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X:\MORT\Ilts\National Life Tables 2020 - 2022 [ALL DOCS]\9.Final datasets\1 year tables\"/>
    </mc:Choice>
  </mc:AlternateContent>
  <xr:revisionPtr revIDLastSave="0" documentId="13_ncr:1_{4E44929E-0C82-4665-9A68-CE24D797369D}" xr6:coauthVersionLast="47" xr6:coauthVersionMax="47" xr10:uidLastSave="{00000000-0000-0000-0000-000000000000}"/>
  <bookViews>
    <workbookView xWindow="-110" yWindow="-110" windowWidth="19420" windowHeight="10420" xr2:uid="{00000000-000D-0000-FFFF-FFFF00000000}"/>
  </bookViews>
  <sheets>
    <sheet name="Contents" sheetId="1" r:id="rId1"/>
    <sheet name="Notes" sheetId="48" r:id="rId2"/>
    <sheet name="Notation" sheetId="49" r:id="rId3"/>
    <sheet name="2022" sheetId="47" r:id="rId4"/>
    <sheet name="2021" sheetId="46" r:id="rId5"/>
    <sheet name="2020" sheetId="45" r:id="rId6"/>
    <sheet name="2019" sheetId="44" r:id="rId7"/>
    <sheet name="2018" sheetId="43" r:id="rId8"/>
    <sheet name="2017" sheetId="42" r:id="rId9"/>
    <sheet name="2016" sheetId="41" r:id="rId10"/>
    <sheet name="2015" sheetId="40" r:id="rId11"/>
    <sheet name="2014" sheetId="39" r:id="rId12"/>
    <sheet name="2013" sheetId="38" r:id="rId13"/>
    <sheet name="2012" sheetId="37" r:id="rId14"/>
    <sheet name="2011" sheetId="36" r:id="rId15"/>
    <sheet name="2010" sheetId="35" r:id="rId16"/>
    <sheet name="2009" sheetId="34" r:id="rId17"/>
    <sheet name="2008" sheetId="33" r:id="rId18"/>
    <sheet name="2007" sheetId="32" r:id="rId19"/>
    <sheet name="2006" sheetId="31" r:id="rId20"/>
    <sheet name="2005" sheetId="30" r:id="rId21"/>
    <sheet name="2004" sheetId="29" r:id="rId22"/>
    <sheet name="2003" sheetId="28" r:id="rId23"/>
    <sheet name="2002" sheetId="27" r:id="rId24"/>
    <sheet name="2001" sheetId="26" r:id="rId25"/>
    <sheet name="2000" sheetId="25" r:id="rId26"/>
    <sheet name="1999" sheetId="24" r:id="rId27"/>
    <sheet name="1998" sheetId="23" r:id="rId28"/>
    <sheet name="1997" sheetId="22" r:id="rId29"/>
    <sheet name="1996" sheetId="21" r:id="rId30"/>
    <sheet name="1995" sheetId="20" r:id="rId31"/>
    <sheet name="1994" sheetId="19" r:id="rId32"/>
    <sheet name="1993" sheetId="18" r:id="rId33"/>
    <sheet name="1992" sheetId="17" r:id="rId34"/>
    <sheet name="1991" sheetId="16" r:id="rId35"/>
    <sheet name="1990" sheetId="15" r:id="rId36"/>
    <sheet name="1989" sheetId="14" r:id="rId37"/>
    <sheet name="1988" sheetId="13" r:id="rId38"/>
    <sheet name="1987" sheetId="12" r:id="rId39"/>
    <sheet name="1986" sheetId="11" r:id="rId40"/>
    <sheet name="1985" sheetId="10" r:id="rId41"/>
    <sheet name="1984" sheetId="9" r:id="rId42"/>
    <sheet name="1983" sheetId="8" r:id="rId43"/>
    <sheet name="1982" sheetId="7" r:id="rId44"/>
    <sheet name="1981" sheetId="6" r:id="rId45"/>
    <sheet name="1980" sheetId="5" r:id="rId4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5" l="1"/>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4" i="44"/>
  <c r="A4" i="45"/>
  <c r="A4" i="46"/>
  <c r="A4" i="47"/>
  <c r="A17" i="1"/>
  <c r="J16" i="1"/>
  <c r="I16" i="1"/>
  <c r="H16" i="1"/>
  <c r="G16" i="1"/>
  <c r="F16" i="1"/>
  <c r="E16" i="1"/>
  <c r="D16" i="1"/>
  <c r="C16" i="1"/>
  <c r="B16" i="1"/>
  <c r="A16" i="1"/>
  <c r="J15" i="1"/>
  <c r="I15" i="1"/>
  <c r="H15" i="1"/>
  <c r="G15" i="1"/>
  <c r="F15" i="1"/>
  <c r="E15" i="1"/>
  <c r="D15" i="1"/>
  <c r="C15" i="1"/>
  <c r="B15" i="1"/>
  <c r="A15" i="1"/>
  <c r="J14" i="1"/>
  <c r="I14" i="1"/>
  <c r="H14" i="1"/>
  <c r="G14" i="1"/>
  <c r="F14" i="1"/>
  <c r="E14" i="1"/>
  <c r="D14" i="1"/>
  <c r="C14" i="1"/>
  <c r="B14" i="1"/>
  <c r="A14" i="1"/>
  <c r="J13" i="1"/>
  <c r="I13" i="1"/>
  <c r="H13" i="1"/>
  <c r="G13" i="1"/>
  <c r="F13" i="1"/>
  <c r="E13" i="1"/>
  <c r="D13" i="1"/>
  <c r="C13" i="1"/>
  <c r="B13" i="1"/>
  <c r="A13" i="1"/>
</calcChain>
</file>

<file path=xl/sharedStrings.xml><?xml version="1.0" encoding="utf-8"?>
<sst xmlns="http://schemas.openxmlformats.org/spreadsheetml/2006/main" count="5179" uniqueCount="109">
  <si>
    <t>pop.info@ons.gov.uk</t>
  </si>
  <si>
    <t>This worksheet contains two tables, presented horizontally with one blank column in between the tables.</t>
  </si>
  <si>
    <t>This worksheet uses notation in the column headers, please see the notation worksheet for explanations.</t>
  </si>
  <si>
    <t>age</t>
  </si>
  <si>
    <t>mx</t>
  </si>
  <si>
    <t>qx</t>
  </si>
  <si>
    <t>lx</t>
  </si>
  <si>
    <t>dx</t>
  </si>
  <si>
    <t>ex</t>
  </si>
  <si>
    <t/>
  </si>
  <si>
    <t>Publication dates</t>
  </si>
  <si>
    <t>Next publication: to be confirmed.</t>
  </si>
  <si>
    <t>Description of the life tables</t>
  </si>
  <si>
    <t xml:space="preserve">Single year life tables provide period expectation of life statistics. </t>
  </si>
  <si>
    <t>Period life expectancy is the average number of additional years a person can be expected to live for if he or she experiences the age-specific mortality rates of the given area and time period for the rest of his or her life.</t>
  </si>
  <si>
    <t>Each life table is based on the population estimates and deaths by date of registration data for a period of 1 year.</t>
  </si>
  <si>
    <t>Contents</t>
  </si>
  <si>
    <t>Information on where to find related data or supporting publications.</t>
  </si>
  <si>
    <t>Notes</t>
  </si>
  <si>
    <t>Notation</t>
  </si>
  <si>
    <t>National life tables QMI</t>
  </si>
  <si>
    <t>Guide to calculating national life tables</t>
  </si>
  <si>
    <t>Life expectancy releases and their different uses</t>
  </si>
  <si>
    <t>About us</t>
  </si>
  <si>
    <t>The Office for National Statistics (ONS) is the executive office of the UK Statistics Authority, a non-ministerial department which reports directly to Parliament.</t>
  </si>
  <si>
    <t>ONS is the UK government’s single largest statistical producer. It compiles information about the UK’s society and economy, and provides the evidence-base for policy and decision-making, the allocation of resources, and public accountability.</t>
  </si>
  <si>
    <t xml:space="preserve">Contact </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</si>
  <si>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</si>
  <si>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</si>
  <si>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</si>
  <si>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</si>
  <si>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</si>
  <si>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 xml:space="preserve">Copyright and reproduction </t>
  </si>
  <si>
    <t xml:space="preserve">You may re-use this document/publication (not including logos) free of charge in any format or medium, under the terms of the Open Government Licence v3.0. To view this licence visit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</si>
  <si>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</si>
  <si>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</si>
  <si>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</si>
  <si>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</si>
  <si>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www.ons.gov.uk</t>
  </si>
  <si>
    <t>This worksheet contains one table.</t>
  </si>
  <si>
    <t>Note number</t>
  </si>
  <si>
    <t>Note text</t>
  </si>
  <si>
    <t>Unless otherwise stated, population estimates used to calculate the single-year life tables are the latest available at time of publication of the 2022 single-year life tables.</t>
  </si>
  <si>
    <t>We recommend that single-year life tables should be used alongside the 3-year National life tables to draw conclusions about longer-term trends. Users should exercise caution when considering using single-year life tables to look at trends for UK constituent countries; the relatively small size of the populations of Northern Ireland, Scotland and Wales makes the annual life expectancy data for these countries more volatile.</t>
  </si>
  <si>
    <t xml:space="preserve">is the central rate of mortality, defined as the number of deaths at age x last birthday in the year to which the single year life table </t>
  </si>
  <si>
    <t>relates divided by the estimated population at that age over the same year.</t>
  </si>
  <si>
    <r>
      <t xml:space="preserve">is the number of survivors to exact age </t>
    </r>
    <r>
      <rPr>
        <i/>
        <sz val="12"/>
        <rFont val="Times New Roman"/>
        <family val="1"/>
      </rPr>
      <t xml:space="preserve">x </t>
    </r>
    <r>
      <rPr>
        <sz val="12"/>
        <rFont val="Arial"/>
        <family val="2"/>
      </rPr>
      <t xml:space="preserve">of 100,000 live births of the same sex who are assumed to be subject throughout their lives to the </t>
    </r>
  </si>
  <si>
    <t>mortality rates experienced in the year to which the single year life table relates.</t>
  </si>
  <si>
    <r>
      <t xml:space="preserve">is the number dying between exact age </t>
    </r>
    <r>
      <rPr>
        <i/>
        <sz val="12"/>
        <rFont val="Times New Roman"/>
        <family val="1"/>
      </rPr>
      <t>x</t>
    </r>
    <r>
      <rPr>
        <sz val="12"/>
        <rFont val="Arial"/>
        <family val="2"/>
      </rPr>
      <t xml:space="preserve"> and (</t>
    </r>
    <r>
      <rPr>
        <i/>
        <sz val="12"/>
        <rFont val="Times New Roman"/>
        <family val="1"/>
      </rPr>
      <t>x</t>
    </r>
    <r>
      <rPr>
        <sz val="12"/>
        <rFont val="Arial"/>
        <family val="2"/>
      </rPr>
      <t xml:space="preserve"> +1) described similarly to </t>
    </r>
    <r>
      <rPr>
        <i/>
        <sz val="12"/>
        <rFont val="Times New Roman"/>
        <family val="1"/>
      </rPr>
      <t>l</t>
    </r>
    <r>
      <rPr>
        <i/>
        <vertAlign val="subscript"/>
        <sz val="12"/>
        <rFont val="Times New Roman"/>
        <family val="1"/>
      </rPr>
      <t>x</t>
    </r>
    <r>
      <rPr>
        <sz val="12"/>
        <rFont val="Arial"/>
        <family val="2"/>
      </rPr>
      <t xml:space="preserve">, that is </t>
    </r>
    <r>
      <rPr>
        <i/>
        <sz val="12"/>
        <rFont val="Times New Roman"/>
        <family val="1"/>
      </rPr>
      <t>d</t>
    </r>
    <r>
      <rPr>
        <i/>
        <vertAlign val="subscript"/>
        <sz val="12"/>
        <rFont val="Times New Roman"/>
        <family val="1"/>
      </rPr>
      <t>x</t>
    </r>
    <r>
      <rPr>
        <sz val="12"/>
        <rFont val="Arial"/>
        <family val="2"/>
      </rPr>
      <t>=</t>
    </r>
    <r>
      <rPr>
        <i/>
        <sz val="12"/>
        <rFont val="Times New Roman"/>
        <family val="1"/>
      </rPr>
      <t>l</t>
    </r>
    <r>
      <rPr>
        <i/>
        <vertAlign val="subscript"/>
        <sz val="12"/>
        <rFont val="Times New Roman"/>
        <family val="1"/>
      </rPr>
      <t>x</t>
    </r>
    <r>
      <rPr>
        <i/>
        <sz val="12"/>
        <rFont val="Times New Roman"/>
        <family val="1"/>
      </rPr>
      <t>-l</t>
    </r>
    <r>
      <rPr>
        <i/>
        <vertAlign val="subscript"/>
        <sz val="12"/>
        <rFont val="Times New Roman"/>
        <family val="1"/>
      </rPr>
      <t>x</t>
    </r>
    <r>
      <rPr>
        <vertAlign val="subscript"/>
        <sz val="12"/>
        <rFont val="Arial"/>
        <family val="2"/>
      </rPr>
      <t>+1</t>
    </r>
    <r>
      <rPr>
        <sz val="12"/>
        <rFont val="Arial"/>
        <family val="2"/>
      </rPr>
      <t>.</t>
    </r>
  </si>
  <si>
    <r>
      <t xml:space="preserve">is the average period expectation of life at exact age </t>
    </r>
    <r>
      <rPr>
        <i/>
        <sz val="12"/>
        <rFont val="Times New Roman"/>
        <family val="1"/>
      </rPr>
      <t>x</t>
    </r>
    <r>
      <rPr>
        <sz val="12"/>
        <rFont val="Arial"/>
        <family val="2"/>
      </rPr>
      <t xml:space="preserve">, that is the average number of years that those aged </t>
    </r>
    <r>
      <rPr>
        <i/>
        <sz val="12"/>
        <rFont val="Times New Roman"/>
        <family val="1"/>
      </rPr>
      <t>x</t>
    </r>
    <r>
      <rPr>
        <sz val="12"/>
        <rFont val="Arial"/>
        <family val="2"/>
      </rPr>
      <t xml:space="preserve"> exact will live thereafter</t>
    </r>
  </si>
  <si>
    <t>based on the mortality rates experienced in the year to which the single year life table relates.</t>
  </si>
  <si>
    <t>http://www.nationalarchives.gov.uk/doc/open-government-licence</t>
  </si>
  <si>
    <r>
      <t xml:space="preserve">is the mortality rate between age </t>
    </r>
    <r>
      <rPr>
        <i/>
        <sz val="12"/>
        <rFont val="Times New Roman"/>
        <family val="1"/>
      </rPr>
      <t>x</t>
    </r>
    <r>
      <rPr>
        <sz val="12"/>
        <rFont val="Arial"/>
        <family val="2"/>
      </rPr>
      <t xml:space="preserve"> and (</t>
    </r>
    <r>
      <rPr>
        <i/>
        <sz val="12"/>
        <rFont val="Times New Roman"/>
        <family val="1"/>
      </rPr>
      <t>x</t>
    </r>
    <r>
      <rPr>
        <sz val="12"/>
        <rFont val="Arial"/>
        <family val="2"/>
      </rPr>
      <t xml:space="preserve"> +1), that is the probability that a person aged </t>
    </r>
    <r>
      <rPr>
        <i/>
        <sz val="12"/>
        <rFont val="Times New Roman"/>
        <family val="1"/>
      </rPr>
      <t>x</t>
    </r>
    <r>
      <rPr>
        <sz val="12"/>
        <rFont val="Arial"/>
        <family val="2"/>
      </rPr>
      <t xml:space="preserve"> exactly will die before reaching age (</t>
    </r>
    <r>
      <rPr>
        <i/>
        <sz val="12"/>
        <rFont val="Times New Roman"/>
        <family val="1"/>
      </rPr>
      <t>x</t>
    </r>
    <r>
      <rPr>
        <sz val="12"/>
        <rFont val="Arial"/>
        <family val="2"/>
      </rPr>
      <t xml:space="preserve"> +1).</t>
    </r>
  </si>
  <si>
    <t>Single-year Life Tables, Wales, period expectation of life, based on data for the year 2022</t>
  </si>
  <si>
    <t>Single year life tables, Males</t>
  </si>
  <si>
    <t>Single year life tables, Females</t>
  </si>
  <si>
    <t xml:space="preserve">The 2012 to 2020 life tables for England, Wales and Northern Ireland have been revised to take account of revisions to population estimates following the 2021 Census. The 2021 and 2022 life tables are published for the first time and take account of the 2021 Census. </t>
  </si>
  <si>
    <t>Single Year Life Tables, Wales, 1980-2022</t>
  </si>
  <si>
    <t>This spreadsheet contains Single Year Life Tables for Wales.</t>
  </si>
  <si>
    <t>The data tables in this spreadsheet were published on 11 January 2024.</t>
  </si>
  <si>
    <t>The current set of single year life tables for 2022 is based on the mid-year population estimates for 2022 and corresponding data on birth occurrences by month, infant deaths by age in months and deaths by individual year of age (the calculation of infant mortality also requires monthly birth occurrences data for 2021).</t>
  </si>
  <si>
    <t>The current single year life tables for 2022 and tables from 1980 to 2021 can be accessed by clicking on the links below.</t>
  </si>
  <si>
    <t>© Crown copyright 2024</t>
  </si>
  <si>
    <t>Single-year Life Tables, Wales, period expectation of life, based on data for the year 2021</t>
  </si>
  <si>
    <t>Single-year Life Tables, Wales, period expectation of life, based on data for the year 2020</t>
  </si>
  <si>
    <t>Single-year Life Tables, Wales, period expectation of life, based on data for the year 2019</t>
  </si>
  <si>
    <t>Single-year Life Tables, Wales, period expectation of life, based on data for the year 2018</t>
  </si>
  <si>
    <t>Single-year Life Tables, Wales, period expectation of life, based on data for the year 2017</t>
  </si>
  <si>
    <t>Single-year Life Tables, Wales, period expectation of life, based on data for the year 2016</t>
  </si>
  <si>
    <t>Single-year Life Tables, Wales, period expectation of life, based on data for the year 2015</t>
  </si>
  <si>
    <t>Single-year Life Tables, Wales, period expectation of life, based on data for the year 2014</t>
  </si>
  <si>
    <t>Single-year Life Tables, Wales, period expectation of life, based on data for the year 2013</t>
  </si>
  <si>
    <t>Single-year Life Tables, Wales, period expectation of life, based on data for the year 2012</t>
  </si>
  <si>
    <t>Single-year Life Tables, Wales, period expectation of life, based on data for the year 2011</t>
  </si>
  <si>
    <t>Single-year Life Tables, Wales, period expectation of life, based on data for the year 2010</t>
  </si>
  <si>
    <t>Single-year Life Tables, Wales, period expectation of life, based on data for the year 2009</t>
  </si>
  <si>
    <t>Single-year Life Tables, Wales, period expectation of life, based on data for the year 2008</t>
  </si>
  <si>
    <t>Single-year Life Tables, Wales, period expectation of life, based on data for the year 2007</t>
  </si>
  <si>
    <t>Single-year Life Tables, Wales, period expectation of life, based on data for the year 2006</t>
  </si>
  <si>
    <t>Single-year Life Tables, Wales, period expectation of life, based on data for the year 2005</t>
  </si>
  <si>
    <t>Single-year Life Tables, Wales, period expectation of life, based on data for the year 2004</t>
  </si>
  <si>
    <t>Single-year Life Tables, Wales, period expectation of life, based on data for the year 2003</t>
  </si>
  <si>
    <t>Single-year Life Tables, Wales, period expectation of life, based on data for the year 2002</t>
  </si>
  <si>
    <t>Single-year Life Tables, Wales, period expectation of life, based on data for the year 2001</t>
  </si>
  <si>
    <t>Single-year Life Tables, Wales, period expectation of life, based on data for the year 2000</t>
  </si>
  <si>
    <t>Single-year Life Tables, Wales, period expectation of life, based on data for the year 1999</t>
  </si>
  <si>
    <t>Single-year Life Tables, Wales, period expectation of life, based on data for the year 1998</t>
  </si>
  <si>
    <t>Single-year Life Tables, Wales, period expectation of life, based on data for the year 1997</t>
  </si>
  <si>
    <t>Single-year Life Tables, Wales, period expectation of life, based on data for the year 1996</t>
  </si>
  <si>
    <t>Single-year Life Tables, Wales, period expectation of life, based on data for the year 1995</t>
  </si>
  <si>
    <t>Single-year Life Tables, Wales, period expectation of life, based on data for the year 1994</t>
  </si>
  <si>
    <t>Single-year Life Tables, Wales, period expectation of life, based on data for the year 1993</t>
  </si>
  <si>
    <t>Single-year Life Tables, Wales, period expectation of life, based on data for the year 1992</t>
  </si>
  <si>
    <t>Single-year Life Tables, Wales, period expectation of life, based on data for the year 1991</t>
  </si>
  <si>
    <t>Single-year Life Tables, Wales, period expectation of life, based on data for the year 1990</t>
  </si>
  <si>
    <t>Single-year Life Tables, Wales, period expectation of life, based on data for the year 1989</t>
  </si>
  <si>
    <t>Single-year Life Tables, Wales, period expectation of life, based on data for the year 1988</t>
  </si>
  <si>
    <t>Single-year Life Tables, Wales, period expectation of life, based on data for the year 1987</t>
  </si>
  <si>
    <t>Single-year Life Tables, Wales, period expectation of life, based on data for the year 1986</t>
  </si>
  <si>
    <t>Single-year Life Tables, Wales, period expectation of life, based on data for the year 1985</t>
  </si>
  <si>
    <t>Single-year Life Tables, Wales, period expectation of life, based on data for the year 1984</t>
  </si>
  <si>
    <t>Single-year Life Tables, Wales, period expectation of life, based on data for the year 1983</t>
  </si>
  <si>
    <t>Single-year Life Tables, Wales, period expectation of life, based on data for the year 1982</t>
  </si>
  <si>
    <t>Single-year Life Tables, Wales, period expectation of life, based on data for the year 1981</t>
  </si>
  <si>
    <t>Single-year Life Tables, Wales, period expectation of life, based on data for the year 1980</t>
  </si>
  <si>
    <t>In March 2014, ONS published a complete set of revised National Life Tables for the UK, GB, and the constituent countries for the years 2000-2002 to 2008-2010 to take into account revisions to the underlying population estimates following the 2011 Census.</t>
  </si>
  <si>
    <t xml:space="preserve">Population estimates for those aged 90 and over (by single year of age and sex) are calculated for each country separately using the Kannisto-Thatcher (KT) methodology. These are then constrained to the 90+ totals in the annual mid-year population estimates and summed to produce estimates for Great Britain or the United Kingdom. These are revised each year to improve accuracy, as new data become available. In previous publications these revisions have not been taken into account in historical life tables. However, since the 2016-18 edition of the national life tables, ONS has revised historical life tables as far back as possible to incorporate the latest Estimates of the very old (EVOs). Revisions to EVOs take into account both changes to the 90+ population total and death registrations.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</si>
  <si>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</si>
  <si>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While the national life tables are based on three consecutive years of data, the ONS also publishes single-year life tables. Single-year life tables give a more granular and up to date perspective on whether mortality patterns are improving, worsening or staying in equilibrium than 3-year average life tables. However, unlike 3-year life tables, single-year life tables are not National Statistics. They are considered less robust as they are more prone to annual fluctuations in deaths caused by seasonal events. Single-year life tables show figures which are typically more volatile than 3-year average life tables. This is because events, such as a flu epidemic, can affect mortality rates dramatically for only a short period. In this respect, single-year life tables are a less robust indicator of mortality trends. Particular caution should be exercised when looking at the single year life tables for 2020 and 2021, which reflect higher mortality during the Coronavirus (Covid-19) pandemic.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</si>
</sst>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25" x14ac:knownFonts="1">
    <font>
      <sz val="10"/>
      <color rgb="FF000000"/>
      <name val="Arial"/>
    </font>
    <font>
      <u/>
      <sz val="10"/>
      <color theme="10"/>
      <name val="Arial"/>
      <family val="2"/>
    </font>
    <font>
      <b/>
      <sz val="15"/>
      <color theme="3"/>
      <name val="Arial"/>
      <family val="2"/>
    </font>
    <font>
      <b/>
      <sz val="13"/>
      <color theme="3"/>
      <name val="Arial"/>
      <family val="2"/>
    </font>
    <font>
      <sz val="12"/>
      <color rgb="FFFF0000"/>
      <name val="Arial"/>
      <family val="2"/>
    </font>
    <font>
      <b/>
      <sz val="15"/>
      <name val="Arial"/>
      <family val="2"/>
    </font>
    <font>
      <sz val="15"/>
      <color rgb="FF000000"/>
      <name val="Arial"/>
      <family val="2"/>
    </font>
    <font>
      <sz val="12"/>
      <color rgb="FF000000"/>
      <name val="Arial"/>
      <family val="2"/>
    </font>
    <font>
      <b/>
      <sz val="12"/>
      <name val="Arial"/>
      <family val="2"/>
    </font>
    <font>
      <b/>
      <sz val="12"/>
      <color rgb="FF000000"/>
      <name val="Arial"/>
      <family val="2"/>
    </font>
    <font>
      <u/>
      <sz val="12"/>
      <color theme="10"/>
      <name val="Arial"/>
      <family val="2"/>
    </font>
    <font>
      <u/>
      <sz val="10"/>
      <color theme="10"/>
      <name val="Arial"/>
      <family val="2"/>
    </font>
    <font>
      <sz val="10"/>
      <name val="Verdana"/>
      <family val="2"/>
    </font>
    <font>
      <sz val="12"/>
      <name val="Arial"/>
      <family val="2"/>
    </font>
    <font>
      <sz val="11"/>
      <color theme="1"/>
      <name val="Calibri"/>
      <family val="2"/>
      <scheme val="minor"/>
    </font>
    <font>
      <sz val="10"/>
      <color rgb="FF000000"/>
      <name val="Arial"/>
      <family val="2"/>
    </font>
    <font>
      <b/>
      <sz val="15"/>
      <color rgb="FF000000"/>
      <name val="Arial"/>
      <family val="2"/>
    </font>
    <font>
      <b/>
      <sz val="15"/>
      <color theme="3"/>
      <name val="Calibri"/>
      <family val="2"/>
      <scheme val="minor"/>
    </font>
    <font>
      <b/>
      <u/>
      <sz val="12"/>
      <color indexed="18"/>
      <name val="Arial"/>
      <family val="2"/>
    </font>
    <font>
      <b/>
      <sz val="12"/>
      <name val="Times New Roman"/>
      <family val="1"/>
    </font>
    <font>
      <i/>
      <sz val="12"/>
      <name val="Times New Roman"/>
      <family val="1"/>
    </font>
    <font>
      <i/>
      <vertAlign val="subscript"/>
      <sz val="12"/>
      <name val="Times New Roman"/>
      <family val="1"/>
    </font>
    <font>
      <vertAlign val="subscript"/>
      <sz val="12"/>
      <name val="Arial"/>
      <family val="2"/>
    </font>
    <font>
      <sz val="15"/>
      <name val="Arial"/>
      <family val="2"/>
    </font>
    <font>
      <u/>
      <sz val="12"/>
      <name val="Arial"/>
      <family val="2"/>
    </font>
  </fonts>
  <fills count="2">
    <fill>
      <patternFill patternType="none"/>
    </fill>
    <fill>
      <patternFill patternType="gray125"/>
    </fill>
  </fills>
  <borders count="5">
    <border>
      <left/>
      <right/>
      <top/>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thin">
        <color rgb="FF000000"/>
      </bottom>
      <diagonal/>
    </border>
  </borders>
  <cellStyleXfs count="9">
    <xf numFmtId="0" fontId="0" fillId="0" borderId="0"/>
    <xf numFmtId="0" fontId="2" fillId="0" borderId="2" applyNumberFormat="0" applyFill="0" applyAlignment="0" applyProtection="0"/>
    <xf numFmtId="0" fontId="3" fillId="0" borderId="3" applyNumberFormat="0" applyFill="0" applyAlignment="0" applyProtection="0"/>
    <xf numFmtId="0" fontId="11" fillId="0" borderId="0" applyNumberFormat="0" applyFill="0" applyBorder="0" applyAlignment="0" applyProtection="0"/>
    <xf numFmtId="0" fontId="12" fillId="0" borderId="0"/>
    <xf numFmtId="0" fontId="14" fillId="0" borderId="0"/>
    <xf numFmtId="0" fontId="15" fillId="0" borderId="0"/>
    <xf numFmtId="0" fontId="17" fillId="0" borderId="2" applyNumberFormat="0" applyFill="0" applyAlignment="0" applyProtection="0"/>
    <xf numFmtId="0" fontId="1" fillId="0" borderId="0" applyNumberFormat="0" applyFill="0" applyBorder="0" applyAlignment="0" applyProtection="0"/>
  </cellStyleXfs>
  <cellXfs count="56">
    <xf numFmtId="0" fontId="0" fillId="0" borderId="0" xfId="0"/>
    <xf numFmtId="0" fontId="5" fillId="0" borderId="0" xfId="1" applyFont="1" applyFill="1" applyBorder="1" applyAlignment="1">
      <alignment vertical="center"/>
    </xf>
    <xf numFmtId="0" fontId="6" fillId="0" borderId="0" xfId="0" applyFont="1" applyAlignment="1">
      <alignment vertical="center"/>
    </xf>
    <xf numFmtId="0" fontId="7" fillId="0" borderId="0" xfId="0" applyFont="1" applyAlignment="1">
      <alignment vertical="center"/>
    </xf>
    <xf numFmtId="0" fontId="7" fillId="0" borderId="0" xfId="0" applyFont="1" applyAlignment="1">
      <alignment vertical="top"/>
    </xf>
    <xf numFmtId="0" fontId="8" fillId="0" borderId="0" xfId="2" applyFont="1" applyFill="1" applyBorder="1" applyAlignment="1">
      <alignment horizontal="left"/>
    </xf>
    <xf numFmtId="0" fontId="7" fillId="0" borderId="0" xfId="0" applyFont="1"/>
    <xf numFmtId="0" fontId="9" fillId="0" borderId="0" xfId="0" applyFont="1"/>
    <xf numFmtId="0" fontId="10" fillId="0" borderId="0" xfId="0" applyFont="1"/>
    <xf numFmtId="0" fontId="10" fillId="0" borderId="0" xfId="0" applyFont="1" applyAlignment="1">
      <alignment vertical="top"/>
    </xf>
    <xf numFmtId="0" fontId="10" fillId="0" borderId="0" xfId="3" applyFont="1"/>
    <xf numFmtId="0" fontId="10" fillId="0" borderId="0" xfId="3" applyFont="1" applyAlignment="1"/>
    <xf numFmtId="0" fontId="10" fillId="0" borderId="0" xfId="3" applyFont="1" applyAlignment="1">
      <alignment vertical="top"/>
    </xf>
    <xf numFmtId="0" fontId="8" fillId="0" borderId="0" xfId="4" applyFont="1"/>
    <xf numFmtId="0" fontId="13" fillId="0" borderId="0" xfId="4" applyFont="1"/>
    <xf numFmtId="0" fontId="8" fillId="0" borderId="0" xfId="4" applyFont="1" applyAlignment="1">
      <alignment wrapText="1"/>
    </xf>
    <xf numFmtId="0" fontId="13" fillId="0" borderId="0" xfId="4" applyFont="1" applyAlignment="1">
      <alignment vertical="top"/>
    </xf>
    <xf numFmtId="0" fontId="13" fillId="0" borderId="0" xfId="6" applyFont="1" applyAlignment="1">
      <alignment horizontal="left" vertical="top"/>
    </xf>
    <xf numFmtId="0" fontId="10" fillId="0" borderId="0" xfId="3" applyFont="1" applyFill="1" applyBorder="1" applyAlignment="1" applyProtection="1">
      <alignment horizontal="left" vertical="top"/>
    </xf>
    <xf numFmtId="0" fontId="13" fillId="0" borderId="0" xfId="5" applyFont="1" applyAlignment="1">
      <alignment horizontal="left"/>
    </xf>
    <xf numFmtId="0" fontId="10" fillId="0" borderId="0" xfId="3" applyFont="1" applyAlignment="1">
      <alignment horizontal="left"/>
    </xf>
    <xf numFmtId="0" fontId="13" fillId="0" borderId="0" xfId="3" applyFont="1" applyAlignment="1">
      <alignment horizontal="left"/>
    </xf>
    <xf numFmtId="0" fontId="13" fillId="0" borderId="0" xfId="5" applyFont="1" applyAlignment="1">
      <alignment horizontal="left" vertical="top"/>
    </xf>
    <xf numFmtId="0" fontId="13" fillId="0" borderId="0" xfId="0" applyFont="1" applyAlignment="1">
      <alignment vertical="top"/>
    </xf>
    <xf numFmtId="0" fontId="10" fillId="0" borderId="0" xfId="3" applyFont="1" applyAlignment="1">
      <alignment horizontal="left" vertical="top"/>
    </xf>
    <xf numFmtId="0" fontId="4" fillId="0" borderId="0" xfId="0" applyFont="1" applyAlignment="1">
      <alignment vertical="top"/>
    </xf>
    <xf numFmtId="0" fontId="16" fillId="0" borderId="0" xfId="0" applyFont="1" applyAlignment="1">
      <alignment vertical="center"/>
    </xf>
    <xf numFmtId="0" fontId="13" fillId="0" borderId="0" xfId="7" applyFont="1" applyBorder="1" applyAlignment="1">
      <alignment vertical="center"/>
    </xf>
    <xf numFmtId="0" fontId="14" fillId="0" borderId="0" xfId="5"/>
    <xf numFmtId="0" fontId="9" fillId="0" borderId="0" xfId="0" applyFont="1" applyAlignment="1">
      <alignment horizontal="left" vertical="top"/>
    </xf>
    <xf numFmtId="0" fontId="13" fillId="0" borderId="0" xfId="0" applyFont="1" applyAlignment="1">
      <alignment horizontal="left" vertical="top" wrapText="1"/>
    </xf>
    <xf numFmtId="0" fontId="13" fillId="0" borderId="0" xfId="6" applyFont="1" applyAlignment="1">
      <alignment vertical="top" wrapText="1"/>
    </xf>
    <xf numFmtId="49" fontId="13" fillId="0" borderId="0" xfId="6" applyNumberFormat="1" applyFont="1" applyAlignment="1">
      <alignment vertical="top" wrapText="1"/>
    </xf>
    <xf numFmtId="0" fontId="7" fillId="0" borderId="0" xfId="0" applyFont="1" applyAlignment="1">
      <alignment wrapText="1"/>
    </xf>
    <xf numFmtId="0" fontId="5" fillId="0" borderId="0" xfId="6" applyFont="1" applyAlignment="1">
      <alignment vertical="center"/>
    </xf>
    <xf numFmtId="0" fontId="7" fillId="0" borderId="0" xfId="6" applyFont="1"/>
    <xf numFmtId="0" fontId="18" fillId="0" borderId="0" xfId="3" applyFont="1" applyFill="1" applyAlignment="1" applyProtection="1"/>
    <xf numFmtId="0" fontId="19" fillId="0" borderId="0" xfId="6" applyFont="1"/>
    <xf numFmtId="0" fontId="13" fillId="0" borderId="0" xfId="6" applyFont="1"/>
    <xf numFmtId="0" fontId="13" fillId="0" borderId="0" xfId="6" applyFont="1" applyAlignment="1">
      <alignment vertical="top"/>
    </xf>
    <xf numFmtId="0" fontId="7" fillId="0" borderId="0" xfId="6" applyFont="1" applyAlignment="1">
      <alignment vertical="top"/>
    </xf>
    <xf numFmtId="0" fontId="10" fillId="0" borderId="0" xfId="8" applyFont="1" applyAlignment="1">
      <alignment horizontal="left" vertical="top"/>
    </xf>
    <xf numFmtId="0" fontId="9" fillId="0" borderId="4" xfId="0" applyFont="1" applyBorder="1" applyAlignment="1">
      <alignment horizontal="center" vertical="center"/>
    </xf>
    <xf numFmtId="164" fontId="7" fillId="0" borderId="0" xfId="0" applyNumberFormat="1" applyFont="1"/>
    <xf numFmtId="165" fontId="7" fillId="0" borderId="0" xfId="0" applyNumberFormat="1" applyFont="1"/>
    <xf numFmtId="2" fontId="7" fillId="0" borderId="0" xfId="0" applyNumberFormat="1" applyFont="1"/>
    <xf numFmtId="0" fontId="9" fillId="0" borderId="0" xfId="0" applyFont="1" applyAlignment="1">
      <alignment vertical="center"/>
    </xf>
    <xf numFmtId="0" fontId="23" fillId="0" borderId="0" xfId="0" applyFont="1" applyAlignment="1">
      <alignment vertical="center"/>
    </xf>
    <xf numFmtId="0" fontId="13" fillId="0" borderId="0" xfId="0" applyFont="1" applyAlignment="1">
      <alignment vertical="center"/>
    </xf>
    <xf numFmtId="0" fontId="13" fillId="0" borderId="0" xfId="0" applyFont="1"/>
    <xf numFmtId="0" fontId="8" fillId="0" borderId="0" xfId="0" applyFont="1"/>
    <xf numFmtId="0" fontId="8" fillId="0" borderId="0" xfId="0" applyFont="1" applyAlignment="1">
      <alignment vertical="top"/>
    </xf>
    <xf numFmtId="0" fontId="24" fillId="0" borderId="0" xfId="8" applyFont="1" applyAlignment="1">
      <alignment horizontal="left"/>
    </xf>
    <xf numFmtId="0" fontId="9" fillId="0" borderId="1" xfId="0" applyFont="1" applyBorder="1" applyAlignment="1">
      <alignment horizontal="center" vertical="center"/>
    </xf>
    <xf numFmtId="49" fontId="13" fillId="0" borderId="0" xfId="6" applyNumberFormat="1" applyFont="1" applyAlignment="1">
      <alignment horizontal="left" vertical="top" wrapText="1"/>
    </xf>
    <xf numFmtId="0" fontId="10" fillId="0" borderId="0" xfId="3" applyFont="1" applyFill="1" applyAlignment="1" applyProtection="1">
      <alignment vertical="top" wrapText="1"/>
    </xf>
  </cellXfs>
  <cellStyles count="9">
    <cellStyle name="Heading 1" xfId="1" builtinId="16"/>
    <cellStyle name="Heading 1 2" xfId="7" xr:uid="{F5B59EF2-3485-47FD-BC3D-C35B8A5B432E}"/>
    <cellStyle name="Heading 2" xfId="2" builtinId="17"/>
    <cellStyle name="Hyperlink" xfId="8" builtinId="8"/>
    <cellStyle name="Hyperlink 3" xfId="3" xr:uid="{3C915316-1AD5-4643-8B53-B11C97CDF2B2}"/>
    <cellStyle name="Normal" xfId="0" builtinId="0"/>
    <cellStyle name="Normal 2" xfId="6" xr:uid="{84857E2B-0A67-474C-8FE4-E1513C720739}"/>
    <cellStyle name="Normal 3" xfId="5" xr:uid="{02FF851A-6384-484F-8AAB-292808B78163}"/>
    <cellStyle name="Normal_proposed UK Electoral Statistics 2007" xfId="4" xr:uid="{C91FB0D4-78CD-479C-BBD8-6318168E1487}"/>
  </cellStyles>
  <dxfs count="40">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F72028-3869-4CAF-A7D1-356BD51D07D7}" name="Table1" displayName="Table1" ref="A6:F107" totalsRowShown="0" headerRowDxfId="39" dataDxfId="37" headerRowBorderDxfId="38" tableBorderDxfId="36">
  <autoFilter ref="A6:F107" xr:uid="{ACF72028-3869-4CAF-A7D1-356BD51D07D7}">
    <filterColumn colId="0" hiddenButton="1"/>
    <filterColumn colId="1" hiddenButton="1"/>
    <filterColumn colId="2" hiddenButton="1"/>
    <filterColumn colId="3" hiddenButton="1"/>
    <filterColumn colId="4" hiddenButton="1"/>
    <filterColumn colId="5" hiddenButton="1"/>
  </autoFilter>
  <tableColumns count="6">
    <tableColumn id="1" xr3:uid="{1283968C-297A-48CC-BB0C-50E465D9E18F}" name="age" dataDxfId="35"/>
    <tableColumn id="2" xr3:uid="{5F6012D5-89D6-44F9-B208-14FACFB854FD}" name="mx" dataDxfId="34"/>
    <tableColumn id="3" xr3:uid="{0020901E-054A-46F8-B81C-A3ADC87DECA2}" name="qx" dataDxfId="33"/>
    <tableColumn id="4" xr3:uid="{FBAB663E-56E1-467B-8A97-BFF26E8A0CDA}" name="lx" dataDxfId="32"/>
    <tableColumn id="5" xr3:uid="{E79AE46C-1515-40EE-AB34-223CCC46AD7C}" name="dx" dataDxfId="31"/>
    <tableColumn id="6" xr3:uid="{CD46C52C-FB05-4D0C-A811-C82C2F89D556}" name="ex" dataDxfId="3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E5333B-3E5A-4F7E-B495-39557F48DF0E}" name="Table2" displayName="Table2" ref="H6:M107" totalsRowShown="0" headerRowDxfId="29" dataDxfId="27" headerRowBorderDxfId="28" tableBorderDxfId="26">
  <autoFilter ref="H6:M107" xr:uid="{54E5333B-3E5A-4F7E-B495-39557F48DF0E}">
    <filterColumn colId="0" hiddenButton="1"/>
    <filterColumn colId="1" hiddenButton="1"/>
    <filterColumn colId="2" hiddenButton="1"/>
    <filterColumn colId="3" hiddenButton="1"/>
    <filterColumn colId="4" hiddenButton="1"/>
    <filterColumn colId="5" hiddenButton="1"/>
  </autoFilter>
  <tableColumns count="6">
    <tableColumn id="1" xr3:uid="{620356B2-84D0-4935-BDA5-C47E30AC251E}" name="age" dataDxfId="25"/>
    <tableColumn id="2" xr3:uid="{DD6E63C6-DA5B-4682-87E5-A9657619B9BD}" name="mx" dataDxfId="24"/>
    <tableColumn id="3" xr3:uid="{02789D41-656F-4DC0-B2C4-EDCE2685A1DE}" name="qx" dataDxfId="23"/>
    <tableColumn id="4" xr3:uid="{55E70CCE-F27D-43DB-853A-B307E535D549}" name="lx" dataDxfId="22"/>
    <tableColumn id="5" xr3:uid="{1E3E8441-7FC5-4FAE-934B-6DA4E8C52FE2}" name="dx" dataDxfId="21"/>
    <tableColumn id="6" xr3:uid="{820D51F0-028F-4D42-BFED-5967ACDBE627}" name="ex" dataDxfId="2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37C74D-0BFD-4BFA-B9EB-BD5673753E07}" name="Table3" displayName="Table3" ref="A6:F107" totalsRowShown="0" headerRowDxfId="19" dataDxfId="17" headerRowBorderDxfId="18" tableBorderDxfId="16">
  <autoFilter ref="A6:F107" xr:uid="{6037C74D-0BFD-4BFA-B9EB-BD5673753E07}">
    <filterColumn colId="0" hiddenButton="1"/>
    <filterColumn colId="1" hiddenButton="1"/>
    <filterColumn colId="2" hiddenButton="1"/>
    <filterColumn colId="3" hiddenButton="1"/>
    <filterColumn colId="4" hiddenButton="1"/>
    <filterColumn colId="5" hiddenButton="1"/>
  </autoFilter>
  <tableColumns count="6">
    <tableColumn id="1" xr3:uid="{41432804-B6A3-48DA-9B06-5ECF1BF7BA6A}" name="age" dataDxfId="15"/>
    <tableColumn id="2" xr3:uid="{D8DF30CC-0D64-4B19-8D51-2EB02F7BD711}" name="mx" dataDxfId="14"/>
    <tableColumn id="3" xr3:uid="{D2C6B56F-63FD-422C-84AA-771D80522832}" name="qx" dataDxfId="13"/>
    <tableColumn id="4" xr3:uid="{5CE273BF-0668-452A-853C-FE14D077FB85}" name="lx" dataDxfId="12"/>
    <tableColumn id="5" xr3:uid="{3A308E37-D24C-462E-9633-80C67223E8E1}" name="dx" dataDxfId="11"/>
    <tableColumn id="6" xr3:uid="{E9C9BB2B-3156-410F-9F23-850AC1E34286}" name="ex" dataDxfId="1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CC6A14-5D74-4608-A1B0-6FADECCAB721}" name="Table4" displayName="Table4" ref="H6:M107" totalsRowShown="0" headerRowDxfId="9" dataDxfId="7" headerRowBorderDxfId="8" tableBorderDxfId="6">
  <autoFilter ref="H6:M107" xr:uid="{B4CC6A14-5D74-4608-A1B0-6FADECCAB721}">
    <filterColumn colId="0" hiddenButton="1"/>
    <filterColumn colId="1" hiddenButton="1"/>
    <filterColumn colId="2" hiddenButton="1"/>
    <filterColumn colId="3" hiddenButton="1"/>
    <filterColumn colId="4" hiddenButton="1"/>
    <filterColumn colId="5" hiddenButton="1"/>
  </autoFilter>
  <tableColumns count="6">
    <tableColumn id="1" xr3:uid="{677D1E27-45DB-4E94-8A99-195371BE7D1A}" name="age" dataDxfId="5"/>
    <tableColumn id="2" xr3:uid="{84AAC7A5-09B7-473A-AF2F-1D72A5AF6037}" name="mx" dataDxfId="4"/>
    <tableColumn id="3" xr3:uid="{E58CFFE5-0137-43DE-945F-7C7372CB077A}" name="qx" dataDxfId="3"/>
    <tableColumn id="4" xr3:uid="{9CDB568D-E44D-4713-A0F0-EB7A67C2411D}" name="lx" dataDxfId="2"/>
    <tableColumn id="5" xr3:uid="{5B3957FA-3DAF-4A06-B504-EB6063B88FC5}" name="dx" dataDxfId="1"/>
    <tableColumn id="6" xr3:uid="{5B9AEBB9-9B35-4E8E-87AC-3B54FC1F17A6}"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lifeexpectancies/methodologies/nationallifetablesqmi" TargetMode="External"/><Relationship Id="rId3" Type="http://schemas.openxmlformats.org/officeDocument/2006/relationships/hyperlink" Target="mailto:psi@nationalarchives.gov.uk." TargetMode="External"/><Relationship Id="rId7" Type="http://schemas.openxmlformats.org/officeDocument/2006/relationships/hyperlink" Target="mailto:lifetables@ons.gov.uk?subject=National%20life%20tables%20United%20Kingdom%20-%20this%20isn't%20what%20I%20need"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pop.info@ons.gov.uk" TargetMode="External"/><Relationship Id="rId6" Type="http://schemas.openxmlformats.org/officeDocument/2006/relationships/hyperlink" Target="mailto:lifetables@ons.gov.uk?subject=National%20life%20tables%20United%20Kingdom%20-%20needs%20something%20slightly%20different" TargetMode="External"/><Relationship Id="rId11" Type="http://schemas.openxmlformats.org/officeDocument/2006/relationships/printerSettings" Target="../printerSettings/printerSettings1.bin"/><Relationship Id="rId5" Type="http://schemas.openxmlformats.org/officeDocument/2006/relationships/hyperlink" Target="mailto:lifetables@ons.gov.uk?subject=National%20life%20tables%20United%20Kingdom%20-%20meets%20needs" TargetMode="External"/><Relationship Id="rId10" Type="http://schemas.openxmlformats.org/officeDocument/2006/relationships/hyperlink" Target="https://www.ons.gov.uk/peoplepopulationandcommunity/healthandsocialcare/healthandlifeexpectancies/articles/lifeexpectancyreleasesandtheirdifferentuses/2018-12-17" TargetMode="External"/><Relationship Id="rId4" Type="http://schemas.openxmlformats.org/officeDocument/2006/relationships/hyperlink" Target="http://www.ons.gov.uk/" TargetMode="External"/><Relationship Id="rId9" Type="http://schemas.openxmlformats.org/officeDocument/2006/relationships/hyperlink" Target="https://www.ons.gov.uk/peoplepopulationandcommunity/healthandsocialcare/healthandlifeexpectancies/methodologies/guidetocalculatingnationallifetab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2"/>
  <sheetViews>
    <sheetView showGridLines="0" tabSelected="1" workbookViewId="0"/>
  </sheetViews>
  <sheetFormatPr defaultColWidth="8.90625" defaultRowHeight="15.5" x14ac:dyDescent="0.35"/>
  <cols>
    <col min="1" max="1" width="11.1796875" style="6" customWidth="1"/>
    <col min="2" max="6" width="12" style="6" customWidth="1"/>
    <col min="7" max="16384" width="8.90625" style="6"/>
  </cols>
  <sheetData>
    <row r="1" spans="1:10" s="47" customFormat="1" ht="31" customHeight="1" x14ac:dyDescent="0.25">
      <c r="A1" s="1" t="s">
        <v>57</v>
      </c>
    </row>
    <row r="2" spans="1:10" s="23" customFormat="1" ht="31" customHeight="1" x14ac:dyDescent="0.25">
      <c r="A2" s="48" t="s">
        <v>58</v>
      </c>
    </row>
    <row r="3" spans="1:10" s="49" customFormat="1" x14ac:dyDescent="0.35">
      <c r="A3" s="5" t="s">
        <v>10</v>
      </c>
    </row>
    <row r="4" spans="1:10" s="49" customFormat="1" x14ac:dyDescent="0.35">
      <c r="A4" s="49" t="s">
        <v>59</v>
      </c>
    </row>
    <row r="5" spans="1:10" s="23" customFormat="1" ht="31" customHeight="1" x14ac:dyDescent="0.25">
      <c r="A5" s="23" t="s">
        <v>11</v>
      </c>
    </row>
    <row r="6" spans="1:10" s="49" customFormat="1" x14ac:dyDescent="0.35">
      <c r="A6" s="50" t="s">
        <v>12</v>
      </c>
    </row>
    <row r="7" spans="1:10" s="49" customFormat="1" x14ac:dyDescent="0.35">
      <c r="A7" s="23" t="s">
        <v>13</v>
      </c>
    </row>
    <row r="8" spans="1:10" s="49" customFormat="1" x14ac:dyDescent="0.35">
      <c r="A8" s="23" t="s">
        <v>14</v>
      </c>
    </row>
    <row r="9" spans="1:10" s="49" customFormat="1" x14ac:dyDescent="0.35">
      <c r="A9" s="23" t="s">
        <v>15</v>
      </c>
    </row>
    <row r="10" spans="1:10" s="49" customFormat="1" ht="31" customHeight="1" x14ac:dyDescent="0.35">
      <c r="A10" s="23" t="s">
        <v>60</v>
      </c>
    </row>
    <row r="11" spans="1:10" s="49" customFormat="1" x14ac:dyDescent="0.35">
      <c r="A11" s="51" t="s">
        <v>16</v>
      </c>
    </row>
    <row r="12" spans="1:10" s="49" customFormat="1" x14ac:dyDescent="0.35">
      <c r="A12" s="49" t="s">
        <v>61</v>
      </c>
    </row>
    <row r="13" spans="1:10" x14ac:dyDescent="0.35">
      <c r="A13" s="8" t="str">
        <f>HYPERLINK("#'1980'!A1", "1980")</f>
        <v>1980</v>
      </c>
      <c r="B13" s="8" t="str">
        <f>HYPERLINK("#'1981'!A1", "1981")</f>
        <v>1981</v>
      </c>
      <c r="C13" s="8" t="str">
        <f>HYPERLINK("#'1982'!A1", "1982")</f>
        <v>1982</v>
      </c>
      <c r="D13" s="8" t="str">
        <f>HYPERLINK("#'1983'!A1", "1983")</f>
        <v>1983</v>
      </c>
      <c r="E13" s="8" t="str">
        <f>HYPERLINK("#'1984'!A1", "1984")</f>
        <v>1984</v>
      </c>
      <c r="F13" s="8" t="str">
        <f>HYPERLINK("#'1985'!A1", "1985")</f>
        <v>1985</v>
      </c>
      <c r="G13" s="8" t="str">
        <f>HYPERLINK("#'1986'!A1", "1986")</f>
        <v>1986</v>
      </c>
      <c r="H13" s="8" t="str">
        <f>HYPERLINK("#'1987'!A1", "1987")</f>
        <v>1987</v>
      </c>
      <c r="I13" s="8" t="str">
        <f>HYPERLINK("#'1988'!A1", "1988")</f>
        <v>1988</v>
      </c>
      <c r="J13" s="8" t="str">
        <f>HYPERLINK("#'1989'!A1", "1989")</f>
        <v>1989</v>
      </c>
    </row>
    <row r="14" spans="1:10" x14ac:dyDescent="0.35">
      <c r="A14" s="8" t="str">
        <f>HYPERLINK("#'1990'!A1", "1990")</f>
        <v>1990</v>
      </c>
      <c r="B14" s="8" t="str">
        <f>HYPERLINK("#'1991'!A1", "1991")</f>
        <v>1991</v>
      </c>
      <c r="C14" s="8" t="str">
        <f>HYPERLINK("#'1992'!A1", "1992")</f>
        <v>1992</v>
      </c>
      <c r="D14" s="8" t="str">
        <f>HYPERLINK("#'1993'!A1", "1993")</f>
        <v>1993</v>
      </c>
      <c r="E14" s="8" t="str">
        <f>HYPERLINK("#'1994'!A1", "1994")</f>
        <v>1994</v>
      </c>
      <c r="F14" s="8" t="str">
        <f>HYPERLINK("#'1995'!A1", "1995")</f>
        <v>1995</v>
      </c>
      <c r="G14" s="8" t="str">
        <f>HYPERLINK("#'1996'!A1", "1996")</f>
        <v>1996</v>
      </c>
      <c r="H14" s="8" t="str">
        <f>HYPERLINK("#'1997'!A1", "1997")</f>
        <v>1997</v>
      </c>
      <c r="I14" s="8" t="str">
        <f>HYPERLINK("#'1998'!A1", "1998")</f>
        <v>1998</v>
      </c>
      <c r="J14" s="8" t="str">
        <f>HYPERLINK("#'1999'!A1", "1999")</f>
        <v>1999</v>
      </c>
    </row>
    <row r="15" spans="1:10" x14ac:dyDescent="0.35">
      <c r="A15" s="8" t="str">
        <f>HYPERLINK("#'2000'!A1", "2000")</f>
        <v>2000</v>
      </c>
      <c r="B15" s="8" t="str">
        <f>HYPERLINK("#'2001'!A1", "2001")</f>
        <v>2001</v>
      </c>
      <c r="C15" s="8" t="str">
        <f>HYPERLINK("#'2002'!A1", "2002")</f>
        <v>2002</v>
      </c>
      <c r="D15" s="8" t="str">
        <f>HYPERLINK("#'2003'!A1", "2003")</f>
        <v>2003</v>
      </c>
      <c r="E15" s="8" t="str">
        <f>HYPERLINK("#'2004'!A1", "2004")</f>
        <v>2004</v>
      </c>
      <c r="F15" s="8" t="str">
        <f>HYPERLINK("#'2005'!A1", "2005")</f>
        <v>2005</v>
      </c>
      <c r="G15" s="8" t="str">
        <f>HYPERLINK("#'2006'!A1", "2006")</f>
        <v>2006</v>
      </c>
      <c r="H15" s="8" t="str">
        <f>HYPERLINK("#'2007'!A1", "2007")</f>
        <v>2007</v>
      </c>
      <c r="I15" s="8" t="str">
        <f>HYPERLINK("#'2008'!A1", "2008")</f>
        <v>2008</v>
      </c>
      <c r="J15" s="8" t="str">
        <f>HYPERLINK("#'2009'!A1", "2009")</f>
        <v>2009</v>
      </c>
    </row>
    <row r="16" spans="1:10" x14ac:dyDescent="0.35">
      <c r="A16" s="8" t="str">
        <f>HYPERLINK("#'2010'!A1", "2010")</f>
        <v>2010</v>
      </c>
      <c r="B16" s="8" t="str">
        <f>HYPERLINK("#'2011'!A1", "2011")</f>
        <v>2011</v>
      </c>
      <c r="C16" s="8" t="str">
        <f>HYPERLINK("#'2012'!A1", "2012")</f>
        <v>2012</v>
      </c>
      <c r="D16" s="8" t="str">
        <f>HYPERLINK("#'2013'!A1", "2013")</f>
        <v>2013</v>
      </c>
      <c r="E16" s="8" t="str">
        <f>HYPERLINK("#'2014'!A1", "2014")</f>
        <v>2014</v>
      </c>
      <c r="F16" s="8" t="str">
        <f>HYPERLINK("#'2015'!A1", "2015")</f>
        <v>2015</v>
      </c>
      <c r="G16" s="8" t="str">
        <f>HYPERLINK("#'2016'!A1", "2016")</f>
        <v>2016</v>
      </c>
      <c r="H16" s="8" t="str">
        <f>HYPERLINK("#'2017'!A1", "2017")</f>
        <v>2017</v>
      </c>
      <c r="I16" s="8" t="str">
        <f>HYPERLINK("#'2018'!A1", "2018")</f>
        <v>2018</v>
      </c>
      <c r="J16" s="8" t="str">
        <f>HYPERLINK("#'2019'!A1", "2019")</f>
        <v>2019</v>
      </c>
    </row>
    <row r="17" spans="1:6" s="4" customFormat="1" ht="31" customHeight="1" x14ac:dyDescent="0.25">
      <c r="A17" s="9" t="str">
        <f>HYPERLINK("#'2020'!A1", "2020")</f>
        <v>2020</v>
      </c>
      <c r="B17" s="41">
        <v>2021</v>
      </c>
      <c r="C17" s="41">
        <v>2022</v>
      </c>
    </row>
    <row r="18" spans="1:6" x14ac:dyDescent="0.35">
      <c r="A18" s="7" t="s">
        <v>17</v>
      </c>
    </row>
    <row r="19" spans="1:6" x14ac:dyDescent="0.35">
      <c r="A19" s="10" t="s">
        <v>18</v>
      </c>
    </row>
    <row r="20" spans="1:6" x14ac:dyDescent="0.35">
      <c r="A20" s="11" t="s">
        <v>19</v>
      </c>
      <c r="B20" s="8"/>
      <c r="C20" s="8"/>
      <c r="D20" s="8"/>
      <c r="E20" s="8"/>
      <c r="F20" s="8"/>
    </row>
    <row r="21" spans="1:6" x14ac:dyDescent="0.35">
      <c r="A21" s="11" t="s">
        <v>20</v>
      </c>
      <c r="B21" s="8"/>
      <c r="C21" s="8"/>
      <c r="D21" s="8"/>
      <c r="E21" s="8"/>
      <c r="F21" s="8"/>
    </row>
    <row r="22" spans="1:6" x14ac:dyDescent="0.35">
      <c r="A22" s="11" t="s">
        <v>21</v>
      </c>
    </row>
    <row r="23" spans="1:6" s="4" customFormat="1" ht="31" customHeight="1" x14ac:dyDescent="0.25">
      <c r="A23" s="12" t="s">
        <v>22</v>
      </c>
      <c r="B23" s="9"/>
      <c r="C23" s="9"/>
      <c r="D23" s="9"/>
      <c r="E23" s="9"/>
      <c r="F23" s="9"/>
    </row>
    <row r="24" spans="1:6" x14ac:dyDescent="0.35">
      <c r="A24" s="15" t="s">
        <v>23</v>
      </c>
    </row>
    <row r="25" spans="1:6" x14ac:dyDescent="0.35">
      <c r="A25" s="14" t="s">
        <v>24</v>
      </c>
    </row>
    <row r="26" spans="1:6" s="4" customFormat="1" ht="31" customHeight="1" x14ac:dyDescent="0.25">
      <c r="A26" s="16" t="s">
        <v>25</v>
      </c>
    </row>
    <row r="27" spans="1:6" x14ac:dyDescent="0.35">
      <c r="A27" s="5" t="s">
        <v>26</v>
      </c>
    </row>
    <row r="28" spans="1:6" x14ac:dyDescent="0.35">
      <c r="A28" s="11" t="s">
        <v>0</v>
      </c>
    </row>
    <row r="29" spans="1:6" ht="31" customHeight="1" x14ac:dyDescent="0.35">
      <c r="A29" s="5" t="s">
        <v>27</v>
      </c>
    </row>
    <row r="30" spans="1:6" x14ac:dyDescent="0.35">
      <c r="A30" s="17" t="s">
        <v>28</v>
      </c>
    </row>
    <row r="31" spans="1:6" x14ac:dyDescent="0.35">
      <c r="A31" s="18" t="s">
        <v>29</v>
      </c>
    </row>
    <row r="32" spans="1:6" x14ac:dyDescent="0.35">
      <c r="A32" s="18" t="s">
        <v>30</v>
      </c>
    </row>
    <row r="33" spans="1:1" ht="31" customHeight="1" x14ac:dyDescent="0.35">
      <c r="A33" s="18" t="s">
        <v>31</v>
      </c>
    </row>
    <row r="34" spans="1:1" s="49" customFormat="1" x14ac:dyDescent="0.35">
      <c r="A34" s="13" t="s">
        <v>32</v>
      </c>
    </row>
    <row r="35" spans="1:1" s="49" customFormat="1" x14ac:dyDescent="0.35">
      <c r="A35" s="19" t="s">
        <v>62</v>
      </c>
    </row>
    <row r="36" spans="1:1" s="49" customFormat="1" x14ac:dyDescent="0.35">
      <c r="A36" s="19" t="s">
        <v>33</v>
      </c>
    </row>
    <row r="37" spans="1:1" s="49" customFormat="1" x14ac:dyDescent="0.35">
      <c r="A37" s="52" t="s">
        <v>51</v>
      </c>
    </row>
    <row r="38" spans="1:1" x14ac:dyDescent="0.35">
      <c r="A38" s="21" t="s">
        <v>34</v>
      </c>
    </row>
    <row r="39" spans="1:1" x14ac:dyDescent="0.35">
      <c r="A39" s="20" t="s">
        <v>35</v>
      </c>
    </row>
    <row r="40" spans="1:1" x14ac:dyDescent="0.35">
      <c r="A40" s="19" t="s">
        <v>36</v>
      </c>
    </row>
    <row r="41" spans="1:1" s="23" customFormat="1" x14ac:dyDescent="0.25">
      <c r="A41" s="22" t="s">
        <v>37</v>
      </c>
    </row>
    <row r="42" spans="1:1" s="25" customFormat="1" x14ac:dyDescent="0.25">
      <c r="A42" s="24" t="s">
        <v>38</v>
      </c>
    </row>
  </sheetData>
  <hyperlinks>
    <hyperlink ref="A28" r:id="rId1" xr:uid="{C77488D3-C44E-446B-9BC1-F0A7E914F581}"/>
    <hyperlink ref="A37" r:id="rId2" xr:uid="{B2E37063-C2C7-4B9C-97E6-77A60A845A8B}"/>
    <hyperlink ref="A39" r:id="rId3" xr:uid="{2193A686-C513-452A-B7FE-9EACD83E6B51}"/>
    <hyperlink ref="A42" r:id="rId4" xr:uid="{F55FC47E-ADE6-4666-95D4-BBDE63A4294D}"/>
    <hyperlink ref="A31" r:id="rId5" xr:uid="{439A2B42-A64B-4F9B-95A1-0033B2961569}"/>
    <hyperlink ref="A32" r:id="rId6" xr:uid="{7A2D6905-B0CF-4BDC-91D2-6B6C940CDE95}"/>
    <hyperlink ref="A33" r:id="rId7" display="mailto:lifetables@ons.gov.uk?subject=National%20life%20tables%20United%20Kingdom%20-%20this%20isn't%20what%20I%20need" xr:uid="{5420709A-F0AB-4FFA-A50B-BF0FE935B572}"/>
    <hyperlink ref="A21" r:id="rId8" xr:uid="{39829103-7566-4A36-BEB6-07BEAD5215D9}"/>
    <hyperlink ref="A22" r:id="rId9" xr:uid="{7AF9E48C-2A74-4D51-A3C8-DC4206AA93BB}"/>
    <hyperlink ref="A23" r:id="rId10" display="Life Expectancy releases and their different uses" xr:uid="{342E6CDE-2222-4744-88F3-5163B8BB8F6F}"/>
    <hyperlink ref="A20" location="Notation!A1" display="Notation" xr:uid="{E4126C58-AB8F-493D-ACEB-DE7699FBE05E}"/>
    <hyperlink ref="A19" location="Notes!A1" display="Notes" xr:uid="{4F1C5120-BABF-4841-A829-1493BCA11670}"/>
    <hyperlink ref="B17" location="'2021'!A1" display="'2021'!A1" xr:uid="{84AFFFF0-6D37-416C-B59E-4664307B6CE8}"/>
    <hyperlink ref="C17" location="'2022'!A1" display="'2022'!A1" xr:uid="{0735E94F-E3B3-4899-9591-43EF5E2D1076}"/>
  </hyperlinks>
  <pageMargins left="0.7" right="0.7" top="0.75" bottom="0.75" header="0.3" footer="0.3"/>
  <pageSetup paperSize="9" orientation="portrait" horizontalDpi="300" verticalDpi="300"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68</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3.6350000000000002E-3</v>
      </c>
      <c r="C7" s="43">
        <v>3.6289999999999998E-3</v>
      </c>
      <c r="D7" s="44">
        <v>100000</v>
      </c>
      <c r="E7" s="44">
        <v>362.9</v>
      </c>
      <c r="F7" s="45">
        <v>78.13</v>
      </c>
      <c r="G7" s="6" t="s">
        <v>9</v>
      </c>
      <c r="H7" s="6">
        <v>0</v>
      </c>
      <c r="I7" s="43">
        <v>2.4819999999999998E-3</v>
      </c>
      <c r="J7" s="43">
        <v>2.4780000000000002E-3</v>
      </c>
      <c r="K7" s="44">
        <v>100000</v>
      </c>
      <c r="L7" s="44">
        <v>247.8</v>
      </c>
      <c r="M7" s="45">
        <v>82.34</v>
      </c>
    </row>
    <row r="8" spans="1:13" x14ac:dyDescent="0.35">
      <c r="A8" s="6">
        <v>1</v>
      </c>
      <c r="B8" s="43">
        <v>4.0700000000000003E-4</v>
      </c>
      <c r="C8" s="43">
        <v>4.0700000000000003E-4</v>
      </c>
      <c r="D8" s="44">
        <v>99637.1</v>
      </c>
      <c r="E8" s="44">
        <v>40.5</v>
      </c>
      <c r="F8" s="45">
        <v>77.41</v>
      </c>
      <c r="G8" s="6" t="s">
        <v>9</v>
      </c>
      <c r="H8" s="6">
        <v>1</v>
      </c>
      <c r="I8" s="43">
        <v>6.0999999999999999E-5</v>
      </c>
      <c r="J8" s="43">
        <v>6.0999999999999999E-5</v>
      </c>
      <c r="K8" s="44">
        <v>99752.2</v>
      </c>
      <c r="L8" s="44">
        <v>6.1</v>
      </c>
      <c r="M8" s="45">
        <v>81.540000000000006</v>
      </c>
    </row>
    <row r="9" spans="1:13" x14ac:dyDescent="0.35">
      <c r="A9" s="6">
        <v>2</v>
      </c>
      <c r="B9" s="43">
        <v>2.8699999999999998E-4</v>
      </c>
      <c r="C9" s="43">
        <v>2.8699999999999998E-4</v>
      </c>
      <c r="D9" s="44">
        <v>99596.6</v>
      </c>
      <c r="E9" s="44">
        <v>28.5</v>
      </c>
      <c r="F9" s="45">
        <v>76.44</v>
      </c>
      <c r="G9" s="6" t="s">
        <v>9</v>
      </c>
      <c r="H9" s="6">
        <v>2</v>
      </c>
      <c r="I9" s="43">
        <v>1.22E-4</v>
      </c>
      <c r="J9" s="43">
        <v>1.22E-4</v>
      </c>
      <c r="K9" s="44">
        <v>99746.1</v>
      </c>
      <c r="L9" s="44">
        <v>12.1</v>
      </c>
      <c r="M9" s="45">
        <v>80.55</v>
      </c>
    </row>
    <row r="10" spans="1:13" x14ac:dyDescent="0.35">
      <c r="A10" s="6">
        <v>3</v>
      </c>
      <c r="B10" s="43">
        <v>1.12E-4</v>
      </c>
      <c r="C10" s="43">
        <v>1.12E-4</v>
      </c>
      <c r="D10" s="44">
        <v>99568</v>
      </c>
      <c r="E10" s="44">
        <v>11.2</v>
      </c>
      <c r="F10" s="45">
        <v>75.459999999999994</v>
      </c>
      <c r="G10" s="6" t="s">
        <v>9</v>
      </c>
      <c r="H10" s="6">
        <v>3</v>
      </c>
      <c r="I10" s="43">
        <v>5.8999999999999998E-5</v>
      </c>
      <c r="J10" s="43">
        <v>5.8999999999999998E-5</v>
      </c>
      <c r="K10" s="44">
        <v>99733.9</v>
      </c>
      <c r="L10" s="44">
        <v>5.9</v>
      </c>
      <c r="M10" s="45">
        <v>79.56</v>
      </c>
    </row>
    <row r="11" spans="1:13" x14ac:dyDescent="0.35">
      <c r="A11" s="6">
        <v>4</v>
      </c>
      <c r="B11" s="43">
        <v>1.0900000000000001E-4</v>
      </c>
      <c r="C11" s="43">
        <v>1.0900000000000001E-4</v>
      </c>
      <c r="D11" s="44">
        <v>99556.9</v>
      </c>
      <c r="E11" s="44">
        <v>10.9</v>
      </c>
      <c r="F11" s="45">
        <v>74.47</v>
      </c>
      <c r="G11" s="6" t="s">
        <v>9</v>
      </c>
      <c r="H11" s="6">
        <v>4</v>
      </c>
      <c r="I11" s="43">
        <v>1.7000000000000001E-4</v>
      </c>
      <c r="J11" s="43">
        <v>1.7000000000000001E-4</v>
      </c>
      <c r="K11" s="44">
        <v>99728.1</v>
      </c>
      <c r="L11" s="44">
        <v>16.899999999999999</v>
      </c>
      <c r="M11" s="45">
        <v>78.56</v>
      </c>
    </row>
    <row r="12" spans="1:13" x14ac:dyDescent="0.35">
      <c r="A12" s="6">
        <v>5</v>
      </c>
      <c r="B12" s="43">
        <v>1.5899999999999999E-4</v>
      </c>
      <c r="C12" s="43">
        <v>1.5899999999999999E-4</v>
      </c>
      <c r="D12" s="44">
        <v>99546</v>
      </c>
      <c r="E12" s="44">
        <v>15.8</v>
      </c>
      <c r="F12" s="45">
        <v>73.48</v>
      </c>
      <c r="G12" s="6" t="s">
        <v>9</v>
      </c>
      <c r="H12" s="6">
        <v>5</v>
      </c>
      <c r="I12" s="43">
        <v>1.6799999999999999E-4</v>
      </c>
      <c r="J12" s="43">
        <v>1.6799999999999999E-4</v>
      </c>
      <c r="K12" s="44">
        <v>99711.1</v>
      </c>
      <c r="L12" s="44">
        <v>16.8</v>
      </c>
      <c r="M12" s="45">
        <v>77.58</v>
      </c>
    </row>
    <row r="13" spans="1:13" x14ac:dyDescent="0.35">
      <c r="A13" s="6">
        <v>6</v>
      </c>
      <c r="B13" s="43">
        <v>1.08E-4</v>
      </c>
      <c r="C13" s="43">
        <v>1.08E-4</v>
      </c>
      <c r="D13" s="44">
        <v>99530.1</v>
      </c>
      <c r="E13" s="44">
        <v>10.8</v>
      </c>
      <c r="F13" s="45">
        <v>72.489999999999995</v>
      </c>
      <c r="G13" s="6" t="s">
        <v>9</v>
      </c>
      <c r="H13" s="6">
        <v>6</v>
      </c>
      <c r="I13" s="43">
        <v>1.13E-4</v>
      </c>
      <c r="J13" s="43">
        <v>1.13E-4</v>
      </c>
      <c r="K13" s="44">
        <v>99694.399999999994</v>
      </c>
      <c r="L13" s="44">
        <v>11.3</v>
      </c>
      <c r="M13" s="45">
        <v>76.59</v>
      </c>
    </row>
    <row r="14" spans="1:13" x14ac:dyDescent="0.35">
      <c r="A14" s="6">
        <v>7</v>
      </c>
      <c r="B14" s="43">
        <v>5.3999999999999998E-5</v>
      </c>
      <c r="C14" s="43">
        <v>5.3999999999999998E-5</v>
      </c>
      <c r="D14" s="44">
        <v>99519.4</v>
      </c>
      <c r="E14" s="44">
        <v>5.4</v>
      </c>
      <c r="F14" s="45">
        <v>71.5</v>
      </c>
      <c r="G14" s="6" t="s">
        <v>9</v>
      </c>
      <c r="H14" s="6">
        <v>7</v>
      </c>
      <c r="I14" s="43">
        <v>0</v>
      </c>
      <c r="J14" s="43">
        <v>0</v>
      </c>
      <c r="K14" s="44">
        <v>99683.1</v>
      </c>
      <c r="L14" s="44">
        <v>0</v>
      </c>
      <c r="M14" s="45">
        <v>75.599999999999994</v>
      </c>
    </row>
    <row r="15" spans="1:13" x14ac:dyDescent="0.35">
      <c r="A15" s="6">
        <v>8</v>
      </c>
      <c r="B15" s="43">
        <v>1.07E-4</v>
      </c>
      <c r="C15" s="43">
        <v>1.07E-4</v>
      </c>
      <c r="D15" s="44">
        <v>99514</v>
      </c>
      <c r="E15" s="44">
        <v>10.7</v>
      </c>
      <c r="F15" s="45">
        <v>70.5</v>
      </c>
      <c r="G15" s="6" t="s">
        <v>9</v>
      </c>
      <c r="H15" s="6">
        <v>8</v>
      </c>
      <c r="I15" s="43">
        <v>5.5999999999999999E-5</v>
      </c>
      <c r="J15" s="43">
        <v>5.5999999999999999E-5</v>
      </c>
      <c r="K15" s="44">
        <v>99683.1</v>
      </c>
      <c r="L15" s="44">
        <v>5.6</v>
      </c>
      <c r="M15" s="45">
        <v>74.599999999999994</v>
      </c>
    </row>
    <row r="16" spans="1:13" x14ac:dyDescent="0.35">
      <c r="A16" s="6">
        <v>9</v>
      </c>
      <c r="B16" s="43">
        <v>5.5999999999999999E-5</v>
      </c>
      <c r="C16" s="43">
        <v>5.5999999999999999E-5</v>
      </c>
      <c r="D16" s="44">
        <v>99503.3</v>
      </c>
      <c r="E16" s="44">
        <v>5.5</v>
      </c>
      <c r="F16" s="45">
        <v>69.510000000000005</v>
      </c>
      <c r="G16" s="6" t="s">
        <v>9</v>
      </c>
      <c r="H16" s="6">
        <v>9</v>
      </c>
      <c r="I16" s="43">
        <v>5.8999999999999998E-5</v>
      </c>
      <c r="J16" s="43">
        <v>5.8999999999999998E-5</v>
      </c>
      <c r="K16" s="44">
        <v>99677.5</v>
      </c>
      <c r="L16" s="44">
        <v>5.9</v>
      </c>
      <c r="M16" s="45">
        <v>73.599999999999994</v>
      </c>
    </row>
    <row r="17" spans="1:13" x14ac:dyDescent="0.35">
      <c r="A17" s="6">
        <v>10</v>
      </c>
      <c r="B17" s="43">
        <v>5.5999999999999999E-5</v>
      </c>
      <c r="C17" s="43">
        <v>5.5999999999999999E-5</v>
      </c>
      <c r="D17" s="44">
        <v>99497.8</v>
      </c>
      <c r="E17" s="44">
        <v>5.6</v>
      </c>
      <c r="F17" s="45">
        <v>68.510000000000005</v>
      </c>
      <c r="G17" s="6" t="s">
        <v>9</v>
      </c>
      <c r="H17" s="6">
        <v>10</v>
      </c>
      <c r="I17" s="43">
        <v>0</v>
      </c>
      <c r="J17" s="43">
        <v>0</v>
      </c>
      <c r="K17" s="44">
        <v>99671.7</v>
      </c>
      <c r="L17" s="44">
        <v>0</v>
      </c>
      <c r="M17" s="45">
        <v>72.61</v>
      </c>
    </row>
    <row r="18" spans="1:13" x14ac:dyDescent="0.35">
      <c r="A18" s="6">
        <v>11</v>
      </c>
      <c r="B18" s="43">
        <v>1.1400000000000001E-4</v>
      </c>
      <c r="C18" s="43">
        <v>1.1400000000000001E-4</v>
      </c>
      <c r="D18" s="44">
        <v>99492.2</v>
      </c>
      <c r="E18" s="44">
        <v>11.3</v>
      </c>
      <c r="F18" s="45">
        <v>67.52</v>
      </c>
      <c r="G18" s="6" t="s">
        <v>9</v>
      </c>
      <c r="H18" s="6">
        <v>11</v>
      </c>
      <c r="I18" s="43">
        <v>6.0000000000000002E-5</v>
      </c>
      <c r="J18" s="43">
        <v>6.0000000000000002E-5</v>
      </c>
      <c r="K18" s="44">
        <v>99671.7</v>
      </c>
      <c r="L18" s="44">
        <v>6</v>
      </c>
      <c r="M18" s="45">
        <v>71.61</v>
      </c>
    </row>
    <row r="19" spans="1:13" x14ac:dyDescent="0.35">
      <c r="A19" s="6">
        <v>12</v>
      </c>
      <c r="B19" s="43">
        <v>1.7699999999999999E-4</v>
      </c>
      <c r="C19" s="43">
        <v>1.7699999999999999E-4</v>
      </c>
      <c r="D19" s="44">
        <v>99480.9</v>
      </c>
      <c r="E19" s="44">
        <v>17.600000000000001</v>
      </c>
      <c r="F19" s="45">
        <v>66.53</v>
      </c>
      <c r="G19" s="6" t="s">
        <v>9</v>
      </c>
      <c r="H19" s="6">
        <v>12</v>
      </c>
      <c r="I19" s="43">
        <v>1.2300000000000001E-4</v>
      </c>
      <c r="J19" s="43">
        <v>1.2300000000000001E-4</v>
      </c>
      <c r="K19" s="44">
        <v>99665.7</v>
      </c>
      <c r="L19" s="44">
        <v>12.3</v>
      </c>
      <c r="M19" s="45">
        <v>70.61</v>
      </c>
    </row>
    <row r="20" spans="1:13" x14ac:dyDescent="0.35">
      <c r="A20" s="6">
        <v>13</v>
      </c>
      <c r="B20" s="43">
        <v>5.8999999999999998E-5</v>
      </c>
      <c r="C20" s="43">
        <v>5.8999999999999998E-5</v>
      </c>
      <c r="D20" s="44">
        <v>99463.3</v>
      </c>
      <c r="E20" s="44">
        <v>5.9</v>
      </c>
      <c r="F20" s="45">
        <v>65.540000000000006</v>
      </c>
      <c r="G20" s="6" t="s">
        <v>9</v>
      </c>
      <c r="H20" s="6">
        <v>13</v>
      </c>
      <c r="I20" s="43">
        <v>0</v>
      </c>
      <c r="J20" s="43">
        <v>0</v>
      </c>
      <c r="K20" s="44">
        <v>99653.4</v>
      </c>
      <c r="L20" s="44">
        <v>0</v>
      </c>
      <c r="M20" s="45">
        <v>69.62</v>
      </c>
    </row>
    <row r="21" spans="1:13" x14ac:dyDescent="0.35">
      <c r="A21" s="6">
        <v>14</v>
      </c>
      <c r="B21" s="43">
        <v>6.0000000000000002E-5</v>
      </c>
      <c r="C21" s="43">
        <v>6.0000000000000002E-5</v>
      </c>
      <c r="D21" s="44">
        <v>99457.4</v>
      </c>
      <c r="E21" s="44">
        <v>6</v>
      </c>
      <c r="F21" s="45">
        <v>64.540000000000006</v>
      </c>
      <c r="G21" s="6" t="s">
        <v>9</v>
      </c>
      <c r="H21" s="6">
        <v>14</v>
      </c>
      <c r="I21" s="43">
        <v>6.3E-5</v>
      </c>
      <c r="J21" s="43">
        <v>6.3E-5</v>
      </c>
      <c r="K21" s="44">
        <v>99653.4</v>
      </c>
      <c r="L21" s="44">
        <v>6.3</v>
      </c>
      <c r="M21" s="45">
        <v>68.62</v>
      </c>
    </row>
    <row r="22" spans="1:13" x14ac:dyDescent="0.35">
      <c r="A22" s="6">
        <v>15</v>
      </c>
      <c r="B22" s="43">
        <v>1.15E-4</v>
      </c>
      <c r="C22" s="43">
        <v>1.15E-4</v>
      </c>
      <c r="D22" s="44">
        <v>99451.5</v>
      </c>
      <c r="E22" s="44">
        <v>11.5</v>
      </c>
      <c r="F22" s="45">
        <v>63.55</v>
      </c>
      <c r="G22" s="6" t="s">
        <v>9</v>
      </c>
      <c r="H22" s="6">
        <v>15</v>
      </c>
      <c r="I22" s="43">
        <v>0</v>
      </c>
      <c r="J22" s="43">
        <v>0</v>
      </c>
      <c r="K22" s="44">
        <v>99647.1</v>
      </c>
      <c r="L22" s="44">
        <v>0</v>
      </c>
      <c r="M22" s="45">
        <v>67.62</v>
      </c>
    </row>
    <row r="23" spans="1:13" x14ac:dyDescent="0.35">
      <c r="A23" s="6">
        <v>16</v>
      </c>
      <c r="B23" s="43">
        <v>2.2699999999999999E-4</v>
      </c>
      <c r="C23" s="43">
        <v>2.2699999999999999E-4</v>
      </c>
      <c r="D23" s="44">
        <v>99440</v>
      </c>
      <c r="E23" s="44">
        <v>22.6</v>
      </c>
      <c r="F23" s="45">
        <v>62.55</v>
      </c>
      <c r="G23" s="6" t="s">
        <v>9</v>
      </c>
      <c r="H23" s="6">
        <v>16</v>
      </c>
      <c r="I23" s="43">
        <v>2.9799999999999998E-4</v>
      </c>
      <c r="J23" s="43">
        <v>2.9799999999999998E-4</v>
      </c>
      <c r="K23" s="44">
        <v>99647.1</v>
      </c>
      <c r="L23" s="44">
        <v>29.7</v>
      </c>
      <c r="M23" s="45">
        <v>66.62</v>
      </c>
    </row>
    <row r="24" spans="1:13" x14ac:dyDescent="0.35">
      <c r="A24" s="6">
        <v>17</v>
      </c>
      <c r="B24" s="43">
        <v>5.4900000000000001E-4</v>
      </c>
      <c r="C24" s="43">
        <v>5.4900000000000001E-4</v>
      </c>
      <c r="D24" s="44">
        <v>99417.5</v>
      </c>
      <c r="E24" s="44">
        <v>54.6</v>
      </c>
      <c r="F24" s="45">
        <v>61.57</v>
      </c>
      <c r="G24" s="6" t="s">
        <v>9</v>
      </c>
      <c r="H24" s="6">
        <v>17</v>
      </c>
      <c r="I24" s="43">
        <v>2.2900000000000001E-4</v>
      </c>
      <c r="J24" s="43">
        <v>2.2900000000000001E-4</v>
      </c>
      <c r="K24" s="44">
        <v>99617.4</v>
      </c>
      <c r="L24" s="44">
        <v>22.8</v>
      </c>
      <c r="M24" s="45">
        <v>65.64</v>
      </c>
    </row>
    <row r="25" spans="1:13" x14ac:dyDescent="0.35">
      <c r="A25" s="6">
        <v>18</v>
      </c>
      <c r="B25" s="43">
        <v>4.7899999999999999E-4</v>
      </c>
      <c r="C25" s="43">
        <v>4.7899999999999999E-4</v>
      </c>
      <c r="D25" s="44">
        <v>99362.9</v>
      </c>
      <c r="E25" s="44">
        <v>47.6</v>
      </c>
      <c r="F25" s="45">
        <v>60.6</v>
      </c>
      <c r="G25" s="6" t="s">
        <v>9</v>
      </c>
      <c r="H25" s="6">
        <v>18</v>
      </c>
      <c r="I25" s="43">
        <v>2.22E-4</v>
      </c>
      <c r="J25" s="43">
        <v>2.22E-4</v>
      </c>
      <c r="K25" s="44">
        <v>99594.6</v>
      </c>
      <c r="L25" s="44">
        <v>22.1</v>
      </c>
      <c r="M25" s="45">
        <v>64.66</v>
      </c>
    </row>
    <row r="26" spans="1:13" x14ac:dyDescent="0.35">
      <c r="A26" s="6">
        <v>19</v>
      </c>
      <c r="B26" s="43">
        <v>4.8200000000000001E-4</v>
      </c>
      <c r="C26" s="43">
        <v>4.8200000000000001E-4</v>
      </c>
      <c r="D26" s="44">
        <v>99315.3</v>
      </c>
      <c r="E26" s="44">
        <v>47.9</v>
      </c>
      <c r="F26" s="45">
        <v>59.63</v>
      </c>
      <c r="G26" s="6" t="s">
        <v>9</v>
      </c>
      <c r="H26" s="6">
        <v>19</v>
      </c>
      <c r="I26" s="43">
        <v>3.1E-4</v>
      </c>
      <c r="J26" s="43">
        <v>3.1E-4</v>
      </c>
      <c r="K26" s="44">
        <v>99572.5</v>
      </c>
      <c r="L26" s="44">
        <v>30.9</v>
      </c>
      <c r="M26" s="45">
        <v>63.67</v>
      </c>
    </row>
    <row r="27" spans="1:13" x14ac:dyDescent="0.35">
      <c r="A27" s="6">
        <v>20</v>
      </c>
      <c r="B27" s="43">
        <v>3.8000000000000002E-4</v>
      </c>
      <c r="C27" s="43">
        <v>3.8000000000000002E-4</v>
      </c>
      <c r="D27" s="44">
        <v>99267.4</v>
      </c>
      <c r="E27" s="44">
        <v>37.700000000000003</v>
      </c>
      <c r="F27" s="45">
        <v>58.66</v>
      </c>
      <c r="G27" s="6" t="s">
        <v>9</v>
      </c>
      <c r="H27" s="6">
        <v>20</v>
      </c>
      <c r="I27" s="43">
        <v>2.5999999999999998E-4</v>
      </c>
      <c r="J27" s="43">
        <v>2.5999999999999998E-4</v>
      </c>
      <c r="K27" s="44">
        <v>99541.6</v>
      </c>
      <c r="L27" s="44">
        <v>25.8</v>
      </c>
      <c r="M27" s="45">
        <v>62.69</v>
      </c>
    </row>
    <row r="28" spans="1:13" x14ac:dyDescent="0.35">
      <c r="A28" s="6">
        <v>21</v>
      </c>
      <c r="B28" s="43">
        <v>4.3300000000000001E-4</v>
      </c>
      <c r="C28" s="43">
        <v>4.3300000000000001E-4</v>
      </c>
      <c r="D28" s="44">
        <v>99229.7</v>
      </c>
      <c r="E28" s="44">
        <v>42.9</v>
      </c>
      <c r="F28" s="45">
        <v>57.68</v>
      </c>
      <c r="G28" s="6" t="s">
        <v>9</v>
      </c>
      <c r="H28" s="6">
        <v>21</v>
      </c>
      <c r="I28" s="43">
        <v>3.5799999999999997E-4</v>
      </c>
      <c r="J28" s="43">
        <v>3.5799999999999997E-4</v>
      </c>
      <c r="K28" s="44">
        <v>99515.8</v>
      </c>
      <c r="L28" s="44">
        <v>35.6</v>
      </c>
      <c r="M28" s="45">
        <v>61.71</v>
      </c>
    </row>
    <row r="29" spans="1:13" x14ac:dyDescent="0.35">
      <c r="A29" s="6">
        <v>22</v>
      </c>
      <c r="B29" s="43">
        <v>5.2899999999999996E-4</v>
      </c>
      <c r="C29" s="43">
        <v>5.2899999999999996E-4</v>
      </c>
      <c r="D29" s="44">
        <v>99186.8</v>
      </c>
      <c r="E29" s="44">
        <v>52.5</v>
      </c>
      <c r="F29" s="45">
        <v>56.7</v>
      </c>
      <c r="G29" s="6" t="s">
        <v>9</v>
      </c>
      <c r="H29" s="6">
        <v>22</v>
      </c>
      <c r="I29" s="43">
        <v>3.5500000000000001E-4</v>
      </c>
      <c r="J29" s="43">
        <v>3.5500000000000001E-4</v>
      </c>
      <c r="K29" s="44">
        <v>99480.1</v>
      </c>
      <c r="L29" s="44">
        <v>35.299999999999997</v>
      </c>
      <c r="M29" s="45">
        <v>60.73</v>
      </c>
    </row>
    <row r="30" spans="1:13" x14ac:dyDescent="0.35">
      <c r="A30" s="6">
        <v>23</v>
      </c>
      <c r="B30" s="43">
        <v>7.54E-4</v>
      </c>
      <c r="C30" s="43">
        <v>7.54E-4</v>
      </c>
      <c r="D30" s="44">
        <v>99134.399999999994</v>
      </c>
      <c r="E30" s="44">
        <v>74.7</v>
      </c>
      <c r="F30" s="45">
        <v>55.73</v>
      </c>
      <c r="G30" s="6" t="s">
        <v>9</v>
      </c>
      <c r="H30" s="6">
        <v>23</v>
      </c>
      <c r="I30" s="43">
        <v>1.02E-4</v>
      </c>
      <c r="J30" s="43">
        <v>1.02E-4</v>
      </c>
      <c r="K30" s="44">
        <v>99444.9</v>
      </c>
      <c r="L30" s="44">
        <v>10.1</v>
      </c>
      <c r="M30" s="45">
        <v>59.75</v>
      </c>
    </row>
    <row r="31" spans="1:13" x14ac:dyDescent="0.35">
      <c r="A31" s="6">
        <v>24</v>
      </c>
      <c r="B31" s="43">
        <v>7.5900000000000002E-4</v>
      </c>
      <c r="C31" s="43">
        <v>7.5900000000000002E-4</v>
      </c>
      <c r="D31" s="44">
        <v>99059.7</v>
      </c>
      <c r="E31" s="44">
        <v>75.099999999999994</v>
      </c>
      <c r="F31" s="45">
        <v>54.78</v>
      </c>
      <c r="G31" s="6" t="s">
        <v>9</v>
      </c>
      <c r="H31" s="6">
        <v>24</v>
      </c>
      <c r="I31" s="43">
        <v>5.0299999999999997E-4</v>
      </c>
      <c r="J31" s="43">
        <v>5.0299999999999997E-4</v>
      </c>
      <c r="K31" s="44">
        <v>99434.7</v>
      </c>
      <c r="L31" s="44">
        <v>50</v>
      </c>
      <c r="M31" s="45">
        <v>58.76</v>
      </c>
    </row>
    <row r="32" spans="1:13" x14ac:dyDescent="0.35">
      <c r="A32" s="6">
        <v>25</v>
      </c>
      <c r="B32" s="43">
        <v>1.0039999999999999E-3</v>
      </c>
      <c r="C32" s="43">
        <v>1.0039999999999999E-3</v>
      </c>
      <c r="D32" s="44">
        <v>98984.5</v>
      </c>
      <c r="E32" s="44">
        <v>99.3</v>
      </c>
      <c r="F32" s="45">
        <v>53.82</v>
      </c>
      <c r="G32" s="6" t="s">
        <v>9</v>
      </c>
      <c r="H32" s="6">
        <v>25</v>
      </c>
      <c r="I32" s="43">
        <v>2.03E-4</v>
      </c>
      <c r="J32" s="43">
        <v>2.03E-4</v>
      </c>
      <c r="K32" s="44">
        <v>99384.7</v>
      </c>
      <c r="L32" s="44">
        <v>20.2</v>
      </c>
      <c r="M32" s="45">
        <v>57.79</v>
      </c>
    </row>
    <row r="33" spans="1:13" x14ac:dyDescent="0.35">
      <c r="A33" s="6">
        <v>26</v>
      </c>
      <c r="B33" s="43">
        <v>1.134E-3</v>
      </c>
      <c r="C33" s="43">
        <v>1.134E-3</v>
      </c>
      <c r="D33" s="44">
        <v>98885.2</v>
      </c>
      <c r="E33" s="44">
        <v>112.1</v>
      </c>
      <c r="F33" s="45">
        <v>52.87</v>
      </c>
      <c r="G33" s="6" t="s">
        <v>9</v>
      </c>
      <c r="H33" s="6">
        <v>26</v>
      </c>
      <c r="I33" s="43">
        <v>1.5799999999999999E-4</v>
      </c>
      <c r="J33" s="43">
        <v>1.5799999999999999E-4</v>
      </c>
      <c r="K33" s="44">
        <v>99364.6</v>
      </c>
      <c r="L33" s="44">
        <v>15.7</v>
      </c>
      <c r="M33" s="45">
        <v>56.8</v>
      </c>
    </row>
    <row r="34" spans="1:13" x14ac:dyDescent="0.35">
      <c r="A34" s="6">
        <v>27</v>
      </c>
      <c r="B34" s="43">
        <v>9.5100000000000002E-4</v>
      </c>
      <c r="C34" s="43">
        <v>9.5100000000000002E-4</v>
      </c>
      <c r="D34" s="44">
        <v>98773</v>
      </c>
      <c r="E34" s="44">
        <v>93.9</v>
      </c>
      <c r="F34" s="45">
        <v>51.93</v>
      </c>
      <c r="G34" s="6" t="s">
        <v>9</v>
      </c>
      <c r="H34" s="6">
        <v>27</v>
      </c>
      <c r="I34" s="43">
        <v>3.6600000000000001E-4</v>
      </c>
      <c r="J34" s="43">
        <v>3.6600000000000001E-4</v>
      </c>
      <c r="K34" s="44">
        <v>99348.9</v>
      </c>
      <c r="L34" s="44">
        <v>36.299999999999997</v>
      </c>
      <c r="M34" s="45">
        <v>55.81</v>
      </c>
    </row>
    <row r="35" spans="1:13" x14ac:dyDescent="0.35">
      <c r="A35" s="6">
        <v>28</v>
      </c>
      <c r="B35" s="43">
        <v>6.3599999999999996E-4</v>
      </c>
      <c r="C35" s="43">
        <v>6.3500000000000004E-4</v>
      </c>
      <c r="D35" s="44">
        <v>98679.1</v>
      </c>
      <c r="E35" s="44">
        <v>62.7</v>
      </c>
      <c r="F35" s="45">
        <v>50.98</v>
      </c>
      <c r="G35" s="6" t="s">
        <v>9</v>
      </c>
      <c r="H35" s="6">
        <v>28</v>
      </c>
      <c r="I35" s="43">
        <v>3.6400000000000001E-4</v>
      </c>
      <c r="J35" s="43">
        <v>3.6400000000000001E-4</v>
      </c>
      <c r="K35" s="44">
        <v>99312.6</v>
      </c>
      <c r="L35" s="44">
        <v>36.200000000000003</v>
      </c>
      <c r="M35" s="45">
        <v>54.83</v>
      </c>
    </row>
    <row r="36" spans="1:13" x14ac:dyDescent="0.35">
      <c r="A36" s="6">
        <v>29</v>
      </c>
      <c r="B36" s="43">
        <v>9.77E-4</v>
      </c>
      <c r="C36" s="43">
        <v>9.77E-4</v>
      </c>
      <c r="D36" s="44">
        <v>98616.4</v>
      </c>
      <c r="E36" s="44">
        <v>96.3</v>
      </c>
      <c r="F36" s="45">
        <v>50.01</v>
      </c>
      <c r="G36" s="6" t="s">
        <v>9</v>
      </c>
      <c r="H36" s="6">
        <v>29</v>
      </c>
      <c r="I36" s="43">
        <v>2.1000000000000001E-4</v>
      </c>
      <c r="J36" s="43">
        <v>2.1000000000000001E-4</v>
      </c>
      <c r="K36" s="44">
        <v>99276.4</v>
      </c>
      <c r="L36" s="44">
        <v>20.9</v>
      </c>
      <c r="M36" s="45">
        <v>53.85</v>
      </c>
    </row>
    <row r="37" spans="1:13" x14ac:dyDescent="0.35">
      <c r="A37" s="6">
        <v>30</v>
      </c>
      <c r="B37" s="43">
        <v>1.1460000000000001E-3</v>
      </c>
      <c r="C37" s="43">
        <v>1.145E-3</v>
      </c>
      <c r="D37" s="44">
        <v>98520.1</v>
      </c>
      <c r="E37" s="44">
        <v>112.8</v>
      </c>
      <c r="F37" s="45">
        <v>49.06</v>
      </c>
      <c r="G37" s="6" t="s">
        <v>9</v>
      </c>
      <c r="H37" s="6">
        <v>30</v>
      </c>
      <c r="I37" s="43">
        <v>4.28E-4</v>
      </c>
      <c r="J37" s="43">
        <v>4.28E-4</v>
      </c>
      <c r="K37" s="44">
        <v>99255.5</v>
      </c>
      <c r="L37" s="44">
        <v>42.5</v>
      </c>
      <c r="M37" s="45">
        <v>52.86</v>
      </c>
    </row>
    <row r="38" spans="1:13" x14ac:dyDescent="0.35">
      <c r="A38" s="6">
        <v>31</v>
      </c>
      <c r="B38" s="43">
        <v>9.8499999999999998E-4</v>
      </c>
      <c r="C38" s="43">
        <v>9.8499999999999998E-4</v>
      </c>
      <c r="D38" s="44">
        <v>98407.3</v>
      </c>
      <c r="E38" s="44">
        <v>96.9</v>
      </c>
      <c r="F38" s="45">
        <v>48.12</v>
      </c>
      <c r="G38" s="6" t="s">
        <v>9</v>
      </c>
      <c r="H38" s="6">
        <v>31</v>
      </c>
      <c r="I38" s="43">
        <v>4.7699999999999999E-4</v>
      </c>
      <c r="J38" s="43">
        <v>4.7699999999999999E-4</v>
      </c>
      <c r="K38" s="44">
        <v>99213.1</v>
      </c>
      <c r="L38" s="44">
        <v>47.3</v>
      </c>
      <c r="M38" s="45">
        <v>51.88</v>
      </c>
    </row>
    <row r="39" spans="1:13" x14ac:dyDescent="0.35">
      <c r="A39" s="6">
        <v>32</v>
      </c>
      <c r="B39" s="43">
        <v>1.134E-3</v>
      </c>
      <c r="C39" s="43">
        <v>1.1329999999999999E-3</v>
      </c>
      <c r="D39" s="44">
        <v>98310.399999999994</v>
      </c>
      <c r="E39" s="44">
        <v>111.4</v>
      </c>
      <c r="F39" s="45">
        <v>47.16</v>
      </c>
      <c r="G39" s="6" t="s">
        <v>9</v>
      </c>
      <c r="H39" s="6">
        <v>32</v>
      </c>
      <c r="I39" s="43">
        <v>4.4200000000000001E-4</v>
      </c>
      <c r="J39" s="43">
        <v>4.4200000000000001E-4</v>
      </c>
      <c r="K39" s="44">
        <v>99165.8</v>
      </c>
      <c r="L39" s="44">
        <v>43.8</v>
      </c>
      <c r="M39" s="45">
        <v>50.9</v>
      </c>
    </row>
    <row r="40" spans="1:13" x14ac:dyDescent="0.35">
      <c r="A40" s="6">
        <v>33</v>
      </c>
      <c r="B40" s="43">
        <v>8.4699999999999999E-4</v>
      </c>
      <c r="C40" s="43">
        <v>8.4699999999999999E-4</v>
      </c>
      <c r="D40" s="44">
        <v>98198.9</v>
      </c>
      <c r="E40" s="44">
        <v>83.2</v>
      </c>
      <c r="F40" s="45">
        <v>46.22</v>
      </c>
      <c r="G40" s="6" t="s">
        <v>9</v>
      </c>
      <c r="H40" s="6">
        <v>33</v>
      </c>
      <c r="I40" s="43">
        <v>4.9100000000000001E-4</v>
      </c>
      <c r="J40" s="43">
        <v>4.9100000000000001E-4</v>
      </c>
      <c r="K40" s="44">
        <v>99122</v>
      </c>
      <c r="L40" s="44">
        <v>48.7</v>
      </c>
      <c r="M40" s="45">
        <v>49.93</v>
      </c>
    </row>
    <row r="41" spans="1:13" x14ac:dyDescent="0.35">
      <c r="A41" s="6">
        <v>34</v>
      </c>
      <c r="B41" s="43">
        <v>1.0790000000000001E-3</v>
      </c>
      <c r="C41" s="43">
        <v>1.0790000000000001E-3</v>
      </c>
      <c r="D41" s="44">
        <v>98115.8</v>
      </c>
      <c r="E41" s="44">
        <v>105.8</v>
      </c>
      <c r="F41" s="45">
        <v>45.25</v>
      </c>
      <c r="G41" s="6" t="s">
        <v>9</v>
      </c>
      <c r="H41" s="6">
        <v>34</v>
      </c>
      <c r="I41" s="43">
        <v>8.7200000000000005E-4</v>
      </c>
      <c r="J41" s="43">
        <v>8.7100000000000003E-4</v>
      </c>
      <c r="K41" s="44">
        <v>99073.3</v>
      </c>
      <c r="L41" s="44">
        <v>86.3</v>
      </c>
      <c r="M41" s="45">
        <v>48.95</v>
      </c>
    </row>
    <row r="42" spans="1:13" x14ac:dyDescent="0.35">
      <c r="A42" s="6">
        <v>35</v>
      </c>
      <c r="B42" s="43">
        <v>1.611E-3</v>
      </c>
      <c r="C42" s="43">
        <v>1.6100000000000001E-3</v>
      </c>
      <c r="D42" s="44">
        <v>98009.9</v>
      </c>
      <c r="E42" s="44">
        <v>157.80000000000001</v>
      </c>
      <c r="F42" s="45">
        <v>44.3</v>
      </c>
      <c r="G42" s="6" t="s">
        <v>9</v>
      </c>
      <c r="H42" s="6">
        <v>35</v>
      </c>
      <c r="I42" s="43">
        <v>5.8799999999999998E-4</v>
      </c>
      <c r="J42" s="43">
        <v>5.8799999999999998E-4</v>
      </c>
      <c r="K42" s="44">
        <v>98987</v>
      </c>
      <c r="L42" s="44">
        <v>58.2</v>
      </c>
      <c r="M42" s="45">
        <v>47.99</v>
      </c>
    </row>
    <row r="43" spans="1:13" x14ac:dyDescent="0.35">
      <c r="A43" s="6">
        <v>36</v>
      </c>
      <c r="B43" s="43">
        <v>1.2470000000000001E-3</v>
      </c>
      <c r="C43" s="43">
        <v>1.2459999999999999E-3</v>
      </c>
      <c r="D43" s="44">
        <v>97852.1</v>
      </c>
      <c r="E43" s="44">
        <v>121.9</v>
      </c>
      <c r="F43" s="45">
        <v>43.37</v>
      </c>
      <c r="G43" s="6" t="s">
        <v>9</v>
      </c>
      <c r="H43" s="6">
        <v>36</v>
      </c>
      <c r="I43" s="43">
        <v>4.7899999999999999E-4</v>
      </c>
      <c r="J43" s="43">
        <v>4.7899999999999999E-4</v>
      </c>
      <c r="K43" s="44">
        <v>98928.8</v>
      </c>
      <c r="L43" s="44">
        <v>47.4</v>
      </c>
      <c r="M43" s="45">
        <v>47.02</v>
      </c>
    </row>
    <row r="44" spans="1:13" x14ac:dyDescent="0.35">
      <c r="A44" s="6">
        <v>37</v>
      </c>
      <c r="B44" s="43">
        <v>1.817E-3</v>
      </c>
      <c r="C44" s="43">
        <v>1.815E-3</v>
      </c>
      <c r="D44" s="44">
        <v>97730.2</v>
      </c>
      <c r="E44" s="44">
        <v>177.4</v>
      </c>
      <c r="F44" s="45">
        <v>42.43</v>
      </c>
      <c r="G44" s="6" t="s">
        <v>9</v>
      </c>
      <c r="H44" s="6">
        <v>37</v>
      </c>
      <c r="I44" s="43">
        <v>3.9399999999999998E-4</v>
      </c>
      <c r="J44" s="43">
        <v>3.9399999999999998E-4</v>
      </c>
      <c r="K44" s="44">
        <v>98881.4</v>
      </c>
      <c r="L44" s="44">
        <v>39</v>
      </c>
      <c r="M44" s="45">
        <v>46.04</v>
      </c>
    </row>
    <row r="45" spans="1:13" x14ac:dyDescent="0.35">
      <c r="A45" s="6">
        <v>38</v>
      </c>
      <c r="B45" s="43">
        <v>2.4459999999999998E-3</v>
      </c>
      <c r="C45" s="43">
        <v>2.4429999999999999E-3</v>
      </c>
      <c r="D45" s="44">
        <v>97552.8</v>
      </c>
      <c r="E45" s="44">
        <v>238.3</v>
      </c>
      <c r="F45" s="45">
        <v>41.5</v>
      </c>
      <c r="G45" s="6" t="s">
        <v>9</v>
      </c>
      <c r="H45" s="6">
        <v>38</v>
      </c>
      <c r="I45" s="43">
        <v>6.6100000000000002E-4</v>
      </c>
      <c r="J45" s="43">
        <v>6.6100000000000002E-4</v>
      </c>
      <c r="K45" s="44">
        <v>98842.4</v>
      </c>
      <c r="L45" s="44">
        <v>65.3</v>
      </c>
      <c r="M45" s="45">
        <v>45.06</v>
      </c>
    </row>
    <row r="46" spans="1:13" x14ac:dyDescent="0.35">
      <c r="A46" s="6">
        <v>39</v>
      </c>
      <c r="B46" s="43">
        <v>2.1549999999999998E-3</v>
      </c>
      <c r="C46" s="43">
        <v>2.1519999999999998E-3</v>
      </c>
      <c r="D46" s="44">
        <v>97314.5</v>
      </c>
      <c r="E46" s="44">
        <v>209.5</v>
      </c>
      <c r="F46" s="45">
        <v>40.6</v>
      </c>
      <c r="G46" s="6" t="s">
        <v>9</v>
      </c>
      <c r="H46" s="6">
        <v>39</v>
      </c>
      <c r="I46" s="43">
        <v>8.5700000000000001E-4</v>
      </c>
      <c r="J46" s="43">
        <v>8.5700000000000001E-4</v>
      </c>
      <c r="K46" s="44">
        <v>98777.1</v>
      </c>
      <c r="L46" s="44">
        <v>84.7</v>
      </c>
      <c r="M46" s="45">
        <v>44.09</v>
      </c>
    </row>
    <row r="47" spans="1:13" x14ac:dyDescent="0.35">
      <c r="A47" s="6">
        <v>40</v>
      </c>
      <c r="B47" s="43">
        <v>2.1450000000000002E-3</v>
      </c>
      <c r="C47" s="43">
        <v>2.1429999999999999E-3</v>
      </c>
      <c r="D47" s="44">
        <v>97105.1</v>
      </c>
      <c r="E47" s="44">
        <v>208.1</v>
      </c>
      <c r="F47" s="45">
        <v>39.69</v>
      </c>
      <c r="G47" s="6" t="s">
        <v>9</v>
      </c>
      <c r="H47" s="6">
        <v>40</v>
      </c>
      <c r="I47" s="43">
        <v>1.1280000000000001E-3</v>
      </c>
      <c r="J47" s="43">
        <v>1.127E-3</v>
      </c>
      <c r="K47" s="44">
        <v>98692.4</v>
      </c>
      <c r="L47" s="44">
        <v>111.2</v>
      </c>
      <c r="M47" s="45">
        <v>43.13</v>
      </c>
    </row>
    <row r="48" spans="1:13" x14ac:dyDescent="0.35">
      <c r="A48" s="6">
        <v>41</v>
      </c>
      <c r="B48" s="43">
        <v>2.9239999999999999E-3</v>
      </c>
      <c r="C48" s="43">
        <v>2.9199999999999999E-3</v>
      </c>
      <c r="D48" s="44">
        <v>96897</v>
      </c>
      <c r="E48" s="44">
        <v>282.89999999999998</v>
      </c>
      <c r="F48" s="45">
        <v>38.770000000000003</v>
      </c>
      <c r="G48" s="6" t="s">
        <v>9</v>
      </c>
      <c r="H48" s="6">
        <v>41</v>
      </c>
      <c r="I48" s="43">
        <v>1.3799999999999999E-3</v>
      </c>
      <c r="J48" s="43">
        <v>1.379E-3</v>
      </c>
      <c r="K48" s="44">
        <v>98581.2</v>
      </c>
      <c r="L48" s="44">
        <v>135.9</v>
      </c>
      <c r="M48" s="45">
        <v>42.18</v>
      </c>
    </row>
    <row r="49" spans="1:13" x14ac:dyDescent="0.35">
      <c r="A49" s="6">
        <v>42</v>
      </c>
      <c r="B49" s="43">
        <v>2.4120000000000001E-3</v>
      </c>
      <c r="C49" s="43">
        <v>2.4099999999999998E-3</v>
      </c>
      <c r="D49" s="44">
        <v>96614.1</v>
      </c>
      <c r="E49" s="44">
        <v>232.8</v>
      </c>
      <c r="F49" s="45">
        <v>37.89</v>
      </c>
      <c r="G49" s="6" t="s">
        <v>9</v>
      </c>
      <c r="H49" s="6">
        <v>42</v>
      </c>
      <c r="I49" s="43">
        <v>1.098E-3</v>
      </c>
      <c r="J49" s="43">
        <v>1.098E-3</v>
      </c>
      <c r="K49" s="44">
        <v>98445.3</v>
      </c>
      <c r="L49" s="44">
        <v>108.1</v>
      </c>
      <c r="M49" s="45">
        <v>41.23</v>
      </c>
    </row>
    <row r="50" spans="1:13" x14ac:dyDescent="0.35">
      <c r="A50" s="6">
        <v>43</v>
      </c>
      <c r="B50" s="43">
        <v>2.3900000000000002E-3</v>
      </c>
      <c r="C50" s="43">
        <v>2.3869999999999998E-3</v>
      </c>
      <c r="D50" s="44">
        <v>96381.3</v>
      </c>
      <c r="E50" s="44">
        <v>230.1</v>
      </c>
      <c r="F50" s="45">
        <v>36.979999999999997</v>
      </c>
      <c r="G50" s="6" t="s">
        <v>9</v>
      </c>
      <c r="H50" s="6">
        <v>43</v>
      </c>
      <c r="I50" s="43">
        <v>1.449E-3</v>
      </c>
      <c r="J50" s="43">
        <v>1.4480000000000001E-3</v>
      </c>
      <c r="K50" s="44">
        <v>98337.2</v>
      </c>
      <c r="L50" s="44">
        <v>142.4</v>
      </c>
      <c r="M50" s="45">
        <v>40.28</v>
      </c>
    </row>
    <row r="51" spans="1:13" x14ac:dyDescent="0.35">
      <c r="A51" s="6">
        <v>44</v>
      </c>
      <c r="B51" s="43">
        <v>2.1610000000000002E-3</v>
      </c>
      <c r="C51" s="43">
        <v>2.1580000000000002E-3</v>
      </c>
      <c r="D51" s="44">
        <v>96151.2</v>
      </c>
      <c r="E51" s="44">
        <v>207.5</v>
      </c>
      <c r="F51" s="45">
        <v>36.06</v>
      </c>
      <c r="G51" s="6" t="s">
        <v>9</v>
      </c>
      <c r="H51" s="6">
        <v>44</v>
      </c>
      <c r="I51" s="43">
        <v>1.4159999999999999E-3</v>
      </c>
      <c r="J51" s="43">
        <v>1.415E-3</v>
      </c>
      <c r="K51" s="44">
        <v>98194.8</v>
      </c>
      <c r="L51" s="44">
        <v>138.9</v>
      </c>
      <c r="M51" s="45">
        <v>39.340000000000003</v>
      </c>
    </row>
    <row r="52" spans="1:13" x14ac:dyDescent="0.35">
      <c r="A52" s="6">
        <v>45</v>
      </c>
      <c r="B52" s="43">
        <v>2.2690000000000002E-3</v>
      </c>
      <c r="C52" s="43">
        <v>2.2659999999999998E-3</v>
      </c>
      <c r="D52" s="44">
        <v>95943.7</v>
      </c>
      <c r="E52" s="44">
        <v>217.4</v>
      </c>
      <c r="F52" s="45">
        <v>35.14</v>
      </c>
      <c r="G52" s="6" t="s">
        <v>9</v>
      </c>
      <c r="H52" s="6">
        <v>45</v>
      </c>
      <c r="I52" s="43">
        <v>1.738E-3</v>
      </c>
      <c r="J52" s="43">
        <v>1.737E-3</v>
      </c>
      <c r="K52" s="44">
        <v>98055.9</v>
      </c>
      <c r="L52" s="44">
        <v>170.3</v>
      </c>
      <c r="M52" s="45">
        <v>38.39</v>
      </c>
    </row>
    <row r="53" spans="1:13" x14ac:dyDescent="0.35">
      <c r="A53" s="6">
        <v>46</v>
      </c>
      <c r="B53" s="43">
        <v>2.392E-3</v>
      </c>
      <c r="C53" s="43">
        <v>2.3890000000000001E-3</v>
      </c>
      <c r="D53" s="44">
        <v>95726.3</v>
      </c>
      <c r="E53" s="44">
        <v>228.7</v>
      </c>
      <c r="F53" s="45">
        <v>34.22</v>
      </c>
      <c r="G53" s="6" t="s">
        <v>9</v>
      </c>
      <c r="H53" s="6">
        <v>46</v>
      </c>
      <c r="I53" s="43">
        <v>1.189E-3</v>
      </c>
      <c r="J53" s="43">
        <v>1.188E-3</v>
      </c>
      <c r="K53" s="44">
        <v>97885.6</v>
      </c>
      <c r="L53" s="44">
        <v>116.3</v>
      </c>
      <c r="M53" s="45">
        <v>37.46</v>
      </c>
    </row>
    <row r="54" spans="1:13" x14ac:dyDescent="0.35">
      <c r="A54" s="6">
        <v>47</v>
      </c>
      <c r="B54" s="43">
        <v>3.6489999999999999E-3</v>
      </c>
      <c r="C54" s="43">
        <v>3.6419999999999998E-3</v>
      </c>
      <c r="D54" s="44">
        <v>95497.600000000006</v>
      </c>
      <c r="E54" s="44">
        <v>347.8</v>
      </c>
      <c r="F54" s="45">
        <v>33.299999999999997</v>
      </c>
      <c r="G54" s="6" t="s">
        <v>9</v>
      </c>
      <c r="H54" s="6">
        <v>47</v>
      </c>
      <c r="I54" s="43">
        <v>1.178E-3</v>
      </c>
      <c r="J54" s="43">
        <v>1.178E-3</v>
      </c>
      <c r="K54" s="44">
        <v>97769.3</v>
      </c>
      <c r="L54" s="44">
        <v>115.1</v>
      </c>
      <c r="M54" s="45">
        <v>36.5</v>
      </c>
    </row>
    <row r="55" spans="1:13" x14ac:dyDescent="0.35">
      <c r="A55" s="6">
        <v>48</v>
      </c>
      <c r="B55" s="43">
        <v>3.506E-3</v>
      </c>
      <c r="C55" s="43">
        <v>3.5000000000000001E-3</v>
      </c>
      <c r="D55" s="44">
        <v>95149.8</v>
      </c>
      <c r="E55" s="44">
        <v>333</v>
      </c>
      <c r="F55" s="45">
        <v>32.42</v>
      </c>
      <c r="G55" s="6" t="s">
        <v>9</v>
      </c>
      <c r="H55" s="6">
        <v>48</v>
      </c>
      <c r="I55" s="43">
        <v>1.918E-3</v>
      </c>
      <c r="J55" s="43">
        <v>1.916E-3</v>
      </c>
      <c r="K55" s="44">
        <v>97654.2</v>
      </c>
      <c r="L55" s="44">
        <v>187.1</v>
      </c>
      <c r="M55" s="45">
        <v>35.54</v>
      </c>
    </row>
    <row r="56" spans="1:13" x14ac:dyDescent="0.35">
      <c r="A56" s="6">
        <v>49</v>
      </c>
      <c r="B56" s="43">
        <v>4.1330000000000004E-3</v>
      </c>
      <c r="C56" s="43">
        <v>4.1250000000000002E-3</v>
      </c>
      <c r="D56" s="44">
        <v>94816.7</v>
      </c>
      <c r="E56" s="44">
        <v>391.1</v>
      </c>
      <c r="F56" s="45">
        <v>31.53</v>
      </c>
      <c r="G56" s="6" t="s">
        <v>9</v>
      </c>
      <c r="H56" s="6">
        <v>49</v>
      </c>
      <c r="I56" s="43">
        <v>1.9710000000000001E-3</v>
      </c>
      <c r="J56" s="43">
        <v>1.9689999999999998E-3</v>
      </c>
      <c r="K56" s="44">
        <v>97467.1</v>
      </c>
      <c r="L56" s="44">
        <v>191.9</v>
      </c>
      <c r="M56" s="45">
        <v>34.61</v>
      </c>
    </row>
    <row r="57" spans="1:13" x14ac:dyDescent="0.35">
      <c r="A57" s="6">
        <v>50</v>
      </c>
      <c r="B57" s="43">
        <v>3.431E-3</v>
      </c>
      <c r="C57" s="43">
        <v>3.4250000000000001E-3</v>
      </c>
      <c r="D57" s="44">
        <v>94425.7</v>
      </c>
      <c r="E57" s="44">
        <v>323.39999999999998</v>
      </c>
      <c r="F57" s="45">
        <v>30.66</v>
      </c>
      <c r="G57" s="6" t="s">
        <v>9</v>
      </c>
      <c r="H57" s="6">
        <v>50</v>
      </c>
      <c r="I57" s="43">
        <v>2.0639999999999999E-3</v>
      </c>
      <c r="J57" s="43">
        <v>2.062E-3</v>
      </c>
      <c r="K57" s="44">
        <v>97275.199999999997</v>
      </c>
      <c r="L57" s="44">
        <v>200.6</v>
      </c>
      <c r="M57" s="45">
        <v>33.68</v>
      </c>
    </row>
    <row r="58" spans="1:13" x14ac:dyDescent="0.35">
      <c r="A58" s="6">
        <v>51</v>
      </c>
      <c r="B58" s="43">
        <v>4.0530000000000002E-3</v>
      </c>
      <c r="C58" s="43">
        <v>4.045E-3</v>
      </c>
      <c r="D58" s="44">
        <v>94102.2</v>
      </c>
      <c r="E58" s="44">
        <v>380.6</v>
      </c>
      <c r="F58" s="45">
        <v>29.76</v>
      </c>
      <c r="G58" s="6" t="s">
        <v>9</v>
      </c>
      <c r="H58" s="6">
        <v>51</v>
      </c>
      <c r="I58" s="43">
        <v>2.4499999999999999E-3</v>
      </c>
      <c r="J58" s="43">
        <v>2.447E-3</v>
      </c>
      <c r="K58" s="44">
        <v>97074.6</v>
      </c>
      <c r="L58" s="44">
        <v>237.6</v>
      </c>
      <c r="M58" s="45">
        <v>32.75</v>
      </c>
    </row>
    <row r="59" spans="1:13" x14ac:dyDescent="0.35">
      <c r="A59" s="6">
        <v>52</v>
      </c>
      <c r="B59" s="43">
        <v>4.2370000000000003E-3</v>
      </c>
      <c r="C59" s="43">
        <v>4.2290000000000001E-3</v>
      </c>
      <c r="D59" s="44">
        <v>93721.600000000006</v>
      </c>
      <c r="E59" s="44">
        <v>396.3</v>
      </c>
      <c r="F59" s="45">
        <v>28.88</v>
      </c>
      <c r="G59" s="6" t="s">
        <v>9</v>
      </c>
      <c r="H59" s="6">
        <v>52</v>
      </c>
      <c r="I59" s="43">
        <v>2.6059999999999998E-3</v>
      </c>
      <c r="J59" s="43">
        <v>2.6029999999999998E-3</v>
      </c>
      <c r="K59" s="44">
        <v>96837</v>
      </c>
      <c r="L59" s="44">
        <v>252</v>
      </c>
      <c r="M59" s="45">
        <v>31.83</v>
      </c>
    </row>
    <row r="60" spans="1:13" x14ac:dyDescent="0.35">
      <c r="A60" s="6">
        <v>53</v>
      </c>
      <c r="B60" s="43">
        <v>4.2389999999999997E-3</v>
      </c>
      <c r="C60" s="43">
        <v>4.2300000000000003E-3</v>
      </c>
      <c r="D60" s="44">
        <v>93325.3</v>
      </c>
      <c r="E60" s="44">
        <v>394.8</v>
      </c>
      <c r="F60" s="45">
        <v>28</v>
      </c>
      <c r="G60" s="6" t="s">
        <v>9</v>
      </c>
      <c r="H60" s="6">
        <v>53</v>
      </c>
      <c r="I60" s="43">
        <v>3.271E-3</v>
      </c>
      <c r="J60" s="43">
        <v>3.2650000000000001E-3</v>
      </c>
      <c r="K60" s="44">
        <v>96585</v>
      </c>
      <c r="L60" s="44">
        <v>315.39999999999998</v>
      </c>
      <c r="M60" s="45">
        <v>30.91</v>
      </c>
    </row>
    <row r="61" spans="1:13" x14ac:dyDescent="0.35">
      <c r="A61" s="6">
        <v>54</v>
      </c>
      <c r="B61" s="43">
        <v>4.5690000000000001E-3</v>
      </c>
      <c r="C61" s="43">
        <v>4.5589999999999997E-3</v>
      </c>
      <c r="D61" s="44">
        <v>92930.5</v>
      </c>
      <c r="E61" s="44">
        <v>423.6</v>
      </c>
      <c r="F61" s="45">
        <v>27.12</v>
      </c>
      <c r="G61" s="6" t="s">
        <v>9</v>
      </c>
      <c r="H61" s="6">
        <v>54</v>
      </c>
      <c r="I61" s="43">
        <v>3.7759999999999998E-3</v>
      </c>
      <c r="J61" s="43">
        <v>3.7690000000000002E-3</v>
      </c>
      <c r="K61" s="44">
        <v>96269.6</v>
      </c>
      <c r="L61" s="44">
        <v>362.8</v>
      </c>
      <c r="M61" s="45">
        <v>30.01</v>
      </c>
    </row>
    <row r="62" spans="1:13" x14ac:dyDescent="0.35">
      <c r="A62" s="6">
        <v>55</v>
      </c>
      <c r="B62" s="43">
        <v>6.7689999999999998E-3</v>
      </c>
      <c r="C62" s="43">
        <v>6.7470000000000004E-3</v>
      </c>
      <c r="D62" s="44">
        <v>92506.9</v>
      </c>
      <c r="E62" s="44">
        <v>624.1</v>
      </c>
      <c r="F62" s="45">
        <v>26.24</v>
      </c>
      <c r="G62" s="6" t="s">
        <v>9</v>
      </c>
      <c r="H62" s="6">
        <v>55</v>
      </c>
      <c r="I62" s="43">
        <v>3.1310000000000001E-3</v>
      </c>
      <c r="J62" s="43">
        <v>3.1259999999999999E-3</v>
      </c>
      <c r="K62" s="44">
        <v>95906.8</v>
      </c>
      <c r="L62" s="44">
        <v>299.8</v>
      </c>
      <c r="M62" s="45">
        <v>29.12</v>
      </c>
    </row>
    <row r="63" spans="1:13" x14ac:dyDescent="0.35">
      <c r="A63" s="6">
        <v>56</v>
      </c>
      <c r="B63" s="43">
        <v>6.032E-3</v>
      </c>
      <c r="C63" s="43">
        <v>6.0140000000000002E-3</v>
      </c>
      <c r="D63" s="44">
        <v>91882.8</v>
      </c>
      <c r="E63" s="44">
        <v>552.6</v>
      </c>
      <c r="F63" s="45">
        <v>25.42</v>
      </c>
      <c r="G63" s="6" t="s">
        <v>9</v>
      </c>
      <c r="H63" s="6">
        <v>56</v>
      </c>
      <c r="I63" s="43">
        <v>4.7149999999999996E-3</v>
      </c>
      <c r="J63" s="43">
        <v>4.7039999999999998E-3</v>
      </c>
      <c r="K63" s="44">
        <v>95606.9</v>
      </c>
      <c r="L63" s="44">
        <v>449.8</v>
      </c>
      <c r="M63" s="45">
        <v>28.21</v>
      </c>
    </row>
    <row r="64" spans="1:13" x14ac:dyDescent="0.35">
      <c r="A64" s="6">
        <v>57</v>
      </c>
      <c r="B64" s="43">
        <v>5.1650000000000003E-3</v>
      </c>
      <c r="C64" s="43">
        <v>5.1520000000000003E-3</v>
      </c>
      <c r="D64" s="44">
        <v>91330.2</v>
      </c>
      <c r="E64" s="44">
        <v>470.5</v>
      </c>
      <c r="F64" s="45">
        <v>24.57</v>
      </c>
      <c r="G64" s="6" t="s">
        <v>9</v>
      </c>
      <c r="H64" s="6">
        <v>57</v>
      </c>
      <c r="I64" s="43">
        <v>4.7650000000000001E-3</v>
      </c>
      <c r="J64" s="43">
        <v>4.7540000000000004E-3</v>
      </c>
      <c r="K64" s="44">
        <v>95157.2</v>
      </c>
      <c r="L64" s="44">
        <v>452.4</v>
      </c>
      <c r="M64" s="45">
        <v>27.34</v>
      </c>
    </row>
    <row r="65" spans="1:13" x14ac:dyDescent="0.35">
      <c r="A65" s="6">
        <v>58</v>
      </c>
      <c r="B65" s="43">
        <v>6.0930000000000003E-3</v>
      </c>
      <c r="C65" s="43">
        <v>6.0749999999999997E-3</v>
      </c>
      <c r="D65" s="44">
        <v>90859.7</v>
      </c>
      <c r="E65" s="44">
        <v>552</v>
      </c>
      <c r="F65" s="45">
        <v>23.69</v>
      </c>
      <c r="G65" s="6" t="s">
        <v>9</v>
      </c>
      <c r="H65" s="6">
        <v>58</v>
      </c>
      <c r="I65" s="43">
        <v>5.2909999999999997E-3</v>
      </c>
      <c r="J65" s="43">
        <v>5.2769999999999996E-3</v>
      </c>
      <c r="K65" s="44">
        <v>94704.8</v>
      </c>
      <c r="L65" s="44">
        <v>499.7</v>
      </c>
      <c r="M65" s="45">
        <v>26.47</v>
      </c>
    </row>
    <row r="66" spans="1:13" x14ac:dyDescent="0.35">
      <c r="A66" s="6">
        <v>59</v>
      </c>
      <c r="B66" s="43">
        <v>7.9380000000000006E-3</v>
      </c>
      <c r="C66" s="43">
        <v>7.9059999999999998E-3</v>
      </c>
      <c r="D66" s="44">
        <v>90307.7</v>
      </c>
      <c r="E66" s="44">
        <v>714</v>
      </c>
      <c r="F66" s="45">
        <v>22.83</v>
      </c>
      <c r="G66" s="6" t="s">
        <v>9</v>
      </c>
      <c r="H66" s="6">
        <v>59</v>
      </c>
      <c r="I66" s="43">
        <v>6.1970000000000003E-3</v>
      </c>
      <c r="J66" s="43">
        <v>6.1780000000000003E-3</v>
      </c>
      <c r="K66" s="44">
        <v>94205.1</v>
      </c>
      <c r="L66" s="44">
        <v>582</v>
      </c>
      <c r="M66" s="45">
        <v>25.61</v>
      </c>
    </row>
    <row r="67" spans="1:13" x14ac:dyDescent="0.35">
      <c r="A67" s="6">
        <v>60</v>
      </c>
      <c r="B67" s="43">
        <v>7.9509999999999997E-3</v>
      </c>
      <c r="C67" s="43">
        <v>7.9190000000000007E-3</v>
      </c>
      <c r="D67" s="44">
        <v>89593.7</v>
      </c>
      <c r="E67" s="44">
        <v>709.5</v>
      </c>
      <c r="F67" s="45">
        <v>22.01</v>
      </c>
      <c r="G67" s="6" t="s">
        <v>9</v>
      </c>
      <c r="H67" s="6">
        <v>60</v>
      </c>
      <c r="I67" s="43">
        <v>6.509E-3</v>
      </c>
      <c r="J67" s="43">
        <v>6.4879999999999998E-3</v>
      </c>
      <c r="K67" s="44">
        <v>93623.1</v>
      </c>
      <c r="L67" s="44">
        <v>607.4</v>
      </c>
      <c r="M67" s="45">
        <v>24.76</v>
      </c>
    </row>
    <row r="68" spans="1:13" x14ac:dyDescent="0.35">
      <c r="A68" s="6">
        <v>61</v>
      </c>
      <c r="B68" s="43">
        <v>1.0044000000000001E-2</v>
      </c>
      <c r="C68" s="43">
        <v>9.9939999999999994E-3</v>
      </c>
      <c r="D68" s="44">
        <v>88884.2</v>
      </c>
      <c r="E68" s="44">
        <v>888.3</v>
      </c>
      <c r="F68" s="45">
        <v>21.18</v>
      </c>
      <c r="G68" s="6" t="s">
        <v>9</v>
      </c>
      <c r="H68" s="6">
        <v>61</v>
      </c>
      <c r="I68" s="43">
        <v>6.1749999999999999E-3</v>
      </c>
      <c r="J68" s="43">
        <v>6.156E-3</v>
      </c>
      <c r="K68" s="44">
        <v>93015.7</v>
      </c>
      <c r="L68" s="44">
        <v>572.6</v>
      </c>
      <c r="M68" s="45">
        <v>23.92</v>
      </c>
    </row>
    <row r="69" spans="1:13" x14ac:dyDescent="0.35">
      <c r="A69" s="6">
        <v>62</v>
      </c>
      <c r="B69" s="43">
        <v>1.0796999999999999E-2</v>
      </c>
      <c r="C69" s="43">
        <v>1.0739E-2</v>
      </c>
      <c r="D69" s="44">
        <v>87995.9</v>
      </c>
      <c r="E69" s="44">
        <v>944.9</v>
      </c>
      <c r="F69" s="45">
        <v>20.39</v>
      </c>
      <c r="G69" s="6" t="s">
        <v>9</v>
      </c>
      <c r="H69" s="6">
        <v>62</v>
      </c>
      <c r="I69" s="43">
        <v>7.4530000000000004E-3</v>
      </c>
      <c r="J69" s="43">
        <v>7.4250000000000002E-3</v>
      </c>
      <c r="K69" s="44">
        <v>92443</v>
      </c>
      <c r="L69" s="44">
        <v>686.4</v>
      </c>
      <c r="M69" s="45">
        <v>23.07</v>
      </c>
    </row>
    <row r="70" spans="1:13" x14ac:dyDescent="0.35">
      <c r="A70" s="6">
        <v>63</v>
      </c>
      <c r="B70" s="43">
        <v>1.2302E-2</v>
      </c>
      <c r="C70" s="43">
        <v>1.2227E-2</v>
      </c>
      <c r="D70" s="44">
        <v>87051</v>
      </c>
      <c r="E70" s="44">
        <v>1064.3</v>
      </c>
      <c r="F70" s="45">
        <v>19.61</v>
      </c>
      <c r="G70" s="6" t="s">
        <v>9</v>
      </c>
      <c r="H70" s="6">
        <v>63</v>
      </c>
      <c r="I70" s="43">
        <v>7.1919999999999996E-3</v>
      </c>
      <c r="J70" s="43">
        <v>7.1659999999999996E-3</v>
      </c>
      <c r="K70" s="44">
        <v>91756.6</v>
      </c>
      <c r="L70" s="44">
        <v>657.5</v>
      </c>
      <c r="M70" s="45">
        <v>22.23</v>
      </c>
    </row>
    <row r="71" spans="1:13" x14ac:dyDescent="0.35">
      <c r="A71" s="6">
        <v>64</v>
      </c>
      <c r="B71" s="43">
        <v>1.2788000000000001E-2</v>
      </c>
      <c r="C71" s="43">
        <v>1.2707E-2</v>
      </c>
      <c r="D71" s="44">
        <v>85986.6</v>
      </c>
      <c r="E71" s="44">
        <v>1092.5999999999999</v>
      </c>
      <c r="F71" s="45">
        <v>18.850000000000001</v>
      </c>
      <c r="G71" s="6" t="s">
        <v>9</v>
      </c>
      <c r="H71" s="6">
        <v>64</v>
      </c>
      <c r="I71" s="43">
        <v>7.8209999999999998E-3</v>
      </c>
      <c r="J71" s="43">
        <v>7.7910000000000002E-3</v>
      </c>
      <c r="K71" s="44">
        <v>91099.1</v>
      </c>
      <c r="L71" s="44">
        <v>709.7</v>
      </c>
      <c r="M71" s="45">
        <v>21.39</v>
      </c>
    </row>
    <row r="72" spans="1:13" x14ac:dyDescent="0.35">
      <c r="A72" s="6">
        <v>65</v>
      </c>
      <c r="B72" s="43">
        <v>1.3492000000000001E-2</v>
      </c>
      <c r="C72" s="43">
        <v>1.3401E-2</v>
      </c>
      <c r="D72" s="44">
        <v>84894</v>
      </c>
      <c r="E72" s="44">
        <v>1137.7</v>
      </c>
      <c r="F72" s="45">
        <v>18.079999999999998</v>
      </c>
      <c r="G72" s="6" t="s">
        <v>9</v>
      </c>
      <c r="H72" s="6">
        <v>65</v>
      </c>
      <c r="I72" s="43">
        <v>8.6009999999999993E-3</v>
      </c>
      <c r="J72" s="43">
        <v>8.5640000000000004E-3</v>
      </c>
      <c r="K72" s="44">
        <v>90389.4</v>
      </c>
      <c r="L72" s="44">
        <v>774.1</v>
      </c>
      <c r="M72" s="45">
        <v>20.56</v>
      </c>
    </row>
    <row r="73" spans="1:13" x14ac:dyDescent="0.35">
      <c r="A73" s="6">
        <v>66</v>
      </c>
      <c r="B73" s="43">
        <v>1.5095000000000001E-2</v>
      </c>
      <c r="C73" s="43">
        <v>1.4982000000000001E-2</v>
      </c>
      <c r="D73" s="44">
        <v>83756.3</v>
      </c>
      <c r="E73" s="44">
        <v>1254.8</v>
      </c>
      <c r="F73" s="45">
        <v>17.32</v>
      </c>
      <c r="G73" s="6" t="s">
        <v>9</v>
      </c>
      <c r="H73" s="6">
        <v>66</v>
      </c>
      <c r="I73" s="43">
        <v>9.8560000000000002E-3</v>
      </c>
      <c r="J73" s="43">
        <v>9.8080000000000007E-3</v>
      </c>
      <c r="K73" s="44">
        <v>89615.3</v>
      </c>
      <c r="L73" s="44">
        <v>878.9</v>
      </c>
      <c r="M73" s="45">
        <v>19.73</v>
      </c>
    </row>
    <row r="74" spans="1:13" x14ac:dyDescent="0.35">
      <c r="A74" s="6">
        <v>67</v>
      </c>
      <c r="B74" s="43">
        <v>1.6764999999999999E-2</v>
      </c>
      <c r="C74" s="43">
        <v>1.6625000000000001E-2</v>
      </c>
      <c r="D74" s="44">
        <v>82501.5</v>
      </c>
      <c r="E74" s="44">
        <v>1371.6</v>
      </c>
      <c r="F74" s="45">
        <v>16.579999999999998</v>
      </c>
      <c r="G74" s="6" t="s">
        <v>9</v>
      </c>
      <c r="H74" s="6">
        <v>67</v>
      </c>
      <c r="I74" s="43">
        <v>1.1625E-2</v>
      </c>
      <c r="J74" s="43">
        <v>1.1558000000000001E-2</v>
      </c>
      <c r="K74" s="44">
        <v>88736.3</v>
      </c>
      <c r="L74" s="44">
        <v>1025.5999999999999</v>
      </c>
      <c r="M74" s="45">
        <v>18.920000000000002</v>
      </c>
    </row>
    <row r="75" spans="1:13" x14ac:dyDescent="0.35">
      <c r="A75" s="6">
        <v>68</v>
      </c>
      <c r="B75" s="43">
        <v>1.6456999999999999E-2</v>
      </c>
      <c r="C75" s="43">
        <v>1.6322E-2</v>
      </c>
      <c r="D75" s="44">
        <v>81129.899999999994</v>
      </c>
      <c r="E75" s="44">
        <v>1324.2</v>
      </c>
      <c r="F75" s="45">
        <v>15.85</v>
      </c>
      <c r="G75" s="6" t="s">
        <v>9</v>
      </c>
      <c r="H75" s="6">
        <v>68</v>
      </c>
      <c r="I75" s="43">
        <v>1.1365E-2</v>
      </c>
      <c r="J75" s="43">
        <v>1.1301E-2</v>
      </c>
      <c r="K75" s="44">
        <v>87710.7</v>
      </c>
      <c r="L75" s="44">
        <v>991.2</v>
      </c>
      <c r="M75" s="45">
        <v>18.13</v>
      </c>
    </row>
    <row r="76" spans="1:13" x14ac:dyDescent="0.35">
      <c r="A76" s="6">
        <v>69</v>
      </c>
      <c r="B76" s="43">
        <v>1.7425E-2</v>
      </c>
      <c r="C76" s="43">
        <v>1.7274999999999999E-2</v>
      </c>
      <c r="D76" s="44">
        <v>79805.7</v>
      </c>
      <c r="E76" s="44">
        <v>1378.6</v>
      </c>
      <c r="F76" s="45">
        <v>15.1</v>
      </c>
      <c r="G76" s="6" t="s">
        <v>9</v>
      </c>
      <c r="H76" s="6">
        <v>69</v>
      </c>
      <c r="I76" s="43">
        <v>1.3127E-2</v>
      </c>
      <c r="J76" s="43">
        <v>1.3041000000000001E-2</v>
      </c>
      <c r="K76" s="44">
        <v>86719.5</v>
      </c>
      <c r="L76" s="44">
        <v>1130.9000000000001</v>
      </c>
      <c r="M76" s="45">
        <v>17.34</v>
      </c>
    </row>
    <row r="77" spans="1:13" x14ac:dyDescent="0.35">
      <c r="A77" s="6">
        <v>70</v>
      </c>
      <c r="B77" s="43">
        <v>2.3191E-2</v>
      </c>
      <c r="C77" s="43">
        <v>2.2925000000000001E-2</v>
      </c>
      <c r="D77" s="44">
        <v>78427</v>
      </c>
      <c r="E77" s="44">
        <v>1798</v>
      </c>
      <c r="F77" s="45">
        <v>14.36</v>
      </c>
      <c r="G77" s="6" t="s">
        <v>9</v>
      </c>
      <c r="H77" s="6">
        <v>70</v>
      </c>
      <c r="I77" s="43">
        <v>1.4808999999999999E-2</v>
      </c>
      <c r="J77" s="43">
        <v>1.47E-2</v>
      </c>
      <c r="K77" s="44">
        <v>85588.6</v>
      </c>
      <c r="L77" s="44">
        <v>1258.0999999999999</v>
      </c>
      <c r="M77" s="45">
        <v>16.559999999999999</v>
      </c>
    </row>
    <row r="78" spans="1:13" x14ac:dyDescent="0.35">
      <c r="A78" s="6">
        <v>71</v>
      </c>
      <c r="B78" s="43">
        <v>2.2352E-2</v>
      </c>
      <c r="C78" s="43">
        <v>2.2105E-2</v>
      </c>
      <c r="D78" s="44">
        <v>76629.100000000006</v>
      </c>
      <c r="E78" s="44">
        <v>1693.9</v>
      </c>
      <c r="F78" s="45">
        <v>13.68</v>
      </c>
      <c r="G78" s="6" t="s">
        <v>9</v>
      </c>
      <c r="H78" s="6">
        <v>71</v>
      </c>
      <c r="I78" s="43">
        <v>1.427E-2</v>
      </c>
      <c r="J78" s="43">
        <v>1.4168999999999999E-2</v>
      </c>
      <c r="K78" s="44">
        <v>84330.4</v>
      </c>
      <c r="L78" s="44">
        <v>1194.9000000000001</v>
      </c>
      <c r="M78" s="45">
        <v>15.8</v>
      </c>
    </row>
    <row r="79" spans="1:13" x14ac:dyDescent="0.35">
      <c r="A79" s="6">
        <v>72</v>
      </c>
      <c r="B79" s="43">
        <v>2.717E-2</v>
      </c>
      <c r="C79" s="43">
        <v>2.6806E-2</v>
      </c>
      <c r="D79" s="44">
        <v>74935.199999999997</v>
      </c>
      <c r="E79" s="44">
        <v>2008.7</v>
      </c>
      <c r="F79" s="45">
        <v>12.98</v>
      </c>
      <c r="G79" s="6" t="s">
        <v>9</v>
      </c>
      <c r="H79" s="6">
        <v>72</v>
      </c>
      <c r="I79" s="43">
        <v>1.7638999999999998E-2</v>
      </c>
      <c r="J79" s="43">
        <v>1.7485000000000001E-2</v>
      </c>
      <c r="K79" s="44">
        <v>83135.5</v>
      </c>
      <c r="L79" s="44">
        <v>1453.6</v>
      </c>
      <c r="M79" s="45">
        <v>15.02</v>
      </c>
    </row>
    <row r="80" spans="1:13" x14ac:dyDescent="0.35">
      <c r="A80" s="6">
        <v>73</v>
      </c>
      <c r="B80" s="43">
        <v>2.8258999999999999E-2</v>
      </c>
      <c r="C80" s="43">
        <v>2.7865000000000001E-2</v>
      </c>
      <c r="D80" s="44">
        <v>72926.5</v>
      </c>
      <c r="E80" s="44">
        <v>2032.1</v>
      </c>
      <c r="F80" s="45">
        <v>12.33</v>
      </c>
      <c r="G80" s="6" t="s">
        <v>9</v>
      </c>
      <c r="H80" s="6">
        <v>73</v>
      </c>
      <c r="I80" s="43">
        <v>1.8258E-2</v>
      </c>
      <c r="J80" s="43">
        <v>1.8093000000000001E-2</v>
      </c>
      <c r="K80" s="44">
        <v>81681.899999999994</v>
      </c>
      <c r="L80" s="44">
        <v>1477.8</v>
      </c>
      <c r="M80" s="45">
        <v>14.28</v>
      </c>
    </row>
    <row r="81" spans="1:13" x14ac:dyDescent="0.35">
      <c r="A81" s="6">
        <v>74</v>
      </c>
      <c r="B81" s="43">
        <v>3.2205999999999999E-2</v>
      </c>
      <c r="C81" s="43">
        <v>3.1696000000000002E-2</v>
      </c>
      <c r="D81" s="44">
        <v>70894.399999999994</v>
      </c>
      <c r="E81" s="44">
        <v>2247</v>
      </c>
      <c r="F81" s="45">
        <v>11.66</v>
      </c>
      <c r="G81" s="6" t="s">
        <v>9</v>
      </c>
      <c r="H81" s="6">
        <v>74</v>
      </c>
      <c r="I81" s="43">
        <v>1.8714999999999999E-2</v>
      </c>
      <c r="J81" s="43">
        <v>1.8541999999999999E-2</v>
      </c>
      <c r="K81" s="44">
        <v>80204.100000000006</v>
      </c>
      <c r="L81" s="44">
        <v>1487.1</v>
      </c>
      <c r="M81" s="45">
        <v>13.53</v>
      </c>
    </row>
    <row r="82" spans="1:13" x14ac:dyDescent="0.35">
      <c r="A82" s="6">
        <v>75</v>
      </c>
      <c r="B82" s="43">
        <v>3.7037E-2</v>
      </c>
      <c r="C82" s="43">
        <v>3.6364E-2</v>
      </c>
      <c r="D82" s="44">
        <v>68647.3</v>
      </c>
      <c r="E82" s="44">
        <v>2496.3000000000002</v>
      </c>
      <c r="F82" s="45">
        <v>11.03</v>
      </c>
      <c r="G82" s="6" t="s">
        <v>9</v>
      </c>
      <c r="H82" s="6">
        <v>75</v>
      </c>
      <c r="I82" s="43">
        <v>2.2799E-2</v>
      </c>
      <c r="J82" s="43">
        <v>2.2542E-2</v>
      </c>
      <c r="K82" s="44">
        <v>78717</v>
      </c>
      <c r="L82" s="44">
        <v>1774.4</v>
      </c>
      <c r="M82" s="45">
        <v>12.78</v>
      </c>
    </row>
    <row r="83" spans="1:13" x14ac:dyDescent="0.35">
      <c r="A83" s="6">
        <v>76</v>
      </c>
      <c r="B83" s="43">
        <v>3.8557000000000001E-2</v>
      </c>
      <c r="C83" s="43">
        <v>3.7827E-2</v>
      </c>
      <c r="D83" s="44">
        <v>66151.100000000006</v>
      </c>
      <c r="E83" s="44">
        <v>2502.3000000000002</v>
      </c>
      <c r="F83" s="45">
        <v>10.43</v>
      </c>
      <c r="G83" s="6" t="s">
        <v>9</v>
      </c>
      <c r="H83" s="6">
        <v>76</v>
      </c>
      <c r="I83" s="43">
        <v>2.8566999999999999E-2</v>
      </c>
      <c r="J83" s="43">
        <v>2.8164999999999999E-2</v>
      </c>
      <c r="K83" s="44">
        <v>76942.600000000006</v>
      </c>
      <c r="L83" s="44">
        <v>2167.1</v>
      </c>
      <c r="M83" s="45">
        <v>12.06</v>
      </c>
    </row>
    <row r="84" spans="1:13" x14ac:dyDescent="0.35">
      <c r="A84" s="6">
        <v>77</v>
      </c>
      <c r="B84" s="43">
        <v>4.3166000000000003E-2</v>
      </c>
      <c r="C84" s="43">
        <v>4.2254E-2</v>
      </c>
      <c r="D84" s="44">
        <v>63648.7</v>
      </c>
      <c r="E84" s="44">
        <v>2689.4</v>
      </c>
      <c r="F84" s="45">
        <v>9.82</v>
      </c>
      <c r="G84" s="6" t="s">
        <v>9</v>
      </c>
      <c r="H84" s="6">
        <v>77</v>
      </c>
      <c r="I84" s="43">
        <v>2.8923000000000001E-2</v>
      </c>
      <c r="J84" s="43">
        <v>2.8510000000000001E-2</v>
      </c>
      <c r="K84" s="44">
        <v>74775.5</v>
      </c>
      <c r="L84" s="44">
        <v>2131.9</v>
      </c>
      <c r="M84" s="45">
        <v>11.39</v>
      </c>
    </row>
    <row r="85" spans="1:13" x14ac:dyDescent="0.35">
      <c r="A85" s="6">
        <v>78</v>
      </c>
      <c r="B85" s="43">
        <v>4.8597000000000001E-2</v>
      </c>
      <c r="C85" s="43">
        <v>4.7444E-2</v>
      </c>
      <c r="D85" s="44">
        <v>60959.3</v>
      </c>
      <c r="E85" s="44">
        <v>2892.2</v>
      </c>
      <c r="F85" s="45">
        <v>9.23</v>
      </c>
      <c r="G85" s="6" t="s">
        <v>9</v>
      </c>
      <c r="H85" s="6">
        <v>78</v>
      </c>
      <c r="I85" s="43">
        <v>3.4786999999999998E-2</v>
      </c>
      <c r="J85" s="43">
        <v>3.4192E-2</v>
      </c>
      <c r="K85" s="44">
        <v>72643.600000000006</v>
      </c>
      <c r="L85" s="44">
        <v>2483.8000000000002</v>
      </c>
      <c r="M85" s="45">
        <v>10.71</v>
      </c>
    </row>
    <row r="86" spans="1:13" x14ac:dyDescent="0.35">
      <c r="A86" s="6">
        <v>79</v>
      </c>
      <c r="B86" s="43">
        <v>5.9448000000000001E-2</v>
      </c>
      <c r="C86" s="43">
        <v>5.7731999999999999E-2</v>
      </c>
      <c r="D86" s="44">
        <v>58067.199999999997</v>
      </c>
      <c r="E86" s="44">
        <v>3352.3</v>
      </c>
      <c r="F86" s="45">
        <v>8.66</v>
      </c>
      <c r="G86" s="6" t="s">
        <v>9</v>
      </c>
      <c r="H86" s="6">
        <v>79</v>
      </c>
      <c r="I86" s="43">
        <v>3.4380000000000001E-2</v>
      </c>
      <c r="J86" s="43">
        <v>3.3799000000000003E-2</v>
      </c>
      <c r="K86" s="44">
        <v>70159.8</v>
      </c>
      <c r="L86" s="44">
        <v>2371.3000000000002</v>
      </c>
      <c r="M86" s="45">
        <v>10.08</v>
      </c>
    </row>
    <row r="87" spans="1:13" x14ac:dyDescent="0.35">
      <c r="A87" s="6">
        <v>80</v>
      </c>
      <c r="B87" s="43">
        <v>5.6780999999999998E-2</v>
      </c>
      <c r="C87" s="43">
        <v>5.5212999999999998E-2</v>
      </c>
      <c r="D87" s="44">
        <v>54714.8</v>
      </c>
      <c r="E87" s="44">
        <v>3021</v>
      </c>
      <c r="F87" s="45">
        <v>8.16</v>
      </c>
      <c r="G87" s="6" t="s">
        <v>9</v>
      </c>
      <c r="H87" s="6">
        <v>80</v>
      </c>
      <c r="I87" s="43">
        <v>4.3937999999999998E-2</v>
      </c>
      <c r="J87" s="43">
        <v>4.2993000000000003E-2</v>
      </c>
      <c r="K87" s="44">
        <v>67788.5</v>
      </c>
      <c r="L87" s="44">
        <v>2914.4</v>
      </c>
      <c r="M87" s="45">
        <v>9.41</v>
      </c>
    </row>
    <row r="88" spans="1:13" x14ac:dyDescent="0.35">
      <c r="A88" s="6">
        <v>81</v>
      </c>
      <c r="B88" s="43">
        <v>6.7419999999999994E-2</v>
      </c>
      <c r="C88" s="43">
        <v>6.5221000000000001E-2</v>
      </c>
      <c r="D88" s="44">
        <v>51693.9</v>
      </c>
      <c r="E88" s="44">
        <v>3371.5</v>
      </c>
      <c r="F88" s="45">
        <v>7.61</v>
      </c>
      <c r="G88" s="6" t="s">
        <v>9</v>
      </c>
      <c r="H88" s="6">
        <v>81</v>
      </c>
      <c r="I88" s="43">
        <v>4.8434999999999999E-2</v>
      </c>
      <c r="J88" s="43">
        <v>4.7289999999999999E-2</v>
      </c>
      <c r="K88" s="44">
        <v>64874</v>
      </c>
      <c r="L88" s="44">
        <v>3067.9</v>
      </c>
      <c r="M88" s="45">
        <v>8.81</v>
      </c>
    </row>
    <row r="89" spans="1:13" x14ac:dyDescent="0.35">
      <c r="A89" s="6">
        <v>82</v>
      </c>
      <c r="B89" s="43">
        <v>7.6795000000000002E-2</v>
      </c>
      <c r="C89" s="43">
        <v>7.3955999999999994E-2</v>
      </c>
      <c r="D89" s="44">
        <v>48322.3</v>
      </c>
      <c r="E89" s="44">
        <v>3573.7</v>
      </c>
      <c r="F89" s="45">
        <v>7.11</v>
      </c>
      <c r="G89" s="6" t="s">
        <v>9</v>
      </c>
      <c r="H89" s="6">
        <v>82</v>
      </c>
      <c r="I89" s="43">
        <v>5.5083E-2</v>
      </c>
      <c r="J89" s="43">
        <v>5.3607000000000002E-2</v>
      </c>
      <c r="K89" s="44">
        <v>61806.2</v>
      </c>
      <c r="L89" s="44">
        <v>3313.2</v>
      </c>
      <c r="M89" s="45">
        <v>8.2200000000000006</v>
      </c>
    </row>
    <row r="90" spans="1:13" x14ac:dyDescent="0.35">
      <c r="A90" s="6">
        <v>83</v>
      </c>
      <c r="B90" s="43">
        <v>7.6412999999999995E-2</v>
      </c>
      <c r="C90" s="43">
        <v>7.3601E-2</v>
      </c>
      <c r="D90" s="44">
        <v>44748.6</v>
      </c>
      <c r="E90" s="44">
        <v>3293.5</v>
      </c>
      <c r="F90" s="45">
        <v>6.64</v>
      </c>
      <c r="G90" s="6" t="s">
        <v>9</v>
      </c>
      <c r="H90" s="6">
        <v>83</v>
      </c>
      <c r="I90" s="43">
        <v>6.3435000000000005E-2</v>
      </c>
      <c r="J90" s="43">
        <v>6.1484999999999998E-2</v>
      </c>
      <c r="K90" s="44">
        <v>58492.9</v>
      </c>
      <c r="L90" s="44">
        <v>3596.4</v>
      </c>
      <c r="M90" s="45">
        <v>7.66</v>
      </c>
    </row>
    <row r="91" spans="1:13" x14ac:dyDescent="0.35">
      <c r="A91" s="6">
        <v>84</v>
      </c>
      <c r="B91" s="43">
        <v>9.8336000000000007E-2</v>
      </c>
      <c r="C91" s="43">
        <v>9.3727000000000005E-2</v>
      </c>
      <c r="D91" s="44">
        <v>41455.1</v>
      </c>
      <c r="E91" s="44">
        <v>3885.5</v>
      </c>
      <c r="F91" s="45">
        <v>6.12</v>
      </c>
      <c r="G91" s="6" t="s">
        <v>9</v>
      </c>
      <c r="H91" s="6">
        <v>84</v>
      </c>
      <c r="I91" s="43">
        <v>7.1069999999999994E-2</v>
      </c>
      <c r="J91" s="43">
        <v>6.8631999999999999E-2</v>
      </c>
      <c r="K91" s="44">
        <v>54896.5</v>
      </c>
      <c r="L91" s="44">
        <v>3767.6</v>
      </c>
      <c r="M91" s="45">
        <v>7.13</v>
      </c>
    </row>
    <row r="92" spans="1:13" x14ac:dyDescent="0.35">
      <c r="A92" s="6">
        <v>85</v>
      </c>
      <c r="B92" s="43">
        <v>0.11081299999999999</v>
      </c>
      <c r="C92" s="43">
        <v>0.10499600000000001</v>
      </c>
      <c r="D92" s="44">
        <v>37569.599999999999</v>
      </c>
      <c r="E92" s="44">
        <v>3944.7</v>
      </c>
      <c r="F92" s="45">
        <v>5.71</v>
      </c>
      <c r="G92" s="6" t="s">
        <v>9</v>
      </c>
      <c r="H92" s="6">
        <v>85</v>
      </c>
      <c r="I92" s="43">
        <v>7.9925999999999997E-2</v>
      </c>
      <c r="J92" s="43">
        <v>7.6855000000000007E-2</v>
      </c>
      <c r="K92" s="44">
        <v>51128.800000000003</v>
      </c>
      <c r="L92" s="44">
        <v>3929.5</v>
      </c>
      <c r="M92" s="45">
        <v>6.62</v>
      </c>
    </row>
    <row r="93" spans="1:13" x14ac:dyDescent="0.35">
      <c r="A93" s="6">
        <v>86</v>
      </c>
      <c r="B93" s="43">
        <v>0.11274099999999999</v>
      </c>
      <c r="C93" s="43">
        <v>0.106725</v>
      </c>
      <c r="D93" s="44">
        <v>33624.9</v>
      </c>
      <c r="E93" s="44">
        <v>3588.6</v>
      </c>
      <c r="F93" s="45">
        <v>5.32</v>
      </c>
      <c r="G93" s="6" t="s">
        <v>9</v>
      </c>
      <c r="H93" s="6">
        <v>86</v>
      </c>
      <c r="I93" s="43">
        <v>9.2441999999999996E-2</v>
      </c>
      <c r="J93" s="43">
        <v>8.8358000000000006E-2</v>
      </c>
      <c r="K93" s="44">
        <v>47199.3</v>
      </c>
      <c r="L93" s="44">
        <v>4170.3999999999996</v>
      </c>
      <c r="M93" s="45">
        <v>6.13</v>
      </c>
    </row>
    <row r="94" spans="1:13" x14ac:dyDescent="0.35">
      <c r="A94" s="6">
        <v>87</v>
      </c>
      <c r="B94" s="43">
        <v>0.12689900000000001</v>
      </c>
      <c r="C94" s="43">
        <v>0.119328</v>
      </c>
      <c r="D94" s="44">
        <v>30036.3</v>
      </c>
      <c r="E94" s="44">
        <v>3584.2</v>
      </c>
      <c r="F94" s="45">
        <v>4.8899999999999997</v>
      </c>
      <c r="G94" s="6" t="s">
        <v>9</v>
      </c>
      <c r="H94" s="6">
        <v>87</v>
      </c>
      <c r="I94" s="43">
        <v>0.103437</v>
      </c>
      <c r="J94" s="43">
        <v>9.8350000000000007E-2</v>
      </c>
      <c r="K94" s="44">
        <v>43028.9</v>
      </c>
      <c r="L94" s="44">
        <v>4231.8999999999996</v>
      </c>
      <c r="M94" s="45">
        <v>5.67</v>
      </c>
    </row>
    <row r="95" spans="1:13" x14ac:dyDescent="0.35">
      <c r="A95" s="6">
        <v>88</v>
      </c>
      <c r="B95" s="43">
        <v>0.15307100000000001</v>
      </c>
      <c r="C95" s="43">
        <v>0.14218800000000001</v>
      </c>
      <c r="D95" s="44">
        <v>26452.2</v>
      </c>
      <c r="E95" s="44">
        <v>3761.2</v>
      </c>
      <c r="F95" s="45">
        <v>4.49</v>
      </c>
      <c r="G95" s="6" t="s">
        <v>9</v>
      </c>
      <c r="H95" s="6">
        <v>88</v>
      </c>
      <c r="I95" s="43">
        <v>0.118462</v>
      </c>
      <c r="J95" s="43">
        <v>0.11183800000000001</v>
      </c>
      <c r="K95" s="44">
        <v>38797</v>
      </c>
      <c r="L95" s="44">
        <v>4339</v>
      </c>
      <c r="M95" s="45">
        <v>5.24</v>
      </c>
    </row>
    <row r="96" spans="1:13" x14ac:dyDescent="0.35">
      <c r="A96" s="6">
        <v>89</v>
      </c>
      <c r="B96" s="43">
        <v>0.16941500000000001</v>
      </c>
      <c r="C96" s="43">
        <v>0.15618499999999999</v>
      </c>
      <c r="D96" s="44">
        <v>22691</v>
      </c>
      <c r="E96" s="44">
        <v>3544</v>
      </c>
      <c r="F96" s="45">
        <v>4.1500000000000004</v>
      </c>
      <c r="G96" s="6" t="s">
        <v>9</v>
      </c>
      <c r="H96" s="6">
        <v>89</v>
      </c>
      <c r="I96" s="43">
        <v>0.13361700000000001</v>
      </c>
      <c r="J96" s="43">
        <v>0.125249</v>
      </c>
      <c r="K96" s="44">
        <v>34458</v>
      </c>
      <c r="L96" s="44">
        <v>4315.8</v>
      </c>
      <c r="M96" s="45">
        <v>4.83</v>
      </c>
    </row>
    <row r="97" spans="1:13" x14ac:dyDescent="0.35">
      <c r="A97" s="6">
        <v>90</v>
      </c>
      <c r="B97" s="43">
        <v>0.19778299999999999</v>
      </c>
      <c r="C97" s="43">
        <v>0.17998400000000001</v>
      </c>
      <c r="D97" s="44">
        <v>19147</v>
      </c>
      <c r="E97" s="44">
        <v>3446.1</v>
      </c>
      <c r="F97" s="45">
        <v>3.82</v>
      </c>
      <c r="G97" s="6" t="s">
        <v>9</v>
      </c>
      <c r="H97" s="6">
        <v>90</v>
      </c>
      <c r="I97" s="43">
        <v>0.15163599999999999</v>
      </c>
      <c r="J97" s="43">
        <v>0.14094899999999999</v>
      </c>
      <c r="K97" s="44">
        <v>30142.2</v>
      </c>
      <c r="L97" s="44">
        <v>4248.5</v>
      </c>
      <c r="M97" s="45">
        <v>4.46</v>
      </c>
    </row>
    <row r="98" spans="1:13" x14ac:dyDescent="0.35">
      <c r="A98" s="6">
        <v>91</v>
      </c>
      <c r="B98" s="43">
        <v>0.24182600000000001</v>
      </c>
      <c r="C98" s="43">
        <v>0.21574099999999999</v>
      </c>
      <c r="D98" s="44">
        <v>15700.8</v>
      </c>
      <c r="E98" s="44">
        <v>3387.3</v>
      </c>
      <c r="F98" s="45">
        <v>3.55</v>
      </c>
      <c r="G98" s="6" t="s">
        <v>9</v>
      </c>
      <c r="H98" s="6">
        <v>91</v>
      </c>
      <c r="I98" s="43">
        <v>0.17325099999999999</v>
      </c>
      <c r="J98" s="43">
        <v>0.15944</v>
      </c>
      <c r="K98" s="44">
        <v>25893.7</v>
      </c>
      <c r="L98" s="44">
        <v>4128.5</v>
      </c>
      <c r="M98" s="45">
        <v>4.0999999999999996</v>
      </c>
    </row>
    <row r="99" spans="1:13" x14ac:dyDescent="0.35">
      <c r="A99" s="6">
        <v>92</v>
      </c>
      <c r="B99" s="43">
        <v>0.234013</v>
      </c>
      <c r="C99" s="43">
        <v>0.20949999999999999</v>
      </c>
      <c r="D99" s="44">
        <v>12313.5</v>
      </c>
      <c r="E99" s="44">
        <v>2579.6999999999998</v>
      </c>
      <c r="F99" s="45">
        <v>3.39</v>
      </c>
      <c r="G99" s="6" t="s">
        <v>9</v>
      </c>
      <c r="H99" s="6">
        <v>92</v>
      </c>
      <c r="I99" s="43">
        <v>0.19623399999999999</v>
      </c>
      <c r="J99" s="43">
        <v>0.1787</v>
      </c>
      <c r="K99" s="44">
        <v>21765.200000000001</v>
      </c>
      <c r="L99" s="44">
        <v>3889.4</v>
      </c>
      <c r="M99" s="45">
        <v>3.79</v>
      </c>
    </row>
    <row r="100" spans="1:13" x14ac:dyDescent="0.35">
      <c r="A100" s="6">
        <v>93</v>
      </c>
      <c r="B100" s="43">
        <v>0.25024800000000003</v>
      </c>
      <c r="C100" s="43">
        <v>0.222418</v>
      </c>
      <c r="D100" s="44">
        <v>9733.7999999999993</v>
      </c>
      <c r="E100" s="44">
        <v>2165</v>
      </c>
      <c r="F100" s="45">
        <v>3.16</v>
      </c>
      <c r="G100" s="6" t="s">
        <v>9</v>
      </c>
      <c r="H100" s="6">
        <v>93</v>
      </c>
      <c r="I100" s="43">
        <v>0.21595900000000001</v>
      </c>
      <c r="J100" s="43">
        <v>0.194912</v>
      </c>
      <c r="K100" s="44">
        <v>17875.7</v>
      </c>
      <c r="L100" s="44">
        <v>3484.2</v>
      </c>
      <c r="M100" s="45">
        <v>3.5</v>
      </c>
    </row>
    <row r="101" spans="1:13" x14ac:dyDescent="0.35">
      <c r="A101" s="6">
        <v>94</v>
      </c>
      <c r="B101" s="43">
        <v>0.312336</v>
      </c>
      <c r="C101" s="43">
        <v>0.270148</v>
      </c>
      <c r="D101" s="44">
        <v>7568.9</v>
      </c>
      <c r="E101" s="44">
        <v>2044.7</v>
      </c>
      <c r="F101" s="45">
        <v>2.92</v>
      </c>
      <c r="G101" s="6" t="s">
        <v>9</v>
      </c>
      <c r="H101" s="6">
        <v>94</v>
      </c>
      <c r="I101" s="43">
        <v>0.25072</v>
      </c>
      <c r="J101" s="43">
        <v>0.22279099999999999</v>
      </c>
      <c r="K101" s="44">
        <v>14391.5</v>
      </c>
      <c r="L101" s="44">
        <v>3206.3</v>
      </c>
      <c r="M101" s="45">
        <v>3.23</v>
      </c>
    </row>
    <row r="102" spans="1:13" x14ac:dyDescent="0.35">
      <c r="A102" s="6">
        <v>95</v>
      </c>
      <c r="B102" s="43">
        <v>0.33586300000000002</v>
      </c>
      <c r="C102" s="43">
        <v>0.28757100000000002</v>
      </c>
      <c r="D102" s="44">
        <v>5524.1</v>
      </c>
      <c r="E102" s="44">
        <v>1588.6</v>
      </c>
      <c r="F102" s="45">
        <v>2.81</v>
      </c>
      <c r="G102" s="6" t="s">
        <v>9</v>
      </c>
      <c r="H102" s="6">
        <v>95</v>
      </c>
      <c r="I102" s="43">
        <v>0.26243300000000003</v>
      </c>
      <c r="J102" s="43">
        <v>0.231992</v>
      </c>
      <c r="K102" s="44">
        <v>11185.2</v>
      </c>
      <c r="L102" s="44">
        <v>2594.9</v>
      </c>
      <c r="M102" s="45">
        <v>3.01</v>
      </c>
    </row>
    <row r="103" spans="1:13" x14ac:dyDescent="0.35">
      <c r="A103" s="6">
        <v>96</v>
      </c>
      <c r="B103" s="43">
        <v>0.29274600000000001</v>
      </c>
      <c r="C103" s="43">
        <v>0.25536700000000001</v>
      </c>
      <c r="D103" s="44">
        <v>3935.6</v>
      </c>
      <c r="E103" s="44">
        <v>1005</v>
      </c>
      <c r="F103" s="45">
        <v>2.74</v>
      </c>
      <c r="G103" s="6" t="s">
        <v>9</v>
      </c>
      <c r="H103" s="6">
        <v>96</v>
      </c>
      <c r="I103" s="43">
        <v>0.27181499999999997</v>
      </c>
      <c r="J103" s="43">
        <v>0.23929300000000001</v>
      </c>
      <c r="K103" s="44">
        <v>8590.2999999999993</v>
      </c>
      <c r="L103" s="44">
        <v>2055.6</v>
      </c>
      <c r="M103" s="45">
        <v>2.77</v>
      </c>
    </row>
    <row r="104" spans="1:13" x14ac:dyDescent="0.35">
      <c r="A104" s="6">
        <v>97</v>
      </c>
      <c r="B104" s="43">
        <v>0.33177600000000002</v>
      </c>
      <c r="C104" s="43">
        <v>0.28456900000000002</v>
      </c>
      <c r="D104" s="44">
        <v>2930.5</v>
      </c>
      <c r="E104" s="44">
        <v>833.9</v>
      </c>
      <c r="F104" s="45">
        <v>2.5099999999999998</v>
      </c>
      <c r="G104" s="6" t="s">
        <v>9</v>
      </c>
      <c r="H104" s="6">
        <v>97</v>
      </c>
      <c r="I104" s="43">
        <v>0.32985100000000001</v>
      </c>
      <c r="J104" s="43">
        <v>0.28315200000000001</v>
      </c>
      <c r="K104" s="44">
        <v>6534.7</v>
      </c>
      <c r="L104" s="44">
        <v>1850.3</v>
      </c>
      <c r="M104" s="45">
        <v>2.4900000000000002</v>
      </c>
    </row>
    <row r="105" spans="1:13" x14ac:dyDescent="0.35">
      <c r="A105" s="6">
        <v>98</v>
      </c>
      <c r="B105" s="43">
        <v>0.359649</v>
      </c>
      <c r="C105" s="43">
        <v>0.30483300000000002</v>
      </c>
      <c r="D105" s="44">
        <v>2096.6</v>
      </c>
      <c r="E105" s="44">
        <v>639.1</v>
      </c>
      <c r="F105" s="45">
        <v>2.31</v>
      </c>
      <c r="G105" s="6" t="s">
        <v>9</v>
      </c>
      <c r="H105" s="6">
        <v>98</v>
      </c>
      <c r="I105" s="43">
        <v>0.37184899999999999</v>
      </c>
      <c r="J105" s="43">
        <v>0.313552</v>
      </c>
      <c r="K105" s="44">
        <v>4684.3999999999996</v>
      </c>
      <c r="L105" s="44">
        <v>1468.8</v>
      </c>
      <c r="M105" s="45">
        <v>2.27</v>
      </c>
    </row>
    <row r="106" spans="1:13" x14ac:dyDescent="0.35">
      <c r="A106" s="6">
        <v>99</v>
      </c>
      <c r="B106" s="43">
        <v>0.4</v>
      </c>
      <c r="C106" s="43">
        <v>0.33333299999999999</v>
      </c>
      <c r="D106" s="44">
        <v>1457.5</v>
      </c>
      <c r="E106" s="44">
        <v>485.8</v>
      </c>
      <c r="F106" s="45">
        <v>2.11</v>
      </c>
      <c r="G106" s="6" t="s">
        <v>9</v>
      </c>
      <c r="H106" s="6">
        <v>99</v>
      </c>
      <c r="I106" s="43">
        <v>0.414414</v>
      </c>
      <c r="J106" s="43">
        <v>0.34328399999999998</v>
      </c>
      <c r="K106" s="44">
        <v>3215.6</v>
      </c>
      <c r="L106" s="44">
        <v>1103.9000000000001</v>
      </c>
      <c r="M106" s="45">
        <v>2.08</v>
      </c>
    </row>
    <row r="107" spans="1:13" x14ac:dyDescent="0.35">
      <c r="A107" s="6">
        <v>100</v>
      </c>
      <c r="B107" s="6">
        <v>0.37096800000000002</v>
      </c>
      <c r="C107" s="6">
        <v>0.31292500000000001</v>
      </c>
      <c r="D107" s="6">
        <v>971.7</v>
      </c>
      <c r="E107" s="6">
        <v>304.10000000000002</v>
      </c>
      <c r="F107" s="6">
        <v>1.91</v>
      </c>
      <c r="G107" s="6" t="s">
        <v>9</v>
      </c>
      <c r="H107" s="6">
        <v>100</v>
      </c>
      <c r="I107" s="6">
        <v>0.50684899999999999</v>
      </c>
      <c r="J107" s="6">
        <v>0.40437200000000001</v>
      </c>
      <c r="K107" s="6">
        <v>2111.6999999999998</v>
      </c>
      <c r="L107" s="6">
        <v>853.9</v>
      </c>
      <c r="M107" s="6">
        <v>1.91</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69</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4.607E-3</v>
      </c>
      <c r="C7" s="43">
        <v>4.5970000000000004E-3</v>
      </c>
      <c r="D7" s="44">
        <v>100000</v>
      </c>
      <c r="E7" s="44">
        <v>459.7</v>
      </c>
      <c r="F7" s="45">
        <v>78.19</v>
      </c>
      <c r="G7" s="6" t="s">
        <v>9</v>
      </c>
      <c r="H7" s="6">
        <v>0</v>
      </c>
      <c r="I7" s="43">
        <v>2.758E-3</v>
      </c>
      <c r="J7" s="43">
        <v>2.7539999999999999E-3</v>
      </c>
      <c r="K7" s="44">
        <v>100000</v>
      </c>
      <c r="L7" s="44">
        <v>275.39999999999998</v>
      </c>
      <c r="M7" s="45">
        <v>81.97</v>
      </c>
    </row>
    <row r="8" spans="1:13" x14ac:dyDescent="0.35">
      <c r="A8" s="6">
        <v>1</v>
      </c>
      <c r="B8" s="43">
        <v>4.0499999999999998E-4</v>
      </c>
      <c r="C8" s="43">
        <v>4.0400000000000001E-4</v>
      </c>
      <c r="D8" s="44">
        <v>99540.3</v>
      </c>
      <c r="E8" s="44">
        <v>40.299999999999997</v>
      </c>
      <c r="F8" s="45">
        <v>77.55</v>
      </c>
      <c r="G8" s="6" t="s">
        <v>9</v>
      </c>
      <c r="H8" s="6">
        <v>1</v>
      </c>
      <c r="I8" s="43">
        <v>1.83E-4</v>
      </c>
      <c r="J8" s="43">
        <v>1.83E-4</v>
      </c>
      <c r="K8" s="44">
        <v>99724.6</v>
      </c>
      <c r="L8" s="44">
        <v>18.3</v>
      </c>
      <c r="M8" s="45">
        <v>81.2</v>
      </c>
    </row>
    <row r="9" spans="1:13" x14ac:dyDescent="0.35">
      <c r="A9" s="6">
        <v>2</v>
      </c>
      <c r="B9" s="43">
        <v>1.13E-4</v>
      </c>
      <c r="C9" s="43">
        <v>1.13E-4</v>
      </c>
      <c r="D9" s="44">
        <v>99500.1</v>
      </c>
      <c r="E9" s="44">
        <v>11.2</v>
      </c>
      <c r="F9" s="45">
        <v>76.58</v>
      </c>
      <c r="G9" s="6" t="s">
        <v>9</v>
      </c>
      <c r="H9" s="6">
        <v>2</v>
      </c>
      <c r="I9" s="43">
        <v>2.3599999999999999E-4</v>
      </c>
      <c r="J9" s="43">
        <v>2.3599999999999999E-4</v>
      </c>
      <c r="K9" s="44">
        <v>99706.3</v>
      </c>
      <c r="L9" s="44">
        <v>23.6</v>
      </c>
      <c r="M9" s="45">
        <v>80.209999999999994</v>
      </c>
    </row>
    <row r="10" spans="1:13" x14ac:dyDescent="0.35">
      <c r="A10" s="6">
        <v>3</v>
      </c>
      <c r="B10" s="43">
        <v>5.5000000000000002E-5</v>
      </c>
      <c r="C10" s="43">
        <v>5.5000000000000002E-5</v>
      </c>
      <c r="D10" s="44">
        <v>99488.9</v>
      </c>
      <c r="E10" s="44">
        <v>5.4</v>
      </c>
      <c r="F10" s="45">
        <v>75.59</v>
      </c>
      <c r="G10" s="6" t="s">
        <v>9</v>
      </c>
      <c r="H10" s="6">
        <v>3</v>
      </c>
      <c r="I10" s="43">
        <v>5.7000000000000003E-5</v>
      </c>
      <c r="J10" s="43">
        <v>5.7000000000000003E-5</v>
      </c>
      <c r="K10" s="44">
        <v>99682.7</v>
      </c>
      <c r="L10" s="44">
        <v>5.7</v>
      </c>
      <c r="M10" s="45">
        <v>79.23</v>
      </c>
    </row>
    <row r="11" spans="1:13" x14ac:dyDescent="0.35">
      <c r="A11" s="6">
        <v>4</v>
      </c>
      <c r="B11" s="43">
        <v>5.3000000000000001E-5</v>
      </c>
      <c r="C11" s="43">
        <v>5.3000000000000001E-5</v>
      </c>
      <c r="D11" s="44">
        <v>99483.4</v>
      </c>
      <c r="E11" s="44">
        <v>5.3</v>
      </c>
      <c r="F11" s="45">
        <v>74.59</v>
      </c>
      <c r="G11" s="6" t="s">
        <v>9</v>
      </c>
      <c r="H11" s="6">
        <v>4</v>
      </c>
      <c r="I11" s="43">
        <v>0</v>
      </c>
      <c r="J11" s="43">
        <v>0</v>
      </c>
      <c r="K11" s="44">
        <v>99677.1</v>
      </c>
      <c r="L11" s="44">
        <v>0</v>
      </c>
      <c r="M11" s="45">
        <v>78.239999999999995</v>
      </c>
    </row>
    <row r="12" spans="1:13" x14ac:dyDescent="0.35">
      <c r="A12" s="6">
        <v>5</v>
      </c>
      <c r="B12" s="43">
        <v>1.08E-4</v>
      </c>
      <c r="C12" s="43">
        <v>1.08E-4</v>
      </c>
      <c r="D12" s="44">
        <v>99478.1</v>
      </c>
      <c r="E12" s="44">
        <v>10.8</v>
      </c>
      <c r="F12" s="45">
        <v>73.599999999999994</v>
      </c>
      <c r="G12" s="6" t="s">
        <v>9</v>
      </c>
      <c r="H12" s="6">
        <v>5</v>
      </c>
      <c r="I12" s="43">
        <v>5.7000000000000003E-5</v>
      </c>
      <c r="J12" s="43">
        <v>5.7000000000000003E-5</v>
      </c>
      <c r="K12" s="44">
        <v>99677.1</v>
      </c>
      <c r="L12" s="44">
        <v>5.7</v>
      </c>
      <c r="M12" s="45">
        <v>77.239999999999995</v>
      </c>
    </row>
    <row r="13" spans="1:13" x14ac:dyDescent="0.35">
      <c r="A13" s="6">
        <v>6</v>
      </c>
      <c r="B13" s="43">
        <v>0</v>
      </c>
      <c r="C13" s="43">
        <v>0</v>
      </c>
      <c r="D13" s="44">
        <v>99467.4</v>
      </c>
      <c r="E13" s="44">
        <v>0</v>
      </c>
      <c r="F13" s="45">
        <v>72.61</v>
      </c>
      <c r="G13" s="6" t="s">
        <v>9</v>
      </c>
      <c r="H13" s="6">
        <v>6</v>
      </c>
      <c r="I13" s="43">
        <v>0</v>
      </c>
      <c r="J13" s="43">
        <v>0</v>
      </c>
      <c r="K13" s="44">
        <v>99671.4</v>
      </c>
      <c r="L13" s="44">
        <v>0</v>
      </c>
      <c r="M13" s="45">
        <v>76.239999999999995</v>
      </c>
    </row>
    <row r="14" spans="1:13" x14ac:dyDescent="0.35">
      <c r="A14" s="6">
        <v>7</v>
      </c>
      <c r="B14" s="43">
        <v>1.07E-4</v>
      </c>
      <c r="C14" s="43">
        <v>1.07E-4</v>
      </c>
      <c r="D14" s="44">
        <v>99467.4</v>
      </c>
      <c r="E14" s="44">
        <v>10.7</v>
      </c>
      <c r="F14" s="45">
        <v>71.61</v>
      </c>
      <c r="G14" s="6" t="s">
        <v>9</v>
      </c>
      <c r="H14" s="6">
        <v>7</v>
      </c>
      <c r="I14" s="43">
        <v>5.5999999999999999E-5</v>
      </c>
      <c r="J14" s="43">
        <v>5.5999999999999999E-5</v>
      </c>
      <c r="K14" s="44">
        <v>99671.4</v>
      </c>
      <c r="L14" s="44">
        <v>5.6</v>
      </c>
      <c r="M14" s="45">
        <v>75.239999999999995</v>
      </c>
    </row>
    <row r="15" spans="1:13" x14ac:dyDescent="0.35">
      <c r="A15" s="6">
        <v>8</v>
      </c>
      <c r="B15" s="43">
        <v>1.12E-4</v>
      </c>
      <c r="C15" s="43">
        <v>1.12E-4</v>
      </c>
      <c r="D15" s="44">
        <v>99456.7</v>
      </c>
      <c r="E15" s="44">
        <v>11.1</v>
      </c>
      <c r="F15" s="45">
        <v>70.61</v>
      </c>
      <c r="G15" s="6" t="s">
        <v>9</v>
      </c>
      <c r="H15" s="6">
        <v>8</v>
      </c>
      <c r="I15" s="43">
        <v>5.8999999999999998E-5</v>
      </c>
      <c r="J15" s="43">
        <v>5.8999999999999998E-5</v>
      </c>
      <c r="K15" s="44">
        <v>99665.8</v>
      </c>
      <c r="L15" s="44">
        <v>5.8</v>
      </c>
      <c r="M15" s="45">
        <v>74.239999999999995</v>
      </c>
    </row>
    <row r="16" spans="1:13" x14ac:dyDescent="0.35">
      <c r="A16" s="6">
        <v>9</v>
      </c>
      <c r="B16" s="43">
        <v>1.13E-4</v>
      </c>
      <c r="C16" s="43">
        <v>1.13E-4</v>
      </c>
      <c r="D16" s="44">
        <v>99445.6</v>
      </c>
      <c r="E16" s="44">
        <v>11.2</v>
      </c>
      <c r="F16" s="45">
        <v>69.62</v>
      </c>
      <c r="G16" s="6" t="s">
        <v>9</v>
      </c>
      <c r="H16" s="6">
        <v>9</v>
      </c>
      <c r="I16" s="43">
        <v>6.0000000000000002E-5</v>
      </c>
      <c r="J16" s="43">
        <v>6.0000000000000002E-5</v>
      </c>
      <c r="K16" s="44">
        <v>99660</v>
      </c>
      <c r="L16" s="44">
        <v>6</v>
      </c>
      <c r="M16" s="45">
        <v>73.25</v>
      </c>
    </row>
    <row r="17" spans="1:13" x14ac:dyDescent="0.35">
      <c r="A17" s="6">
        <v>10</v>
      </c>
      <c r="B17" s="43">
        <v>0</v>
      </c>
      <c r="C17" s="43">
        <v>0</v>
      </c>
      <c r="D17" s="44">
        <v>99434.4</v>
      </c>
      <c r="E17" s="44">
        <v>0</v>
      </c>
      <c r="F17" s="45">
        <v>68.63</v>
      </c>
      <c r="G17" s="6" t="s">
        <v>9</v>
      </c>
      <c r="H17" s="6">
        <v>10</v>
      </c>
      <c r="I17" s="43">
        <v>0</v>
      </c>
      <c r="J17" s="43">
        <v>0</v>
      </c>
      <c r="K17" s="44">
        <v>99654</v>
      </c>
      <c r="L17" s="44">
        <v>0</v>
      </c>
      <c r="M17" s="45">
        <v>72.25</v>
      </c>
    </row>
    <row r="18" spans="1:13" x14ac:dyDescent="0.35">
      <c r="A18" s="6">
        <v>11</v>
      </c>
      <c r="B18" s="43">
        <v>1.7799999999999999E-4</v>
      </c>
      <c r="C18" s="43">
        <v>1.7799999999999999E-4</v>
      </c>
      <c r="D18" s="44">
        <v>99434.4</v>
      </c>
      <c r="E18" s="44">
        <v>17.7</v>
      </c>
      <c r="F18" s="45">
        <v>67.63</v>
      </c>
      <c r="G18" s="6" t="s">
        <v>9</v>
      </c>
      <c r="H18" s="6">
        <v>11</v>
      </c>
      <c r="I18" s="43">
        <v>1.2400000000000001E-4</v>
      </c>
      <c r="J18" s="43">
        <v>1.2400000000000001E-4</v>
      </c>
      <c r="K18" s="44">
        <v>99654</v>
      </c>
      <c r="L18" s="44">
        <v>12.3</v>
      </c>
      <c r="M18" s="45">
        <v>71.25</v>
      </c>
    </row>
    <row r="19" spans="1:13" x14ac:dyDescent="0.35">
      <c r="A19" s="6">
        <v>12</v>
      </c>
      <c r="B19" s="43">
        <v>6.0000000000000002E-5</v>
      </c>
      <c r="C19" s="43">
        <v>6.0000000000000002E-5</v>
      </c>
      <c r="D19" s="44">
        <v>99416.7</v>
      </c>
      <c r="E19" s="44">
        <v>5.9</v>
      </c>
      <c r="F19" s="45">
        <v>66.64</v>
      </c>
      <c r="G19" s="6" t="s">
        <v>9</v>
      </c>
      <c r="H19" s="6">
        <v>12</v>
      </c>
      <c r="I19" s="43">
        <v>1.27E-4</v>
      </c>
      <c r="J19" s="43">
        <v>1.27E-4</v>
      </c>
      <c r="K19" s="44">
        <v>99641.7</v>
      </c>
      <c r="L19" s="44">
        <v>12.7</v>
      </c>
      <c r="M19" s="45">
        <v>70.260000000000005</v>
      </c>
    </row>
    <row r="20" spans="1:13" x14ac:dyDescent="0.35">
      <c r="A20" s="6">
        <v>13</v>
      </c>
      <c r="B20" s="43">
        <v>1.2E-4</v>
      </c>
      <c r="C20" s="43">
        <v>1.2E-4</v>
      </c>
      <c r="D20" s="44">
        <v>99410.8</v>
      </c>
      <c r="E20" s="44">
        <v>12</v>
      </c>
      <c r="F20" s="45">
        <v>65.650000000000006</v>
      </c>
      <c r="G20" s="6" t="s">
        <v>9</v>
      </c>
      <c r="H20" s="6">
        <v>13</v>
      </c>
      <c r="I20" s="43">
        <v>0</v>
      </c>
      <c r="J20" s="43">
        <v>0</v>
      </c>
      <c r="K20" s="44">
        <v>99629</v>
      </c>
      <c r="L20" s="44">
        <v>0</v>
      </c>
      <c r="M20" s="45">
        <v>69.27</v>
      </c>
    </row>
    <row r="21" spans="1:13" x14ac:dyDescent="0.35">
      <c r="A21" s="6">
        <v>14</v>
      </c>
      <c r="B21" s="43">
        <v>0</v>
      </c>
      <c r="C21" s="43">
        <v>0</v>
      </c>
      <c r="D21" s="44">
        <v>99398.8</v>
      </c>
      <c r="E21" s="44">
        <v>0</v>
      </c>
      <c r="F21" s="45">
        <v>64.650000000000006</v>
      </c>
      <c r="G21" s="6" t="s">
        <v>9</v>
      </c>
      <c r="H21" s="6">
        <v>14</v>
      </c>
      <c r="I21" s="43">
        <v>1.8599999999999999E-4</v>
      </c>
      <c r="J21" s="43">
        <v>1.8599999999999999E-4</v>
      </c>
      <c r="K21" s="44">
        <v>99629</v>
      </c>
      <c r="L21" s="44">
        <v>18.5</v>
      </c>
      <c r="M21" s="45">
        <v>68.27</v>
      </c>
    </row>
    <row r="22" spans="1:13" x14ac:dyDescent="0.35">
      <c r="A22" s="6">
        <v>15</v>
      </c>
      <c r="B22" s="43">
        <v>5.7000000000000003E-5</v>
      </c>
      <c r="C22" s="43">
        <v>5.7000000000000003E-5</v>
      </c>
      <c r="D22" s="44">
        <v>99398.8</v>
      </c>
      <c r="E22" s="44">
        <v>5.7</v>
      </c>
      <c r="F22" s="45">
        <v>63.65</v>
      </c>
      <c r="G22" s="6" t="s">
        <v>9</v>
      </c>
      <c r="H22" s="6">
        <v>15</v>
      </c>
      <c r="I22" s="43">
        <v>1.2E-4</v>
      </c>
      <c r="J22" s="43">
        <v>1.2E-4</v>
      </c>
      <c r="K22" s="44">
        <v>99610.5</v>
      </c>
      <c r="L22" s="44">
        <v>11.9</v>
      </c>
      <c r="M22" s="45">
        <v>67.28</v>
      </c>
    </row>
    <row r="23" spans="1:13" x14ac:dyDescent="0.35">
      <c r="A23" s="6">
        <v>16</v>
      </c>
      <c r="B23" s="43">
        <v>1.65E-4</v>
      </c>
      <c r="C23" s="43">
        <v>1.65E-4</v>
      </c>
      <c r="D23" s="44">
        <v>99393.2</v>
      </c>
      <c r="E23" s="44">
        <v>16.399999999999999</v>
      </c>
      <c r="F23" s="45">
        <v>62.66</v>
      </c>
      <c r="G23" s="6" t="s">
        <v>9</v>
      </c>
      <c r="H23" s="6">
        <v>16</v>
      </c>
      <c r="I23" s="43">
        <v>1.7200000000000001E-4</v>
      </c>
      <c r="J23" s="43">
        <v>1.7200000000000001E-4</v>
      </c>
      <c r="K23" s="44">
        <v>99598.6</v>
      </c>
      <c r="L23" s="44">
        <v>17.100000000000001</v>
      </c>
      <c r="M23" s="45">
        <v>66.290000000000006</v>
      </c>
    </row>
    <row r="24" spans="1:13" x14ac:dyDescent="0.35">
      <c r="A24" s="6">
        <v>17</v>
      </c>
      <c r="B24" s="43">
        <v>4.3199999999999998E-4</v>
      </c>
      <c r="C24" s="43">
        <v>4.3199999999999998E-4</v>
      </c>
      <c r="D24" s="44">
        <v>99376.8</v>
      </c>
      <c r="E24" s="44">
        <v>43</v>
      </c>
      <c r="F24" s="45">
        <v>61.67</v>
      </c>
      <c r="G24" s="6" t="s">
        <v>9</v>
      </c>
      <c r="H24" s="6">
        <v>17</v>
      </c>
      <c r="I24" s="43">
        <v>2.2499999999999999E-4</v>
      </c>
      <c r="J24" s="43">
        <v>2.24E-4</v>
      </c>
      <c r="K24" s="44">
        <v>99581.4</v>
      </c>
      <c r="L24" s="44">
        <v>22.4</v>
      </c>
      <c r="M24" s="45">
        <v>65.3</v>
      </c>
    </row>
    <row r="25" spans="1:13" x14ac:dyDescent="0.35">
      <c r="A25" s="6">
        <v>18</v>
      </c>
      <c r="B25" s="43">
        <v>7.1100000000000004E-4</v>
      </c>
      <c r="C25" s="43">
        <v>7.1000000000000002E-4</v>
      </c>
      <c r="D25" s="44">
        <v>99333.8</v>
      </c>
      <c r="E25" s="44">
        <v>70.599999999999994</v>
      </c>
      <c r="F25" s="45">
        <v>60.69</v>
      </c>
      <c r="G25" s="6" t="s">
        <v>9</v>
      </c>
      <c r="H25" s="6">
        <v>18</v>
      </c>
      <c r="I25" s="43">
        <v>5.3999999999999998E-5</v>
      </c>
      <c r="J25" s="43">
        <v>5.3999999999999998E-5</v>
      </c>
      <c r="K25" s="44">
        <v>99559.1</v>
      </c>
      <c r="L25" s="44">
        <v>5.3</v>
      </c>
      <c r="M25" s="45">
        <v>64.319999999999993</v>
      </c>
    </row>
    <row r="26" spans="1:13" x14ac:dyDescent="0.35">
      <c r="A26" s="6">
        <v>19</v>
      </c>
      <c r="B26" s="43">
        <v>5.4299999999999997E-4</v>
      </c>
      <c r="C26" s="43">
        <v>5.4299999999999997E-4</v>
      </c>
      <c r="D26" s="44">
        <v>99263.3</v>
      </c>
      <c r="E26" s="44">
        <v>53.9</v>
      </c>
      <c r="F26" s="45">
        <v>59.74</v>
      </c>
      <c r="G26" s="6" t="s">
        <v>9</v>
      </c>
      <c r="H26" s="6">
        <v>19</v>
      </c>
      <c r="I26" s="43">
        <v>3.7399999999999998E-4</v>
      </c>
      <c r="J26" s="43">
        <v>3.7399999999999998E-4</v>
      </c>
      <c r="K26" s="44">
        <v>99553.7</v>
      </c>
      <c r="L26" s="44">
        <v>37.200000000000003</v>
      </c>
      <c r="M26" s="45">
        <v>63.32</v>
      </c>
    </row>
    <row r="27" spans="1:13" x14ac:dyDescent="0.35">
      <c r="A27" s="6">
        <v>20</v>
      </c>
      <c r="B27" s="43">
        <v>2.3800000000000001E-4</v>
      </c>
      <c r="C27" s="43">
        <v>2.3699999999999999E-4</v>
      </c>
      <c r="D27" s="44">
        <v>99209.4</v>
      </c>
      <c r="E27" s="44">
        <v>23.6</v>
      </c>
      <c r="F27" s="45">
        <v>58.77</v>
      </c>
      <c r="G27" s="6" t="s">
        <v>9</v>
      </c>
      <c r="H27" s="6">
        <v>20</v>
      </c>
      <c r="I27" s="43">
        <v>2.02E-4</v>
      </c>
      <c r="J27" s="43">
        <v>2.02E-4</v>
      </c>
      <c r="K27" s="44">
        <v>99516.5</v>
      </c>
      <c r="L27" s="44">
        <v>20.100000000000001</v>
      </c>
      <c r="M27" s="45">
        <v>62.34</v>
      </c>
    </row>
    <row r="28" spans="1:13" x14ac:dyDescent="0.35">
      <c r="A28" s="6">
        <v>21</v>
      </c>
      <c r="B28" s="43">
        <v>5.0500000000000002E-4</v>
      </c>
      <c r="C28" s="43">
        <v>5.0500000000000002E-4</v>
      </c>
      <c r="D28" s="44">
        <v>99185.8</v>
      </c>
      <c r="E28" s="44">
        <v>50.1</v>
      </c>
      <c r="F28" s="45">
        <v>57.78</v>
      </c>
      <c r="G28" s="6" t="s">
        <v>9</v>
      </c>
      <c r="H28" s="6">
        <v>21</v>
      </c>
      <c r="I28" s="43">
        <v>2.9399999999999999E-4</v>
      </c>
      <c r="J28" s="43">
        <v>2.9399999999999999E-4</v>
      </c>
      <c r="K28" s="44">
        <v>99496.4</v>
      </c>
      <c r="L28" s="44">
        <v>29.3</v>
      </c>
      <c r="M28" s="45">
        <v>61.36</v>
      </c>
    </row>
    <row r="29" spans="1:13" x14ac:dyDescent="0.35">
      <c r="A29" s="6">
        <v>22</v>
      </c>
      <c r="B29" s="43">
        <v>9.6299999999999999E-4</v>
      </c>
      <c r="C29" s="43">
        <v>9.6199999999999996E-4</v>
      </c>
      <c r="D29" s="44">
        <v>99135.7</v>
      </c>
      <c r="E29" s="44">
        <v>95.4</v>
      </c>
      <c r="F29" s="45">
        <v>56.81</v>
      </c>
      <c r="G29" s="6" t="s">
        <v>9</v>
      </c>
      <c r="H29" s="6">
        <v>22</v>
      </c>
      <c r="I29" s="43">
        <v>1.4999999999999999E-4</v>
      </c>
      <c r="J29" s="43">
        <v>1.4999999999999999E-4</v>
      </c>
      <c r="K29" s="44">
        <v>99467.1</v>
      </c>
      <c r="L29" s="44">
        <v>14.9</v>
      </c>
      <c r="M29" s="45">
        <v>60.37</v>
      </c>
    </row>
    <row r="30" spans="1:13" x14ac:dyDescent="0.35">
      <c r="A30" s="6">
        <v>23</v>
      </c>
      <c r="B30" s="43">
        <v>4.3899999999999999E-4</v>
      </c>
      <c r="C30" s="43">
        <v>4.3800000000000002E-4</v>
      </c>
      <c r="D30" s="44">
        <v>99040.4</v>
      </c>
      <c r="E30" s="44">
        <v>43.4</v>
      </c>
      <c r="F30" s="45">
        <v>55.87</v>
      </c>
      <c r="G30" s="6" t="s">
        <v>9</v>
      </c>
      <c r="H30" s="6">
        <v>23</v>
      </c>
      <c r="I30" s="43">
        <v>1.95E-4</v>
      </c>
      <c r="J30" s="43">
        <v>1.95E-4</v>
      </c>
      <c r="K30" s="44">
        <v>99452.1</v>
      </c>
      <c r="L30" s="44">
        <v>19.399999999999999</v>
      </c>
      <c r="M30" s="45">
        <v>59.38</v>
      </c>
    </row>
    <row r="31" spans="1:13" x14ac:dyDescent="0.35">
      <c r="A31" s="6">
        <v>24</v>
      </c>
      <c r="B31" s="43">
        <v>5.3200000000000003E-4</v>
      </c>
      <c r="C31" s="43">
        <v>5.3200000000000003E-4</v>
      </c>
      <c r="D31" s="44">
        <v>98996.9</v>
      </c>
      <c r="E31" s="44">
        <v>52.6</v>
      </c>
      <c r="F31" s="45">
        <v>54.89</v>
      </c>
      <c r="G31" s="6" t="s">
        <v>9</v>
      </c>
      <c r="H31" s="6">
        <v>24</v>
      </c>
      <c r="I31" s="43">
        <v>1.4999999999999999E-4</v>
      </c>
      <c r="J31" s="43">
        <v>1.4999999999999999E-4</v>
      </c>
      <c r="K31" s="44">
        <v>99432.7</v>
      </c>
      <c r="L31" s="44">
        <v>14.9</v>
      </c>
      <c r="M31" s="45">
        <v>58.4</v>
      </c>
    </row>
    <row r="32" spans="1:13" x14ac:dyDescent="0.35">
      <c r="A32" s="6">
        <v>25</v>
      </c>
      <c r="B32" s="43">
        <v>8.5800000000000004E-4</v>
      </c>
      <c r="C32" s="43">
        <v>8.5800000000000004E-4</v>
      </c>
      <c r="D32" s="44">
        <v>98944.3</v>
      </c>
      <c r="E32" s="44">
        <v>84.9</v>
      </c>
      <c r="F32" s="45">
        <v>53.92</v>
      </c>
      <c r="G32" s="6" t="s">
        <v>9</v>
      </c>
      <c r="H32" s="6">
        <v>25</v>
      </c>
      <c r="I32" s="43">
        <v>2.5999999999999998E-4</v>
      </c>
      <c r="J32" s="43">
        <v>2.5999999999999998E-4</v>
      </c>
      <c r="K32" s="44">
        <v>99417.8</v>
      </c>
      <c r="L32" s="44">
        <v>25.9</v>
      </c>
      <c r="M32" s="45">
        <v>57.4</v>
      </c>
    </row>
    <row r="33" spans="1:13" x14ac:dyDescent="0.35">
      <c r="A33" s="6">
        <v>26</v>
      </c>
      <c r="B33" s="43">
        <v>8.8800000000000001E-4</v>
      </c>
      <c r="C33" s="43">
        <v>8.8800000000000001E-4</v>
      </c>
      <c r="D33" s="44">
        <v>98859.4</v>
      </c>
      <c r="E33" s="44">
        <v>87.7</v>
      </c>
      <c r="F33" s="45">
        <v>52.96</v>
      </c>
      <c r="G33" s="6" t="s">
        <v>9</v>
      </c>
      <c r="H33" s="6">
        <v>26</v>
      </c>
      <c r="I33" s="43">
        <v>2.1000000000000001E-4</v>
      </c>
      <c r="J33" s="43">
        <v>2.1000000000000001E-4</v>
      </c>
      <c r="K33" s="44">
        <v>99392</v>
      </c>
      <c r="L33" s="44">
        <v>20.9</v>
      </c>
      <c r="M33" s="45">
        <v>56.42</v>
      </c>
    </row>
    <row r="34" spans="1:13" x14ac:dyDescent="0.35">
      <c r="A34" s="6">
        <v>27</v>
      </c>
      <c r="B34" s="43">
        <v>9.5E-4</v>
      </c>
      <c r="C34" s="43">
        <v>9.5E-4</v>
      </c>
      <c r="D34" s="44">
        <v>98771.7</v>
      </c>
      <c r="E34" s="44">
        <v>93.8</v>
      </c>
      <c r="F34" s="45">
        <v>52.01</v>
      </c>
      <c r="G34" s="6" t="s">
        <v>9</v>
      </c>
      <c r="H34" s="6">
        <v>27</v>
      </c>
      <c r="I34" s="43">
        <v>1.5699999999999999E-4</v>
      </c>
      <c r="J34" s="43">
        <v>1.5699999999999999E-4</v>
      </c>
      <c r="K34" s="44">
        <v>99371.1</v>
      </c>
      <c r="L34" s="44">
        <v>15.6</v>
      </c>
      <c r="M34" s="45">
        <v>55.43</v>
      </c>
    </row>
    <row r="35" spans="1:13" x14ac:dyDescent="0.35">
      <c r="A35" s="6">
        <v>28</v>
      </c>
      <c r="B35" s="43">
        <v>7.0500000000000001E-4</v>
      </c>
      <c r="C35" s="43">
        <v>7.0399999999999998E-4</v>
      </c>
      <c r="D35" s="44">
        <v>98677.9</v>
      </c>
      <c r="E35" s="44">
        <v>69.5</v>
      </c>
      <c r="F35" s="45">
        <v>51.06</v>
      </c>
      <c r="G35" s="6" t="s">
        <v>9</v>
      </c>
      <c r="H35" s="6">
        <v>28</v>
      </c>
      <c r="I35" s="43">
        <v>6.8900000000000005E-4</v>
      </c>
      <c r="J35" s="43">
        <v>6.8800000000000003E-4</v>
      </c>
      <c r="K35" s="44">
        <v>99355.5</v>
      </c>
      <c r="L35" s="44">
        <v>68.400000000000006</v>
      </c>
      <c r="M35" s="45">
        <v>54.44</v>
      </c>
    </row>
    <row r="36" spans="1:13" x14ac:dyDescent="0.35">
      <c r="A36" s="6">
        <v>29</v>
      </c>
      <c r="B36" s="43">
        <v>1.093E-3</v>
      </c>
      <c r="C36" s="43">
        <v>1.0920000000000001E-3</v>
      </c>
      <c r="D36" s="44">
        <v>98608.4</v>
      </c>
      <c r="E36" s="44">
        <v>107.7</v>
      </c>
      <c r="F36" s="45">
        <v>50.1</v>
      </c>
      <c r="G36" s="6" t="s">
        <v>9</v>
      </c>
      <c r="H36" s="6">
        <v>29</v>
      </c>
      <c r="I36" s="43">
        <v>8.0999999999999996E-4</v>
      </c>
      <c r="J36" s="43">
        <v>8.0900000000000004E-4</v>
      </c>
      <c r="K36" s="44">
        <v>99287.1</v>
      </c>
      <c r="L36" s="44">
        <v>80.400000000000006</v>
      </c>
      <c r="M36" s="45">
        <v>53.48</v>
      </c>
    </row>
    <row r="37" spans="1:13" x14ac:dyDescent="0.35">
      <c r="A37" s="6">
        <v>30</v>
      </c>
      <c r="B37" s="43">
        <v>9.8299999999999993E-4</v>
      </c>
      <c r="C37" s="43">
        <v>9.8200000000000002E-4</v>
      </c>
      <c r="D37" s="44">
        <v>98500.7</v>
      </c>
      <c r="E37" s="44">
        <v>96.7</v>
      </c>
      <c r="F37" s="45">
        <v>49.15</v>
      </c>
      <c r="G37" s="6" t="s">
        <v>9</v>
      </c>
      <c r="H37" s="6">
        <v>30</v>
      </c>
      <c r="I37" s="43">
        <v>3.7500000000000001E-4</v>
      </c>
      <c r="J37" s="43">
        <v>3.7399999999999998E-4</v>
      </c>
      <c r="K37" s="44">
        <v>99206.8</v>
      </c>
      <c r="L37" s="44">
        <v>37.1</v>
      </c>
      <c r="M37" s="45">
        <v>52.52</v>
      </c>
    </row>
    <row r="38" spans="1:13" x14ac:dyDescent="0.35">
      <c r="A38" s="6">
        <v>31</v>
      </c>
      <c r="B38" s="43">
        <v>1.191E-3</v>
      </c>
      <c r="C38" s="43">
        <v>1.1900000000000001E-3</v>
      </c>
      <c r="D38" s="44">
        <v>98404</v>
      </c>
      <c r="E38" s="44">
        <v>117.1</v>
      </c>
      <c r="F38" s="45">
        <v>48.2</v>
      </c>
      <c r="G38" s="6" t="s">
        <v>9</v>
      </c>
      <c r="H38" s="6">
        <v>31</v>
      </c>
      <c r="I38" s="43">
        <v>5.0000000000000001E-4</v>
      </c>
      <c r="J38" s="43">
        <v>5.0000000000000001E-4</v>
      </c>
      <c r="K38" s="44">
        <v>99169.600000000006</v>
      </c>
      <c r="L38" s="44">
        <v>49.6</v>
      </c>
      <c r="M38" s="45">
        <v>51.54</v>
      </c>
    </row>
    <row r="39" spans="1:13" x14ac:dyDescent="0.35">
      <c r="A39" s="6">
        <v>32</v>
      </c>
      <c r="B39" s="43">
        <v>1.575E-3</v>
      </c>
      <c r="C39" s="43">
        <v>1.573E-3</v>
      </c>
      <c r="D39" s="44">
        <v>98286.9</v>
      </c>
      <c r="E39" s="44">
        <v>154.6</v>
      </c>
      <c r="F39" s="45">
        <v>47.25</v>
      </c>
      <c r="G39" s="6" t="s">
        <v>9</v>
      </c>
      <c r="H39" s="6">
        <v>32</v>
      </c>
      <c r="I39" s="43">
        <v>4.9299999999999995E-4</v>
      </c>
      <c r="J39" s="43">
        <v>4.9299999999999995E-4</v>
      </c>
      <c r="K39" s="44">
        <v>99120</v>
      </c>
      <c r="L39" s="44">
        <v>48.9</v>
      </c>
      <c r="M39" s="45">
        <v>50.56</v>
      </c>
    </row>
    <row r="40" spans="1:13" x14ac:dyDescent="0.35">
      <c r="A40" s="6">
        <v>33</v>
      </c>
      <c r="B40" s="43">
        <v>1.421E-3</v>
      </c>
      <c r="C40" s="43">
        <v>1.42E-3</v>
      </c>
      <c r="D40" s="44">
        <v>98132.2</v>
      </c>
      <c r="E40" s="44">
        <v>139.4</v>
      </c>
      <c r="F40" s="45">
        <v>46.33</v>
      </c>
      <c r="G40" s="6" t="s">
        <v>9</v>
      </c>
      <c r="H40" s="6">
        <v>33</v>
      </c>
      <c r="I40" s="43">
        <v>4.37E-4</v>
      </c>
      <c r="J40" s="43">
        <v>4.3600000000000003E-4</v>
      </c>
      <c r="K40" s="44">
        <v>99071.2</v>
      </c>
      <c r="L40" s="44">
        <v>43.2</v>
      </c>
      <c r="M40" s="45">
        <v>49.59</v>
      </c>
    </row>
    <row r="41" spans="1:13" x14ac:dyDescent="0.35">
      <c r="A41" s="6">
        <v>34</v>
      </c>
      <c r="B41" s="43">
        <v>1.6019999999999999E-3</v>
      </c>
      <c r="C41" s="43">
        <v>1.601E-3</v>
      </c>
      <c r="D41" s="44">
        <v>97992.9</v>
      </c>
      <c r="E41" s="44">
        <v>156.9</v>
      </c>
      <c r="F41" s="45">
        <v>45.39</v>
      </c>
      <c r="G41" s="6" t="s">
        <v>9</v>
      </c>
      <c r="H41" s="6">
        <v>34</v>
      </c>
      <c r="I41" s="43">
        <v>6.4599999999999998E-4</v>
      </c>
      <c r="J41" s="43">
        <v>6.4499999999999996E-4</v>
      </c>
      <c r="K41" s="44">
        <v>99027.9</v>
      </c>
      <c r="L41" s="44">
        <v>63.9</v>
      </c>
      <c r="M41" s="45">
        <v>48.61</v>
      </c>
    </row>
    <row r="42" spans="1:13" x14ac:dyDescent="0.35">
      <c r="A42" s="6">
        <v>35</v>
      </c>
      <c r="B42" s="43">
        <v>9.2199999999999997E-4</v>
      </c>
      <c r="C42" s="43">
        <v>9.2199999999999997E-4</v>
      </c>
      <c r="D42" s="44">
        <v>97835.9</v>
      </c>
      <c r="E42" s="44">
        <v>90.2</v>
      </c>
      <c r="F42" s="45">
        <v>44.47</v>
      </c>
      <c r="G42" s="6" t="s">
        <v>9</v>
      </c>
      <c r="H42" s="6">
        <v>35</v>
      </c>
      <c r="I42" s="43">
        <v>8.0199999999999998E-4</v>
      </c>
      <c r="J42" s="43">
        <v>8.0099999999999995E-4</v>
      </c>
      <c r="K42" s="44">
        <v>98964</v>
      </c>
      <c r="L42" s="44">
        <v>79.3</v>
      </c>
      <c r="M42" s="45">
        <v>47.64</v>
      </c>
    </row>
    <row r="43" spans="1:13" x14ac:dyDescent="0.35">
      <c r="A43" s="6">
        <v>36</v>
      </c>
      <c r="B43" s="43">
        <v>1.588E-3</v>
      </c>
      <c r="C43" s="43">
        <v>1.5870000000000001E-3</v>
      </c>
      <c r="D43" s="44">
        <v>97745.8</v>
      </c>
      <c r="E43" s="44">
        <v>155.1</v>
      </c>
      <c r="F43" s="45">
        <v>43.51</v>
      </c>
      <c r="G43" s="6" t="s">
        <v>9</v>
      </c>
      <c r="H43" s="6">
        <v>36</v>
      </c>
      <c r="I43" s="43">
        <v>1.132E-3</v>
      </c>
      <c r="J43" s="43">
        <v>1.132E-3</v>
      </c>
      <c r="K43" s="44">
        <v>98884.7</v>
      </c>
      <c r="L43" s="44">
        <v>111.9</v>
      </c>
      <c r="M43" s="45">
        <v>46.68</v>
      </c>
    </row>
    <row r="44" spans="1:13" x14ac:dyDescent="0.35">
      <c r="A44" s="6">
        <v>37</v>
      </c>
      <c r="B44" s="43">
        <v>1.3090000000000001E-3</v>
      </c>
      <c r="C44" s="43">
        <v>1.3079999999999999E-3</v>
      </c>
      <c r="D44" s="44">
        <v>97590.7</v>
      </c>
      <c r="E44" s="44">
        <v>127.7</v>
      </c>
      <c r="F44" s="45">
        <v>42.57</v>
      </c>
      <c r="G44" s="6" t="s">
        <v>9</v>
      </c>
      <c r="H44" s="6">
        <v>37</v>
      </c>
      <c r="I44" s="43">
        <v>7.8200000000000003E-4</v>
      </c>
      <c r="J44" s="43">
        <v>7.8200000000000003E-4</v>
      </c>
      <c r="K44" s="44">
        <v>98772.800000000003</v>
      </c>
      <c r="L44" s="44">
        <v>77.2</v>
      </c>
      <c r="M44" s="45">
        <v>45.73</v>
      </c>
    </row>
    <row r="45" spans="1:13" x14ac:dyDescent="0.35">
      <c r="A45" s="6">
        <v>38</v>
      </c>
      <c r="B45" s="43">
        <v>1.5330000000000001E-3</v>
      </c>
      <c r="C45" s="43">
        <v>1.5319999999999999E-3</v>
      </c>
      <c r="D45" s="44">
        <v>97463</v>
      </c>
      <c r="E45" s="44">
        <v>149.30000000000001</v>
      </c>
      <c r="F45" s="45">
        <v>41.63</v>
      </c>
      <c r="G45" s="6" t="s">
        <v>9</v>
      </c>
      <c r="H45" s="6">
        <v>38</v>
      </c>
      <c r="I45" s="43">
        <v>7.9600000000000005E-4</v>
      </c>
      <c r="J45" s="43">
        <v>7.9600000000000005E-4</v>
      </c>
      <c r="K45" s="44">
        <v>98695.6</v>
      </c>
      <c r="L45" s="44">
        <v>78.5</v>
      </c>
      <c r="M45" s="45">
        <v>44.77</v>
      </c>
    </row>
    <row r="46" spans="1:13" x14ac:dyDescent="0.35">
      <c r="A46" s="6">
        <v>39</v>
      </c>
      <c r="B46" s="43">
        <v>2.202E-3</v>
      </c>
      <c r="C46" s="43">
        <v>2.199E-3</v>
      </c>
      <c r="D46" s="44">
        <v>97313.600000000006</v>
      </c>
      <c r="E46" s="44">
        <v>214</v>
      </c>
      <c r="F46" s="45">
        <v>40.69</v>
      </c>
      <c r="G46" s="6" t="s">
        <v>9</v>
      </c>
      <c r="H46" s="6">
        <v>39</v>
      </c>
      <c r="I46" s="43">
        <v>1.129E-3</v>
      </c>
      <c r="J46" s="43">
        <v>1.129E-3</v>
      </c>
      <c r="K46" s="44">
        <v>98617.1</v>
      </c>
      <c r="L46" s="44">
        <v>111.3</v>
      </c>
      <c r="M46" s="45">
        <v>43.8</v>
      </c>
    </row>
    <row r="47" spans="1:13" x14ac:dyDescent="0.35">
      <c r="A47" s="6">
        <v>40</v>
      </c>
      <c r="B47" s="43">
        <v>1.521E-3</v>
      </c>
      <c r="C47" s="43">
        <v>1.5200000000000001E-3</v>
      </c>
      <c r="D47" s="44">
        <v>97099.6</v>
      </c>
      <c r="E47" s="44">
        <v>147.6</v>
      </c>
      <c r="F47" s="45">
        <v>39.78</v>
      </c>
      <c r="G47" s="6" t="s">
        <v>9</v>
      </c>
      <c r="H47" s="6">
        <v>40</v>
      </c>
      <c r="I47" s="43">
        <v>1.2669999999999999E-3</v>
      </c>
      <c r="J47" s="43">
        <v>1.2669999999999999E-3</v>
      </c>
      <c r="K47" s="44">
        <v>98505.8</v>
      </c>
      <c r="L47" s="44">
        <v>124.8</v>
      </c>
      <c r="M47" s="45">
        <v>42.85</v>
      </c>
    </row>
    <row r="48" spans="1:13" x14ac:dyDescent="0.35">
      <c r="A48" s="6">
        <v>41</v>
      </c>
      <c r="B48" s="43">
        <v>1.781E-3</v>
      </c>
      <c r="C48" s="43">
        <v>1.7799999999999999E-3</v>
      </c>
      <c r="D48" s="44">
        <v>96952.1</v>
      </c>
      <c r="E48" s="44">
        <v>172.5</v>
      </c>
      <c r="F48" s="45">
        <v>38.840000000000003</v>
      </c>
      <c r="G48" s="6" t="s">
        <v>9</v>
      </c>
      <c r="H48" s="6">
        <v>41</v>
      </c>
      <c r="I48" s="43">
        <v>9.3800000000000003E-4</v>
      </c>
      <c r="J48" s="43">
        <v>9.3700000000000001E-4</v>
      </c>
      <c r="K48" s="44">
        <v>98381</v>
      </c>
      <c r="L48" s="44">
        <v>92.2</v>
      </c>
      <c r="M48" s="45">
        <v>41.9</v>
      </c>
    </row>
    <row r="49" spans="1:13" x14ac:dyDescent="0.35">
      <c r="A49" s="6">
        <v>42</v>
      </c>
      <c r="B49" s="43">
        <v>2.013E-3</v>
      </c>
      <c r="C49" s="43">
        <v>2.0110000000000002E-3</v>
      </c>
      <c r="D49" s="44">
        <v>96779.5</v>
      </c>
      <c r="E49" s="44">
        <v>194.6</v>
      </c>
      <c r="F49" s="45">
        <v>37.909999999999997</v>
      </c>
      <c r="G49" s="6" t="s">
        <v>9</v>
      </c>
      <c r="H49" s="6">
        <v>42</v>
      </c>
      <c r="I49" s="43">
        <v>1.763E-3</v>
      </c>
      <c r="J49" s="43">
        <v>1.761E-3</v>
      </c>
      <c r="K49" s="44">
        <v>98288.8</v>
      </c>
      <c r="L49" s="44">
        <v>173.1</v>
      </c>
      <c r="M49" s="45">
        <v>40.94</v>
      </c>
    </row>
    <row r="50" spans="1:13" x14ac:dyDescent="0.35">
      <c r="A50" s="6">
        <v>43</v>
      </c>
      <c r="B50" s="43">
        <v>2.0119999999999999E-3</v>
      </c>
      <c r="C50" s="43">
        <v>2.0100000000000001E-3</v>
      </c>
      <c r="D50" s="44">
        <v>96584.9</v>
      </c>
      <c r="E50" s="44">
        <v>194.1</v>
      </c>
      <c r="F50" s="45">
        <v>36.979999999999997</v>
      </c>
      <c r="G50" s="6" t="s">
        <v>9</v>
      </c>
      <c r="H50" s="6">
        <v>43</v>
      </c>
      <c r="I50" s="43">
        <v>1.1720000000000001E-3</v>
      </c>
      <c r="J50" s="43">
        <v>1.1709999999999999E-3</v>
      </c>
      <c r="K50" s="44">
        <v>98115.7</v>
      </c>
      <c r="L50" s="44">
        <v>114.9</v>
      </c>
      <c r="M50" s="45">
        <v>40.01</v>
      </c>
    </row>
    <row r="51" spans="1:13" x14ac:dyDescent="0.35">
      <c r="A51" s="6">
        <v>44</v>
      </c>
      <c r="B51" s="43">
        <v>2.666E-3</v>
      </c>
      <c r="C51" s="43">
        <v>2.6619999999999999E-3</v>
      </c>
      <c r="D51" s="44">
        <v>96390.9</v>
      </c>
      <c r="E51" s="44">
        <v>256.60000000000002</v>
      </c>
      <c r="F51" s="45">
        <v>36.06</v>
      </c>
      <c r="G51" s="6" t="s">
        <v>9</v>
      </c>
      <c r="H51" s="6">
        <v>44</v>
      </c>
      <c r="I51" s="43">
        <v>1.2849999999999999E-3</v>
      </c>
      <c r="J51" s="43">
        <v>1.284E-3</v>
      </c>
      <c r="K51" s="44">
        <v>98000.8</v>
      </c>
      <c r="L51" s="44">
        <v>125.8</v>
      </c>
      <c r="M51" s="45">
        <v>39.06</v>
      </c>
    </row>
    <row r="52" spans="1:13" x14ac:dyDescent="0.35">
      <c r="A52" s="6">
        <v>45</v>
      </c>
      <c r="B52" s="43">
        <v>2.2409999999999999E-3</v>
      </c>
      <c r="C52" s="43">
        <v>2.2390000000000001E-3</v>
      </c>
      <c r="D52" s="44">
        <v>96134.2</v>
      </c>
      <c r="E52" s="44">
        <v>215.2</v>
      </c>
      <c r="F52" s="45">
        <v>35.15</v>
      </c>
      <c r="G52" s="6" t="s">
        <v>9</v>
      </c>
      <c r="H52" s="6">
        <v>45</v>
      </c>
      <c r="I52" s="43">
        <v>1.714E-3</v>
      </c>
      <c r="J52" s="43">
        <v>1.712E-3</v>
      </c>
      <c r="K52" s="44">
        <v>97875</v>
      </c>
      <c r="L52" s="44">
        <v>167.6</v>
      </c>
      <c r="M52" s="45">
        <v>38.11</v>
      </c>
    </row>
    <row r="53" spans="1:13" x14ac:dyDescent="0.35">
      <c r="A53" s="6">
        <v>46</v>
      </c>
      <c r="B53" s="43">
        <v>2.794E-3</v>
      </c>
      <c r="C53" s="43">
        <v>2.7899999999999999E-3</v>
      </c>
      <c r="D53" s="44">
        <v>95919</v>
      </c>
      <c r="E53" s="44">
        <v>267.60000000000002</v>
      </c>
      <c r="F53" s="45">
        <v>34.229999999999997</v>
      </c>
      <c r="G53" s="6" t="s">
        <v>9</v>
      </c>
      <c r="H53" s="6">
        <v>46</v>
      </c>
      <c r="I53" s="43">
        <v>1.6360000000000001E-3</v>
      </c>
      <c r="J53" s="43">
        <v>1.635E-3</v>
      </c>
      <c r="K53" s="44">
        <v>97707.4</v>
      </c>
      <c r="L53" s="44">
        <v>159.69999999999999</v>
      </c>
      <c r="M53" s="45">
        <v>37.18</v>
      </c>
    </row>
    <row r="54" spans="1:13" x14ac:dyDescent="0.35">
      <c r="A54" s="6">
        <v>47</v>
      </c>
      <c r="B54" s="43">
        <v>2.2629999999999998E-3</v>
      </c>
      <c r="C54" s="43">
        <v>2.261E-3</v>
      </c>
      <c r="D54" s="44">
        <v>95651.4</v>
      </c>
      <c r="E54" s="44">
        <v>216.2</v>
      </c>
      <c r="F54" s="45">
        <v>33.33</v>
      </c>
      <c r="G54" s="6" t="s">
        <v>9</v>
      </c>
      <c r="H54" s="6">
        <v>47</v>
      </c>
      <c r="I54" s="43">
        <v>2.0149999999999999E-3</v>
      </c>
      <c r="J54" s="43">
        <v>2.013E-3</v>
      </c>
      <c r="K54" s="44">
        <v>97547.7</v>
      </c>
      <c r="L54" s="44">
        <v>196.4</v>
      </c>
      <c r="M54" s="45">
        <v>36.24</v>
      </c>
    </row>
    <row r="55" spans="1:13" x14ac:dyDescent="0.35">
      <c r="A55" s="6">
        <v>48</v>
      </c>
      <c r="B55" s="43">
        <v>3.6419999999999998E-3</v>
      </c>
      <c r="C55" s="43">
        <v>3.6359999999999999E-3</v>
      </c>
      <c r="D55" s="44">
        <v>95435.199999999997</v>
      </c>
      <c r="E55" s="44">
        <v>347</v>
      </c>
      <c r="F55" s="45">
        <v>32.4</v>
      </c>
      <c r="G55" s="6" t="s">
        <v>9</v>
      </c>
      <c r="H55" s="6">
        <v>48</v>
      </c>
      <c r="I55" s="43">
        <v>1.616E-3</v>
      </c>
      <c r="J55" s="43">
        <v>1.6149999999999999E-3</v>
      </c>
      <c r="K55" s="44">
        <v>97351.3</v>
      </c>
      <c r="L55" s="44">
        <v>157.19999999999999</v>
      </c>
      <c r="M55" s="45">
        <v>35.31</v>
      </c>
    </row>
    <row r="56" spans="1:13" x14ac:dyDescent="0.35">
      <c r="A56" s="6">
        <v>49</v>
      </c>
      <c r="B56" s="43">
        <v>3.6549999999999998E-3</v>
      </c>
      <c r="C56" s="43">
        <v>3.6480000000000002E-3</v>
      </c>
      <c r="D56" s="44">
        <v>95088.2</v>
      </c>
      <c r="E56" s="44">
        <v>346.9</v>
      </c>
      <c r="F56" s="45">
        <v>31.52</v>
      </c>
      <c r="G56" s="6" t="s">
        <v>9</v>
      </c>
      <c r="H56" s="6">
        <v>49</v>
      </c>
      <c r="I56" s="43">
        <v>1.887E-3</v>
      </c>
      <c r="J56" s="43">
        <v>1.8860000000000001E-3</v>
      </c>
      <c r="K56" s="44">
        <v>97194.1</v>
      </c>
      <c r="L56" s="44">
        <v>183.3</v>
      </c>
      <c r="M56" s="45">
        <v>34.36</v>
      </c>
    </row>
    <row r="57" spans="1:13" x14ac:dyDescent="0.35">
      <c r="A57" s="6">
        <v>50</v>
      </c>
      <c r="B57" s="43">
        <v>3.9240000000000004E-3</v>
      </c>
      <c r="C57" s="43">
        <v>3.9160000000000002E-3</v>
      </c>
      <c r="D57" s="44">
        <v>94741.3</v>
      </c>
      <c r="E57" s="44">
        <v>371</v>
      </c>
      <c r="F57" s="45">
        <v>30.63</v>
      </c>
      <c r="G57" s="6" t="s">
        <v>9</v>
      </c>
      <c r="H57" s="6">
        <v>50</v>
      </c>
      <c r="I57" s="43">
        <v>2.5349999999999999E-3</v>
      </c>
      <c r="J57" s="43">
        <v>2.5309999999999998E-3</v>
      </c>
      <c r="K57" s="44">
        <v>97010.8</v>
      </c>
      <c r="L57" s="44">
        <v>245.6</v>
      </c>
      <c r="M57" s="45">
        <v>33.43</v>
      </c>
    </row>
    <row r="58" spans="1:13" x14ac:dyDescent="0.35">
      <c r="A58" s="6">
        <v>51</v>
      </c>
      <c r="B58" s="43">
        <v>3.8289999999999999E-3</v>
      </c>
      <c r="C58" s="43">
        <v>3.8210000000000002E-3</v>
      </c>
      <c r="D58" s="44">
        <v>94370.3</v>
      </c>
      <c r="E58" s="44">
        <v>360.6</v>
      </c>
      <c r="F58" s="45">
        <v>29.75</v>
      </c>
      <c r="G58" s="6" t="s">
        <v>9</v>
      </c>
      <c r="H58" s="6">
        <v>51</v>
      </c>
      <c r="I58" s="43">
        <v>2.7009999999999998E-3</v>
      </c>
      <c r="J58" s="43">
        <v>2.6979999999999999E-3</v>
      </c>
      <c r="K58" s="44">
        <v>96765.2</v>
      </c>
      <c r="L58" s="44">
        <v>261</v>
      </c>
      <c r="M58" s="45">
        <v>32.51</v>
      </c>
    </row>
    <row r="59" spans="1:13" x14ac:dyDescent="0.35">
      <c r="A59" s="6">
        <v>52</v>
      </c>
      <c r="B59" s="43">
        <v>3.777E-3</v>
      </c>
      <c r="C59" s="43">
        <v>3.7699999999999999E-3</v>
      </c>
      <c r="D59" s="44">
        <v>94009.7</v>
      </c>
      <c r="E59" s="44">
        <v>354.4</v>
      </c>
      <c r="F59" s="45">
        <v>28.86</v>
      </c>
      <c r="G59" s="6" t="s">
        <v>9</v>
      </c>
      <c r="H59" s="6">
        <v>52</v>
      </c>
      <c r="I59" s="43">
        <v>3.46E-3</v>
      </c>
      <c r="J59" s="43">
        <v>3.454E-3</v>
      </c>
      <c r="K59" s="44">
        <v>96504.2</v>
      </c>
      <c r="L59" s="44">
        <v>333.4</v>
      </c>
      <c r="M59" s="45">
        <v>31.6</v>
      </c>
    </row>
    <row r="60" spans="1:13" x14ac:dyDescent="0.35">
      <c r="A60" s="6">
        <v>53</v>
      </c>
      <c r="B60" s="43">
        <v>4.6959999999999997E-3</v>
      </c>
      <c r="C60" s="43">
        <v>4.6849999999999999E-3</v>
      </c>
      <c r="D60" s="44">
        <v>93655.3</v>
      </c>
      <c r="E60" s="44">
        <v>438.8</v>
      </c>
      <c r="F60" s="45">
        <v>27.97</v>
      </c>
      <c r="G60" s="6" t="s">
        <v>9</v>
      </c>
      <c r="H60" s="6">
        <v>53</v>
      </c>
      <c r="I60" s="43">
        <v>2.6389999999999999E-3</v>
      </c>
      <c r="J60" s="43">
        <v>2.6359999999999999E-3</v>
      </c>
      <c r="K60" s="44">
        <v>96170.8</v>
      </c>
      <c r="L60" s="44">
        <v>253.5</v>
      </c>
      <c r="M60" s="45">
        <v>30.71</v>
      </c>
    </row>
    <row r="61" spans="1:13" x14ac:dyDescent="0.35">
      <c r="A61" s="6">
        <v>54</v>
      </c>
      <c r="B61" s="43">
        <v>4.7320000000000001E-3</v>
      </c>
      <c r="C61" s="43">
        <v>4.7210000000000004E-3</v>
      </c>
      <c r="D61" s="44">
        <v>93216.5</v>
      </c>
      <c r="E61" s="44">
        <v>440</v>
      </c>
      <c r="F61" s="45">
        <v>27.1</v>
      </c>
      <c r="G61" s="6" t="s">
        <v>9</v>
      </c>
      <c r="H61" s="6">
        <v>54</v>
      </c>
      <c r="I61" s="43">
        <v>3.7339999999999999E-3</v>
      </c>
      <c r="J61" s="43">
        <v>3.728E-3</v>
      </c>
      <c r="K61" s="44">
        <v>95917.4</v>
      </c>
      <c r="L61" s="44">
        <v>357.5</v>
      </c>
      <c r="M61" s="45">
        <v>29.79</v>
      </c>
    </row>
    <row r="62" spans="1:13" x14ac:dyDescent="0.35">
      <c r="A62" s="6">
        <v>55</v>
      </c>
      <c r="B62" s="43">
        <v>5.7320000000000001E-3</v>
      </c>
      <c r="C62" s="43">
        <v>5.7159999999999997E-3</v>
      </c>
      <c r="D62" s="44">
        <v>92776.5</v>
      </c>
      <c r="E62" s="44">
        <v>530.29999999999995</v>
      </c>
      <c r="F62" s="45">
        <v>26.22</v>
      </c>
      <c r="G62" s="6" t="s">
        <v>9</v>
      </c>
      <c r="H62" s="6">
        <v>55</v>
      </c>
      <c r="I62" s="43">
        <v>4.5209999999999998E-3</v>
      </c>
      <c r="J62" s="43">
        <v>4.5110000000000003E-3</v>
      </c>
      <c r="K62" s="44">
        <v>95559.8</v>
      </c>
      <c r="L62" s="44">
        <v>431.1</v>
      </c>
      <c r="M62" s="45">
        <v>28.89</v>
      </c>
    </row>
    <row r="63" spans="1:13" x14ac:dyDescent="0.35">
      <c r="A63" s="6">
        <v>56</v>
      </c>
      <c r="B63" s="43">
        <v>5.4130000000000003E-3</v>
      </c>
      <c r="C63" s="43">
        <v>5.398E-3</v>
      </c>
      <c r="D63" s="44">
        <v>92246.2</v>
      </c>
      <c r="E63" s="44">
        <v>498</v>
      </c>
      <c r="F63" s="45">
        <v>25.37</v>
      </c>
      <c r="G63" s="6" t="s">
        <v>9</v>
      </c>
      <c r="H63" s="6">
        <v>56</v>
      </c>
      <c r="I63" s="43">
        <v>4.189E-3</v>
      </c>
      <c r="J63" s="43">
        <v>4.1809999999999998E-3</v>
      </c>
      <c r="K63" s="44">
        <v>95128.8</v>
      </c>
      <c r="L63" s="44">
        <v>397.7</v>
      </c>
      <c r="M63" s="45">
        <v>28.02</v>
      </c>
    </row>
    <row r="64" spans="1:13" x14ac:dyDescent="0.35">
      <c r="A64" s="6">
        <v>57</v>
      </c>
      <c r="B64" s="43">
        <v>6.2979999999999998E-3</v>
      </c>
      <c r="C64" s="43">
        <v>6.2779999999999997E-3</v>
      </c>
      <c r="D64" s="44">
        <v>91748.2</v>
      </c>
      <c r="E64" s="44">
        <v>576</v>
      </c>
      <c r="F64" s="45">
        <v>24.51</v>
      </c>
      <c r="G64" s="6" t="s">
        <v>9</v>
      </c>
      <c r="H64" s="6">
        <v>57</v>
      </c>
      <c r="I64" s="43">
        <v>4.3509999999999998E-3</v>
      </c>
      <c r="J64" s="43">
        <v>4.3410000000000002E-3</v>
      </c>
      <c r="K64" s="44">
        <v>94731.1</v>
      </c>
      <c r="L64" s="44">
        <v>411.3</v>
      </c>
      <c r="M64" s="45">
        <v>27.14</v>
      </c>
    </row>
    <row r="65" spans="1:13" x14ac:dyDescent="0.35">
      <c r="A65" s="6">
        <v>58</v>
      </c>
      <c r="B65" s="43">
        <v>6.9129999999999999E-3</v>
      </c>
      <c r="C65" s="43">
        <v>6.8890000000000002E-3</v>
      </c>
      <c r="D65" s="44">
        <v>91172.2</v>
      </c>
      <c r="E65" s="44">
        <v>628.1</v>
      </c>
      <c r="F65" s="45">
        <v>23.66</v>
      </c>
      <c r="G65" s="6" t="s">
        <v>9</v>
      </c>
      <c r="H65" s="6">
        <v>58</v>
      </c>
      <c r="I65" s="43">
        <v>4.705E-3</v>
      </c>
      <c r="J65" s="43">
        <v>4.6940000000000003E-3</v>
      </c>
      <c r="K65" s="44">
        <v>94319.8</v>
      </c>
      <c r="L65" s="44">
        <v>442.8</v>
      </c>
      <c r="M65" s="45">
        <v>26.26</v>
      </c>
    </row>
    <row r="66" spans="1:13" x14ac:dyDescent="0.35">
      <c r="A66" s="6">
        <v>59</v>
      </c>
      <c r="B66" s="43">
        <v>7.2560000000000003E-3</v>
      </c>
      <c r="C66" s="43">
        <v>7.2300000000000003E-3</v>
      </c>
      <c r="D66" s="44">
        <v>90544.1</v>
      </c>
      <c r="E66" s="44">
        <v>654.70000000000005</v>
      </c>
      <c r="F66" s="45">
        <v>22.82</v>
      </c>
      <c r="G66" s="6" t="s">
        <v>9</v>
      </c>
      <c r="H66" s="6">
        <v>59</v>
      </c>
      <c r="I66" s="43">
        <v>5.8840000000000003E-3</v>
      </c>
      <c r="J66" s="43">
        <v>5.8669999999999998E-3</v>
      </c>
      <c r="K66" s="44">
        <v>93877</v>
      </c>
      <c r="L66" s="44">
        <v>550.70000000000005</v>
      </c>
      <c r="M66" s="45">
        <v>25.38</v>
      </c>
    </row>
    <row r="67" spans="1:13" x14ac:dyDescent="0.35">
      <c r="A67" s="6">
        <v>60</v>
      </c>
      <c r="B67" s="43">
        <v>9.5560000000000003E-3</v>
      </c>
      <c r="C67" s="43">
        <v>9.5110000000000004E-3</v>
      </c>
      <c r="D67" s="44">
        <v>89889.5</v>
      </c>
      <c r="E67" s="44">
        <v>854.9</v>
      </c>
      <c r="F67" s="45">
        <v>21.98</v>
      </c>
      <c r="G67" s="6" t="s">
        <v>9</v>
      </c>
      <c r="H67" s="6">
        <v>60</v>
      </c>
      <c r="I67" s="43">
        <v>6.0540000000000004E-3</v>
      </c>
      <c r="J67" s="43">
        <v>6.0359999999999997E-3</v>
      </c>
      <c r="K67" s="44">
        <v>93326.3</v>
      </c>
      <c r="L67" s="44">
        <v>563.29999999999995</v>
      </c>
      <c r="M67" s="45">
        <v>24.52</v>
      </c>
    </row>
    <row r="68" spans="1:13" x14ac:dyDescent="0.35">
      <c r="A68" s="6">
        <v>61</v>
      </c>
      <c r="B68" s="43">
        <v>9.5879999999999993E-3</v>
      </c>
      <c r="C68" s="43">
        <v>9.5420000000000001E-3</v>
      </c>
      <c r="D68" s="44">
        <v>89034.5</v>
      </c>
      <c r="E68" s="44">
        <v>849.6</v>
      </c>
      <c r="F68" s="45">
        <v>21.19</v>
      </c>
      <c r="G68" s="6" t="s">
        <v>9</v>
      </c>
      <c r="H68" s="6">
        <v>61</v>
      </c>
      <c r="I68" s="43">
        <v>6.6010000000000001E-3</v>
      </c>
      <c r="J68" s="43">
        <v>6.5799999999999999E-3</v>
      </c>
      <c r="K68" s="44">
        <v>92763</v>
      </c>
      <c r="L68" s="44">
        <v>610.29999999999995</v>
      </c>
      <c r="M68" s="45">
        <v>23.67</v>
      </c>
    </row>
    <row r="69" spans="1:13" x14ac:dyDescent="0.35">
      <c r="A69" s="6">
        <v>62</v>
      </c>
      <c r="B69" s="43">
        <v>1.0611000000000001E-2</v>
      </c>
      <c r="C69" s="43">
        <v>1.0555E-2</v>
      </c>
      <c r="D69" s="44">
        <v>88185</v>
      </c>
      <c r="E69" s="44">
        <v>930.8</v>
      </c>
      <c r="F69" s="45">
        <v>20.39</v>
      </c>
      <c r="G69" s="6" t="s">
        <v>9</v>
      </c>
      <c r="H69" s="6">
        <v>62</v>
      </c>
      <c r="I69" s="43">
        <v>6.9449999999999998E-3</v>
      </c>
      <c r="J69" s="43">
        <v>6.9210000000000001E-3</v>
      </c>
      <c r="K69" s="44">
        <v>92152.6</v>
      </c>
      <c r="L69" s="44">
        <v>637.79999999999995</v>
      </c>
      <c r="M69" s="45">
        <v>22.82</v>
      </c>
    </row>
    <row r="70" spans="1:13" x14ac:dyDescent="0.35">
      <c r="A70" s="6">
        <v>63</v>
      </c>
      <c r="B70" s="43">
        <v>1.1334E-2</v>
      </c>
      <c r="C70" s="43">
        <v>1.1270000000000001E-2</v>
      </c>
      <c r="D70" s="44">
        <v>87254.2</v>
      </c>
      <c r="E70" s="44">
        <v>983.3</v>
      </c>
      <c r="F70" s="45">
        <v>19.600000000000001</v>
      </c>
      <c r="G70" s="6" t="s">
        <v>9</v>
      </c>
      <c r="H70" s="6">
        <v>63</v>
      </c>
      <c r="I70" s="43">
        <v>8.1110000000000002E-3</v>
      </c>
      <c r="J70" s="43">
        <v>8.0780000000000001E-3</v>
      </c>
      <c r="K70" s="44">
        <v>91514.8</v>
      </c>
      <c r="L70" s="44">
        <v>739.3</v>
      </c>
      <c r="M70" s="45">
        <v>21.98</v>
      </c>
    </row>
    <row r="71" spans="1:13" x14ac:dyDescent="0.35">
      <c r="A71" s="6">
        <v>64</v>
      </c>
      <c r="B71" s="43">
        <v>1.1714E-2</v>
      </c>
      <c r="C71" s="43">
        <v>1.1646E-2</v>
      </c>
      <c r="D71" s="44">
        <v>86270.8</v>
      </c>
      <c r="E71" s="44">
        <v>1004.7</v>
      </c>
      <c r="F71" s="45">
        <v>18.82</v>
      </c>
      <c r="G71" s="6" t="s">
        <v>9</v>
      </c>
      <c r="H71" s="6">
        <v>64</v>
      </c>
      <c r="I71" s="43">
        <v>8.0739999999999996E-3</v>
      </c>
      <c r="J71" s="43">
        <v>8.0409999999999995E-3</v>
      </c>
      <c r="K71" s="44">
        <v>90775.5</v>
      </c>
      <c r="L71" s="44">
        <v>729.9</v>
      </c>
      <c r="M71" s="45">
        <v>21.15</v>
      </c>
    </row>
    <row r="72" spans="1:13" x14ac:dyDescent="0.35">
      <c r="A72" s="6">
        <v>65</v>
      </c>
      <c r="B72" s="43">
        <v>1.2107E-2</v>
      </c>
      <c r="C72" s="43">
        <v>1.2034E-2</v>
      </c>
      <c r="D72" s="44">
        <v>85266.2</v>
      </c>
      <c r="E72" s="44">
        <v>1026.0999999999999</v>
      </c>
      <c r="F72" s="45">
        <v>18.03</v>
      </c>
      <c r="G72" s="6" t="s">
        <v>9</v>
      </c>
      <c r="H72" s="6">
        <v>65</v>
      </c>
      <c r="I72" s="43">
        <v>1.0132E-2</v>
      </c>
      <c r="J72" s="43">
        <v>1.0081E-2</v>
      </c>
      <c r="K72" s="44">
        <v>90045.6</v>
      </c>
      <c r="L72" s="44">
        <v>907.7</v>
      </c>
      <c r="M72" s="45">
        <v>20.32</v>
      </c>
    </row>
    <row r="73" spans="1:13" x14ac:dyDescent="0.35">
      <c r="A73" s="6">
        <v>66</v>
      </c>
      <c r="B73" s="43">
        <v>1.4415000000000001E-2</v>
      </c>
      <c r="C73" s="43">
        <v>1.4312E-2</v>
      </c>
      <c r="D73" s="44">
        <v>84240.1</v>
      </c>
      <c r="E73" s="44">
        <v>1205.7</v>
      </c>
      <c r="F73" s="45">
        <v>17.25</v>
      </c>
      <c r="G73" s="6" t="s">
        <v>9</v>
      </c>
      <c r="H73" s="6">
        <v>66</v>
      </c>
      <c r="I73" s="43">
        <v>1.0274E-2</v>
      </c>
      <c r="J73" s="43">
        <v>1.0220999999999999E-2</v>
      </c>
      <c r="K73" s="44">
        <v>89137.9</v>
      </c>
      <c r="L73" s="44">
        <v>911.1</v>
      </c>
      <c r="M73" s="45">
        <v>19.52</v>
      </c>
    </row>
    <row r="74" spans="1:13" x14ac:dyDescent="0.35">
      <c r="A74" s="6">
        <v>67</v>
      </c>
      <c r="B74" s="43">
        <v>1.6174000000000001E-2</v>
      </c>
      <c r="C74" s="43">
        <v>1.6043999999999999E-2</v>
      </c>
      <c r="D74" s="44">
        <v>83034.399999999994</v>
      </c>
      <c r="E74" s="44">
        <v>1332.2</v>
      </c>
      <c r="F74" s="45">
        <v>16.489999999999998</v>
      </c>
      <c r="G74" s="6" t="s">
        <v>9</v>
      </c>
      <c r="H74" s="6">
        <v>67</v>
      </c>
      <c r="I74" s="43">
        <v>1.0574999999999999E-2</v>
      </c>
      <c r="J74" s="43">
        <v>1.052E-2</v>
      </c>
      <c r="K74" s="44">
        <v>88226.8</v>
      </c>
      <c r="L74" s="44">
        <v>928.1</v>
      </c>
      <c r="M74" s="45">
        <v>18.72</v>
      </c>
    </row>
    <row r="75" spans="1:13" x14ac:dyDescent="0.35">
      <c r="A75" s="6">
        <v>68</v>
      </c>
      <c r="B75" s="43">
        <v>1.5143E-2</v>
      </c>
      <c r="C75" s="43">
        <v>1.5029000000000001E-2</v>
      </c>
      <c r="D75" s="44">
        <v>81702.2</v>
      </c>
      <c r="E75" s="44">
        <v>1227.9000000000001</v>
      </c>
      <c r="F75" s="45">
        <v>15.75</v>
      </c>
      <c r="G75" s="6" t="s">
        <v>9</v>
      </c>
      <c r="H75" s="6">
        <v>68</v>
      </c>
      <c r="I75" s="43">
        <v>1.0734E-2</v>
      </c>
      <c r="J75" s="43">
        <v>1.0676E-2</v>
      </c>
      <c r="K75" s="44">
        <v>87298.6</v>
      </c>
      <c r="L75" s="44">
        <v>932</v>
      </c>
      <c r="M75" s="45">
        <v>17.91</v>
      </c>
    </row>
    <row r="76" spans="1:13" x14ac:dyDescent="0.35">
      <c r="A76" s="6">
        <v>69</v>
      </c>
      <c r="B76" s="43">
        <v>2.0292000000000001E-2</v>
      </c>
      <c r="C76" s="43">
        <v>2.0088999999999999E-2</v>
      </c>
      <c r="D76" s="44">
        <v>80474.3</v>
      </c>
      <c r="E76" s="44">
        <v>1616.6</v>
      </c>
      <c r="F76" s="45">
        <v>14.98</v>
      </c>
      <c r="G76" s="6" t="s">
        <v>9</v>
      </c>
      <c r="H76" s="6">
        <v>69</v>
      </c>
      <c r="I76" s="43">
        <v>1.3358E-2</v>
      </c>
      <c r="J76" s="43">
        <v>1.3270000000000001E-2</v>
      </c>
      <c r="K76" s="44">
        <v>86366.6</v>
      </c>
      <c r="L76" s="44">
        <v>1146</v>
      </c>
      <c r="M76" s="45">
        <v>17.100000000000001</v>
      </c>
    </row>
    <row r="77" spans="1:13" x14ac:dyDescent="0.35">
      <c r="A77" s="6">
        <v>70</v>
      </c>
      <c r="B77" s="43">
        <v>2.0634E-2</v>
      </c>
      <c r="C77" s="43">
        <v>2.0423E-2</v>
      </c>
      <c r="D77" s="44">
        <v>78857.7</v>
      </c>
      <c r="E77" s="44">
        <v>1610.5</v>
      </c>
      <c r="F77" s="45">
        <v>14.28</v>
      </c>
      <c r="G77" s="6" t="s">
        <v>9</v>
      </c>
      <c r="H77" s="6">
        <v>70</v>
      </c>
      <c r="I77" s="43">
        <v>1.5273E-2</v>
      </c>
      <c r="J77" s="43">
        <v>1.5158E-2</v>
      </c>
      <c r="K77" s="44">
        <v>85220.5</v>
      </c>
      <c r="L77" s="44">
        <v>1291.7</v>
      </c>
      <c r="M77" s="45">
        <v>16.32</v>
      </c>
    </row>
    <row r="78" spans="1:13" x14ac:dyDescent="0.35">
      <c r="A78" s="6">
        <v>71</v>
      </c>
      <c r="B78" s="43">
        <v>2.333E-2</v>
      </c>
      <c r="C78" s="43">
        <v>2.3061000000000002E-2</v>
      </c>
      <c r="D78" s="44">
        <v>77247.199999999997</v>
      </c>
      <c r="E78" s="44">
        <v>1781.4</v>
      </c>
      <c r="F78" s="45">
        <v>13.57</v>
      </c>
      <c r="G78" s="6" t="s">
        <v>9</v>
      </c>
      <c r="H78" s="6">
        <v>71</v>
      </c>
      <c r="I78" s="43">
        <v>1.6605999999999999E-2</v>
      </c>
      <c r="J78" s="43">
        <v>1.6469000000000001E-2</v>
      </c>
      <c r="K78" s="44">
        <v>83928.8</v>
      </c>
      <c r="L78" s="44">
        <v>1382.2</v>
      </c>
      <c r="M78" s="45">
        <v>15.57</v>
      </c>
    </row>
    <row r="79" spans="1:13" x14ac:dyDescent="0.35">
      <c r="A79" s="6">
        <v>72</v>
      </c>
      <c r="B79" s="43">
        <v>2.5694999999999999E-2</v>
      </c>
      <c r="C79" s="43">
        <v>2.5368999999999999E-2</v>
      </c>
      <c r="D79" s="44">
        <v>75465.7</v>
      </c>
      <c r="E79" s="44">
        <v>1914.5</v>
      </c>
      <c r="F79" s="45">
        <v>12.87</v>
      </c>
      <c r="G79" s="6" t="s">
        <v>9</v>
      </c>
      <c r="H79" s="6">
        <v>72</v>
      </c>
      <c r="I79" s="43">
        <v>1.8246999999999999E-2</v>
      </c>
      <c r="J79" s="43">
        <v>1.8082000000000001E-2</v>
      </c>
      <c r="K79" s="44">
        <v>82546.600000000006</v>
      </c>
      <c r="L79" s="44">
        <v>1492.6</v>
      </c>
      <c r="M79" s="45">
        <v>14.82</v>
      </c>
    </row>
    <row r="80" spans="1:13" x14ac:dyDescent="0.35">
      <c r="A80" s="6">
        <v>73</v>
      </c>
      <c r="B80" s="43">
        <v>2.9447000000000001E-2</v>
      </c>
      <c r="C80" s="43">
        <v>2.9020000000000001E-2</v>
      </c>
      <c r="D80" s="44">
        <v>73551.3</v>
      </c>
      <c r="E80" s="44">
        <v>2134.4</v>
      </c>
      <c r="F80" s="45">
        <v>12.2</v>
      </c>
      <c r="G80" s="6" t="s">
        <v>9</v>
      </c>
      <c r="H80" s="6">
        <v>73</v>
      </c>
      <c r="I80" s="43">
        <v>2.1631999999999998E-2</v>
      </c>
      <c r="J80" s="43">
        <v>2.1401E-2</v>
      </c>
      <c r="K80" s="44">
        <v>81053.899999999994</v>
      </c>
      <c r="L80" s="44">
        <v>1734.6</v>
      </c>
      <c r="M80" s="45">
        <v>14.08</v>
      </c>
    </row>
    <row r="81" spans="1:13" x14ac:dyDescent="0.35">
      <c r="A81" s="6">
        <v>74</v>
      </c>
      <c r="B81" s="43">
        <v>3.2973000000000002E-2</v>
      </c>
      <c r="C81" s="43">
        <v>3.2438000000000002E-2</v>
      </c>
      <c r="D81" s="44">
        <v>71416.800000000003</v>
      </c>
      <c r="E81" s="44">
        <v>2316.6</v>
      </c>
      <c r="F81" s="45">
        <v>11.55</v>
      </c>
      <c r="G81" s="6" t="s">
        <v>9</v>
      </c>
      <c r="H81" s="6">
        <v>74</v>
      </c>
      <c r="I81" s="43">
        <v>2.2186000000000001E-2</v>
      </c>
      <c r="J81" s="43">
        <v>2.1942E-2</v>
      </c>
      <c r="K81" s="44">
        <v>79319.3</v>
      </c>
      <c r="L81" s="44">
        <v>1740.4</v>
      </c>
      <c r="M81" s="45">
        <v>13.38</v>
      </c>
    </row>
    <row r="82" spans="1:13" x14ac:dyDescent="0.35">
      <c r="A82" s="6">
        <v>75</v>
      </c>
      <c r="B82" s="43">
        <v>3.4890999999999998E-2</v>
      </c>
      <c r="C82" s="43">
        <v>3.4292000000000003E-2</v>
      </c>
      <c r="D82" s="44">
        <v>69100.2</v>
      </c>
      <c r="E82" s="44">
        <v>2369.6</v>
      </c>
      <c r="F82" s="45">
        <v>10.92</v>
      </c>
      <c r="G82" s="6" t="s">
        <v>9</v>
      </c>
      <c r="H82" s="6">
        <v>75</v>
      </c>
      <c r="I82" s="43">
        <v>2.3734999999999999E-2</v>
      </c>
      <c r="J82" s="43">
        <v>2.3456000000000001E-2</v>
      </c>
      <c r="K82" s="44">
        <v>77578.899999999994</v>
      </c>
      <c r="L82" s="44">
        <v>1819.7</v>
      </c>
      <c r="M82" s="45">
        <v>12.67</v>
      </c>
    </row>
    <row r="83" spans="1:13" x14ac:dyDescent="0.35">
      <c r="A83" s="6">
        <v>76</v>
      </c>
      <c r="B83" s="43">
        <v>4.0231999999999997E-2</v>
      </c>
      <c r="C83" s="43">
        <v>3.9439000000000002E-2</v>
      </c>
      <c r="D83" s="44">
        <v>66730.600000000006</v>
      </c>
      <c r="E83" s="44">
        <v>2631.8</v>
      </c>
      <c r="F83" s="45">
        <v>10.29</v>
      </c>
      <c r="G83" s="6" t="s">
        <v>9</v>
      </c>
      <c r="H83" s="6">
        <v>76</v>
      </c>
      <c r="I83" s="43">
        <v>2.6440999999999999E-2</v>
      </c>
      <c r="J83" s="43">
        <v>2.6096000000000001E-2</v>
      </c>
      <c r="K83" s="44">
        <v>75759.199999999997</v>
      </c>
      <c r="L83" s="44">
        <v>1977</v>
      </c>
      <c r="M83" s="45">
        <v>11.96</v>
      </c>
    </row>
    <row r="84" spans="1:13" x14ac:dyDescent="0.35">
      <c r="A84" s="6">
        <v>77</v>
      </c>
      <c r="B84" s="43">
        <v>4.8717000000000003E-2</v>
      </c>
      <c r="C84" s="43">
        <v>4.7558999999999997E-2</v>
      </c>
      <c r="D84" s="44">
        <v>64098.8</v>
      </c>
      <c r="E84" s="44">
        <v>3048.4</v>
      </c>
      <c r="F84" s="45">
        <v>9.69</v>
      </c>
      <c r="G84" s="6" t="s">
        <v>9</v>
      </c>
      <c r="H84" s="6">
        <v>77</v>
      </c>
      <c r="I84" s="43">
        <v>2.8478E-2</v>
      </c>
      <c r="J84" s="43">
        <v>2.8077999999999999E-2</v>
      </c>
      <c r="K84" s="44">
        <v>73782.2</v>
      </c>
      <c r="L84" s="44">
        <v>2071.6999999999998</v>
      </c>
      <c r="M84" s="45">
        <v>11.27</v>
      </c>
    </row>
    <row r="85" spans="1:13" x14ac:dyDescent="0.35">
      <c r="A85" s="6">
        <v>78</v>
      </c>
      <c r="B85" s="43">
        <v>4.7786000000000002E-2</v>
      </c>
      <c r="C85" s="43">
        <v>4.6670999999999997E-2</v>
      </c>
      <c r="D85" s="44">
        <v>61050.400000000001</v>
      </c>
      <c r="E85" s="44">
        <v>2849.3</v>
      </c>
      <c r="F85" s="45">
        <v>9.15</v>
      </c>
      <c r="G85" s="6" t="s">
        <v>9</v>
      </c>
      <c r="H85" s="6">
        <v>78</v>
      </c>
      <c r="I85" s="43">
        <v>3.0169000000000001E-2</v>
      </c>
      <c r="J85" s="43">
        <v>2.9721000000000001E-2</v>
      </c>
      <c r="K85" s="44">
        <v>71710.5</v>
      </c>
      <c r="L85" s="44">
        <v>2131.3000000000002</v>
      </c>
      <c r="M85" s="45">
        <v>10.58</v>
      </c>
    </row>
    <row r="86" spans="1:13" x14ac:dyDescent="0.35">
      <c r="A86" s="6">
        <v>79</v>
      </c>
      <c r="B86" s="43">
        <v>5.8132999999999997E-2</v>
      </c>
      <c r="C86" s="43">
        <v>5.6491E-2</v>
      </c>
      <c r="D86" s="44">
        <v>58201.1</v>
      </c>
      <c r="E86" s="44">
        <v>3287.9</v>
      </c>
      <c r="F86" s="45">
        <v>8.57</v>
      </c>
      <c r="G86" s="6" t="s">
        <v>9</v>
      </c>
      <c r="H86" s="6">
        <v>79</v>
      </c>
      <c r="I86" s="43">
        <v>3.9315000000000003E-2</v>
      </c>
      <c r="J86" s="43">
        <v>3.8557000000000001E-2</v>
      </c>
      <c r="K86" s="44">
        <v>69579.199999999997</v>
      </c>
      <c r="L86" s="44">
        <v>2682.8</v>
      </c>
      <c r="M86" s="45">
        <v>9.89</v>
      </c>
    </row>
    <row r="87" spans="1:13" x14ac:dyDescent="0.35">
      <c r="A87" s="6">
        <v>80</v>
      </c>
      <c r="B87" s="43">
        <v>6.1433000000000001E-2</v>
      </c>
      <c r="C87" s="43">
        <v>5.9603000000000003E-2</v>
      </c>
      <c r="D87" s="44">
        <v>54913.2</v>
      </c>
      <c r="E87" s="44">
        <v>3273</v>
      </c>
      <c r="F87" s="45">
        <v>8.0500000000000007</v>
      </c>
      <c r="G87" s="6" t="s">
        <v>9</v>
      </c>
      <c r="H87" s="6">
        <v>80</v>
      </c>
      <c r="I87" s="43">
        <v>4.3375999999999998E-2</v>
      </c>
      <c r="J87" s="43">
        <v>4.2455E-2</v>
      </c>
      <c r="K87" s="44">
        <v>66896.399999999994</v>
      </c>
      <c r="L87" s="44">
        <v>2840.1</v>
      </c>
      <c r="M87" s="45">
        <v>9.27</v>
      </c>
    </row>
    <row r="88" spans="1:13" x14ac:dyDescent="0.35">
      <c r="A88" s="6">
        <v>81</v>
      </c>
      <c r="B88" s="43">
        <v>6.5357999999999999E-2</v>
      </c>
      <c r="C88" s="43">
        <v>6.3289999999999999E-2</v>
      </c>
      <c r="D88" s="44">
        <v>51640.2</v>
      </c>
      <c r="E88" s="44">
        <v>3268.3</v>
      </c>
      <c r="F88" s="45">
        <v>7.53</v>
      </c>
      <c r="G88" s="6" t="s">
        <v>9</v>
      </c>
      <c r="H88" s="6">
        <v>81</v>
      </c>
      <c r="I88" s="43">
        <v>4.7941999999999999E-2</v>
      </c>
      <c r="J88" s="43">
        <v>4.6820000000000001E-2</v>
      </c>
      <c r="K88" s="44">
        <v>64056.3</v>
      </c>
      <c r="L88" s="44">
        <v>2999.1</v>
      </c>
      <c r="M88" s="45">
        <v>8.65</v>
      </c>
    </row>
    <row r="89" spans="1:13" x14ac:dyDescent="0.35">
      <c r="A89" s="6">
        <v>82</v>
      </c>
      <c r="B89" s="43">
        <v>7.5191999999999995E-2</v>
      </c>
      <c r="C89" s="43">
        <v>7.2468000000000005E-2</v>
      </c>
      <c r="D89" s="44">
        <v>48372</v>
      </c>
      <c r="E89" s="44">
        <v>3505.4</v>
      </c>
      <c r="F89" s="45">
        <v>7.01</v>
      </c>
      <c r="G89" s="6" t="s">
        <v>9</v>
      </c>
      <c r="H89" s="6">
        <v>82</v>
      </c>
      <c r="I89" s="43">
        <v>5.6876999999999997E-2</v>
      </c>
      <c r="J89" s="43">
        <v>5.5303999999999999E-2</v>
      </c>
      <c r="K89" s="44">
        <v>61057.2</v>
      </c>
      <c r="L89" s="44">
        <v>3376.7</v>
      </c>
      <c r="M89" s="45">
        <v>8.0500000000000007</v>
      </c>
    </row>
    <row r="90" spans="1:13" x14ac:dyDescent="0.35">
      <c r="A90" s="6">
        <v>83</v>
      </c>
      <c r="B90" s="43">
        <v>8.4843000000000002E-2</v>
      </c>
      <c r="C90" s="43">
        <v>8.1390000000000004E-2</v>
      </c>
      <c r="D90" s="44">
        <v>44866.6</v>
      </c>
      <c r="E90" s="44">
        <v>3651.7</v>
      </c>
      <c r="F90" s="45">
        <v>6.52</v>
      </c>
      <c r="G90" s="6" t="s">
        <v>9</v>
      </c>
      <c r="H90" s="6">
        <v>83</v>
      </c>
      <c r="I90" s="43">
        <v>6.4443E-2</v>
      </c>
      <c r="J90" s="43">
        <v>6.2431E-2</v>
      </c>
      <c r="K90" s="44">
        <v>57680.5</v>
      </c>
      <c r="L90" s="44">
        <v>3601.1</v>
      </c>
      <c r="M90" s="45">
        <v>7.5</v>
      </c>
    </row>
    <row r="91" spans="1:13" x14ac:dyDescent="0.35">
      <c r="A91" s="6">
        <v>84</v>
      </c>
      <c r="B91" s="43">
        <v>9.5188999999999996E-2</v>
      </c>
      <c r="C91" s="43">
        <v>9.0864E-2</v>
      </c>
      <c r="D91" s="44">
        <v>41214.9</v>
      </c>
      <c r="E91" s="44">
        <v>3745</v>
      </c>
      <c r="F91" s="45">
        <v>6.05</v>
      </c>
      <c r="G91" s="6" t="s">
        <v>9</v>
      </c>
      <c r="H91" s="6">
        <v>84</v>
      </c>
      <c r="I91" s="43">
        <v>7.0646E-2</v>
      </c>
      <c r="J91" s="43">
        <v>6.8235000000000004E-2</v>
      </c>
      <c r="K91" s="44">
        <v>54079.4</v>
      </c>
      <c r="L91" s="44">
        <v>3690.1</v>
      </c>
      <c r="M91" s="45">
        <v>6.96</v>
      </c>
    </row>
    <row r="92" spans="1:13" x14ac:dyDescent="0.35">
      <c r="A92" s="6">
        <v>85</v>
      </c>
      <c r="B92" s="43">
        <v>0.112659</v>
      </c>
      <c r="C92" s="43">
        <v>0.106652</v>
      </c>
      <c r="D92" s="44">
        <v>37469.9</v>
      </c>
      <c r="E92" s="44">
        <v>3996.2</v>
      </c>
      <c r="F92" s="45">
        <v>5.6</v>
      </c>
      <c r="G92" s="6" t="s">
        <v>9</v>
      </c>
      <c r="H92" s="6">
        <v>85</v>
      </c>
      <c r="I92" s="43">
        <v>8.8859999999999995E-2</v>
      </c>
      <c r="J92" s="43">
        <v>8.5080000000000003E-2</v>
      </c>
      <c r="K92" s="44">
        <v>50389.3</v>
      </c>
      <c r="L92" s="44">
        <v>4287.1000000000004</v>
      </c>
      <c r="M92" s="45">
        <v>6.44</v>
      </c>
    </row>
    <row r="93" spans="1:13" x14ac:dyDescent="0.35">
      <c r="A93" s="6">
        <v>86</v>
      </c>
      <c r="B93" s="43">
        <v>0.12812699999999999</v>
      </c>
      <c r="C93" s="43">
        <v>0.12041300000000001</v>
      </c>
      <c r="D93" s="44">
        <v>33473.699999999997</v>
      </c>
      <c r="E93" s="44">
        <v>4030.7</v>
      </c>
      <c r="F93" s="45">
        <v>5.21</v>
      </c>
      <c r="G93" s="6" t="s">
        <v>9</v>
      </c>
      <c r="H93" s="6">
        <v>86</v>
      </c>
      <c r="I93" s="43">
        <v>9.7176999999999999E-2</v>
      </c>
      <c r="J93" s="43">
        <v>9.2674000000000006E-2</v>
      </c>
      <c r="K93" s="44">
        <v>46102.2</v>
      </c>
      <c r="L93" s="44">
        <v>4272.5</v>
      </c>
      <c r="M93" s="45">
        <v>5.99</v>
      </c>
    </row>
    <row r="94" spans="1:13" x14ac:dyDescent="0.35">
      <c r="A94" s="6">
        <v>87</v>
      </c>
      <c r="B94" s="43">
        <v>0.137212</v>
      </c>
      <c r="C94" s="43">
        <v>0.12840299999999999</v>
      </c>
      <c r="D94" s="44">
        <v>29443</v>
      </c>
      <c r="E94" s="44">
        <v>3780.6</v>
      </c>
      <c r="F94" s="45">
        <v>4.8600000000000003</v>
      </c>
      <c r="G94" s="6" t="s">
        <v>9</v>
      </c>
      <c r="H94" s="6">
        <v>87</v>
      </c>
      <c r="I94" s="43">
        <v>0.10147100000000001</v>
      </c>
      <c r="J94" s="43">
        <v>9.6571000000000004E-2</v>
      </c>
      <c r="K94" s="44">
        <v>41829.699999999997</v>
      </c>
      <c r="L94" s="44">
        <v>4039.5</v>
      </c>
      <c r="M94" s="45">
        <v>5.55</v>
      </c>
    </row>
    <row r="95" spans="1:13" x14ac:dyDescent="0.35">
      <c r="A95" s="6">
        <v>88</v>
      </c>
      <c r="B95" s="43">
        <v>0.15409400000000001</v>
      </c>
      <c r="C95" s="43">
        <v>0.143071</v>
      </c>
      <c r="D95" s="44">
        <v>25662.400000000001</v>
      </c>
      <c r="E95" s="44">
        <v>3671.5</v>
      </c>
      <c r="F95" s="45">
        <v>4.5</v>
      </c>
      <c r="G95" s="6" t="s">
        <v>9</v>
      </c>
      <c r="H95" s="6">
        <v>88</v>
      </c>
      <c r="I95" s="43">
        <v>0.12906100000000001</v>
      </c>
      <c r="J95" s="43">
        <v>0.121237</v>
      </c>
      <c r="K95" s="44">
        <v>37790.1</v>
      </c>
      <c r="L95" s="44">
        <v>4581.6000000000004</v>
      </c>
      <c r="M95" s="45">
        <v>5.09</v>
      </c>
    </row>
    <row r="96" spans="1:13" x14ac:dyDescent="0.35">
      <c r="A96" s="6">
        <v>89</v>
      </c>
      <c r="B96" s="43">
        <v>0.17002600000000001</v>
      </c>
      <c r="C96" s="43">
        <v>0.15670400000000001</v>
      </c>
      <c r="D96" s="44">
        <v>21990.9</v>
      </c>
      <c r="E96" s="44">
        <v>3446.1</v>
      </c>
      <c r="F96" s="45">
        <v>4.17</v>
      </c>
      <c r="G96" s="6" t="s">
        <v>9</v>
      </c>
      <c r="H96" s="6">
        <v>89</v>
      </c>
      <c r="I96" s="43">
        <v>0.144846</v>
      </c>
      <c r="J96" s="43">
        <v>0.13506399999999999</v>
      </c>
      <c r="K96" s="44">
        <v>33208.6</v>
      </c>
      <c r="L96" s="44">
        <v>4485.3</v>
      </c>
      <c r="M96" s="45">
        <v>4.72</v>
      </c>
    </row>
    <row r="97" spans="1:13" x14ac:dyDescent="0.35">
      <c r="A97" s="6">
        <v>90</v>
      </c>
      <c r="B97" s="43">
        <v>0.197047</v>
      </c>
      <c r="C97" s="43">
        <v>0.17937400000000001</v>
      </c>
      <c r="D97" s="44">
        <v>18544.8</v>
      </c>
      <c r="E97" s="44">
        <v>3326.5</v>
      </c>
      <c r="F97" s="45">
        <v>3.85</v>
      </c>
      <c r="G97" s="6" t="s">
        <v>9</v>
      </c>
      <c r="H97" s="6">
        <v>90</v>
      </c>
      <c r="I97" s="43">
        <v>0.155972</v>
      </c>
      <c r="J97" s="43">
        <v>0.14468800000000001</v>
      </c>
      <c r="K97" s="44">
        <v>28723.3</v>
      </c>
      <c r="L97" s="44">
        <v>4155.8999999999996</v>
      </c>
      <c r="M97" s="45">
        <v>4.38</v>
      </c>
    </row>
    <row r="98" spans="1:13" x14ac:dyDescent="0.35">
      <c r="A98" s="6">
        <v>91</v>
      </c>
      <c r="B98" s="43">
        <v>0.21121200000000001</v>
      </c>
      <c r="C98" s="43">
        <v>0.19103700000000001</v>
      </c>
      <c r="D98" s="44">
        <v>15218.4</v>
      </c>
      <c r="E98" s="44">
        <v>2907.3</v>
      </c>
      <c r="F98" s="45">
        <v>3.58</v>
      </c>
      <c r="G98" s="6" t="s">
        <v>9</v>
      </c>
      <c r="H98" s="6">
        <v>91</v>
      </c>
      <c r="I98" s="43">
        <v>0.17514399999999999</v>
      </c>
      <c r="J98" s="43">
        <v>0.16104199999999999</v>
      </c>
      <c r="K98" s="44">
        <v>24567.4</v>
      </c>
      <c r="L98" s="44">
        <v>3956.4</v>
      </c>
      <c r="M98" s="45">
        <v>4.04</v>
      </c>
    </row>
    <row r="99" spans="1:13" x14ac:dyDescent="0.35">
      <c r="A99" s="6">
        <v>92</v>
      </c>
      <c r="B99" s="43">
        <v>0.22902</v>
      </c>
      <c r="C99" s="43">
        <v>0.205489</v>
      </c>
      <c r="D99" s="44">
        <v>12311.1</v>
      </c>
      <c r="E99" s="44">
        <v>2529.8000000000002</v>
      </c>
      <c r="F99" s="45">
        <v>3.31</v>
      </c>
      <c r="G99" s="6" t="s">
        <v>9</v>
      </c>
      <c r="H99" s="6">
        <v>92</v>
      </c>
      <c r="I99" s="43">
        <v>0.185173</v>
      </c>
      <c r="J99" s="43">
        <v>0.16948099999999999</v>
      </c>
      <c r="K99" s="44">
        <v>20611</v>
      </c>
      <c r="L99" s="44">
        <v>3493.2</v>
      </c>
      <c r="M99" s="45">
        <v>3.72</v>
      </c>
    </row>
    <row r="100" spans="1:13" x14ac:dyDescent="0.35">
      <c r="A100" s="6">
        <v>93</v>
      </c>
      <c r="B100" s="43">
        <v>0.26057000000000002</v>
      </c>
      <c r="C100" s="43">
        <v>0.23053499999999999</v>
      </c>
      <c r="D100" s="44">
        <v>9781.2999999999993</v>
      </c>
      <c r="E100" s="44">
        <v>2254.9</v>
      </c>
      <c r="F100" s="45">
        <v>3.03</v>
      </c>
      <c r="G100" s="6" t="s">
        <v>9</v>
      </c>
      <c r="H100" s="6">
        <v>93</v>
      </c>
      <c r="I100" s="43">
        <v>0.22720399999999999</v>
      </c>
      <c r="J100" s="43">
        <v>0.20402600000000001</v>
      </c>
      <c r="K100" s="44">
        <v>17117.8</v>
      </c>
      <c r="L100" s="44">
        <v>3492.5</v>
      </c>
      <c r="M100" s="45">
        <v>3.37</v>
      </c>
    </row>
    <row r="101" spans="1:13" x14ac:dyDescent="0.35">
      <c r="A101" s="6">
        <v>94</v>
      </c>
      <c r="B101" s="43">
        <v>0.31416500000000003</v>
      </c>
      <c r="C101" s="43">
        <v>0.27151500000000001</v>
      </c>
      <c r="D101" s="44">
        <v>7526.4</v>
      </c>
      <c r="E101" s="44">
        <v>2043.5</v>
      </c>
      <c r="F101" s="45">
        <v>2.79</v>
      </c>
      <c r="G101" s="6" t="s">
        <v>9</v>
      </c>
      <c r="H101" s="6">
        <v>94</v>
      </c>
      <c r="I101" s="43">
        <v>0.27537600000000001</v>
      </c>
      <c r="J101" s="43">
        <v>0.24204800000000001</v>
      </c>
      <c r="K101" s="44">
        <v>13625.3</v>
      </c>
      <c r="L101" s="44">
        <v>3298</v>
      </c>
      <c r="M101" s="45">
        <v>3.11</v>
      </c>
    </row>
    <row r="102" spans="1:13" x14ac:dyDescent="0.35">
      <c r="A102" s="6">
        <v>95</v>
      </c>
      <c r="B102" s="43">
        <v>0.29323300000000002</v>
      </c>
      <c r="C102" s="43">
        <v>0.25573800000000002</v>
      </c>
      <c r="D102" s="44">
        <v>5482.8</v>
      </c>
      <c r="E102" s="44">
        <v>1402.2</v>
      </c>
      <c r="F102" s="45">
        <v>2.65</v>
      </c>
      <c r="G102" s="6" t="s">
        <v>9</v>
      </c>
      <c r="H102" s="6">
        <v>95</v>
      </c>
      <c r="I102" s="43">
        <v>0.28021000000000001</v>
      </c>
      <c r="J102" s="43">
        <v>0.24577599999999999</v>
      </c>
      <c r="K102" s="44">
        <v>10327.299999999999</v>
      </c>
      <c r="L102" s="44">
        <v>2538.1999999999998</v>
      </c>
      <c r="M102" s="45">
        <v>2.94</v>
      </c>
    </row>
    <row r="103" spans="1:13" x14ac:dyDescent="0.35">
      <c r="A103" s="6">
        <v>96</v>
      </c>
      <c r="B103" s="43">
        <v>0.32142900000000002</v>
      </c>
      <c r="C103" s="43">
        <v>0.27692299999999997</v>
      </c>
      <c r="D103" s="44">
        <v>4080.7</v>
      </c>
      <c r="E103" s="44">
        <v>1130</v>
      </c>
      <c r="F103" s="45">
        <v>2.39</v>
      </c>
      <c r="G103" s="6" t="s">
        <v>9</v>
      </c>
      <c r="H103" s="6">
        <v>96</v>
      </c>
      <c r="I103" s="43">
        <v>0.30066100000000001</v>
      </c>
      <c r="J103" s="43">
        <v>0.26136900000000002</v>
      </c>
      <c r="K103" s="44">
        <v>7789.1</v>
      </c>
      <c r="L103" s="44">
        <v>2035.8</v>
      </c>
      <c r="M103" s="45">
        <v>2.74</v>
      </c>
    </row>
    <row r="104" spans="1:13" x14ac:dyDescent="0.35">
      <c r="A104" s="6">
        <v>97</v>
      </c>
      <c r="B104" s="43">
        <v>0.392405</v>
      </c>
      <c r="C104" s="43">
        <v>0.328042</v>
      </c>
      <c r="D104" s="44">
        <v>2950.6</v>
      </c>
      <c r="E104" s="44">
        <v>967.9</v>
      </c>
      <c r="F104" s="45">
        <v>2.11</v>
      </c>
      <c r="G104" s="6" t="s">
        <v>9</v>
      </c>
      <c r="H104" s="6">
        <v>97</v>
      </c>
      <c r="I104" s="43">
        <v>0.34821400000000002</v>
      </c>
      <c r="J104" s="43">
        <v>0.29657800000000001</v>
      </c>
      <c r="K104" s="44">
        <v>5753.3</v>
      </c>
      <c r="L104" s="44">
        <v>1706.3</v>
      </c>
      <c r="M104" s="45">
        <v>2.5299999999999998</v>
      </c>
    </row>
    <row r="105" spans="1:13" x14ac:dyDescent="0.35">
      <c r="A105" s="6">
        <v>98</v>
      </c>
      <c r="B105" s="43">
        <v>0.62616799999999995</v>
      </c>
      <c r="C105" s="43">
        <v>0.47686800000000001</v>
      </c>
      <c r="D105" s="44">
        <v>1982.7</v>
      </c>
      <c r="E105" s="44">
        <v>945.5</v>
      </c>
      <c r="F105" s="45">
        <v>1.89</v>
      </c>
      <c r="G105" s="6" t="s">
        <v>9</v>
      </c>
      <c r="H105" s="6">
        <v>98</v>
      </c>
      <c r="I105" s="43">
        <v>0.32489499999999999</v>
      </c>
      <c r="J105" s="43">
        <v>0.27949200000000002</v>
      </c>
      <c r="K105" s="44">
        <v>4047</v>
      </c>
      <c r="L105" s="44">
        <v>1131.0999999999999</v>
      </c>
      <c r="M105" s="45">
        <v>2.38</v>
      </c>
    </row>
    <row r="106" spans="1:13" x14ac:dyDescent="0.35">
      <c r="A106" s="6">
        <v>99</v>
      </c>
      <c r="B106" s="43">
        <v>0.45977000000000001</v>
      </c>
      <c r="C106" s="43">
        <v>0.373832</v>
      </c>
      <c r="D106" s="44">
        <v>1037.2</v>
      </c>
      <c r="E106" s="44">
        <v>387.7</v>
      </c>
      <c r="F106" s="45">
        <v>2.16</v>
      </c>
      <c r="G106" s="6" t="s">
        <v>9</v>
      </c>
      <c r="H106" s="6">
        <v>99</v>
      </c>
      <c r="I106" s="43">
        <v>0.39939000000000002</v>
      </c>
      <c r="J106" s="43">
        <v>0.33290999999999998</v>
      </c>
      <c r="K106" s="44">
        <v>2915.9</v>
      </c>
      <c r="L106" s="44">
        <v>970.7</v>
      </c>
      <c r="M106" s="45">
        <v>2.11</v>
      </c>
    </row>
    <row r="107" spans="1:13" x14ac:dyDescent="0.35">
      <c r="A107" s="6">
        <v>100</v>
      </c>
      <c r="B107" s="6">
        <v>0.30769200000000002</v>
      </c>
      <c r="C107" s="6">
        <v>0.26666699999999999</v>
      </c>
      <c r="D107" s="6">
        <v>649.5</v>
      </c>
      <c r="E107" s="6">
        <v>173.2</v>
      </c>
      <c r="F107" s="6">
        <v>2.16</v>
      </c>
      <c r="G107" s="6" t="s">
        <v>9</v>
      </c>
      <c r="H107" s="6">
        <v>100</v>
      </c>
      <c r="I107" s="6">
        <v>0.385542</v>
      </c>
      <c r="J107" s="6">
        <v>0.32323200000000002</v>
      </c>
      <c r="K107" s="6">
        <v>1945.2</v>
      </c>
      <c r="L107" s="6">
        <v>628.70000000000005</v>
      </c>
      <c r="M107" s="6">
        <v>1.92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70</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4.5230000000000001E-3</v>
      </c>
      <c r="C7" s="43">
        <v>4.5120000000000004E-3</v>
      </c>
      <c r="D7" s="44">
        <v>100000</v>
      </c>
      <c r="E7" s="44">
        <v>451.2</v>
      </c>
      <c r="F7" s="45">
        <v>78.739999999999995</v>
      </c>
      <c r="G7" s="6" t="s">
        <v>9</v>
      </c>
      <c r="H7" s="6">
        <v>0</v>
      </c>
      <c r="I7" s="43">
        <v>2.7729999999999999E-3</v>
      </c>
      <c r="J7" s="43">
        <v>2.7690000000000002E-3</v>
      </c>
      <c r="K7" s="44">
        <v>100000</v>
      </c>
      <c r="L7" s="44">
        <v>276.89999999999998</v>
      </c>
      <c r="M7" s="45">
        <v>82.57</v>
      </c>
    </row>
    <row r="8" spans="1:13" x14ac:dyDescent="0.35">
      <c r="A8" s="6">
        <v>1</v>
      </c>
      <c r="B8" s="43">
        <v>2.2599999999999999E-4</v>
      </c>
      <c r="C8" s="43">
        <v>2.2599999999999999E-4</v>
      </c>
      <c r="D8" s="44">
        <v>99548.800000000003</v>
      </c>
      <c r="E8" s="44">
        <v>22.5</v>
      </c>
      <c r="F8" s="45">
        <v>78.099999999999994</v>
      </c>
      <c r="G8" s="6" t="s">
        <v>9</v>
      </c>
      <c r="H8" s="6">
        <v>1</v>
      </c>
      <c r="I8" s="43">
        <v>5.8999999999999998E-5</v>
      </c>
      <c r="J8" s="43">
        <v>5.8999999999999998E-5</v>
      </c>
      <c r="K8" s="44">
        <v>99723.1</v>
      </c>
      <c r="L8" s="44">
        <v>5.9</v>
      </c>
      <c r="M8" s="45">
        <v>81.8</v>
      </c>
    </row>
    <row r="9" spans="1:13" x14ac:dyDescent="0.35">
      <c r="A9" s="6">
        <v>2</v>
      </c>
      <c r="B9" s="43">
        <v>1.65E-4</v>
      </c>
      <c r="C9" s="43">
        <v>1.65E-4</v>
      </c>
      <c r="D9" s="44">
        <v>99526.3</v>
      </c>
      <c r="E9" s="44">
        <v>16.399999999999999</v>
      </c>
      <c r="F9" s="45">
        <v>77.12</v>
      </c>
      <c r="G9" s="6" t="s">
        <v>9</v>
      </c>
      <c r="H9" s="6">
        <v>2</v>
      </c>
      <c r="I9" s="43">
        <v>1.1400000000000001E-4</v>
      </c>
      <c r="J9" s="43">
        <v>1.1400000000000001E-4</v>
      </c>
      <c r="K9" s="44">
        <v>99717.1</v>
      </c>
      <c r="L9" s="44">
        <v>11.4</v>
      </c>
      <c r="M9" s="45">
        <v>80.81</v>
      </c>
    </row>
    <row r="10" spans="1:13" x14ac:dyDescent="0.35">
      <c r="A10" s="6">
        <v>3</v>
      </c>
      <c r="B10" s="43">
        <v>5.3000000000000001E-5</v>
      </c>
      <c r="C10" s="43">
        <v>5.3000000000000001E-5</v>
      </c>
      <c r="D10" s="44">
        <v>99509.9</v>
      </c>
      <c r="E10" s="44">
        <v>5.3</v>
      </c>
      <c r="F10" s="45">
        <v>76.13</v>
      </c>
      <c r="G10" s="6" t="s">
        <v>9</v>
      </c>
      <c r="H10" s="6">
        <v>3</v>
      </c>
      <c r="I10" s="43">
        <v>1.12E-4</v>
      </c>
      <c r="J10" s="43">
        <v>1.12E-4</v>
      </c>
      <c r="K10" s="44">
        <v>99705.7</v>
      </c>
      <c r="L10" s="44">
        <v>11.2</v>
      </c>
      <c r="M10" s="45">
        <v>79.819999999999993</v>
      </c>
    </row>
    <row r="11" spans="1:13" x14ac:dyDescent="0.35">
      <c r="A11" s="6">
        <v>4</v>
      </c>
      <c r="B11" s="43">
        <v>0</v>
      </c>
      <c r="C11" s="43">
        <v>0</v>
      </c>
      <c r="D11" s="44">
        <v>99504.6</v>
      </c>
      <c r="E11" s="44">
        <v>0</v>
      </c>
      <c r="F11" s="45">
        <v>75.13</v>
      </c>
      <c r="G11" s="6" t="s">
        <v>9</v>
      </c>
      <c r="H11" s="6">
        <v>4</v>
      </c>
      <c r="I11" s="43">
        <v>0</v>
      </c>
      <c r="J11" s="43">
        <v>0</v>
      </c>
      <c r="K11" s="44">
        <v>99694.6</v>
      </c>
      <c r="L11" s="44">
        <v>0</v>
      </c>
      <c r="M11" s="45">
        <v>78.83</v>
      </c>
    </row>
    <row r="12" spans="1:13" x14ac:dyDescent="0.35">
      <c r="A12" s="6">
        <v>5</v>
      </c>
      <c r="B12" s="43">
        <v>0</v>
      </c>
      <c r="C12" s="43">
        <v>0</v>
      </c>
      <c r="D12" s="44">
        <v>99504.6</v>
      </c>
      <c r="E12" s="44">
        <v>0</v>
      </c>
      <c r="F12" s="45">
        <v>74.13</v>
      </c>
      <c r="G12" s="6" t="s">
        <v>9</v>
      </c>
      <c r="H12" s="6">
        <v>5</v>
      </c>
      <c r="I12" s="43">
        <v>1.16E-4</v>
      </c>
      <c r="J12" s="43">
        <v>1.16E-4</v>
      </c>
      <c r="K12" s="44">
        <v>99694.6</v>
      </c>
      <c r="L12" s="44">
        <v>11.5</v>
      </c>
      <c r="M12" s="45">
        <v>77.83</v>
      </c>
    </row>
    <row r="13" spans="1:13" x14ac:dyDescent="0.35">
      <c r="A13" s="6">
        <v>6</v>
      </c>
      <c r="B13" s="43">
        <v>5.3999999999999998E-5</v>
      </c>
      <c r="C13" s="43">
        <v>5.3999999999999998E-5</v>
      </c>
      <c r="D13" s="44">
        <v>99504.6</v>
      </c>
      <c r="E13" s="44">
        <v>5.4</v>
      </c>
      <c r="F13" s="45">
        <v>73.13</v>
      </c>
      <c r="G13" s="6" t="s">
        <v>9</v>
      </c>
      <c r="H13" s="6">
        <v>6</v>
      </c>
      <c r="I13" s="43">
        <v>5.5999999999999999E-5</v>
      </c>
      <c r="J13" s="43">
        <v>5.5999999999999999E-5</v>
      </c>
      <c r="K13" s="44">
        <v>99683</v>
      </c>
      <c r="L13" s="44">
        <v>5.6</v>
      </c>
      <c r="M13" s="45">
        <v>76.84</v>
      </c>
    </row>
    <row r="14" spans="1:13" x14ac:dyDescent="0.35">
      <c r="A14" s="6">
        <v>7</v>
      </c>
      <c r="B14" s="43">
        <v>5.5999999999999999E-5</v>
      </c>
      <c r="C14" s="43">
        <v>5.5999999999999999E-5</v>
      </c>
      <c r="D14" s="44">
        <v>99499.3</v>
      </c>
      <c r="E14" s="44">
        <v>5.6</v>
      </c>
      <c r="F14" s="45">
        <v>72.14</v>
      </c>
      <c r="G14" s="6" t="s">
        <v>9</v>
      </c>
      <c r="H14" s="6">
        <v>7</v>
      </c>
      <c r="I14" s="43">
        <v>0</v>
      </c>
      <c r="J14" s="43">
        <v>0</v>
      </c>
      <c r="K14" s="44">
        <v>99677.4</v>
      </c>
      <c r="L14" s="44">
        <v>0</v>
      </c>
      <c r="M14" s="45">
        <v>75.84</v>
      </c>
    </row>
    <row r="15" spans="1:13" x14ac:dyDescent="0.35">
      <c r="A15" s="6">
        <v>8</v>
      </c>
      <c r="B15" s="43">
        <v>5.5999999999999999E-5</v>
      </c>
      <c r="C15" s="43">
        <v>5.5999999999999999E-5</v>
      </c>
      <c r="D15" s="44">
        <v>99493.7</v>
      </c>
      <c r="E15" s="44">
        <v>5.6</v>
      </c>
      <c r="F15" s="45">
        <v>71.14</v>
      </c>
      <c r="G15" s="6" t="s">
        <v>9</v>
      </c>
      <c r="H15" s="6">
        <v>8</v>
      </c>
      <c r="I15" s="43">
        <v>1.2E-4</v>
      </c>
      <c r="J15" s="43">
        <v>1.2E-4</v>
      </c>
      <c r="K15" s="44">
        <v>99677.4</v>
      </c>
      <c r="L15" s="44">
        <v>11.9</v>
      </c>
      <c r="M15" s="45">
        <v>74.84</v>
      </c>
    </row>
    <row r="16" spans="1:13" x14ac:dyDescent="0.35">
      <c r="A16" s="6">
        <v>9</v>
      </c>
      <c r="B16" s="43">
        <v>1.15E-4</v>
      </c>
      <c r="C16" s="43">
        <v>1.15E-4</v>
      </c>
      <c r="D16" s="44">
        <v>99488.1</v>
      </c>
      <c r="E16" s="44">
        <v>11.5</v>
      </c>
      <c r="F16" s="45">
        <v>70.14</v>
      </c>
      <c r="G16" s="6" t="s">
        <v>9</v>
      </c>
      <c r="H16" s="6">
        <v>9</v>
      </c>
      <c r="I16" s="43">
        <v>0</v>
      </c>
      <c r="J16" s="43">
        <v>0</v>
      </c>
      <c r="K16" s="44">
        <v>99665.5</v>
      </c>
      <c r="L16" s="44">
        <v>0</v>
      </c>
      <c r="M16" s="45">
        <v>73.849999999999994</v>
      </c>
    </row>
    <row r="17" spans="1:13" x14ac:dyDescent="0.35">
      <c r="A17" s="6">
        <v>10</v>
      </c>
      <c r="B17" s="43">
        <v>0</v>
      </c>
      <c r="C17" s="43">
        <v>0</v>
      </c>
      <c r="D17" s="44">
        <v>99476.6</v>
      </c>
      <c r="E17" s="44">
        <v>0</v>
      </c>
      <c r="F17" s="45">
        <v>69.150000000000006</v>
      </c>
      <c r="G17" s="6" t="s">
        <v>9</v>
      </c>
      <c r="H17" s="6">
        <v>10</v>
      </c>
      <c r="I17" s="43">
        <v>6.2000000000000003E-5</v>
      </c>
      <c r="J17" s="43">
        <v>6.2000000000000003E-5</v>
      </c>
      <c r="K17" s="44">
        <v>99665.5</v>
      </c>
      <c r="L17" s="44">
        <v>6.2</v>
      </c>
      <c r="M17" s="45">
        <v>72.849999999999994</v>
      </c>
    </row>
    <row r="18" spans="1:13" x14ac:dyDescent="0.35">
      <c r="A18" s="6">
        <v>11</v>
      </c>
      <c r="B18" s="43">
        <v>6.0000000000000002E-5</v>
      </c>
      <c r="C18" s="43">
        <v>6.0000000000000002E-5</v>
      </c>
      <c r="D18" s="44">
        <v>99476.6</v>
      </c>
      <c r="E18" s="44">
        <v>6</v>
      </c>
      <c r="F18" s="45">
        <v>68.150000000000006</v>
      </c>
      <c r="G18" s="6" t="s">
        <v>9</v>
      </c>
      <c r="H18" s="6">
        <v>11</v>
      </c>
      <c r="I18" s="43">
        <v>6.3999999999999997E-5</v>
      </c>
      <c r="J18" s="43">
        <v>6.3999999999999997E-5</v>
      </c>
      <c r="K18" s="44">
        <v>99659.3</v>
      </c>
      <c r="L18" s="44">
        <v>6.4</v>
      </c>
      <c r="M18" s="45">
        <v>71.849999999999994</v>
      </c>
    </row>
    <row r="19" spans="1:13" x14ac:dyDescent="0.35">
      <c r="A19" s="6">
        <v>12</v>
      </c>
      <c r="B19" s="43">
        <v>6.0000000000000002E-5</v>
      </c>
      <c r="C19" s="43">
        <v>6.0000000000000002E-5</v>
      </c>
      <c r="D19" s="44">
        <v>99470.7</v>
      </c>
      <c r="E19" s="44">
        <v>6</v>
      </c>
      <c r="F19" s="45">
        <v>67.16</v>
      </c>
      <c r="G19" s="6" t="s">
        <v>9</v>
      </c>
      <c r="H19" s="6">
        <v>12</v>
      </c>
      <c r="I19" s="43">
        <v>0</v>
      </c>
      <c r="J19" s="43">
        <v>0</v>
      </c>
      <c r="K19" s="44">
        <v>99653</v>
      </c>
      <c r="L19" s="44">
        <v>0</v>
      </c>
      <c r="M19" s="45">
        <v>70.86</v>
      </c>
    </row>
    <row r="20" spans="1:13" x14ac:dyDescent="0.35">
      <c r="A20" s="6">
        <v>13</v>
      </c>
      <c r="B20" s="43">
        <v>5.8E-5</v>
      </c>
      <c r="C20" s="43">
        <v>5.8E-5</v>
      </c>
      <c r="D20" s="44">
        <v>99464.6</v>
      </c>
      <c r="E20" s="44">
        <v>5.8</v>
      </c>
      <c r="F20" s="45">
        <v>66.16</v>
      </c>
      <c r="G20" s="6" t="s">
        <v>9</v>
      </c>
      <c r="H20" s="6">
        <v>13</v>
      </c>
      <c r="I20" s="43">
        <v>1.2400000000000001E-4</v>
      </c>
      <c r="J20" s="43">
        <v>1.2400000000000001E-4</v>
      </c>
      <c r="K20" s="44">
        <v>99653</v>
      </c>
      <c r="L20" s="44">
        <v>12.4</v>
      </c>
      <c r="M20" s="45">
        <v>69.86</v>
      </c>
    </row>
    <row r="21" spans="1:13" x14ac:dyDescent="0.35">
      <c r="A21" s="6">
        <v>14</v>
      </c>
      <c r="B21" s="43">
        <v>0</v>
      </c>
      <c r="C21" s="43">
        <v>0</v>
      </c>
      <c r="D21" s="44">
        <v>99458.9</v>
      </c>
      <c r="E21" s="44">
        <v>0</v>
      </c>
      <c r="F21" s="45">
        <v>65.16</v>
      </c>
      <c r="G21" s="6" t="s">
        <v>9</v>
      </c>
      <c r="H21" s="6">
        <v>14</v>
      </c>
      <c r="I21" s="43">
        <v>6.0000000000000002E-5</v>
      </c>
      <c r="J21" s="43">
        <v>6.0000000000000002E-5</v>
      </c>
      <c r="K21" s="44">
        <v>99640.6</v>
      </c>
      <c r="L21" s="44">
        <v>6</v>
      </c>
      <c r="M21" s="45">
        <v>68.87</v>
      </c>
    </row>
    <row r="22" spans="1:13" x14ac:dyDescent="0.35">
      <c r="A22" s="6">
        <v>15</v>
      </c>
      <c r="B22" s="43">
        <v>2.2000000000000001E-4</v>
      </c>
      <c r="C22" s="43">
        <v>2.2000000000000001E-4</v>
      </c>
      <c r="D22" s="44">
        <v>99458.9</v>
      </c>
      <c r="E22" s="44">
        <v>21.9</v>
      </c>
      <c r="F22" s="45">
        <v>64.16</v>
      </c>
      <c r="G22" s="6" t="s">
        <v>9</v>
      </c>
      <c r="H22" s="6">
        <v>15</v>
      </c>
      <c r="I22" s="43">
        <v>2.3000000000000001E-4</v>
      </c>
      <c r="J22" s="43">
        <v>2.3000000000000001E-4</v>
      </c>
      <c r="K22" s="44">
        <v>99634.6</v>
      </c>
      <c r="L22" s="44">
        <v>22.9</v>
      </c>
      <c r="M22" s="45">
        <v>67.87</v>
      </c>
    </row>
    <row r="23" spans="1:13" x14ac:dyDescent="0.35">
      <c r="A23" s="6">
        <v>16</v>
      </c>
      <c r="B23" s="43">
        <v>2.7099999999999997E-4</v>
      </c>
      <c r="C23" s="43">
        <v>2.7099999999999997E-4</v>
      </c>
      <c r="D23" s="44">
        <v>99437</v>
      </c>
      <c r="E23" s="44">
        <v>26.9</v>
      </c>
      <c r="F23" s="45">
        <v>63.18</v>
      </c>
      <c r="G23" s="6" t="s">
        <v>9</v>
      </c>
      <c r="H23" s="6">
        <v>16</v>
      </c>
      <c r="I23" s="43">
        <v>5.5999999999999999E-5</v>
      </c>
      <c r="J23" s="43">
        <v>5.5999999999999999E-5</v>
      </c>
      <c r="K23" s="44">
        <v>99611.7</v>
      </c>
      <c r="L23" s="44">
        <v>5.6</v>
      </c>
      <c r="M23" s="45">
        <v>66.89</v>
      </c>
    </row>
    <row r="24" spans="1:13" x14ac:dyDescent="0.35">
      <c r="A24" s="6">
        <v>17</v>
      </c>
      <c r="B24" s="43">
        <v>2.5700000000000001E-4</v>
      </c>
      <c r="C24" s="43">
        <v>2.5700000000000001E-4</v>
      </c>
      <c r="D24" s="44">
        <v>99410.1</v>
      </c>
      <c r="E24" s="44">
        <v>25.5</v>
      </c>
      <c r="F24" s="45">
        <v>62.19</v>
      </c>
      <c r="G24" s="6" t="s">
        <v>9</v>
      </c>
      <c r="H24" s="6">
        <v>17</v>
      </c>
      <c r="I24" s="43">
        <v>5.3999999999999998E-5</v>
      </c>
      <c r="J24" s="43">
        <v>5.3999999999999998E-5</v>
      </c>
      <c r="K24" s="44">
        <v>99606.1</v>
      </c>
      <c r="L24" s="44">
        <v>5.4</v>
      </c>
      <c r="M24" s="45">
        <v>65.89</v>
      </c>
    </row>
    <row r="25" spans="1:13" x14ac:dyDescent="0.35">
      <c r="A25" s="6">
        <v>18</v>
      </c>
      <c r="B25" s="43">
        <v>4.15E-4</v>
      </c>
      <c r="C25" s="43">
        <v>4.15E-4</v>
      </c>
      <c r="D25" s="44">
        <v>99384.6</v>
      </c>
      <c r="E25" s="44">
        <v>41.2</v>
      </c>
      <c r="F25" s="45">
        <v>61.21</v>
      </c>
      <c r="G25" s="6" t="s">
        <v>9</v>
      </c>
      <c r="H25" s="6">
        <v>18</v>
      </c>
      <c r="I25" s="43">
        <v>2.22E-4</v>
      </c>
      <c r="J25" s="43">
        <v>2.22E-4</v>
      </c>
      <c r="K25" s="44">
        <v>99600.7</v>
      </c>
      <c r="L25" s="44">
        <v>22.2</v>
      </c>
      <c r="M25" s="45">
        <v>64.89</v>
      </c>
    </row>
    <row r="26" spans="1:13" x14ac:dyDescent="0.35">
      <c r="A26" s="6">
        <v>19</v>
      </c>
      <c r="B26" s="43">
        <v>2.9300000000000002E-4</v>
      </c>
      <c r="C26" s="43">
        <v>2.9300000000000002E-4</v>
      </c>
      <c r="D26" s="44">
        <v>99343.4</v>
      </c>
      <c r="E26" s="44">
        <v>29.1</v>
      </c>
      <c r="F26" s="45">
        <v>60.24</v>
      </c>
      <c r="G26" s="6" t="s">
        <v>9</v>
      </c>
      <c r="H26" s="6">
        <v>19</v>
      </c>
      <c r="I26" s="43">
        <v>2.5700000000000001E-4</v>
      </c>
      <c r="J26" s="43">
        <v>2.5700000000000001E-4</v>
      </c>
      <c r="K26" s="44">
        <v>99578.5</v>
      </c>
      <c r="L26" s="44">
        <v>25.6</v>
      </c>
      <c r="M26" s="45">
        <v>63.91</v>
      </c>
    </row>
    <row r="27" spans="1:13" x14ac:dyDescent="0.35">
      <c r="A27" s="6">
        <v>20</v>
      </c>
      <c r="B27" s="43">
        <v>2.7E-4</v>
      </c>
      <c r="C27" s="43">
        <v>2.7E-4</v>
      </c>
      <c r="D27" s="44">
        <v>99314.3</v>
      </c>
      <c r="E27" s="44">
        <v>26.8</v>
      </c>
      <c r="F27" s="45">
        <v>59.25</v>
      </c>
      <c r="G27" s="6" t="s">
        <v>9</v>
      </c>
      <c r="H27" s="6">
        <v>20</v>
      </c>
      <c r="I27" s="43">
        <v>1.93E-4</v>
      </c>
      <c r="J27" s="43">
        <v>1.93E-4</v>
      </c>
      <c r="K27" s="44">
        <v>99552.9</v>
      </c>
      <c r="L27" s="44">
        <v>19.2</v>
      </c>
      <c r="M27" s="45">
        <v>62.92</v>
      </c>
    </row>
    <row r="28" spans="1:13" x14ac:dyDescent="0.35">
      <c r="A28" s="6">
        <v>21</v>
      </c>
      <c r="B28" s="43">
        <v>4.1100000000000002E-4</v>
      </c>
      <c r="C28" s="43">
        <v>4.1100000000000002E-4</v>
      </c>
      <c r="D28" s="44">
        <v>99287.5</v>
      </c>
      <c r="E28" s="44">
        <v>40.799999999999997</v>
      </c>
      <c r="F28" s="45">
        <v>58.27</v>
      </c>
      <c r="G28" s="6" t="s">
        <v>9</v>
      </c>
      <c r="H28" s="6">
        <v>21</v>
      </c>
      <c r="I28" s="43">
        <v>3.3500000000000001E-4</v>
      </c>
      <c r="J28" s="43">
        <v>3.3500000000000001E-4</v>
      </c>
      <c r="K28" s="44">
        <v>99533.7</v>
      </c>
      <c r="L28" s="44">
        <v>33.299999999999997</v>
      </c>
      <c r="M28" s="45">
        <v>61.94</v>
      </c>
    </row>
    <row r="29" spans="1:13" x14ac:dyDescent="0.35">
      <c r="A29" s="6">
        <v>22</v>
      </c>
      <c r="B29" s="43">
        <v>6.0599999999999998E-4</v>
      </c>
      <c r="C29" s="43">
        <v>6.0599999999999998E-4</v>
      </c>
      <c r="D29" s="44">
        <v>99246.7</v>
      </c>
      <c r="E29" s="44">
        <v>60.2</v>
      </c>
      <c r="F29" s="45">
        <v>57.29</v>
      </c>
      <c r="G29" s="6" t="s">
        <v>9</v>
      </c>
      <c r="H29" s="6">
        <v>22</v>
      </c>
      <c r="I29" s="43">
        <v>3.3100000000000002E-4</v>
      </c>
      <c r="J29" s="43">
        <v>3.3100000000000002E-4</v>
      </c>
      <c r="K29" s="44">
        <v>99500.3</v>
      </c>
      <c r="L29" s="44">
        <v>32.9</v>
      </c>
      <c r="M29" s="45">
        <v>60.96</v>
      </c>
    </row>
    <row r="30" spans="1:13" x14ac:dyDescent="0.35">
      <c r="A30" s="6">
        <v>23</v>
      </c>
      <c r="B30" s="43">
        <v>4.6500000000000003E-4</v>
      </c>
      <c r="C30" s="43">
        <v>4.6500000000000003E-4</v>
      </c>
      <c r="D30" s="44">
        <v>99186.5</v>
      </c>
      <c r="E30" s="44">
        <v>46.1</v>
      </c>
      <c r="F30" s="45">
        <v>56.33</v>
      </c>
      <c r="G30" s="6" t="s">
        <v>9</v>
      </c>
      <c r="H30" s="6">
        <v>23</v>
      </c>
      <c r="I30" s="43">
        <v>2.42E-4</v>
      </c>
      <c r="J30" s="43">
        <v>2.42E-4</v>
      </c>
      <c r="K30" s="44">
        <v>99467.4</v>
      </c>
      <c r="L30" s="44">
        <v>24.1</v>
      </c>
      <c r="M30" s="45">
        <v>59.98</v>
      </c>
    </row>
    <row r="31" spans="1:13" x14ac:dyDescent="0.35">
      <c r="A31" s="6">
        <v>24</v>
      </c>
      <c r="B31" s="43">
        <v>2.9399999999999999E-4</v>
      </c>
      <c r="C31" s="43">
        <v>2.9399999999999999E-4</v>
      </c>
      <c r="D31" s="44">
        <v>99140.4</v>
      </c>
      <c r="E31" s="44">
        <v>29.2</v>
      </c>
      <c r="F31" s="45">
        <v>55.35</v>
      </c>
      <c r="G31" s="6" t="s">
        <v>9</v>
      </c>
      <c r="H31" s="6">
        <v>24</v>
      </c>
      <c r="I31" s="43">
        <v>1.02E-4</v>
      </c>
      <c r="J31" s="43">
        <v>1.02E-4</v>
      </c>
      <c r="K31" s="44">
        <v>99443.3</v>
      </c>
      <c r="L31" s="44">
        <v>10.199999999999999</v>
      </c>
      <c r="M31" s="45">
        <v>58.99</v>
      </c>
    </row>
    <row r="32" spans="1:13" x14ac:dyDescent="0.35">
      <c r="A32" s="6">
        <v>25</v>
      </c>
      <c r="B32" s="43">
        <v>6.1300000000000005E-4</v>
      </c>
      <c r="C32" s="43">
        <v>6.1300000000000005E-4</v>
      </c>
      <c r="D32" s="44">
        <v>99111.2</v>
      </c>
      <c r="E32" s="44">
        <v>60.7</v>
      </c>
      <c r="F32" s="45">
        <v>54.37</v>
      </c>
      <c r="G32" s="6" t="s">
        <v>9</v>
      </c>
      <c r="H32" s="6">
        <v>25</v>
      </c>
      <c r="I32" s="43">
        <v>3.1199999999999999E-4</v>
      </c>
      <c r="J32" s="43">
        <v>3.1199999999999999E-4</v>
      </c>
      <c r="K32" s="44">
        <v>99433.2</v>
      </c>
      <c r="L32" s="44">
        <v>31</v>
      </c>
      <c r="M32" s="45">
        <v>58</v>
      </c>
    </row>
    <row r="33" spans="1:13" x14ac:dyDescent="0.35">
      <c r="A33" s="6">
        <v>26</v>
      </c>
      <c r="B33" s="43">
        <v>1.0430000000000001E-3</v>
      </c>
      <c r="C33" s="43">
        <v>1.0430000000000001E-3</v>
      </c>
      <c r="D33" s="44">
        <v>99050.5</v>
      </c>
      <c r="E33" s="44">
        <v>103.3</v>
      </c>
      <c r="F33" s="45">
        <v>53.4</v>
      </c>
      <c r="G33" s="6" t="s">
        <v>9</v>
      </c>
      <c r="H33" s="6">
        <v>26</v>
      </c>
      <c r="I33" s="43">
        <v>4.2000000000000002E-4</v>
      </c>
      <c r="J33" s="43">
        <v>4.2000000000000002E-4</v>
      </c>
      <c r="K33" s="44">
        <v>99402.2</v>
      </c>
      <c r="L33" s="44">
        <v>41.8</v>
      </c>
      <c r="M33" s="45">
        <v>57.01</v>
      </c>
    </row>
    <row r="34" spans="1:13" x14ac:dyDescent="0.35">
      <c r="A34" s="6">
        <v>27</v>
      </c>
      <c r="B34" s="43">
        <v>8.0999999999999996E-4</v>
      </c>
      <c r="C34" s="43">
        <v>8.0999999999999996E-4</v>
      </c>
      <c r="D34" s="44">
        <v>98947.3</v>
      </c>
      <c r="E34" s="44">
        <v>80.099999999999994</v>
      </c>
      <c r="F34" s="45">
        <v>52.46</v>
      </c>
      <c r="G34" s="6" t="s">
        <v>9</v>
      </c>
      <c r="H34" s="6">
        <v>27</v>
      </c>
      <c r="I34" s="43">
        <v>2.6600000000000001E-4</v>
      </c>
      <c r="J34" s="43">
        <v>2.6600000000000001E-4</v>
      </c>
      <c r="K34" s="44">
        <v>99360.4</v>
      </c>
      <c r="L34" s="44">
        <v>26.4</v>
      </c>
      <c r="M34" s="45">
        <v>56.04</v>
      </c>
    </row>
    <row r="35" spans="1:13" x14ac:dyDescent="0.35">
      <c r="A35" s="6">
        <v>28</v>
      </c>
      <c r="B35" s="43">
        <v>3.77E-4</v>
      </c>
      <c r="C35" s="43">
        <v>3.77E-4</v>
      </c>
      <c r="D35" s="44">
        <v>98867.1</v>
      </c>
      <c r="E35" s="44">
        <v>37.200000000000003</v>
      </c>
      <c r="F35" s="45">
        <v>51.5</v>
      </c>
      <c r="G35" s="6" t="s">
        <v>9</v>
      </c>
      <c r="H35" s="6">
        <v>28</v>
      </c>
      <c r="I35" s="43">
        <v>1.08E-4</v>
      </c>
      <c r="J35" s="43">
        <v>1.08E-4</v>
      </c>
      <c r="K35" s="44">
        <v>99334</v>
      </c>
      <c r="L35" s="44">
        <v>10.8</v>
      </c>
      <c r="M35" s="45">
        <v>55.05</v>
      </c>
    </row>
    <row r="36" spans="1:13" x14ac:dyDescent="0.35">
      <c r="A36" s="6">
        <v>29</v>
      </c>
      <c r="B36" s="43">
        <v>8.6899999999999998E-4</v>
      </c>
      <c r="C36" s="43">
        <v>8.6799999999999996E-4</v>
      </c>
      <c r="D36" s="44">
        <v>98829.9</v>
      </c>
      <c r="E36" s="44">
        <v>85.8</v>
      </c>
      <c r="F36" s="45">
        <v>50.52</v>
      </c>
      <c r="G36" s="6" t="s">
        <v>9</v>
      </c>
      <c r="H36" s="6">
        <v>29</v>
      </c>
      <c r="I36" s="43">
        <v>2.1499999999999999E-4</v>
      </c>
      <c r="J36" s="43">
        <v>2.1499999999999999E-4</v>
      </c>
      <c r="K36" s="44">
        <v>99323.199999999997</v>
      </c>
      <c r="L36" s="44">
        <v>21.4</v>
      </c>
      <c r="M36" s="45">
        <v>54.06</v>
      </c>
    </row>
    <row r="37" spans="1:13" x14ac:dyDescent="0.35">
      <c r="A37" s="6">
        <v>30</v>
      </c>
      <c r="B37" s="43">
        <v>9.0300000000000005E-4</v>
      </c>
      <c r="C37" s="43">
        <v>9.0300000000000005E-4</v>
      </c>
      <c r="D37" s="44">
        <v>98744.1</v>
      </c>
      <c r="E37" s="44">
        <v>89.1</v>
      </c>
      <c r="F37" s="45">
        <v>49.56</v>
      </c>
      <c r="G37" s="6" t="s">
        <v>9</v>
      </c>
      <c r="H37" s="6">
        <v>30</v>
      </c>
      <c r="I37" s="43">
        <v>3.3399999999999999E-4</v>
      </c>
      <c r="J37" s="43">
        <v>3.3399999999999999E-4</v>
      </c>
      <c r="K37" s="44">
        <v>99301.8</v>
      </c>
      <c r="L37" s="44">
        <v>33.200000000000003</v>
      </c>
      <c r="M37" s="45">
        <v>53.07</v>
      </c>
    </row>
    <row r="38" spans="1:13" x14ac:dyDescent="0.35">
      <c r="A38" s="6">
        <v>31</v>
      </c>
      <c r="B38" s="43">
        <v>5.5599999999999996E-4</v>
      </c>
      <c r="C38" s="43">
        <v>5.5599999999999996E-4</v>
      </c>
      <c r="D38" s="44">
        <v>98655</v>
      </c>
      <c r="E38" s="44">
        <v>54.8</v>
      </c>
      <c r="F38" s="45">
        <v>48.61</v>
      </c>
      <c r="G38" s="6" t="s">
        <v>9</v>
      </c>
      <c r="H38" s="6">
        <v>31</v>
      </c>
      <c r="I38" s="43">
        <v>3.3E-4</v>
      </c>
      <c r="J38" s="43">
        <v>3.3E-4</v>
      </c>
      <c r="K38" s="44">
        <v>99268.7</v>
      </c>
      <c r="L38" s="44">
        <v>32.700000000000003</v>
      </c>
      <c r="M38" s="45">
        <v>52.09</v>
      </c>
    </row>
    <row r="39" spans="1:13" x14ac:dyDescent="0.35">
      <c r="A39" s="6">
        <v>32</v>
      </c>
      <c r="B39" s="43">
        <v>3.4000000000000002E-4</v>
      </c>
      <c r="C39" s="43">
        <v>3.4000000000000002E-4</v>
      </c>
      <c r="D39" s="44">
        <v>98600.1</v>
      </c>
      <c r="E39" s="44">
        <v>33.5</v>
      </c>
      <c r="F39" s="45">
        <v>47.63</v>
      </c>
      <c r="G39" s="6" t="s">
        <v>9</v>
      </c>
      <c r="H39" s="6">
        <v>32</v>
      </c>
      <c r="I39" s="43">
        <v>3.28E-4</v>
      </c>
      <c r="J39" s="43">
        <v>3.28E-4</v>
      </c>
      <c r="K39" s="44">
        <v>99235.9</v>
      </c>
      <c r="L39" s="44">
        <v>32.6</v>
      </c>
      <c r="M39" s="45">
        <v>51.1</v>
      </c>
    </row>
    <row r="40" spans="1:13" x14ac:dyDescent="0.35">
      <c r="A40" s="6">
        <v>33</v>
      </c>
      <c r="B40" s="43">
        <v>8.8000000000000003E-4</v>
      </c>
      <c r="C40" s="43">
        <v>8.8000000000000003E-4</v>
      </c>
      <c r="D40" s="44">
        <v>98566.6</v>
      </c>
      <c r="E40" s="44">
        <v>86.7</v>
      </c>
      <c r="F40" s="45">
        <v>46.65</v>
      </c>
      <c r="G40" s="6" t="s">
        <v>9</v>
      </c>
      <c r="H40" s="6">
        <v>33</v>
      </c>
      <c r="I40" s="43">
        <v>3.7800000000000003E-4</v>
      </c>
      <c r="J40" s="43">
        <v>3.7800000000000003E-4</v>
      </c>
      <c r="K40" s="44">
        <v>99203.4</v>
      </c>
      <c r="L40" s="44">
        <v>37.5</v>
      </c>
      <c r="M40" s="45">
        <v>50.12</v>
      </c>
    </row>
    <row r="41" spans="1:13" x14ac:dyDescent="0.35">
      <c r="A41" s="6">
        <v>34</v>
      </c>
      <c r="B41" s="43">
        <v>1.4580000000000001E-3</v>
      </c>
      <c r="C41" s="43">
        <v>1.457E-3</v>
      </c>
      <c r="D41" s="44">
        <v>98479.9</v>
      </c>
      <c r="E41" s="44">
        <v>143.5</v>
      </c>
      <c r="F41" s="45">
        <v>45.69</v>
      </c>
      <c r="G41" s="6" t="s">
        <v>9</v>
      </c>
      <c r="H41" s="6">
        <v>34</v>
      </c>
      <c r="I41" s="43">
        <v>6.4099999999999997E-4</v>
      </c>
      <c r="J41" s="43">
        <v>6.4099999999999997E-4</v>
      </c>
      <c r="K41" s="44">
        <v>99165.8</v>
      </c>
      <c r="L41" s="44">
        <v>63.6</v>
      </c>
      <c r="M41" s="45">
        <v>49.14</v>
      </c>
    </row>
    <row r="42" spans="1:13" x14ac:dyDescent="0.35">
      <c r="A42" s="6">
        <v>35</v>
      </c>
      <c r="B42" s="43">
        <v>1.1310000000000001E-3</v>
      </c>
      <c r="C42" s="43">
        <v>1.1299999999999999E-3</v>
      </c>
      <c r="D42" s="44">
        <v>98336.4</v>
      </c>
      <c r="E42" s="44">
        <v>111.2</v>
      </c>
      <c r="F42" s="45">
        <v>44.76</v>
      </c>
      <c r="G42" s="6" t="s">
        <v>9</v>
      </c>
      <c r="H42" s="6">
        <v>35</v>
      </c>
      <c r="I42" s="43">
        <v>4.5399999999999998E-4</v>
      </c>
      <c r="J42" s="43">
        <v>4.5399999999999998E-4</v>
      </c>
      <c r="K42" s="44">
        <v>99102.3</v>
      </c>
      <c r="L42" s="44">
        <v>45</v>
      </c>
      <c r="M42" s="45">
        <v>48.17</v>
      </c>
    </row>
    <row r="43" spans="1:13" x14ac:dyDescent="0.35">
      <c r="A43" s="6">
        <v>36</v>
      </c>
      <c r="B43" s="43">
        <v>9.3599999999999998E-4</v>
      </c>
      <c r="C43" s="43">
        <v>9.3599999999999998E-4</v>
      </c>
      <c r="D43" s="44">
        <v>98225.2</v>
      </c>
      <c r="E43" s="44">
        <v>91.9</v>
      </c>
      <c r="F43" s="45">
        <v>43.81</v>
      </c>
      <c r="G43" s="6" t="s">
        <v>9</v>
      </c>
      <c r="H43" s="6">
        <v>36</v>
      </c>
      <c r="I43" s="43">
        <v>7.2300000000000001E-4</v>
      </c>
      <c r="J43" s="43">
        <v>7.2300000000000001E-4</v>
      </c>
      <c r="K43" s="44">
        <v>99057.3</v>
      </c>
      <c r="L43" s="44">
        <v>71.599999999999994</v>
      </c>
      <c r="M43" s="45">
        <v>47.19</v>
      </c>
    </row>
    <row r="44" spans="1:13" x14ac:dyDescent="0.35">
      <c r="A44" s="6">
        <v>37</v>
      </c>
      <c r="B44" s="43">
        <v>1.101E-3</v>
      </c>
      <c r="C44" s="43">
        <v>1.101E-3</v>
      </c>
      <c r="D44" s="44">
        <v>98133.3</v>
      </c>
      <c r="E44" s="44">
        <v>108</v>
      </c>
      <c r="F44" s="45">
        <v>42.85</v>
      </c>
      <c r="G44" s="6" t="s">
        <v>9</v>
      </c>
      <c r="H44" s="6">
        <v>37</v>
      </c>
      <c r="I44" s="43">
        <v>3.6699999999999998E-4</v>
      </c>
      <c r="J44" s="43">
        <v>3.6699999999999998E-4</v>
      </c>
      <c r="K44" s="44">
        <v>98985.7</v>
      </c>
      <c r="L44" s="44">
        <v>36.299999999999997</v>
      </c>
      <c r="M44" s="45">
        <v>46.23</v>
      </c>
    </row>
    <row r="45" spans="1:13" x14ac:dyDescent="0.35">
      <c r="A45" s="6">
        <v>38</v>
      </c>
      <c r="B45" s="43">
        <v>1.2160000000000001E-3</v>
      </c>
      <c r="C45" s="43">
        <v>1.2149999999999999E-3</v>
      </c>
      <c r="D45" s="44">
        <v>98025.3</v>
      </c>
      <c r="E45" s="44">
        <v>119.1</v>
      </c>
      <c r="F45" s="45">
        <v>41.89</v>
      </c>
      <c r="G45" s="6" t="s">
        <v>9</v>
      </c>
      <c r="H45" s="6">
        <v>38</v>
      </c>
      <c r="I45" s="43">
        <v>6.5399999999999996E-4</v>
      </c>
      <c r="J45" s="43">
        <v>6.5300000000000004E-4</v>
      </c>
      <c r="K45" s="44">
        <v>98949.4</v>
      </c>
      <c r="L45" s="44">
        <v>64.599999999999994</v>
      </c>
      <c r="M45" s="45">
        <v>45.24</v>
      </c>
    </row>
    <row r="46" spans="1:13" x14ac:dyDescent="0.35">
      <c r="A46" s="6">
        <v>39</v>
      </c>
      <c r="B46" s="43">
        <v>1.5770000000000001E-3</v>
      </c>
      <c r="C46" s="43">
        <v>1.5759999999999999E-3</v>
      </c>
      <c r="D46" s="44">
        <v>97906.1</v>
      </c>
      <c r="E46" s="44">
        <v>154.30000000000001</v>
      </c>
      <c r="F46" s="45">
        <v>40.94</v>
      </c>
      <c r="G46" s="6" t="s">
        <v>9</v>
      </c>
      <c r="H46" s="6">
        <v>39</v>
      </c>
      <c r="I46" s="43">
        <v>6.9300000000000004E-4</v>
      </c>
      <c r="J46" s="43">
        <v>6.9300000000000004E-4</v>
      </c>
      <c r="K46" s="44">
        <v>98884.800000000003</v>
      </c>
      <c r="L46" s="44">
        <v>68.5</v>
      </c>
      <c r="M46" s="45">
        <v>44.27</v>
      </c>
    </row>
    <row r="47" spans="1:13" x14ac:dyDescent="0.35">
      <c r="A47" s="6">
        <v>40</v>
      </c>
      <c r="B47" s="43">
        <v>1.954E-3</v>
      </c>
      <c r="C47" s="43">
        <v>1.952E-3</v>
      </c>
      <c r="D47" s="44">
        <v>97751.8</v>
      </c>
      <c r="E47" s="44">
        <v>190.8</v>
      </c>
      <c r="F47" s="45">
        <v>40.01</v>
      </c>
      <c r="G47" s="6" t="s">
        <v>9</v>
      </c>
      <c r="H47" s="6">
        <v>40</v>
      </c>
      <c r="I47" s="43">
        <v>8.2899999999999998E-4</v>
      </c>
      <c r="J47" s="43">
        <v>8.2799999999999996E-4</v>
      </c>
      <c r="K47" s="44">
        <v>98816.3</v>
      </c>
      <c r="L47" s="44">
        <v>81.900000000000006</v>
      </c>
      <c r="M47" s="45">
        <v>43.3</v>
      </c>
    </row>
    <row r="48" spans="1:13" x14ac:dyDescent="0.35">
      <c r="A48" s="6">
        <v>41</v>
      </c>
      <c r="B48" s="43">
        <v>2.1700000000000001E-3</v>
      </c>
      <c r="C48" s="43">
        <v>2.1679999999999998E-3</v>
      </c>
      <c r="D48" s="44">
        <v>97561</v>
      </c>
      <c r="E48" s="44">
        <v>211.5</v>
      </c>
      <c r="F48" s="45">
        <v>39.08</v>
      </c>
      <c r="G48" s="6" t="s">
        <v>9</v>
      </c>
      <c r="H48" s="6">
        <v>41</v>
      </c>
      <c r="I48" s="43">
        <v>1.3010000000000001E-3</v>
      </c>
      <c r="J48" s="43">
        <v>1.2999999999999999E-3</v>
      </c>
      <c r="K48" s="44">
        <v>98734.399999999994</v>
      </c>
      <c r="L48" s="44">
        <v>128.30000000000001</v>
      </c>
      <c r="M48" s="45">
        <v>42.34</v>
      </c>
    </row>
    <row r="49" spans="1:13" x14ac:dyDescent="0.35">
      <c r="A49" s="6">
        <v>42</v>
      </c>
      <c r="B49" s="43">
        <v>2.2100000000000002E-3</v>
      </c>
      <c r="C49" s="43">
        <v>2.2079999999999999E-3</v>
      </c>
      <c r="D49" s="44">
        <v>97349.6</v>
      </c>
      <c r="E49" s="44">
        <v>214.9</v>
      </c>
      <c r="F49" s="45">
        <v>38.17</v>
      </c>
      <c r="G49" s="6" t="s">
        <v>9</v>
      </c>
      <c r="H49" s="6">
        <v>42</v>
      </c>
      <c r="I49" s="43">
        <v>6.8599999999999998E-4</v>
      </c>
      <c r="J49" s="43">
        <v>6.8599999999999998E-4</v>
      </c>
      <c r="K49" s="44">
        <v>98606.1</v>
      </c>
      <c r="L49" s="44">
        <v>67.599999999999994</v>
      </c>
      <c r="M49" s="45">
        <v>41.39</v>
      </c>
    </row>
    <row r="50" spans="1:13" x14ac:dyDescent="0.35">
      <c r="A50" s="6">
        <v>43</v>
      </c>
      <c r="B50" s="43">
        <v>1.843E-3</v>
      </c>
      <c r="C50" s="43">
        <v>1.841E-3</v>
      </c>
      <c r="D50" s="44">
        <v>97134.6</v>
      </c>
      <c r="E50" s="44">
        <v>178.9</v>
      </c>
      <c r="F50" s="45">
        <v>37.25</v>
      </c>
      <c r="G50" s="6" t="s">
        <v>9</v>
      </c>
      <c r="H50" s="6">
        <v>43</v>
      </c>
      <c r="I50" s="43">
        <v>1.2830000000000001E-3</v>
      </c>
      <c r="J50" s="43">
        <v>1.2830000000000001E-3</v>
      </c>
      <c r="K50" s="44">
        <v>98538.4</v>
      </c>
      <c r="L50" s="44">
        <v>126.4</v>
      </c>
      <c r="M50" s="45">
        <v>40.42</v>
      </c>
    </row>
    <row r="51" spans="1:13" x14ac:dyDescent="0.35">
      <c r="A51" s="6">
        <v>44</v>
      </c>
      <c r="B51" s="43">
        <v>2.3379999999999998E-3</v>
      </c>
      <c r="C51" s="43">
        <v>2.3349999999999998E-3</v>
      </c>
      <c r="D51" s="44">
        <v>96955.8</v>
      </c>
      <c r="E51" s="44">
        <v>226.4</v>
      </c>
      <c r="F51" s="45">
        <v>36.32</v>
      </c>
      <c r="G51" s="6" t="s">
        <v>9</v>
      </c>
      <c r="H51" s="6">
        <v>44</v>
      </c>
      <c r="I51" s="43">
        <v>1.5250000000000001E-3</v>
      </c>
      <c r="J51" s="43">
        <v>1.523E-3</v>
      </c>
      <c r="K51" s="44">
        <v>98412</v>
      </c>
      <c r="L51" s="44">
        <v>149.9</v>
      </c>
      <c r="M51" s="45">
        <v>39.47</v>
      </c>
    </row>
    <row r="52" spans="1:13" x14ac:dyDescent="0.35">
      <c r="A52" s="6">
        <v>45</v>
      </c>
      <c r="B52" s="43">
        <v>1.89E-3</v>
      </c>
      <c r="C52" s="43">
        <v>1.8890000000000001E-3</v>
      </c>
      <c r="D52" s="44">
        <v>96729.4</v>
      </c>
      <c r="E52" s="44">
        <v>182.7</v>
      </c>
      <c r="F52" s="45">
        <v>35.4</v>
      </c>
      <c r="G52" s="6" t="s">
        <v>9</v>
      </c>
      <c r="H52" s="6">
        <v>45</v>
      </c>
      <c r="I52" s="43">
        <v>1.6360000000000001E-3</v>
      </c>
      <c r="J52" s="43">
        <v>1.635E-3</v>
      </c>
      <c r="K52" s="44">
        <v>98262.1</v>
      </c>
      <c r="L52" s="44">
        <v>160.6</v>
      </c>
      <c r="M52" s="45">
        <v>38.53</v>
      </c>
    </row>
    <row r="53" spans="1:13" x14ac:dyDescent="0.35">
      <c r="A53" s="6">
        <v>46</v>
      </c>
      <c r="B53" s="43">
        <v>2.4989999999999999E-3</v>
      </c>
      <c r="C53" s="43">
        <v>2.496E-3</v>
      </c>
      <c r="D53" s="44">
        <v>96546.7</v>
      </c>
      <c r="E53" s="44">
        <v>241</v>
      </c>
      <c r="F53" s="45">
        <v>34.47</v>
      </c>
      <c r="G53" s="6" t="s">
        <v>9</v>
      </c>
      <c r="H53" s="6">
        <v>46</v>
      </c>
      <c r="I53" s="43">
        <v>1.879E-3</v>
      </c>
      <c r="J53" s="43">
        <v>1.877E-3</v>
      </c>
      <c r="K53" s="44">
        <v>98101.5</v>
      </c>
      <c r="L53" s="44">
        <v>184.2</v>
      </c>
      <c r="M53" s="45">
        <v>37.590000000000003</v>
      </c>
    </row>
    <row r="54" spans="1:13" x14ac:dyDescent="0.35">
      <c r="A54" s="6">
        <v>47</v>
      </c>
      <c r="B54" s="43">
        <v>2.846E-3</v>
      </c>
      <c r="C54" s="43">
        <v>2.8419999999999999E-3</v>
      </c>
      <c r="D54" s="44">
        <v>96305.7</v>
      </c>
      <c r="E54" s="44">
        <v>273.7</v>
      </c>
      <c r="F54" s="45">
        <v>33.549999999999997</v>
      </c>
      <c r="G54" s="6" t="s">
        <v>9</v>
      </c>
      <c r="H54" s="6">
        <v>47</v>
      </c>
      <c r="I54" s="43">
        <v>1.3439999999999999E-3</v>
      </c>
      <c r="J54" s="43">
        <v>1.343E-3</v>
      </c>
      <c r="K54" s="44">
        <v>97917.3</v>
      </c>
      <c r="L54" s="44">
        <v>131.5</v>
      </c>
      <c r="M54" s="45">
        <v>36.659999999999997</v>
      </c>
    </row>
    <row r="55" spans="1:13" x14ac:dyDescent="0.35">
      <c r="A55" s="6">
        <v>48</v>
      </c>
      <c r="B55" s="43">
        <v>2.996E-3</v>
      </c>
      <c r="C55" s="43">
        <v>2.9910000000000002E-3</v>
      </c>
      <c r="D55" s="44">
        <v>96032</v>
      </c>
      <c r="E55" s="44">
        <v>287.2</v>
      </c>
      <c r="F55" s="45">
        <v>32.65</v>
      </c>
      <c r="G55" s="6" t="s">
        <v>9</v>
      </c>
      <c r="H55" s="6">
        <v>48</v>
      </c>
      <c r="I55" s="43">
        <v>1.6199999999999999E-3</v>
      </c>
      <c r="J55" s="43">
        <v>1.619E-3</v>
      </c>
      <c r="K55" s="44">
        <v>97785.8</v>
      </c>
      <c r="L55" s="44">
        <v>158.30000000000001</v>
      </c>
      <c r="M55" s="45">
        <v>35.71</v>
      </c>
    </row>
    <row r="56" spans="1:13" x14ac:dyDescent="0.35">
      <c r="A56" s="6">
        <v>49</v>
      </c>
      <c r="B56" s="43">
        <v>3.0980000000000001E-3</v>
      </c>
      <c r="C56" s="43">
        <v>3.0929999999999998E-3</v>
      </c>
      <c r="D56" s="44">
        <v>95744.8</v>
      </c>
      <c r="E56" s="44">
        <v>296.2</v>
      </c>
      <c r="F56" s="45">
        <v>31.75</v>
      </c>
      <c r="G56" s="6" t="s">
        <v>9</v>
      </c>
      <c r="H56" s="6">
        <v>49</v>
      </c>
      <c r="I56" s="43">
        <v>1.5319999999999999E-3</v>
      </c>
      <c r="J56" s="43">
        <v>1.531E-3</v>
      </c>
      <c r="K56" s="44">
        <v>97627.5</v>
      </c>
      <c r="L56" s="44">
        <v>149.5</v>
      </c>
      <c r="M56" s="45">
        <v>34.770000000000003</v>
      </c>
    </row>
    <row r="57" spans="1:13" x14ac:dyDescent="0.35">
      <c r="A57" s="6">
        <v>50</v>
      </c>
      <c r="B57" s="43">
        <v>3.2780000000000001E-3</v>
      </c>
      <c r="C57" s="43">
        <v>3.2729999999999999E-3</v>
      </c>
      <c r="D57" s="44">
        <v>95448.6</v>
      </c>
      <c r="E57" s="44">
        <v>312.39999999999998</v>
      </c>
      <c r="F57" s="45">
        <v>30.84</v>
      </c>
      <c r="G57" s="6" t="s">
        <v>9</v>
      </c>
      <c r="H57" s="6">
        <v>50</v>
      </c>
      <c r="I57" s="43">
        <v>2.7420000000000001E-3</v>
      </c>
      <c r="J57" s="43">
        <v>2.738E-3</v>
      </c>
      <c r="K57" s="44">
        <v>97478</v>
      </c>
      <c r="L57" s="44">
        <v>266.89999999999998</v>
      </c>
      <c r="M57" s="45">
        <v>33.82</v>
      </c>
    </row>
    <row r="58" spans="1:13" x14ac:dyDescent="0.35">
      <c r="A58" s="6">
        <v>51</v>
      </c>
      <c r="B58" s="43">
        <v>3.0730000000000002E-3</v>
      </c>
      <c r="C58" s="43">
        <v>3.068E-3</v>
      </c>
      <c r="D58" s="44">
        <v>95136.2</v>
      </c>
      <c r="E58" s="44">
        <v>291.89999999999998</v>
      </c>
      <c r="F58" s="45">
        <v>29.94</v>
      </c>
      <c r="G58" s="6" t="s">
        <v>9</v>
      </c>
      <c r="H58" s="6">
        <v>51</v>
      </c>
      <c r="I58" s="43">
        <v>2.9239999999999999E-3</v>
      </c>
      <c r="J58" s="43">
        <v>2.9199999999999999E-3</v>
      </c>
      <c r="K58" s="44">
        <v>97211.199999999997</v>
      </c>
      <c r="L58" s="44">
        <v>283.89999999999998</v>
      </c>
      <c r="M58" s="45">
        <v>32.909999999999997</v>
      </c>
    </row>
    <row r="59" spans="1:13" x14ac:dyDescent="0.35">
      <c r="A59" s="6">
        <v>52</v>
      </c>
      <c r="B59" s="43">
        <v>3.9490000000000003E-3</v>
      </c>
      <c r="C59" s="43">
        <v>3.9410000000000001E-3</v>
      </c>
      <c r="D59" s="44">
        <v>94844.3</v>
      </c>
      <c r="E59" s="44">
        <v>373.8</v>
      </c>
      <c r="F59" s="45">
        <v>29.03</v>
      </c>
      <c r="G59" s="6" t="s">
        <v>9</v>
      </c>
      <c r="H59" s="6">
        <v>52</v>
      </c>
      <c r="I59" s="43">
        <v>3.189E-3</v>
      </c>
      <c r="J59" s="43">
        <v>3.1840000000000002E-3</v>
      </c>
      <c r="K59" s="44">
        <v>96927.3</v>
      </c>
      <c r="L59" s="44">
        <v>308.60000000000002</v>
      </c>
      <c r="M59" s="45">
        <v>32.01</v>
      </c>
    </row>
    <row r="60" spans="1:13" x14ac:dyDescent="0.35">
      <c r="A60" s="6">
        <v>53</v>
      </c>
      <c r="B60" s="43">
        <v>3.8539999999999998E-3</v>
      </c>
      <c r="C60" s="43">
        <v>3.846E-3</v>
      </c>
      <c r="D60" s="44">
        <v>94470.5</v>
      </c>
      <c r="E60" s="44">
        <v>363.3</v>
      </c>
      <c r="F60" s="45">
        <v>28.15</v>
      </c>
      <c r="G60" s="6" t="s">
        <v>9</v>
      </c>
      <c r="H60" s="6">
        <v>53</v>
      </c>
      <c r="I60" s="43">
        <v>3.026E-3</v>
      </c>
      <c r="J60" s="43">
        <v>3.0209999999999998E-3</v>
      </c>
      <c r="K60" s="44">
        <v>96618.7</v>
      </c>
      <c r="L60" s="44">
        <v>291.89999999999998</v>
      </c>
      <c r="M60" s="45">
        <v>31.11</v>
      </c>
    </row>
    <row r="61" spans="1:13" x14ac:dyDescent="0.35">
      <c r="A61" s="6">
        <v>54</v>
      </c>
      <c r="B61" s="43">
        <v>4.3790000000000001E-3</v>
      </c>
      <c r="C61" s="43">
        <v>4.3699999999999998E-3</v>
      </c>
      <c r="D61" s="44">
        <v>94107.199999999997</v>
      </c>
      <c r="E61" s="44">
        <v>411.2</v>
      </c>
      <c r="F61" s="45">
        <v>27.25</v>
      </c>
      <c r="G61" s="6" t="s">
        <v>9</v>
      </c>
      <c r="H61" s="6">
        <v>54</v>
      </c>
      <c r="I61" s="43">
        <v>2.6900000000000001E-3</v>
      </c>
      <c r="J61" s="43">
        <v>2.6870000000000002E-3</v>
      </c>
      <c r="K61" s="44">
        <v>96326.8</v>
      </c>
      <c r="L61" s="44">
        <v>258.8</v>
      </c>
      <c r="M61" s="45">
        <v>30.2</v>
      </c>
    </row>
    <row r="62" spans="1:13" x14ac:dyDescent="0.35">
      <c r="A62" s="6">
        <v>55</v>
      </c>
      <c r="B62" s="43">
        <v>5.2110000000000004E-3</v>
      </c>
      <c r="C62" s="43">
        <v>5.1980000000000004E-3</v>
      </c>
      <c r="D62" s="44">
        <v>93696</v>
      </c>
      <c r="E62" s="44">
        <v>487</v>
      </c>
      <c r="F62" s="45">
        <v>26.37</v>
      </c>
      <c r="G62" s="6" t="s">
        <v>9</v>
      </c>
      <c r="H62" s="6">
        <v>55</v>
      </c>
      <c r="I62" s="43">
        <v>3.3540000000000002E-3</v>
      </c>
      <c r="J62" s="43">
        <v>3.3479999999999998E-3</v>
      </c>
      <c r="K62" s="44">
        <v>96068</v>
      </c>
      <c r="L62" s="44">
        <v>321.7</v>
      </c>
      <c r="M62" s="45">
        <v>29.28</v>
      </c>
    </row>
    <row r="63" spans="1:13" x14ac:dyDescent="0.35">
      <c r="A63" s="6">
        <v>56</v>
      </c>
      <c r="B63" s="43">
        <v>5.7670000000000004E-3</v>
      </c>
      <c r="C63" s="43">
        <v>5.7499999999999999E-3</v>
      </c>
      <c r="D63" s="44">
        <v>93208.9</v>
      </c>
      <c r="E63" s="44">
        <v>536</v>
      </c>
      <c r="F63" s="45">
        <v>25.5</v>
      </c>
      <c r="G63" s="6" t="s">
        <v>9</v>
      </c>
      <c r="H63" s="6">
        <v>56</v>
      </c>
      <c r="I63" s="43">
        <v>4.9959999999999996E-3</v>
      </c>
      <c r="J63" s="43">
        <v>4.9829999999999996E-3</v>
      </c>
      <c r="K63" s="44">
        <v>95746.3</v>
      </c>
      <c r="L63" s="44">
        <v>477.1</v>
      </c>
      <c r="M63" s="45">
        <v>28.38</v>
      </c>
    </row>
    <row r="64" spans="1:13" x14ac:dyDescent="0.35">
      <c r="A64" s="6">
        <v>57</v>
      </c>
      <c r="B64" s="43">
        <v>6.6189999999999999E-3</v>
      </c>
      <c r="C64" s="43">
        <v>6.5970000000000004E-3</v>
      </c>
      <c r="D64" s="44">
        <v>92672.9</v>
      </c>
      <c r="E64" s="44">
        <v>611.4</v>
      </c>
      <c r="F64" s="45">
        <v>24.65</v>
      </c>
      <c r="G64" s="6" t="s">
        <v>9</v>
      </c>
      <c r="H64" s="6">
        <v>57</v>
      </c>
      <c r="I64" s="43">
        <v>4.4920000000000003E-3</v>
      </c>
      <c r="J64" s="43">
        <v>4.4819999999999999E-3</v>
      </c>
      <c r="K64" s="44">
        <v>95269.2</v>
      </c>
      <c r="L64" s="44">
        <v>427</v>
      </c>
      <c r="M64" s="45">
        <v>27.52</v>
      </c>
    </row>
    <row r="65" spans="1:13" x14ac:dyDescent="0.35">
      <c r="A65" s="6">
        <v>58</v>
      </c>
      <c r="B65" s="43">
        <v>6.0759999999999998E-3</v>
      </c>
      <c r="C65" s="43">
        <v>6.058E-3</v>
      </c>
      <c r="D65" s="44">
        <v>92061.6</v>
      </c>
      <c r="E65" s="44">
        <v>557.70000000000005</v>
      </c>
      <c r="F65" s="45">
        <v>23.81</v>
      </c>
      <c r="G65" s="6" t="s">
        <v>9</v>
      </c>
      <c r="H65" s="6">
        <v>58</v>
      </c>
      <c r="I65" s="43">
        <v>4.561E-3</v>
      </c>
      <c r="J65" s="43">
        <v>4.5510000000000004E-3</v>
      </c>
      <c r="K65" s="44">
        <v>94842.2</v>
      </c>
      <c r="L65" s="44">
        <v>431.6</v>
      </c>
      <c r="M65" s="45">
        <v>26.64</v>
      </c>
    </row>
    <row r="66" spans="1:13" x14ac:dyDescent="0.35">
      <c r="A66" s="6">
        <v>59</v>
      </c>
      <c r="B66" s="43">
        <v>7.7549999999999997E-3</v>
      </c>
      <c r="C66" s="43">
        <v>7.7250000000000001E-3</v>
      </c>
      <c r="D66" s="44">
        <v>91503.9</v>
      </c>
      <c r="E66" s="44">
        <v>706.8</v>
      </c>
      <c r="F66" s="45">
        <v>22.95</v>
      </c>
      <c r="G66" s="6" t="s">
        <v>9</v>
      </c>
      <c r="H66" s="6">
        <v>59</v>
      </c>
      <c r="I66" s="43">
        <v>5.666E-3</v>
      </c>
      <c r="J66" s="43">
        <v>5.6499999999999996E-3</v>
      </c>
      <c r="K66" s="44">
        <v>94410.6</v>
      </c>
      <c r="L66" s="44">
        <v>533.4</v>
      </c>
      <c r="M66" s="45">
        <v>25.76</v>
      </c>
    </row>
    <row r="67" spans="1:13" x14ac:dyDescent="0.35">
      <c r="A67" s="6">
        <v>60</v>
      </c>
      <c r="B67" s="43">
        <v>8.2900000000000005E-3</v>
      </c>
      <c r="C67" s="43">
        <v>8.2559999999999995E-3</v>
      </c>
      <c r="D67" s="44">
        <v>90797.1</v>
      </c>
      <c r="E67" s="44">
        <v>749.6</v>
      </c>
      <c r="F67" s="45">
        <v>22.13</v>
      </c>
      <c r="G67" s="6" t="s">
        <v>9</v>
      </c>
      <c r="H67" s="6">
        <v>60</v>
      </c>
      <c r="I67" s="43">
        <v>5.3619999999999996E-3</v>
      </c>
      <c r="J67" s="43">
        <v>5.3480000000000003E-3</v>
      </c>
      <c r="K67" s="44">
        <v>93877.2</v>
      </c>
      <c r="L67" s="44">
        <v>502</v>
      </c>
      <c r="M67" s="45">
        <v>24.9</v>
      </c>
    </row>
    <row r="68" spans="1:13" x14ac:dyDescent="0.35">
      <c r="A68" s="6">
        <v>61</v>
      </c>
      <c r="B68" s="43">
        <v>8.7460000000000003E-3</v>
      </c>
      <c r="C68" s="43">
        <v>8.7069999999999995E-3</v>
      </c>
      <c r="D68" s="44">
        <v>90047.4</v>
      </c>
      <c r="E68" s="44">
        <v>784.1</v>
      </c>
      <c r="F68" s="45">
        <v>21.31</v>
      </c>
      <c r="G68" s="6" t="s">
        <v>9</v>
      </c>
      <c r="H68" s="6">
        <v>61</v>
      </c>
      <c r="I68" s="43">
        <v>5.8230000000000001E-3</v>
      </c>
      <c r="J68" s="43">
        <v>5.8060000000000004E-3</v>
      </c>
      <c r="K68" s="44">
        <v>93375.2</v>
      </c>
      <c r="L68" s="44">
        <v>542.1</v>
      </c>
      <c r="M68" s="45">
        <v>24.03</v>
      </c>
    </row>
    <row r="69" spans="1:13" x14ac:dyDescent="0.35">
      <c r="A69" s="6">
        <v>62</v>
      </c>
      <c r="B69" s="43">
        <v>1.0413E-2</v>
      </c>
      <c r="C69" s="43">
        <v>1.0359E-2</v>
      </c>
      <c r="D69" s="44">
        <v>89263.4</v>
      </c>
      <c r="E69" s="44">
        <v>924.7</v>
      </c>
      <c r="F69" s="45">
        <v>20.49</v>
      </c>
      <c r="G69" s="6" t="s">
        <v>9</v>
      </c>
      <c r="H69" s="6">
        <v>62</v>
      </c>
      <c r="I69" s="43">
        <v>7.404E-3</v>
      </c>
      <c r="J69" s="43">
        <v>7.3769999999999999E-3</v>
      </c>
      <c r="K69" s="44">
        <v>92833</v>
      </c>
      <c r="L69" s="44">
        <v>684.8</v>
      </c>
      <c r="M69" s="45">
        <v>23.17</v>
      </c>
    </row>
    <row r="70" spans="1:13" x14ac:dyDescent="0.35">
      <c r="A70" s="6">
        <v>63</v>
      </c>
      <c r="B70" s="43">
        <v>1.1415E-2</v>
      </c>
      <c r="C70" s="43">
        <v>1.1350000000000001E-2</v>
      </c>
      <c r="D70" s="44">
        <v>88338.7</v>
      </c>
      <c r="E70" s="44">
        <v>1002.7</v>
      </c>
      <c r="F70" s="45">
        <v>19.7</v>
      </c>
      <c r="G70" s="6" t="s">
        <v>9</v>
      </c>
      <c r="H70" s="6">
        <v>63</v>
      </c>
      <c r="I70" s="43">
        <v>6.4489999999999999E-3</v>
      </c>
      <c r="J70" s="43">
        <v>6.4279999999999997E-3</v>
      </c>
      <c r="K70" s="44">
        <v>92148.2</v>
      </c>
      <c r="L70" s="44">
        <v>592.29999999999995</v>
      </c>
      <c r="M70" s="45">
        <v>22.34</v>
      </c>
    </row>
    <row r="71" spans="1:13" x14ac:dyDescent="0.35">
      <c r="A71" s="6">
        <v>64</v>
      </c>
      <c r="B71" s="43">
        <v>1.2409E-2</v>
      </c>
      <c r="C71" s="43">
        <v>1.2331999999999999E-2</v>
      </c>
      <c r="D71" s="44">
        <v>87336</v>
      </c>
      <c r="E71" s="44">
        <v>1077.0999999999999</v>
      </c>
      <c r="F71" s="45">
        <v>18.920000000000002</v>
      </c>
      <c r="G71" s="6" t="s">
        <v>9</v>
      </c>
      <c r="H71" s="6">
        <v>64</v>
      </c>
      <c r="I71" s="43">
        <v>8.4440000000000001E-3</v>
      </c>
      <c r="J71" s="43">
        <v>8.4080000000000005E-3</v>
      </c>
      <c r="K71" s="44">
        <v>91555.9</v>
      </c>
      <c r="L71" s="44">
        <v>769.8</v>
      </c>
      <c r="M71" s="45">
        <v>21.48</v>
      </c>
    </row>
    <row r="72" spans="1:13" x14ac:dyDescent="0.35">
      <c r="A72" s="6">
        <v>65</v>
      </c>
      <c r="B72" s="43">
        <v>1.4244E-2</v>
      </c>
      <c r="C72" s="43">
        <v>1.4144E-2</v>
      </c>
      <c r="D72" s="44">
        <v>86258.9</v>
      </c>
      <c r="E72" s="44">
        <v>1220</v>
      </c>
      <c r="F72" s="45">
        <v>18.149999999999999</v>
      </c>
      <c r="G72" s="6" t="s">
        <v>9</v>
      </c>
      <c r="H72" s="6">
        <v>65</v>
      </c>
      <c r="I72" s="43">
        <v>9.4870000000000006E-3</v>
      </c>
      <c r="J72" s="43">
        <v>9.4420000000000007E-3</v>
      </c>
      <c r="K72" s="44">
        <v>90786.1</v>
      </c>
      <c r="L72" s="44">
        <v>857.2</v>
      </c>
      <c r="M72" s="45">
        <v>20.66</v>
      </c>
    </row>
    <row r="73" spans="1:13" x14ac:dyDescent="0.35">
      <c r="A73" s="6">
        <v>66</v>
      </c>
      <c r="B73" s="43">
        <v>1.3831E-2</v>
      </c>
      <c r="C73" s="43">
        <v>1.3736E-2</v>
      </c>
      <c r="D73" s="44">
        <v>85038.9</v>
      </c>
      <c r="E73" s="44">
        <v>1168.0999999999999</v>
      </c>
      <c r="F73" s="45">
        <v>17.399999999999999</v>
      </c>
      <c r="G73" s="6" t="s">
        <v>9</v>
      </c>
      <c r="H73" s="6">
        <v>66</v>
      </c>
      <c r="I73" s="43">
        <v>8.1279999999999998E-3</v>
      </c>
      <c r="J73" s="43">
        <v>8.0949999999999998E-3</v>
      </c>
      <c r="K73" s="44">
        <v>89928.8</v>
      </c>
      <c r="L73" s="44">
        <v>728</v>
      </c>
      <c r="M73" s="45">
        <v>19.850000000000001</v>
      </c>
    </row>
    <row r="74" spans="1:13" x14ac:dyDescent="0.35">
      <c r="A74" s="6">
        <v>67</v>
      </c>
      <c r="B74" s="43">
        <v>1.5558000000000001E-2</v>
      </c>
      <c r="C74" s="43">
        <v>1.5436999999999999E-2</v>
      </c>
      <c r="D74" s="44">
        <v>83870.899999999994</v>
      </c>
      <c r="E74" s="44">
        <v>1294.8</v>
      </c>
      <c r="F74" s="45">
        <v>16.64</v>
      </c>
      <c r="G74" s="6" t="s">
        <v>9</v>
      </c>
      <c r="H74" s="6">
        <v>67</v>
      </c>
      <c r="I74" s="43">
        <v>9.3699999999999999E-3</v>
      </c>
      <c r="J74" s="43">
        <v>9.3259999999999992E-3</v>
      </c>
      <c r="K74" s="44">
        <v>89200.9</v>
      </c>
      <c r="L74" s="44">
        <v>831.9</v>
      </c>
      <c r="M74" s="45">
        <v>19.010000000000002</v>
      </c>
    </row>
    <row r="75" spans="1:13" x14ac:dyDescent="0.35">
      <c r="A75" s="6">
        <v>68</v>
      </c>
      <c r="B75" s="43">
        <v>1.6868000000000001E-2</v>
      </c>
      <c r="C75" s="43">
        <v>1.6726999999999999E-2</v>
      </c>
      <c r="D75" s="44">
        <v>82576.100000000006</v>
      </c>
      <c r="E75" s="44">
        <v>1381.2</v>
      </c>
      <c r="F75" s="45">
        <v>15.89</v>
      </c>
      <c r="G75" s="6" t="s">
        <v>9</v>
      </c>
      <c r="H75" s="6">
        <v>68</v>
      </c>
      <c r="I75" s="43">
        <v>1.2609E-2</v>
      </c>
      <c r="J75" s="43">
        <v>1.2529999999999999E-2</v>
      </c>
      <c r="K75" s="44">
        <v>88369</v>
      </c>
      <c r="L75" s="44">
        <v>1107.2</v>
      </c>
      <c r="M75" s="45">
        <v>18.18</v>
      </c>
    </row>
    <row r="76" spans="1:13" x14ac:dyDescent="0.35">
      <c r="A76" s="6">
        <v>69</v>
      </c>
      <c r="B76" s="43">
        <v>1.9279000000000001E-2</v>
      </c>
      <c r="C76" s="43">
        <v>1.9095000000000001E-2</v>
      </c>
      <c r="D76" s="44">
        <v>81194.899999999994</v>
      </c>
      <c r="E76" s="44">
        <v>1550.4</v>
      </c>
      <c r="F76" s="45">
        <v>15.15</v>
      </c>
      <c r="G76" s="6" t="s">
        <v>9</v>
      </c>
      <c r="H76" s="6">
        <v>69</v>
      </c>
      <c r="I76" s="43">
        <v>1.1885E-2</v>
      </c>
      <c r="J76" s="43">
        <v>1.1815000000000001E-2</v>
      </c>
      <c r="K76" s="44">
        <v>87261.7</v>
      </c>
      <c r="L76" s="44">
        <v>1031</v>
      </c>
      <c r="M76" s="45">
        <v>17.41</v>
      </c>
    </row>
    <row r="77" spans="1:13" x14ac:dyDescent="0.35">
      <c r="A77" s="6">
        <v>70</v>
      </c>
      <c r="B77" s="43">
        <v>2.1940999999999999E-2</v>
      </c>
      <c r="C77" s="43">
        <v>2.1703E-2</v>
      </c>
      <c r="D77" s="44">
        <v>79644.5</v>
      </c>
      <c r="E77" s="44">
        <v>1728.5</v>
      </c>
      <c r="F77" s="45">
        <v>14.44</v>
      </c>
      <c r="G77" s="6" t="s">
        <v>9</v>
      </c>
      <c r="H77" s="6">
        <v>70</v>
      </c>
      <c r="I77" s="43">
        <v>1.3925999999999999E-2</v>
      </c>
      <c r="J77" s="43">
        <v>1.383E-2</v>
      </c>
      <c r="K77" s="44">
        <v>86230.8</v>
      </c>
      <c r="L77" s="44">
        <v>1192.5999999999999</v>
      </c>
      <c r="M77" s="45">
        <v>16.61</v>
      </c>
    </row>
    <row r="78" spans="1:13" x14ac:dyDescent="0.35">
      <c r="A78" s="6">
        <v>71</v>
      </c>
      <c r="B78" s="43">
        <v>2.2842000000000001E-2</v>
      </c>
      <c r="C78" s="43">
        <v>2.2585000000000001E-2</v>
      </c>
      <c r="D78" s="44">
        <v>77916</v>
      </c>
      <c r="E78" s="44">
        <v>1759.7</v>
      </c>
      <c r="F78" s="45">
        <v>13.75</v>
      </c>
      <c r="G78" s="6" t="s">
        <v>9</v>
      </c>
      <c r="H78" s="6">
        <v>71</v>
      </c>
      <c r="I78" s="43">
        <v>1.6102000000000002E-2</v>
      </c>
      <c r="J78" s="43">
        <v>1.5973000000000001E-2</v>
      </c>
      <c r="K78" s="44">
        <v>85038.2</v>
      </c>
      <c r="L78" s="44">
        <v>1358.4</v>
      </c>
      <c r="M78" s="45">
        <v>15.84</v>
      </c>
    </row>
    <row r="79" spans="1:13" x14ac:dyDescent="0.35">
      <c r="A79" s="6">
        <v>72</v>
      </c>
      <c r="B79" s="43">
        <v>2.6454999999999999E-2</v>
      </c>
      <c r="C79" s="43">
        <v>2.6110000000000001E-2</v>
      </c>
      <c r="D79" s="44">
        <v>76156.3</v>
      </c>
      <c r="E79" s="44">
        <v>1988.4</v>
      </c>
      <c r="F79" s="45">
        <v>13.05</v>
      </c>
      <c r="G79" s="6" t="s">
        <v>9</v>
      </c>
      <c r="H79" s="6">
        <v>72</v>
      </c>
      <c r="I79" s="43">
        <v>1.7607999999999999E-2</v>
      </c>
      <c r="J79" s="43">
        <v>1.7454999999999998E-2</v>
      </c>
      <c r="K79" s="44">
        <v>83679.8</v>
      </c>
      <c r="L79" s="44">
        <v>1460.6</v>
      </c>
      <c r="M79" s="45">
        <v>15.09</v>
      </c>
    </row>
    <row r="80" spans="1:13" x14ac:dyDescent="0.35">
      <c r="A80" s="6">
        <v>73</v>
      </c>
      <c r="B80" s="43">
        <v>2.9399999999999999E-2</v>
      </c>
      <c r="C80" s="43">
        <v>2.8974E-2</v>
      </c>
      <c r="D80" s="44">
        <v>74167.899999999994</v>
      </c>
      <c r="E80" s="44">
        <v>2148.9</v>
      </c>
      <c r="F80" s="45">
        <v>12.39</v>
      </c>
      <c r="G80" s="6" t="s">
        <v>9</v>
      </c>
      <c r="H80" s="6">
        <v>73</v>
      </c>
      <c r="I80" s="43">
        <v>1.9465E-2</v>
      </c>
      <c r="J80" s="43">
        <v>1.9276999999999999E-2</v>
      </c>
      <c r="K80" s="44">
        <v>82219.3</v>
      </c>
      <c r="L80" s="44">
        <v>1585</v>
      </c>
      <c r="M80" s="45">
        <v>14.34</v>
      </c>
    </row>
    <row r="81" spans="1:13" x14ac:dyDescent="0.35">
      <c r="A81" s="6">
        <v>74</v>
      </c>
      <c r="B81" s="43">
        <v>2.9891000000000001E-2</v>
      </c>
      <c r="C81" s="43">
        <v>2.9451000000000001E-2</v>
      </c>
      <c r="D81" s="44">
        <v>72018.899999999994</v>
      </c>
      <c r="E81" s="44">
        <v>2121</v>
      </c>
      <c r="F81" s="45">
        <v>11.74</v>
      </c>
      <c r="G81" s="6" t="s">
        <v>9</v>
      </c>
      <c r="H81" s="6">
        <v>74</v>
      </c>
      <c r="I81" s="43">
        <v>2.0187E-2</v>
      </c>
      <c r="J81" s="43">
        <v>1.9984999999999999E-2</v>
      </c>
      <c r="K81" s="44">
        <v>80634.3</v>
      </c>
      <c r="L81" s="44">
        <v>1611.5</v>
      </c>
      <c r="M81" s="45">
        <v>13.62</v>
      </c>
    </row>
    <row r="82" spans="1:13" x14ac:dyDescent="0.35">
      <c r="A82" s="6">
        <v>75</v>
      </c>
      <c r="B82" s="43">
        <v>3.4869999999999998E-2</v>
      </c>
      <c r="C82" s="43">
        <v>3.4271999999999997E-2</v>
      </c>
      <c r="D82" s="44">
        <v>69897.899999999994</v>
      </c>
      <c r="E82" s="44">
        <v>2395.6</v>
      </c>
      <c r="F82" s="45">
        <v>11.09</v>
      </c>
      <c r="G82" s="6" t="s">
        <v>9</v>
      </c>
      <c r="H82" s="6">
        <v>75</v>
      </c>
      <c r="I82" s="43">
        <v>2.3137999999999999E-2</v>
      </c>
      <c r="J82" s="43">
        <v>2.2873000000000001E-2</v>
      </c>
      <c r="K82" s="44">
        <v>79022.8</v>
      </c>
      <c r="L82" s="44">
        <v>1807.5</v>
      </c>
      <c r="M82" s="45">
        <v>12.88</v>
      </c>
    </row>
    <row r="83" spans="1:13" x14ac:dyDescent="0.35">
      <c r="A83" s="6">
        <v>76</v>
      </c>
      <c r="B83" s="43">
        <v>3.8975000000000003E-2</v>
      </c>
      <c r="C83" s="43">
        <v>3.823E-2</v>
      </c>
      <c r="D83" s="44">
        <v>67502.3</v>
      </c>
      <c r="E83" s="44">
        <v>2580.6</v>
      </c>
      <c r="F83" s="45">
        <v>10.46</v>
      </c>
      <c r="G83" s="6" t="s">
        <v>9</v>
      </c>
      <c r="H83" s="6">
        <v>76</v>
      </c>
      <c r="I83" s="43">
        <v>2.5232999999999998E-2</v>
      </c>
      <c r="J83" s="43">
        <v>2.4919E-2</v>
      </c>
      <c r="K83" s="44">
        <v>77215.3</v>
      </c>
      <c r="L83" s="44">
        <v>1924.1</v>
      </c>
      <c r="M83" s="45">
        <v>12.17</v>
      </c>
    </row>
    <row r="84" spans="1:13" x14ac:dyDescent="0.35">
      <c r="A84" s="6">
        <v>77</v>
      </c>
      <c r="B84" s="43">
        <v>4.6065000000000002E-2</v>
      </c>
      <c r="C84" s="43">
        <v>4.5026999999999998E-2</v>
      </c>
      <c r="D84" s="44">
        <v>64921.7</v>
      </c>
      <c r="E84" s="44">
        <v>2923.3</v>
      </c>
      <c r="F84" s="45">
        <v>9.86</v>
      </c>
      <c r="G84" s="6" t="s">
        <v>9</v>
      </c>
      <c r="H84" s="6">
        <v>77</v>
      </c>
      <c r="I84" s="43">
        <v>3.1454000000000003E-2</v>
      </c>
      <c r="J84" s="43">
        <v>3.0967000000000001E-2</v>
      </c>
      <c r="K84" s="44">
        <v>75291.199999999997</v>
      </c>
      <c r="L84" s="44">
        <v>2331.5</v>
      </c>
      <c r="M84" s="45">
        <v>11.47</v>
      </c>
    </row>
    <row r="85" spans="1:13" x14ac:dyDescent="0.35">
      <c r="A85" s="6">
        <v>78</v>
      </c>
      <c r="B85" s="43">
        <v>4.9006000000000001E-2</v>
      </c>
      <c r="C85" s="43">
        <v>4.7834000000000002E-2</v>
      </c>
      <c r="D85" s="44">
        <v>61998.5</v>
      </c>
      <c r="E85" s="44">
        <v>2965.6</v>
      </c>
      <c r="F85" s="45">
        <v>9.3000000000000007</v>
      </c>
      <c r="G85" s="6" t="s">
        <v>9</v>
      </c>
      <c r="H85" s="6">
        <v>78</v>
      </c>
      <c r="I85" s="43">
        <v>3.1968999999999997E-2</v>
      </c>
      <c r="J85" s="43">
        <v>3.1466000000000001E-2</v>
      </c>
      <c r="K85" s="44">
        <v>72959.600000000006</v>
      </c>
      <c r="L85" s="44">
        <v>2295.6999999999998</v>
      </c>
      <c r="M85" s="45">
        <v>10.82</v>
      </c>
    </row>
    <row r="86" spans="1:13" x14ac:dyDescent="0.35">
      <c r="A86" s="6">
        <v>79</v>
      </c>
      <c r="B86" s="43">
        <v>5.3273000000000001E-2</v>
      </c>
      <c r="C86" s="43">
        <v>5.1891E-2</v>
      </c>
      <c r="D86" s="44">
        <v>59032.9</v>
      </c>
      <c r="E86" s="44">
        <v>3063.3</v>
      </c>
      <c r="F86" s="45">
        <v>8.74</v>
      </c>
      <c r="G86" s="6" t="s">
        <v>9</v>
      </c>
      <c r="H86" s="6">
        <v>79</v>
      </c>
      <c r="I86" s="43">
        <v>3.712E-2</v>
      </c>
      <c r="J86" s="43">
        <v>3.6443999999999997E-2</v>
      </c>
      <c r="K86" s="44">
        <v>70663.899999999994</v>
      </c>
      <c r="L86" s="44">
        <v>2575.3000000000002</v>
      </c>
      <c r="M86" s="45">
        <v>10.16</v>
      </c>
    </row>
    <row r="87" spans="1:13" x14ac:dyDescent="0.35">
      <c r="A87" s="6">
        <v>80</v>
      </c>
      <c r="B87" s="43">
        <v>5.8795E-2</v>
      </c>
      <c r="C87" s="43">
        <v>5.7116E-2</v>
      </c>
      <c r="D87" s="44">
        <v>55969.599999999999</v>
      </c>
      <c r="E87" s="44">
        <v>3196.8</v>
      </c>
      <c r="F87" s="45">
        <v>8.19</v>
      </c>
      <c r="G87" s="6" t="s">
        <v>9</v>
      </c>
      <c r="H87" s="6">
        <v>80</v>
      </c>
      <c r="I87" s="43">
        <v>4.2481999999999999E-2</v>
      </c>
      <c r="J87" s="43">
        <v>4.1598999999999997E-2</v>
      </c>
      <c r="K87" s="44">
        <v>68088.7</v>
      </c>
      <c r="L87" s="44">
        <v>2832.4</v>
      </c>
      <c r="M87" s="45">
        <v>9.52</v>
      </c>
    </row>
    <row r="88" spans="1:13" x14ac:dyDescent="0.35">
      <c r="A88" s="6">
        <v>81</v>
      </c>
      <c r="B88" s="43">
        <v>6.4427999999999999E-2</v>
      </c>
      <c r="C88" s="43">
        <v>6.2418000000000001E-2</v>
      </c>
      <c r="D88" s="44">
        <v>52772.800000000003</v>
      </c>
      <c r="E88" s="44">
        <v>3294</v>
      </c>
      <c r="F88" s="45">
        <v>7.66</v>
      </c>
      <c r="G88" s="6" t="s">
        <v>9</v>
      </c>
      <c r="H88" s="6">
        <v>81</v>
      </c>
      <c r="I88" s="43">
        <v>4.7052999999999998E-2</v>
      </c>
      <c r="J88" s="43">
        <v>4.5970999999999998E-2</v>
      </c>
      <c r="K88" s="44">
        <v>65256.3</v>
      </c>
      <c r="L88" s="44">
        <v>2999.9</v>
      </c>
      <c r="M88" s="45">
        <v>8.92</v>
      </c>
    </row>
    <row r="89" spans="1:13" x14ac:dyDescent="0.35">
      <c r="A89" s="6">
        <v>82</v>
      </c>
      <c r="B89" s="43">
        <v>7.6770000000000005E-2</v>
      </c>
      <c r="C89" s="43">
        <v>7.3931999999999998E-2</v>
      </c>
      <c r="D89" s="44">
        <v>49478.9</v>
      </c>
      <c r="E89" s="44">
        <v>3658.1</v>
      </c>
      <c r="F89" s="45">
        <v>7.13</v>
      </c>
      <c r="G89" s="6" t="s">
        <v>9</v>
      </c>
      <c r="H89" s="6">
        <v>82</v>
      </c>
      <c r="I89" s="43">
        <v>5.3719000000000003E-2</v>
      </c>
      <c r="J89" s="43">
        <v>5.2313999999999999E-2</v>
      </c>
      <c r="K89" s="44">
        <v>62256.3</v>
      </c>
      <c r="L89" s="44">
        <v>3256.9</v>
      </c>
      <c r="M89" s="45">
        <v>8.32</v>
      </c>
    </row>
    <row r="90" spans="1:13" x14ac:dyDescent="0.35">
      <c r="A90" s="6">
        <v>83</v>
      </c>
      <c r="B90" s="43">
        <v>8.3844000000000002E-2</v>
      </c>
      <c r="C90" s="43">
        <v>8.047E-2</v>
      </c>
      <c r="D90" s="44">
        <v>45820.800000000003</v>
      </c>
      <c r="E90" s="44">
        <v>3687.2</v>
      </c>
      <c r="F90" s="45">
        <v>6.66</v>
      </c>
      <c r="G90" s="6" t="s">
        <v>9</v>
      </c>
      <c r="H90" s="6">
        <v>83</v>
      </c>
      <c r="I90" s="43">
        <v>6.6048999999999997E-2</v>
      </c>
      <c r="J90" s="43">
        <v>6.3937999999999995E-2</v>
      </c>
      <c r="K90" s="44">
        <v>58999.5</v>
      </c>
      <c r="L90" s="44">
        <v>3772.3</v>
      </c>
      <c r="M90" s="45">
        <v>7.75</v>
      </c>
    </row>
    <row r="91" spans="1:13" x14ac:dyDescent="0.35">
      <c r="A91" s="6">
        <v>84</v>
      </c>
      <c r="B91" s="43">
        <v>8.4803000000000003E-2</v>
      </c>
      <c r="C91" s="43">
        <v>8.1352999999999995E-2</v>
      </c>
      <c r="D91" s="44">
        <v>42133.599999999999</v>
      </c>
      <c r="E91" s="44">
        <v>3427.7</v>
      </c>
      <c r="F91" s="45">
        <v>6.2</v>
      </c>
      <c r="G91" s="6" t="s">
        <v>9</v>
      </c>
      <c r="H91" s="6">
        <v>84</v>
      </c>
      <c r="I91" s="43">
        <v>7.1264999999999995E-2</v>
      </c>
      <c r="J91" s="43">
        <v>6.8812999999999999E-2</v>
      </c>
      <c r="K91" s="44">
        <v>55227.199999999997</v>
      </c>
      <c r="L91" s="44">
        <v>3800.4</v>
      </c>
      <c r="M91" s="45">
        <v>7.25</v>
      </c>
    </row>
    <row r="92" spans="1:13" x14ac:dyDescent="0.35">
      <c r="A92" s="6">
        <v>85</v>
      </c>
      <c r="B92" s="43">
        <v>0.113548</v>
      </c>
      <c r="C92" s="43">
        <v>0.107448</v>
      </c>
      <c r="D92" s="44">
        <v>38705.9</v>
      </c>
      <c r="E92" s="44">
        <v>4158.8999999999996</v>
      </c>
      <c r="F92" s="45">
        <v>5.71</v>
      </c>
      <c r="G92" s="6" t="s">
        <v>9</v>
      </c>
      <c r="H92" s="6">
        <v>85</v>
      </c>
      <c r="I92" s="43">
        <v>8.2197000000000006E-2</v>
      </c>
      <c r="J92" s="43">
        <v>7.8951999999999994E-2</v>
      </c>
      <c r="K92" s="44">
        <v>51426.8</v>
      </c>
      <c r="L92" s="44">
        <v>4060.3</v>
      </c>
      <c r="M92" s="45">
        <v>6.75</v>
      </c>
    </row>
    <row r="93" spans="1:13" x14ac:dyDescent="0.35">
      <c r="A93" s="6">
        <v>86</v>
      </c>
      <c r="B93" s="43">
        <v>0.12070599999999999</v>
      </c>
      <c r="C93" s="43">
        <v>0.11383600000000001</v>
      </c>
      <c r="D93" s="44">
        <v>34547</v>
      </c>
      <c r="E93" s="44">
        <v>3932.7</v>
      </c>
      <c r="F93" s="45">
        <v>5.34</v>
      </c>
      <c r="G93" s="6" t="s">
        <v>9</v>
      </c>
      <c r="H93" s="6">
        <v>86</v>
      </c>
      <c r="I93" s="43">
        <v>9.6883999999999998E-2</v>
      </c>
      <c r="J93" s="43">
        <v>9.2407000000000003E-2</v>
      </c>
      <c r="K93" s="44">
        <v>47366.5</v>
      </c>
      <c r="L93" s="44">
        <v>4377</v>
      </c>
      <c r="M93" s="45">
        <v>6.28</v>
      </c>
    </row>
    <row r="94" spans="1:13" x14ac:dyDescent="0.35">
      <c r="A94" s="6">
        <v>87</v>
      </c>
      <c r="B94" s="43">
        <v>0.13750299999999999</v>
      </c>
      <c r="C94" s="43">
        <v>0.12865799999999999</v>
      </c>
      <c r="D94" s="44">
        <v>30614.400000000001</v>
      </c>
      <c r="E94" s="44">
        <v>3938.8</v>
      </c>
      <c r="F94" s="45">
        <v>4.96</v>
      </c>
      <c r="G94" s="6" t="s">
        <v>9</v>
      </c>
      <c r="H94" s="6">
        <v>87</v>
      </c>
      <c r="I94" s="43">
        <v>9.7014000000000003E-2</v>
      </c>
      <c r="J94" s="43">
        <v>9.2525999999999997E-2</v>
      </c>
      <c r="K94" s="44">
        <v>42989.5</v>
      </c>
      <c r="L94" s="44">
        <v>3977.6</v>
      </c>
      <c r="M94" s="45">
        <v>5.87</v>
      </c>
    </row>
    <row r="95" spans="1:13" x14ac:dyDescent="0.35">
      <c r="A95" s="6">
        <v>88</v>
      </c>
      <c r="B95" s="43">
        <v>0.145866</v>
      </c>
      <c r="C95" s="43">
        <v>0.13594999999999999</v>
      </c>
      <c r="D95" s="44">
        <v>26675.599999999999</v>
      </c>
      <c r="E95" s="44">
        <v>3626.6</v>
      </c>
      <c r="F95" s="45">
        <v>4.6100000000000003</v>
      </c>
      <c r="G95" s="6" t="s">
        <v>9</v>
      </c>
      <c r="H95" s="6">
        <v>88</v>
      </c>
      <c r="I95" s="43">
        <v>0.11951299999999999</v>
      </c>
      <c r="J95" s="43">
        <v>0.112774</v>
      </c>
      <c r="K95" s="44">
        <v>39011.9</v>
      </c>
      <c r="L95" s="44">
        <v>4399.5</v>
      </c>
      <c r="M95" s="45">
        <v>5.42</v>
      </c>
    </row>
    <row r="96" spans="1:13" x14ac:dyDescent="0.35">
      <c r="A96" s="6">
        <v>89</v>
      </c>
      <c r="B96" s="43">
        <v>0.16412199999999999</v>
      </c>
      <c r="C96" s="43">
        <v>0.151675</v>
      </c>
      <c r="D96" s="44">
        <v>23049</v>
      </c>
      <c r="E96" s="44">
        <v>3496</v>
      </c>
      <c r="F96" s="45">
        <v>4.26</v>
      </c>
      <c r="G96" s="6" t="s">
        <v>9</v>
      </c>
      <c r="H96" s="6">
        <v>89</v>
      </c>
      <c r="I96" s="43">
        <v>0.124678</v>
      </c>
      <c r="J96" s="43">
        <v>0.11736199999999999</v>
      </c>
      <c r="K96" s="44">
        <v>34612.400000000001</v>
      </c>
      <c r="L96" s="44">
        <v>4062.2</v>
      </c>
      <c r="M96" s="45">
        <v>5.04</v>
      </c>
    </row>
    <row r="97" spans="1:13" x14ac:dyDescent="0.35">
      <c r="A97" s="6">
        <v>90</v>
      </c>
      <c r="B97" s="43">
        <v>0.17463899999999999</v>
      </c>
      <c r="C97" s="43">
        <v>0.16061400000000001</v>
      </c>
      <c r="D97" s="44">
        <v>19553</v>
      </c>
      <c r="E97" s="44">
        <v>3140.5</v>
      </c>
      <c r="F97" s="45">
        <v>3.93</v>
      </c>
      <c r="G97" s="6" t="s">
        <v>9</v>
      </c>
      <c r="H97" s="6">
        <v>90</v>
      </c>
      <c r="I97" s="43">
        <v>0.14483699999999999</v>
      </c>
      <c r="J97" s="43">
        <v>0.13505700000000001</v>
      </c>
      <c r="K97" s="44">
        <v>30550.2</v>
      </c>
      <c r="L97" s="44">
        <v>4126</v>
      </c>
      <c r="M97" s="45">
        <v>4.6500000000000004</v>
      </c>
    </row>
    <row r="98" spans="1:13" x14ac:dyDescent="0.35">
      <c r="A98" s="6">
        <v>91</v>
      </c>
      <c r="B98" s="43">
        <v>0.220579</v>
      </c>
      <c r="C98" s="43">
        <v>0.19866800000000001</v>
      </c>
      <c r="D98" s="44">
        <v>16412.5</v>
      </c>
      <c r="E98" s="44">
        <v>3260.7</v>
      </c>
      <c r="F98" s="45">
        <v>3.59</v>
      </c>
      <c r="G98" s="6" t="s">
        <v>9</v>
      </c>
      <c r="H98" s="6">
        <v>91</v>
      </c>
      <c r="I98" s="43">
        <v>0.16747200000000001</v>
      </c>
      <c r="J98" s="43">
        <v>0.154532</v>
      </c>
      <c r="K98" s="44">
        <v>26424.2</v>
      </c>
      <c r="L98" s="44">
        <v>4083.4</v>
      </c>
      <c r="M98" s="45">
        <v>4.3</v>
      </c>
    </row>
    <row r="99" spans="1:13" x14ac:dyDescent="0.35">
      <c r="A99" s="6">
        <v>92</v>
      </c>
      <c r="B99" s="43">
        <v>0.24865300000000001</v>
      </c>
      <c r="C99" s="43">
        <v>0.22115699999999999</v>
      </c>
      <c r="D99" s="44">
        <v>13151.9</v>
      </c>
      <c r="E99" s="44">
        <v>2908.6</v>
      </c>
      <c r="F99" s="45">
        <v>3.36</v>
      </c>
      <c r="G99" s="6" t="s">
        <v>9</v>
      </c>
      <c r="H99" s="6">
        <v>92</v>
      </c>
      <c r="I99" s="43">
        <v>0.19034699999999999</v>
      </c>
      <c r="J99" s="43">
        <v>0.17380499999999999</v>
      </c>
      <c r="K99" s="44">
        <v>22340.799999999999</v>
      </c>
      <c r="L99" s="44">
        <v>3883</v>
      </c>
      <c r="M99" s="45">
        <v>3.99</v>
      </c>
    </row>
    <row r="100" spans="1:13" x14ac:dyDescent="0.35">
      <c r="A100" s="6">
        <v>93</v>
      </c>
      <c r="B100" s="43">
        <v>0.267932</v>
      </c>
      <c r="C100" s="43">
        <v>0.23627899999999999</v>
      </c>
      <c r="D100" s="44">
        <v>10243.299999999999</v>
      </c>
      <c r="E100" s="44">
        <v>2420.3000000000002</v>
      </c>
      <c r="F100" s="45">
        <v>3.17</v>
      </c>
      <c r="G100" s="6" t="s">
        <v>9</v>
      </c>
      <c r="H100" s="6">
        <v>93</v>
      </c>
      <c r="I100" s="43">
        <v>0.196657</v>
      </c>
      <c r="J100" s="43">
        <v>0.17905099999999999</v>
      </c>
      <c r="K100" s="44">
        <v>18457.900000000001</v>
      </c>
      <c r="L100" s="44">
        <v>3304.9</v>
      </c>
      <c r="M100" s="45">
        <v>3.72</v>
      </c>
    </row>
    <row r="101" spans="1:13" x14ac:dyDescent="0.35">
      <c r="A101" s="6">
        <v>94</v>
      </c>
      <c r="B101" s="43">
        <v>0.24184800000000001</v>
      </c>
      <c r="C101" s="43">
        <v>0.21575800000000001</v>
      </c>
      <c r="D101" s="44">
        <v>7823</v>
      </c>
      <c r="E101" s="44">
        <v>1687.9</v>
      </c>
      <c r="F101" s="45">
        <v>2.99</v>
      </c>
      <c r="G101" s="6" t="s">
        <v>9</v>
      </c>
      <c r="H101" s="6">
        <v>94</v>
      </c>
      <c r="I101" s="43">
        <v>0.22681299999999999</v>
      </c>
      <c r="J101" s="43">
        <v>0.203711</v>
      </c>
      <c r="K101" s="44">
        <v>15153</v>
      </c>
      <c r="L101" s="44">
        <v>3086.8</v>
      </c>
      <c r="M101" s="45">
        <v>3.43</v>
      </c>
    </row>
    <row r="102" spans="1:13" x14ac:dyDescent="0.35">
      <c r="A102" s="6">
        <v>95</v>
      </c>
      <c r="B102" s="43">
        <v>0.33651599999999998</v>
      </c>
      <c r="C102" s="43">
        <v>0.288049</v>
      </c>
      <c r="D102" s="44">
        <v>6135.1</v>
      </c>
      <c r="E102" s="44">
        <v>1767.2</v>
      </c>
      <c r="F102" s="45">
        <v>2.68</v>
      </c>
      <c r="G102" s="6" t="s">
        <v>9</v>
      </c>
      <c r="H102" s="6">
        <v>95</v>
      </c>
      <c r="I102" s="43">
        <v>0.27435100000000001</v>
      </c>
      <c r="J102" s="43">
        <v>0.241256</v>
      </c>
      <c r="K102" s="44">
        <v>12066.1</v>
      </c>
      <c r="L102" s="44">
        <v>2911</v>
      </c>
      <c r="M102" s="45">
        <v>3.17</v>
      </c>
    </row>
    <row r="103" spans="1:13" x14ac:dyDescent="0.35">
      <c r="A103" s="6">
        <v>96</v>
      </c>
      <c r="B103" s="43">
        <v>0.408333</v>
      </c>
      <c r="C103" s="43">
        <v>0.33910000000000001</v>
      </c>
      <c r="D103" s="44">
        <v>4367.8999999999996</v>
      </c>
      <c r="E103" s="44">
        <v>1481.2</v>
      </c>
      <c r="F103" s="45">
        <v>2.56</v>
      </c>
      <c r="G103" s="6" t="s">
        <v>9</v>
      </c>
      <c r="H103" s="6">
        <v>96</v>
      </c>
      <c r="I103" s="43">
        <v>0.26240400000000003</v>
      </c>
      <c r="J103" s="43">
        <v>0.23196900000000001</v>
      </c>
      <c r="K103" s="44">
        <v>9155.1</v>
      </c>
      <c r="L103" s="44">
        <v>2123.6999999999998</v>
      </c>
      <c r="M103" s="45">
        <v>3.02</v>
      </c>
    </row>
    <row r="104" spans="1:13" x14ac:dyDescent="0.35">
      <c r="A104" s="6">
        <v>97</v>
      </c>
      <c r="B104" s="43">
        <v>0.371257</v>
      </c>
      <c r="C104" s="43">
        <v>0.31313099999999999</v>
      </c>
      <c r="D104" s="44">
        <v>2886.7</v>
      </c>
      <c r="E104" s="44">
        <v>903.9</v>
      </c>
      <c r="F104" s="45">
        <v>2.62</v>
      </c>
      <c r="G104" s="6" t="s">
        <v>9</v>
      </c>
      <c r="H104" s="6">
        <v>97</v>
      </c>
      <c r="I104" s="43">
        <v>0.31386900000000001</v>
      </c>
      <c r="J104" s="43">
        <v>0.27129300000000001</v>
      </c>
      <c r="K104" s="44">
        <v>7031.4</v>
      </c>
      <c r="L104" s="44">
        <v>1907.6</v>
      </c>
      <c r="M104" s="45">
        <v>2.79</v>
      </c>
    </row>
    <row r="105" spans="1:13" x14ac:dyDescent="0.35">
      <c r="A105" s="6">
        <v>98</v>
      </c>
      <c r="B105" s="43">
        <v>0.28676499999999999</v>
      </c>
      <c r="C105" s="43">
        <v>0.25080400000000003</v>
      </c>
      <c r="D105" s="44">
        <v>1982.8</v>
      </c>
      <c r="E105" s="44">
        <v>497.3</v>
      </c>
      <c r="F105" s="45">
        <v>2.59</v>
      </c>
      <c r="G105" s="6" t="s">
        <v>9</v>
      </c>
      <c r="H105" s="6">
        <v>98</v>
      </c>
      <c r="I105" s="43">
        <v>0.31967200000000001</v>
      </c>
      <c r="J105" s="43">
        <v>0.27561799999999997</v>
      </c>
      <c r="K105" s="44">
        <v>5123.8</v>
      </c>
      <c r="L105" s="44">
        <v>1412.2</v>
      </c>
      <c r="M105" s="45">
        <v>2.64</v>
      </c>
    </row>
    <row r="106" spans="1:13" x14ac:dyDescent="0.35">
      <c r="A106" s="6">
        <v>99</v>
      </c>
      <c r="B106" s="43">
        <v>0.59649099999999999</v>
      </c>
      <c r="C106" s="43">
        <v>0.45945900000000001</v>
      </c>
      <c r="D106" s="44">
        <v>1485.5</v>
      </c>
      <c r="E106" s="44">
        <v>682.5</v>
      </c>
      <c r="F106" s="45">
        <v>2.29</v>
      </c>
      <c r="G106" s="6" t="s">
        <v>9</v>
      </c>
      <c r="H106" s="6">
        <v>99</v>
      </c>
      <c r="I106" s="43">
        <v>0.39673900000000001</v>
      </c>
      <c r="J106" s="43">
        <v>0.33106600000000003</v>
      </c>
      <c r="K106" s="44">
        <v>3711.6</v>
      </c>
      <c r="L106" s="44">
        <v>1228.8</v>
      </c>
      <c r="M106" s="45">
        <v>2.4500000000000002</v>
      </c>
    </row>
    <row r="107" spans="1:13" x14ac:dyDescent="0.35">
      <c r="A107" s="6">
        <v>100</v>
      </c>
      <c r="B107" s="6">
        <v>0.34042600000000001</v>
      </c>
      <c r="C107" s="6">
        <v>0.29090899999999997</v>
      </c>
      <c r="D107" s="6">
        <v>803</v>
      </c>
      <c r="E107" s="6">
        <v>233.6</v>
      </c>
      <c r="F107" s="6">
        <v>2.81</v>
      </c>
      <c r="G107" s="6" t="s">
        <v>9</v>
      </c>
      <c r="H107" s="6">
        <v>100</v>
      </c>
      <c r="I107" s="6">
        <v>0.32584299999999999</v>
      </c>
      <c r="J107" s="6">
        <v>0.28019300000000003</v>
      </c>
      <c r="K107" s="6">
        <v>2482.8000000000002</v>
      </c>
      <c r="L107" s="6">
        <v>695.7</v>
      </c>
      <c r="M107" s="6">
        <v>2.42</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71</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3.4520000000000002E-3</v>
      </c>
      <c r="C7" s="43">
        <v>3.4459999999999998E-3</v>
      </c>
      <c r="D7" s="44">
        <v>100000</v>
      </c>
      <c r="E7" s="44">
        <v>344.6</v>
      </c>
      <c r="F7" s="45">
        <v>78.13</v>
      </c>
      <c r="G7" s="6" t="s">
        <v>9</v>
      </c>
      <c r="H7" s="6">
        <v>0</v>
      </c>
      <c r="I7" s="43">
        <v>3.7880000000000001E-3</v>
      </c>
      <c r="J7" s="43">
        <v>3.7810000000000001E-3</v>
      </c>
      <c r="K7" s="44">
        <v>100000</v>
      </c>
      <c r="L7" s="44">
        <v>378.1</v>
      </c>
      <c r="M7" s="45">
        <v>82.11</v>
      </c>
    </row>
    <row r="8" spans="1:13" x14ac:dyDescent="0.35">
      <c r="A8" s="6">
        <v>1</v>
      </c>
      <c r="B8" s="43">
        <v>4.4000000000000002E-4</v>
      </c>
      <c r="C8" s="43">
        <v>4.4000000000000002E-4</v>
      </c>
      <c r="D8" s="44">
        <v>99655.4</v>
      </c>
      <c r="E8" s="44">
        <v>43.8</v>
      </c>
      <c r="F8" s="45">
        <v>77.400000000000006</v>
      </c>
      <c r="G8" s="6" t="s">
        <v>9</v>
      </c>
      <c r="H8" s="6">
        <v>1</v>
      </c>
      <c r="I8" s="43">
        <v>3.4499999999999998E-4</v>
      </c>
      <c r="J8" s="43">
        <v>3.4499999999999998E-4</v>
      </c>
      <c r="K8" s="44">
        <v>99621.9</v>
      </c>
      <c r="L8" s="44">
        <v>34.4</v>
      </c>
      <c r="M8" s="45">
        <v>81.42</v>
      </c>
    </row>
    <row r="9" spans="1:13" x14ac:dyDescent="0.35">
      <c r="A9" s="6">
        <v>2</v>
      </c>
      <c r="B9" s="43">
        <v>2.14E-4</v>
      </c>
      <c r="C9" s="43">
        <v>2.14E-4</v>
      </c>
      <c r="D9" s="44">
        <v>99611.6</v>
      </c>
      <c r="E9" s="44">
        <v>21.3</v>
      </c>
      <c r="F9" s="45">
        <v>76.44</v>
      </c>
      <c r="G9" s="6" t="s">
        <v>9</v>
      </c>
      <c r="H9" s="6">
        <v>2</v>
      </c>
      <c r="I9" s="43">
        <v>2.81E-4</v>
      </c>
      <c r="J9" s="43">
        <v>2.81E-4</v>
      </c>
      <c r="K9" s="44">
        <v>99587.5</v>
      </c>
      <c r="L9" s="44">
        <v>28</v>
      </c>
      <c r="M9" s="45">
        <v>80.45</v>
      </c>
    </row>
    <row r="10" spans="1:13" x14ac:dyDescent="0.35">
      <c r="A10" s="6">
        <v>3</v>
      </c>
      <c r="B10" s="43">
        <v>5.3999999999999998E-5</v>
      </c>
      <c r="C10" s="43">
        <v>5.3999999999999998E-5</v>
      </c>
      <c r="D10" s="44">
        <v>99590.3</v>
      </c>
      <c r="E10" s="44">
        <v>5.4</v>
      </c>
      <c r="F10" s="45">
        <v>75.45</v>
      </c>
      <c r="G10" s="6" t="s">
        <v>9</v>
      </c>
      <c r="H10" s="6">
        <v>3</v>
      </c>
      <c r="I10" s="43">
        <v>0</v>
      </c>
      <c r="J10" s="43">
        <v>0</v>
      </c>
      <c r="K10" s="44">
        <v>99559.5</v>
      </c>
      <c r="L10" s="44">
        <v>0</v>
      </c>
      <c r="M10" s="45">
        <v>79.47</v>
      </c>
    </row>
    <row r="11" spans="1:13" x14ac:dyDescent="0.35">
      <c r="A11" s="6">
        <v>4</v>
      </c>
      <c r="B11" s="43">
        <v>0</v>
      </c>
      <c r="C11" s="43">
        <v>0</v>
      </c>
      <c r="D11" s="44">
        <v>99584.9</v>
      </c>
      <c r="E11" s="44">
        <v>0</v>
      </c>
      <c r="F11" s="45">
        <v>74.459999999999994</v>
      </c>
      <c r="G11" s="6" t="s">
        <v>9</v>
      </c>
      <c r="H11" s="6">
        <v>4</v>
      </c>
      <c r="I11" s="43">
        <v>0</v>
      </c>
      <c r="J11" s="43">
        <v>0</v>
      </c>
      <c r="K11" s="44">
        <v>99559.5</v>
      </c>
      <c r="L11" s="44">
        <v>0</v>
      </c>
      <c r="M11" s="45">
        <v>78.47</v>
      </c>
    </row>
    <row r="12" spans="1:13" x14ac:dyDescent="0.35">
      <c r="A12" s="6">
        <v>5</v>
      </c>
      <c r="B12" s="43">
        <v>1.6200000000000001E-4</v>
      </c>
      <c r="C12" s="43">
        <v>1.6200000000000001E-4</v>
      </c>
      <c r="D12" s="44">
        <v>99584.9</v>
      </c>
      <c r="E12" s="44">
        <v>16.100000000000001</v>
      </c>
      <c r="F12" s="45">
        <v>73.459999999999994</v>
      </c>
      <c r="G12" s="6" t="s">
        <v>9</v>
      </c>
      <c r="H12" s="6">
        <v>5</v>
      </c>
      <c r="I12" s="43">
        <v>5.5999999999999999E-5</v>
      </c>
      <c r="J12" s="43">
        <v>5.5999999999999999E-5</v>
      </c>
      <c r="K12" s="44">
        <v>99559.5</v>
      </c>
      <c r="L12" s="44">
        <v>5.6</v>
      </c>
      <c r="M12" s="45">
        <v>77.47</v>
      </c>
    </row>
    <row r="13" spans="1:13" x14ac:dyDescent="0.35">
      <c r="A13" s="6">
        <v>6</v>
      </c>
      <c r="B13" s="43">
        <v>5.5999999999999999E-5</v>
      </c>
      <c r="C13" s="43">
        <v>5.5999999999999999E-5</v>
      </c>
      <c r="D13" s="44">
        <v>99568.8</v>
      </c>
      <c r="E13" s="44">
        <v>5.6</v>
      </c>
      <c r="F13" s="45">
        <v>72.47</v>
      </c>
      <c r="G13" s="6" t="s">
        <v>9</v>
      </c>
      <c r="H13" s="6">
        <v>6</v>
      </c>
      <c r="I13" s="43">
        <v>1.17E-4</v>
      </c>
      <c r="J13" s="43">
        <v>1.17E-4</v>
      </c>
      <c r="K13" s="44">
        <v>99553.9</v>
      </c>
      <c r="L13" s="44">
        <v>11.7</v>
      </c>
      <c r="M13" s="45">
        <v>76.48</v>
      </c>
    </row>
    <row r="14" spans="1:13" x14ac:dyDescent="0.35">
      <c r="A14" s="6">
        <v>7</v>
      </c>
      <c r="B14" s="43">
        <v>2.8200000000000002E-4</v>
      </c>
      <c r="C14" s="43">
        <v>2.8200000000000002E-4</v>
      </c>
      <c r="D14" s="44">
        <v>99563.199999999997</v>
      </c>
      <c r="E14" s="44">
        <v>28.1</v>
      </c>
      <c r="F14" s="45">
        <v>71.47</v>
      </c>
      <c r="G14" s="6" t="s">
        <v>9</v>
      </c>
      <c r="H14" s="6">
        <v>7</v>
      </c>
      <c r="I14" s="43">
        <v>0</v>
      </c>
      <c r="J14" s="43">
        <v>0</v>
      </c>
      <c r="K14" s="44">
        <v>99542.2</v>
      </c>
      <c r="L14" s="44">
        <v>0</v>
      </c>
      <c r="M14" s="45">
        <v>75.48</v>
      </c>
    </row>
    <row r="15" spans="1:13" x14ac:dyDescent="0.35">
      <c r="A15" s="6">
        <v>8</v>
      </c>
      <c r="B15" s="43">
        <v>2.9E-4</v>
      </c>
      <c r="C15" s="43">
        <v>2.9E-4</v>
      </c>
      <c r="D15" s="44">
        <v>99535.2</v>
      </c>
      <c r="E15" s="44">
        <v>28.8</v>
      </c>
      <c r="F15" s="45">
        <v>70.489999999999995</v>
      </c>
      <c r="G15" s="6" t="s">
        <v>9</v>
      </c>
      <c r="H15" s="6">
        <v>8</v>
      </c>
      <c r="I15" s="43">
        <v>6.0999999999999999E-5</v>
      </c>
      <c r="J15" s="43">
        <v>6.0999999999999999E-5</v>
      </c>
      <c r="K15" s="44">
        <v>99542.2</v>
      </c>
      <c r="L15" s="44">
        <v>6.1</v>
      </c>
      <c r="M15" s="45">
        <v>74.48</v>
      </c>
    </row>
    <row r="16" spans="1:13" x14ac:dyDescent="0.35">
      <c r="A16" s="6">
        <v>9</v>
      </c>
      <c r="B16" s="43">
        <v>6.0000000000000002E-5</v>
      </c>
      <c r="C16" s="43">
        <v>6.0000000000000002E-5</v>
      </c>
      <c r="D16" s="44">
        <v>99506.3</v>
      </c>
      <c r="E16" s="44">
        <v>5.9</v>
      </c>
      <c r="F16" s="45">
        <v>69.510000000000005</v>
      </c>
      <c r="G16" s="6" t="s">
        <v>9</v>
      </c>
      <c r="H16" s="6">
        <v>9</v>
      </c>
      <c r="I16" s="43">
        <v>0</v>
      </c>
      <c r="J16" s="43">
        <v>0</v>
      </c>
      <c r="K16" s="44">
        <v>99536.2</v>
      </c>
      <c r="L16" s="44">
        <v>0</v>
      </c>
      <c r="M16" s="45">
        <v>73.489999999999995</v>
      </c>
    </row>
    <row r="17" spans="1:13" x14ac:dyDescent="0.35">
      <c r="A17" s="6">
        <v>10</v>
      </c>
      <c r="B17" s="43">
        <v>1.21E-4</v>
      </c>
      <c r="C17" s="43">
        <v>1.21E-4</v>
      </c>
      <c r="D17" s="44">
        <v>99500.4</v>
      </c>
      <c r="E17" s="44">
        <v>12</v>
      </c>
      <c r="F17" s="45">
        <v>68.52</v>
      </c>
      <c r="G17" s="6" t="s">
        <v>9</v>
      </c>
      <c r="H17" s="6">
        <v>10</v>
      </c>
      <c r="I17" s="43">
        <v>1.93E-4</v>
      </c>
      <c r="J17" s="43">
        <v>1.93E-4</v>
      </c>
      <c r="K17" s="44">
        <v>99536.2</v>
      </c>
      <c r="L17" s="44">
        <v>19.2</v>
      </c>
      <c r="M17" s="45">
        <v>72.489999999999995</v>
      </c>
    </row>
    <row r="18" spans="1:13" x14ac:dyDescent="0.35">
      <c r="A18" s="6">
        <v>11</v>
      </c>
      <c r="B18" s="43">
        <v>0</v>
      </c>
      <c r="C18" s="43">
        <v>0</v>
      </c>
      <c r="D18" s="44">
        <v>99488.3</v>
      </c>
      <c r="E18" s="44">
        <v>0</v>
      </c>
      <c r="F18" s="45">
        <v>67.53</v>
      </c>
      <c r="G18" s="6" t="s">
        <v>9</v>
      </c>
      <c r="H18" s="6">
        <v>11</v>
      </c>
      <c r="I18" s="43">
        <v>1.2799999999999999E-4</v>
      </c>
      <c r="J18" s="43">
        <v>1.2799999999999999E-4</v>
      </c>
      <c r="K18" s="44">
        <v>99517</v>
      </c>
      <c r="L18" s="44">
        <v>12.8</v>
      </c>
      <c r="M18" s="45">
        <v>71.5</v>
      </c>
    </row>
    <row r="19" spans="1:13" x14ac:dyDescent="0.35">
      <c r="A19" s="6">
        <v>12</v>
      </c>
      <c r="B19" s="43">
        <v>1.16E-4</v>
      </c>
      <c r="C19" s="43">
        <v>1.16E-4</v>
      </c>
      <c r="D19" s="44">
        <v>99488.3</v>
      </c>
      <c r="E19" s="44">
        <v>11.6</v>
      </c>
      <c r="F19" s="45">
        <v>66.53</v>
      </c>
      <c r="G19" s="6" t="s">
        <v>9</v>
      </c>
      <c r="H19" s="6">
        <v>12</v>
      </c>
      <c r="I19" s="43">
        <v>0</v>
      </c>
      <c r="J19" s="43">
        <v>0</v>
      </c>
      <c r="K19" s="44">
        <v>99504.2</v>
      </c>
      <c r="L19" s="44">
        <v>0</v>
      </c>
      <c r="M19" s="45">
        <v>70.510000000000005</v>
      </c>
    </row>
    <row r="20" spans="1:13" x14ac:dyDescent="0.35">
      <c r="A20" s="6">
        <v>13</v>
      </c>
      <c r="B20" s="43">
        <v>2.8600000000000001E-4</v>
      </c>
      <c r="C20" s="43">
        <v>2.8600000000000001E-4</v>
      </c>
      <c r="D20" s="44">
        <v>99476.800000000003</v>
      </c>
      <c r="E20" s="44">
        <v>28.4</v>
      </c>
      <c r="F20" s="45">
        <v>65.53</v>
      </c>
      <c r="G20" s="6" t="s">
        <v>9</v>
      </c>
      <c r="H20" s="6">
        <v>13</v>
      </c>
      <c r="I20" s="43">
        <v>1.2E-4</v>
      </c>
      <c r="J20" s="43">
        <v>1.2E-4</v>
      </c>
      <c r="K20" s="44">
        <v>99504.2</v>
      </c>
      <c r="L20" s="44">
        <v>12</v>
      </c>
      <c r="M20" s="45">
        <v>69.510000000000005</v>
      </c>
    </row>
    <row r="21" spans="1:13" x14ac:dyDescent="0.35">
      <c r="A21" s="6">
        <v>14</v>
      </c>
      <c r="B21" s="43">
        <v>5.5000000000000002E-5</v>
      </c>
      <c r="C21" s="43">
        <v>5.5000000000000002E-5</v>
      </c>
      <c r="D21" s="44">
        <v>99448.4</v>
      </c>
      <c r="E21" s="44">
        <v>5.5</v>
      </c>
      <c r="F21" s="45">
        <v>64.55</v>
      </c>
      <c r="G21" s="6" t="s">
        <v>9</v>
      </c>
      <c r="H21" s="6">
        <v>14</v>
      </c>
      <c r="I21" s="43">
        <v>1.73E-4</v>
      </c>
      <c r="J21" s="43">
        <v>1.73E-4</v>
      </c>
      <c r="K21" s="44">
        <v>99492.3</v>
      </c>
      <c r="L21" s="44">
        <v>17.2</v>
      </c>
      <c r="M21" s="45">
        <v>68.52</v>
      </c>
    </row>
    <row r="22" spans="1:13" x14ac:dyDescent="0.35">
      <c r="A22" s="6">
        <v>15</v>
      </c>
      <c r="B22" s="43">
        <v>2.1599999999999999E-4</v>
      </c>
      <c r="C22" s="43">
        <v>2.1599999999999999E-4</v>
      </c>
      <c r="D22" s="44">
        <v>99442.9</v>
      </c>
      <c r="E22" s="44">
        <v>21.5</v>
      </c>
      <c r="F22" s="45">
        <v>63.56</v>
      </c>
      <c r="G22" s="6" t="s">
        <v>9</v>
      </c>
      <c r="H22" s="6">
        <v>15</v>
      </c>
      <c r="I22" s="43">
        <v>1.13E-4</v>
      </c>
      <c r="J22" s="43">
        <v>1.13E-4</v>
      </c>
      <c r="K22" s="44">
        <v>99475.1</v>
      </c>
      <c r="L22" s="44">
        <v>11.2</v>
      </c>
      <c r="M22" s="45">
        <v>67.53</v>
      </c>
    </row>
    <row r="23" spans="1:13" x14ac:dyDescent="0.35">
      <c r="A23" s="6">
        <v>16</v>
      </c>
      <c r="B23" s="43">
        <v>1.03E-4</v>
      </c>
      <c r="C23" s="43">
        <v>1.03E-4</v>
      </c>
      <c r="D23" s="44">
        <v>99421.4</v>
      </c>
      <c r="E23" s="44">
        <v>10.199999999999999</v>
      </c>
      <c r="F23" s="45">
        <v>62.57</v>
      </c>
      <c r="G23" s="6" t="s">
        <v>9</v>
      </c>
      <c r="H23" s="6">
        <v>16</v>
      </c>
      <c r="I23" s="43">
        <v>1.0900000000000001E-4</v>
      </c>
      <c r="J23" s="43">
        <v>1.0900000000000001E-4</v>
      </c>
      <c r="K23" s="44">
        <v>99463.9</v>
      </c>
      <c r="L23" s="44">
        <v>10.8</v>
      </c>
      <c r="M23" s="45">
        <v>66.540000000000006</v>
      </c>
    </row>
    <row r="24" spans="1:13" x14ac:dyDescent="0.35">
      <c r="A24" s="6">
        <v>17</v>
      </c>
      <c r="B24" s="43">
        <v>3.1500000000000001E-4</v>
      </c>
      <c r="C24" s="43">
        <v>3.1500000000000001E-4</v>
      </c>
      <c r="D24" s="44">
        <v>99411.1</v>
      </c>
      <c r="E24" s="44">
        <v>31.3</v>
      </c>
      <c r="F24" s="45">
        <v>61.58</v>
      </c>
      <c r="G24" s="6" t="s">
        <v>9</v>
      </c>
      <c r="H24" s="6">
        <v>17</v>
      </c>
      <c r="I24" s="43">
        <v>1.6899999999999999E-4</v>
      </c>
      <c r="J24" s="43">
        <v>1.6899999999999999E-4</v>
      </c>
      <c r="K24" s="44">
        <v>99453.1</v>
      </c>
      <c r="L24" s="44">
        <v>16.8</v>
      </c>
      <c r="M24" s="45">
        <v>65.55</v>
      </c>
    </row>
    <row r="25" spans="1:13" x14ac:dyDescent="0.35">
      <c r="A25" s="6">
        <v>18</v>
      </c>
      <c r="B25" s="43">
        <v>3.1100000000000002E-4</v>
      </c>
      <c r="C25" s="43">
        <v>3.1100000000000002E-4</v>
      </c>
      <c r="D25" s="44">
        <v>99379.9</v>
      </c>
      <c r="E25" s="44">
        <v>30.9</v>
      </c>
      <c r="F25" s="45">
        <v>60.6</v>
      </c>
      <c r="G25" s="6" t="s">
        <v>9</v>
      </c>
      <c r="H25" s="6">
        <v>18</v>
      </c>
      <c r="I25" s="43">
        <v>0</v>
      </c>
      <c r="J25" s="43">
        <v>0</v>
      </c>
      <c r="K25" s="44">
        <v>99436.3</v>
      </c>
      <c r="L25" s="44">
        <v>0</v>
      </c>
      <c r="M25" s="45">
        <v>64.56</v>
      </c>
    </row>
    <row r="26" spans="1:13" x14ac:dyDescent="0.35">
      <c r="A26" s="6">
        <v>19</v>
      </c>
      <c r="B26" s="43">
        <v>4.64E-4</v>
      </c>
      <c r="C26" s="43">
        <v>4.64E-4</v>
      </c>
      <c r="D26" s="44">
        <v>99349</v>
      </c>
      <c r="E26" s="44">
        <v>46.1</v>
      </c>
      <c r="F26" s="45">
        <v>59.61</v>
      </c>
      <c r="G26" s="6" t="s">
        <v>9</v>
      </c>
      <c r="H26" s="6">
        <v>19</v>
      </c>
      <c r="I26" s="43">
        <v>2.4399999999999999E-4</v>
      </c>
      <c r="J26" s="43">
        <v>2.4399999999999999E-4</v>
      </c>
      <c r="K26" s="44">
        <v>99436.3</v>
      </c>
      <c r="L26" s="44">
        <v>24.2</v>
      </c>
      <c r="M26" s="45">
        <v>63.56</v>
      </c>
    </row>
    <row r="27" spans="1:13" x14ac:dyDescent="0.35">
      <c r="A27" s="6">
        <v>20</v>
      </c>
      <c r="B27" s="43">
        <v>6.7199999999999996E-4</v>
      </c>
      <c r="C27" s="43">
        <v>6.7199999999999996E-4</v>
      </c>
      <c r="D27" s="44">
        <v>99302.9</v>
      </c>
      <c r="E27" s="44">
        <v>66.7</v>
      </c>
      <c r="F27" s="45">
        <v>58.64</v>
      </c>
      <c r="G27" s="6" t="s">
        <v>9</v>
      </c>
      <c r="H27" s="6">
        <v>20</v>
      </c>
      <c r="I27" s="43">
        <v>9.2999999999999997E-5</v>
      </c>
      <c r="J27" s="43">
        <v>9.2999999999999997E-5</v>
      </c>
      <c r="K27" s="44">
        <v>99412.1</v>
      </c>
      <c r="L27" s="44">
        <v>9.3000000000000007</v>
      </c>
      <c r="M27" s="45">
        <v>62.57</v>
      </c>
    </row>
    <row r="28" spans="1:13" x14ac:dyDescent="0.35">
      <c r="A28" s="6">
        <v>21</v>
      </c>
      <c r="B28" s="43">
        <v>7.2199999999999999E-4</v>
      </c>
      <c r="C28" s="43">
        <v>7.2199999999999999E-4</v>
      </c>
      <c r="D28" s="44">
        <v>99236.2</v>
      </c>
      <c r="E28" s="44">
        <v>71.599999999999994</v>
      </c>
      <c r="F28" s="45">
        <v>57.68</v>
      </c>
      <c r="G28" s="6" t="s">
        <v>9</v>
      </c>
      <c r="H28" s="6">
        <v>21</v>
      </c>
      <c r="I28" s="43">
        <v>1.8100000000000001E-4</v>
      </c>
      <c r="J28" s="43">
        <v>1.8100000000000001E-4</v>
      </c>
      <c r="K28" s="44">
        <v>99402.8</v>
      </c>
      <c r="L28" s="44">
        <v>18</v>
      </c>
      <c r="M28" s="45">
        <v>61.58</v>
      </c>
    </row>
    <row r="29" spans="1:13" x14ac:dyDescent="0.35">
      <c r="A29" s="6">
        <v>22</v>
      </c>
      <c r="B29" s="43">
        <v>2.6899999999999998E-4</v>
      </c>
      <c r="C29" s="43">
        <v>2.6899999999999998E-4</v>
      </c>
      <c r="D29" s="44">
        <v>99164.6</v>
      </c>
      <c r="E29" s="44">
        <v>26.6</v>
      </c>
      <c r="F29" s="45">
        <v>56.72</v>
      </c>
      <c r="G29" s="6" t="s">
        <v>9</v>
      </c>
      <c r="H29" s="6">
        <v>22</v>
      </c>
      <c r="I29" s="43">
        <v>1.4200000000000001E-4</v>
      </c>
      <c r="J29" s="43">
        <v>1.4200000000000001E-4</v>
      </c>
      <c r="K29" s="44">
        <v>99384.8</v>
      </c>
      <c r="L29" s="44">
        <v>14.1</v>
      </c>
      <c r="M29" s="45">
        <v>60.59</v>
      </c>
    </row>
    <row r="30" spans="1:13" x14ac:dyDescent="0.35">
      <c r="A30" s="6">
        <v>23</v>
      </c>
      <c r="B30" s="43">
        <v>5.6899999999999995E-4</v>
      </c>
      <c r="C30" s="43">
        <v>5.6899999999999995E-4</v>
      </c>
      <c r="D30" s="44">
        <v>99138</v>
      </c>
      <c r="E30" s="44">
        <v>56.4</v>
      </c>
      <c r="F30" s="45">
        <v>55.74</v>
      </c>
      <c r="G30" s="6" t="s">
        <v>9</v>
      </c>
      <c r="H30" s="6">
        <v>23</v>
      </c>
      <c r="I30" s="43">
        <v>2.4800000000000001E-4</v>
      </c>
      <c r="J30" s="43">
        <v>2.4800000000000001E-4</v>
      </c>
      <c r="K30" s="44">
        <v>99370.7</v>
      </c>
      <c r="L30" s="44">
        <v>24.7</v>
      </c>
      <c r="M30" s="45">
        <v>59.6</v>
      </c>
    </row>
    <row r="31" spans="1:13" x14ac:dyDescent="0.35">
      <c r="A31" s="6">
        <v>24</v>
      </c>
      <c r="B31" s="43">
        <v>6.8999999999999997E-4</v>
      </c>
      <c r="C31" s="43">
        <v>6.8999999999999997E-4</v>
      </c>
      <c r="D31" s="44">
        <v>99081.600000000006</v>
      </c>
      <c r="E31" s="44">
        <v>68.3</v>
      </c>
      <c r="F31" s="45">
        <v>54.77</v>
      </c>
      <c r="G31" s="6" t="s">
        <v>9</v>
      </c>
      <c r="H31" s="6">
        <v>24</v>
      </c>
      <c r="I31" s="43">
        <v>2.5599999999999999E-4</v>
      </c>
      <c r="J31" s="43">
        <v>2.5599999999999999E-4</v>
      </c>
      <c r="K31" s="44">
        <v>99346</v>
      </c>
      <c r="L31" s="44">
        <v>25.4</v>
      </c>
      <c r="M31" s="45">
        <v>58.61</v>
      </c>
    </row>
    <row r="32" spans="1:13" x14ac:dyDescent="0.35">
      <c r="A32" s="6">
        <v>25</v>
      </c>
      <c r="B32" s="43">
        <v>9.68E-4</v>
      </c>
      <c r="C32" s="43">
        <v>9.68E-4</v>
      </c>
      <c r="D32" s="44">
        <v>99013.2</v>
      </c>
      <c r="E32" s="44">
        <v>95.8</v>
      </c>
      <c r="F32" s="45">
        <v>53.81</v>
      </c>
      <c r="G32" s="6" t="s">
        <v>9</v>
      </c>
      <c r="H32" s="6">
        <v>25</v>
      </c>
      <c r="I32" s="43">
        <v>2.5999999999999998E-4</v>
      </c>
      <c r="J32" s="43">
        <v>2.5999999999999998E-4</v>
      </c>
      <c r="K32" s="44">
        <v>99320.6</v>
      </c>
      <c r="L32" s="44">
        <v>25.9</v>
      </c>
      <c r="M32" s="45">
        <v>57.63</v>
      </c>
    </row>
    <row r="33" spans="1:13" x14ac:dyDescent="0.35">
      <c r="A33" s="6">
        <v>26</v>
      </c>
      <c r="B33" s="43">
        <v>9.6000000000000002E-4</v>
      </c>
      <c r="C33" s="43">
        <v>9.59E-4</v>
      </c>
      <c r="D33" s="44">
        <v>98917.4</v>
      </c>
      <c r="E33" s="44">
        <v>94.9</v>
      </c>
      <c r="F33" s="45">
        <v>52.86</v>
      </c>
      <c r="G33" s="6" t="s">
        <v>9</v>
      </c>
      <c r="H33" s="6">
        <v>26</v>
      </c>
      <c r="I33" s="43">
        <v>2.6499999999999999E-4</v>
      </c>
      <c r="J33" s="43">
        <v>2.6499999999999999E-4</v>
      </c>
      <c r="K33" s="44">
        <v>99294.7</v>
      </c>
      <c r="L33" s="44">
        <v>26.3</v>
      </c>
      <c r="M33" s="45">
        <v>56.64</v>
      </c>
    </row>
    <row r="34" spans="1:13" x14ac:dyDescent="0.35">
      <c r="A34" s="6">
        <v>27</v>
      </c>
      <c r="B34" s="43">
        <v>6.8999999999999997E-4</v>
      </c>
      <c r="C34" s="43">
        <v>6.8999999999999997E-4</v>
      </c>
      <c r="D34" s="44">
        <v>98822.5</v>
      </c>
      <c r="E34" s="44">
        <v>68.099999999999994</v>
      </c>
      <c r="F34" s="45">
        <v>51.91</v>
      </c>
      <c r="G34" s="6" t="s">
        <v>9</v>
      </c>
      <c r="H34" s="6">
        <v>27</v>
      </c>
      <c r="I34" s="43">
        <v>3.2600000000000001E-4</v>
      </c>
      <c r="J34" s="43">
        <v>3.2499999999999999E-4</v>
      </c>
      <c r="K34" s="44">
        <v>99268.4</v>
      </c>
      <c r="L34" s="44">
        <v>32.299999999999997</v>
      </c>
      <c r="M34" s="45">
        <v>55.66</v>
      </c>
    </row>
    <row r="35" spans="1:13" x14ac:dyDescent="0.35">
      <c r="A35" s="6">
        <v>28</v>
      </c>
      <c r="B35" s="43">
        <v>9.1E-4</v>
      </c>
      <c r="C35" s="43">
        <v>9.1E-4</v>
      </c>
      <c r="D35" s="44">
        <v>98754.4</v>
      </c>
      <c r="E35" s="44">
        <v>89.9</v>
      </c>
      <c r="F35" s="45">
        <v>50.94</v>
      </c>
      <c r="G35" s="6" t="s">
        <v>9</v>
      </c>
      <c r="H35" s="6">
        <v>28</v>
      </c>
      <c r="I35" s="43">
        <v>4.84E-4</v>
      </c>
      <c r="J35" s="43">
        <v>4.84E-4</v>
      </c>
      <c r="K35" s="44">
        <v>99236.1</v>
      </c>
      <c r="L35" s="44">
        <v>48</v>
      </c>
      <c r="M35" s="45">
        <v>54.68</v>
      </c>
    </row>
    <row r="36" spans="1:13" x14ac:dyDescent="0.35">
      <c r="A36" s="6">
        <v>29</v>
      </c>
      <c r="B36" s="43">
        <v>1.0610000000000001E-3</v>
      </c>
      <c r="C36" s="43">
        <v>1.06E-3</v>
      </c>
      <c r="D36" s="44">
        <v>98664.5</v>
      </c>
      <c r="E36" s="44">
        <v>104.6</v>
      </c>
      <c r="F36" s="45">
        <v>49.99</v>
      </c>
      <c r="G36" s="6" t="s">
        <v>9</v>
      </c>
      <c r="H36" s="6">
        <v>29</v>
      </c>
      <c r="I36" s="43">
        <v>2.7799999999999998E-4</v>
      </c>
      <c r="J36" s="43">
        <v>2.7799999999999998E-4</v>
      </c>
      <c r="K36" s="44">
        <v>99188.1</v>
      </c>
      <c r="L36" s="44">
        <v>27.6</v>
      </c>
      <c r="M36" s="45">
        <v>53.7</v>
      </c>
    </row>
    <row r="37" spans="1:13" x14ac:dyDescent="0.35">
      <c r="A37" s="6">
        <v>30</v>
      </c>
      <c r="B37" s="43">
        <v>8.8500000000000004E-4</v>
      </c>
      <c r="C37" s="43">
        <v>8.8500000000000004E-4</v>
      </c>
      <c r="D37" s="44">
        <v>98559.9</v>
      </c>
      <c r="E37" s="44">
        <v>87.2</v>
      </c>
      <c r="F37" s="45">
        <v>49.04</v>
      </c>
      <c r="G37" s="6" t="s">
        <v>9</v>
      </c>
      <c r="H37" s="6">
        <v>30</v>
      </c>
      <c r="I37" s="43">
        <v>5.4799999999999998E-4</v>
      </c>
      <c r="J37" s="43">
        <v>5.4799999999999998E-4</v>
      </c>
      <c r="K37" s="44">
        <v>99160.5</v>
      </c>
      <c r="L37" s="44">
        <v>54.3</v>
      </c>
      <c r="M37" s="45">
        <v>52.72</v>
      </c>
    </row>
    <row r="38" spans="1:13" x14ac:dyDescent="0.35">
      <c r="A38" s="6">
        <v>31</v>
      </c>
      <c r="B38" s="43">
        <v>9.0200000000000002E-4</v>
      </c>
      <c r="C38" s="43">
        <v>9.01E-4</v>
      </c>
      <c r="D38" s="44">
        <v>98472.7</v>
      </c>
      <c r="E38" s="44">
        <v>88.7</v>
      </c>
      <c r="F38" s="45">
        <v>48.08</v>
      </c>
      <c r="G38" s="6" t="s">
        <v>9</v>
      </c>
      <c r="H38" s="6">
        <v>31</v>
      </c>
      <c r="I38" s="43">
        <v>7.1400000000000001E-4</v>
      </c>
      <c r="J38" s="43">
        <v>7.1400000000000001E-4</v>
      </c>
      <c r="K38" s="44">
        <v>99106.2</v>
      </c>
      <c r="L38" s="44">
        <v>70.7</v>
      </c>
      <c r="M38" s="45">
        <v>51.75</v>
      </c>
    </row>
    <row r="39" spans="1:13" x14ac:dyDescent="0.35">
      <c r="A39" s="6">
        <v>32</v>
      </c>
      <c r="B39" s="43">
        <v>1.096E-3</v>
      </c>
      <c r="C39" s="43">
        <v>1.0950000000000001E-3</v>
      </c>
      <c r="D39" s="44">
        <v>98384</v>
      </c>
      <c r="E39" s="44">
        <v>107.8</v>
      </c>
      <c r="F39" s="45">
        <v>47.13</v>
      </c>
      <c r="G39" s="6" t="s">
        <v>9</v>
      </c>
      <c r="H39" s="6">
        <v>32</v>
      </c>
      <c r="I39" s="43">
        <v>6.4899999999999995E-4</v>
      </c>
      <c r="J39" s="43">
        <v>6.4899999999999995E-4</v>
      </c>
      <c r="K39" s="44">
        <v>99035.4</v>
      </c>
      <c r="L39" s="44">
        <v>64.3</v>
      </c>
      <c r="M39" s="45">
        <v>50.78</v>
      </c>
    </row>
    <row r="40" spans="1:13" x14ac:dyDescent="0.35">
      <c r="A40" s="6">
        <v>33</v>
      </c>
      <c r="B40" s="43">
        <v>1.023E-3</v>
      </c>
      <c r="C40" s="43">
        <v>1.023E-3</v>
      </c>
      <c r="D40" s="44">
        <v>98276.2</v>
      </c>
      <c r="E40" s="44">
        <v>100.5</v>
      </c>
      <c r="F40" s="45">
        <v>46.18</v>
      </c>
      <c r="G40" s="6" t="s">
        <v>9</v>
      </c>
      <c r="H40" s="6">
        <v>33</v>
      </c>
      <c r="I40" s="43">
        <v>8.0199999999999998E-4</v>
      </c>
      <c r="J40" s="43">
        <v>8.0199999999999998E-4</v>
      </c>
      <c r="K40" s="44">
        <v>98971.199999999997</v>
      </c>
      <c r="L40" s="44">
        <v>79.400000000000006</v>
      </c>
      <c r="M40" s="45">
        <v>49.81</v>
      </c>
    </row>
    <row r="41" spans="1:13" x14ac:dyDescent="0.35">
      <c r="A41" s="6">
        <v>34</v>
      </c>
      <c r="B41" s="43">
        <v>1.4159999999999999E-3</v>
      </c>
      <c r="C41" s="43">
        <v>1.415E-3</v>
      </c>
      <c r="D41" s="44">
        <v>98175.7</v>
      </c>
      <c r="E41" s="44">
        <v>138.9</v>
      </c>
      <c r="F41" s="45">
        <v>45.23</v>
      </c>
      <c r="G41" s="6" t="s">
        <v>9</v>
      </c>
      <c r="H41" s="6">
        <v>34</v>
      </c>
      <c r="I41" s="43">
        <v>6.2399999999999999E-4</v>
      </c>
      <c r="J41" s="43">
        <v>6.2399999999999999E-4</v>
      </c>
      <c r="K41" s="44">
        <v>98891.8</v>
      </c>
      <c r="L41" s="44">
        <v>61.7</v>
      </c>
      <c r="M41" s="45">
        <v>48.85</v>
      </c>
    </row>
    <row r="42" spans="1:13" x14ac:dyDescent="0.35">
      <c r="A42" s="6">
        <v>35</v>
      </c>
      <c r="B42" s="43">
        <v>1.1850000000000001E-3</v>
      </c>
      <c r="C42" s="43">
        <v>1.1839999999999999E-3</v>
      </c>
      <c r="D42" s="44">
        <v>98036.800000000003</v>
      </c>
      <c r="E42" s="44">
        <v>116.1</v>
      </c>
      <c r="F42" s="45">
        <v>44.29</v>
      </c>
      <c r="G42" s="6" t="s">
        <v>9</v>
      </c>
      <c r="H42" s="6">
        <v>35</v>
      </c>
      <c r="I42" s="43">
        <v>7.2599999999999997E-4</v>
      </c>
      <c r="J42" s="43">
        <v>7.2599999999999997E-4</v>
      </c>
      <c r="K42" s="44">
        <v>98830.1</v>
      </c>
      <c r="L42" s="44">
        <v>71.7</v>
      </c>
      <c r="M42" s="45">
        <v>47.88</v>
      </c>
    </row>
    <row r="43" spans="1:13" x14ac:dyDescent="0.35">
      <c r="A43" s="6">
        <v>36</v>
      </c>
      <c r="B43" s="43">
        <v>1.039E-3</v>
      </c>
      <c r="C43" s="43">
        <v>1.0380000000000001E-3</v>
      </c>
      <c r="D43" s="44">
        <v>97920.7</v>
      </c>
      <c r="E43" s="44">
        <v>101.6</v>
      </c>
      <c r="F43" s="45">
        <v>43.34</v>
      </c>
      <c r="G43" s="6" t="s">
        <v>9</v>
      </c>
      <c r="H43" s="6">
        <v>36</v>
      </c>
      <c r="I43" s="43">
        <v>4.8899999999999996E-4</v>
      </c>
      <c r="J43" s="43">
        <v>4.8799999999999999E-4</v>
      </c>
      <c r="K43" s="44">
        <v>98758.399999999994</v>
      </c>
      <c r="L43" s="44">
        <v>48.2</v>
      </c>
      <c r="M43" s="45">
        <v>46.92</v>
      </c>
    </row>
    <row r="44" spans="1:13" x14ac:dyDescent="0.35">
      <c r="A44" s="6">
        <v>37</v>
      </c>
      <c r="B44" s="43">
        <v>1.8879999999999999E-3</v>
      </c>
      <c r="C44" s="43">
        <v>1.8860000000000001E-3</v>
      </c>
      <c r="D44" s="44">
        <v>97819</v>
      </c>
      <c r="E44" s="44">
        <v>184.5</v>
      </c>
      <c r="F44" s="45">
        <v>42.39</v>
      </c>
      <c r="G44" s="6" t="s">
        <v>9</v>
      </c>
      <c r="H44" s="6">
        <v>37</v>
      </c>
      <c r="I44" s="43">
        <v>5.9699999999999998E-4</v>
      </c>
      <c r="J44" s="43">
        <v>5.9699999999999998E-4</v>
      </c>
      <c r="K44" s="44">
        <v>98710.2</v>
      </c>
      <c r="L44" s="44">
        <v>58.9</v>
      </c>
      <c r="M44" s="45">
        <v>45.94</v>
      </c>
    </row>
    <row r="45" spans="1:13" x14ac:dyDescent="0.35">
      <c r="A45" s="6">
        <v>38</v>
      </c>
      <c r="B45" s="43">
        <v>1.872E-3</v>
      </c>
      <c r="C45" s="43">
        <v>1.8699999999999999E-3</v>
      </c>
      <c r="D45" s="44">
        <v>97634.6</v>
      </c>
      <c r="E45" s="44">
        <v>182.6</v>
      </c>
      <c r="F45" s="45">
        <v>41.46</v>
      </c>
      <c r="G45" s="6" t="s">
        <v>9</v>
      </c>
      <c r="H45" s="6">
        <v>38</v>
      </c>
      <c r="I45" s="43">
        <v>8.6700000000000004E-4</v>
      </c>
      <c r="J45" s="43">
        <v>8.6600000000000002E-4</v>
      </c>
      <c r="K45" s="44">
        <v>98651.199999999997</v>
      </c>
      <c r="L45" s="44">
        <v>85.5</v>
      </c>
      <c r="M45" s="45">
        <v>44.97</v>
      </c>
    </row>
    <row r="46" spans="1:13" x14ac:dyDescent="0.35">
      <c r="A46" s="6">
        <v>39</v>
      </c>
      <c r="B46" s="43">
        <v>1.952E-3</v>
      </c>
      <c r="C46" s="43">
        <v>1.9499999999999999E-3</v>
      </c>
      <c r="D46" s="44">
        <v>97451.9</v>
      </c>
      <c r="E46" s="44">
        <v>190</v>
      </c>
      <c r="F46" s="45">
        <v>40.54</v>
      </c>
      <c r="G46" s="6" t="s">
        <v>9</v>
      </c>
      <c r="H46" s="6">
        <v>39</v>
      </c>
      <c r="I46" s="43">
        <v>7.7499999999999997E-4</v>
      </c>
      <c r="J46" s="43">
        <v>7.7499999999999997E-4</v>
      </c>
      <c r="K46" s="44">
        <v>98565.7</v>
      </c>
      <c r="L46" s="44">
        <v>76.3</v>
      </c>
      <c r="M46" s="45">
        <v>44.01</v>
      </c>
    </row>
    <row r="47" spans="1:13" x14ac:dyDescent="0.35">
      <c r="A47" s="6">
        <v>40</v>
      </c>
      <c r="B47" s="43">
        <v>1.7849999999999999E-3</v>
      </c>
      <c r="C47" s="43">
        <v>1.784E-3</v>
      </c>
      <c r="D47" s="44">
        <v>97261.9</v>
      </c>
      <c r="E47" s="44">
        <v>173.5</v>
      </c>
      <c r="F47" s="45">
        <v>39.619999999999997</v>
      </c>
      <c r="G47" s="6" t="s">
        <v>9</v>
      </c>
      <c r="H47" s="6">
        <v>40</v>
      </c>
      <c r="I47" s="43">
        <v>5.7300000000000005E-4</v>
      </c>
      <c r="J47" s="43">
        <v>5.7300000000000005E-4</v>
      </c>
      <c r="K47" s="44">
        <v>98489.4</v>
      </c>
      <c r="L47" s="44">
        <v>56.4</v>
      </c>
      <c r="M47" s="45">
        <v>43.04</v>
      </c>
    </row>
    <row r="48" spans="1:13" x14ac:dyDescent="0.35">
      <c r="A48" s="6">
        <v>41</v>
      </c>
      <c r="B48" s="43">
        <v>2.415E-3</v>
      </c>
      <c r="C48" s="43">
        <v>2.4120000000000001E-3</v>
      </c>
      <c r="D48" s="44">
        <v>97088.5</v>
      </c>
      <c r="E48" s="44">
        <v>234.2</v>
      </c>
      <c r="F48" s="45">
        <v>38.69</v>
      </c>
      <c r="G48" s="6" t="s">
        <v>9</v>
      </c>
      <c r="H48" s="6">
        <v>41</v>
      </c>
      <c r="I48" s="43">
        <v>9.3300000000000002E-4</v>
      </c>
      <c r="J48" s="43">
        <v>9.3300000000000002E-4</v>
      </c>
      <c r="K48" s="44">
        <v>98433</v>
      </c>
      <c r="L48" s="44">
        <v>91.8</v>
      </c>
      <c r="M48" s="45">
        <v>42.07</v>
      </c>
    </row>
    <row r="49" spans="1:13" x14ac:dyDescent="0.35">
      <c r="A49" s="6">
        <v>42</v>
      </c>
      <c r="B49" s="43">
        <v>1.6949999999999999E-3</v>
      </c>
      <c r="C49" s="43">
        <v>1.694E-3</v>
      </c>
      <c r="D49" s="44">
        <v>96854.3</v>
      </c>
      <c r="E49" s="44">
        <v>164</v>
      </c>
      <c r="F49" s="45">
        <v>37.78</v>
      </c>
      <c r="G49" s="6" t="s">
        <v>9</v>
      </c>
      <c r="H49" s="6">
        <v>42</v>
      </c>
      <c r="I49" s="43">
        <v>9.6400000000000001E-4</v>
      </c>
      <c r="J49" s="43">
        <v>9.6400000000000001E-4</v>
      </c>
      <c r="K49" s="44">
        <v>98341.2</v>
      </c>
      <c r="L49" s="44">
        <v>94.8</v>
      </c>
      <c r="M49" s="45">
        <v>41.1</v>
      </c>
    </row>
    <row r="50" spans="1:13" x14ac:dyDescent="0.35">
      <c r="A50" s="6">
        <v>43</v>
      </c>
      <c r="B50" s="43">
        <v>1.495E-3</v>
      </c>
      <c r="C50" s="43">
        <v>1.4940000000000001E-3</v>
      </c>
      <c r="D50" s="44">
        <v>96690.2</v>
      </c>
      <c r="E50" s="44">
        <v>144.4</v>
      </c>
      <c r="F50" s="45">
        <v>36.840000000000003</v>
      </c>
      <c r="G50" s="6" t="s">
        <v>9</v>
      </c>
      <c r="H50" s="6">
        <v>43</v>
      </c>
      <c r="I50" s="43">
        <v>1.4270000000000001E-3</v>
      </c>
      <c r="J50" s="43">
        <v>1.426E-3</v>
      </c>
      <c r="K50" s="44">
        <v>98246.399999999994</v>
      </c>
      <c r="L50" s="44">
        <v>140.1</v>
      </c>
      <c r="M50" s="45">
        <v>40.14</v>
      </c>
    </row>
    <row r="51" spans="1:13" x14ac:dyDescent="0.35">
      <c r="A51" s="6">
        <v>44</v>
      </c>
      <c r="B51" s="43">
        <v>2.7360000000000002E-3</v>
      </c>
      <c r="C51" s="43">
        <v>2.7330000000000002E-3</v>
      </c>
      <c r="D51" s="44">
        <v>96545.8</v>
      </c>
      <c r="E51" s="44">
        <v>263.8</v>
      </c>
      <c r="F51" s="45">
        <v>35.9</v>
      </c>
      <c r="G51" s="6" t="s">
        <v>9</v>
      </c>
      <c r="H51" s="6">
        <v>44</v>
      </c>
      <c r="I51" s="43">
        <v>1.181E-3</v>
      </c>
      <c r="J51" s="43">
        <v>1.1800000000000001E-3</v>
      </c>
      <c r="K51" s="44">
        <v>98106.3</v>
      </c>
      <c r="L51" s="44">
        <v>115.8</v>
      </c>
      <c r="M51" s="45">
        <v>39.200000000000003</v>
      </c>
    </row>
    <row r="52" spans="1:13" x14ac:dyDescent="0.35">
      <c r="A52" s="6">
        <v>45</v>
      </c>
      <c r="B52" s="43">
        <v>2.8830000000000001E-3</v>
      </c>
      <c r="C52" s="43">
        <v>2.8779999999999999E-3</v>
      </c>
      <c r="D52" s="44">
        <v>96281.9</v>
      </c>
      <c r="E52" s="44">
        <v>277.10000000000002</v>
      </c>
      <c r="F52" s="45">
        <v>35</v>
      </c>
      <c r="G52" s="6" t="s">
        <v>9</v>
      </c>
      <c r="H52" s="6">
        <v>45</v>
      </c>
      <c r="I52" s="43">
        <v>1.147E-3</v>
      </c>
      <c r="J52" s="43">
        <v>1.147E-3</v>
      </c>
      <c r="K52" s="44">
        <v>97990.5</v>
      </c>
      <c r="L52" s="44">
        <v>112.4</v>
      </c>
      <c r="M52" s="45">
        <v>38.25</v>
      </c>
    </row>
    <row r="53" spans="1:13" x14ac:dyDescent="0.35">
      <c r="A53" s="6">
        <v>46</v>
      </c>
      <c r="B53" s="43">
        <v>3.447E-3</v>
      </c>
      <c r="C53" s="43">
        <v>3.441E-3</v>
      </c>
      <c r="D53" s="44">
        <v>96004.800000000003</v>
      </c>
      <c r="E53" s="44">
        <v>330.3</v>
      </c>
      <c r="F53" s="45">
        <v>34.1</v>
      </c>
      <c r="G53" s="6" t="s">
        <v>9</v>
      </c>
      <c r="H53" s="6">
        <v>46</v>
      </c>
      <c r="I53" s="43">
        <v>1.5219999999999999E-3</v>
      </c>
      <c r="J53" s="43">
        <v>1.5200000000000001E-3</v>
      </c>
      <c r="K53" s="44">
        <v>97878.2</v>
      </c>
      <c r="L53" s="44">
        <v>148.80000000000001</v>
      </c>
      <c r="M53" s="45">
        <v>37.29</v>
      </c>
    </row>
    <row r="54" spans="1:13" x14ac:dyDescent="0.35">
      <c r="A54" s="6">
        <v>47</v>
      </c>
      <c r="B54" s="43">
        <v>3.2309999999999999E-3</v>
      </c>
      <c r="C54" s="43">
        <v>3.2260000000000001E-3</v>
      </c>
      <c r="D54" s="44">
        <v>95674.5</v>
      </c>
      <c r="E54" s="44">
        <v>308.60000000000002</v>
      </c>
      <c r="F54" s="45">
        <v>33.21</v>
      </c>
      <c r="G54" s="6" t="s">
        <v>9</v>
      </c>
      <c r="H54" s="6">
        <v>47</v>
      </c>
      <c r="I54" s="43">
        <v>1.217E-3</v>
      </c>
      <c r="J54" s="43">
        <v>1.2160000000000001E-3</v>
      </c>
      <c r="K54" s="44">
        <v>97729.4</v>
      </c>
      <c r="L54" s="44">
        <v>118.8</v>
      </c>
      <c r="M54" s="45">
        <v>36.340000000000003</v>
      </c>
    </row>
    <row r="55" spans="1:13" x14ac:dyDescent="0.35">
      <c r="A55" s="6">
        <v>48</v>
      </c>
      <c r="B55" s="43">
        <v>3.5479999999999999E-3</v>
      </c>
      <c r="C55" s="43">
        <v>3.542E-3</v>
      </c>
      <c r="D55" s="44">
        <v>95365.9</v>
      </c>
      <c r="E55" s="44">
        <v>337.8</v>
      </c>
      <c r="F55" s="45">
        <v>32.32</v>
      </c>
      <c r="G55" s="6" t="s">
        <v>9</v>
      </c>
      <c r="H55" s="6">
        <v>48</v>
      </c>
      <c r="I55" s="43">
        <v>2.0560000000000001E-3</v>
      </c>
      <c r="J55" s="43">
        <v>2.0539999999999998E-3</v>
      </c>
      <c r="K55" s="44">
        <v>97610.5</v>
      </c>
      <c r="L55" s="44">
        <v>200.5</v>
      </c>
      <c r="M55" s="45">
        <v>35.39</v>
      </c>
    </row>
    <row r="56" spans="1:13" x14ac:dyDescent="0.35">
      <c r="A56" s="6">
        <v>49</v>
      </c>
      <c r="B56" s="43">
        <v>2.6800000000000001E-3</v>
      </c>
      <c r="C56" s="43">
        <v>2.6770000000000001E-3</v>
      </c>
      <c r="D56" s="44">
        <v>95028.1</v>
      </c>
      <c r="E56" s="44">
        <v>254.4</v>
      </c>
      <c r="F56" s="45">
        <v>31.43</v>
      </c>
      <c r="G56" s="6" t="s">
        <v>9</v>
      </c>
      <c r="H56" s="6">
        <v>49</v>
      </c>
      <c r="I56" s="43">
        <v>2.3939999999999999E-3</v>
      </c>
      <c r="J56" s="43">
        <v>2.3909999999999999E-3</v>
      </c>
      <c r="K56" s="44">
        <v>97410.1</v>
      </c>
      <c r="L56" s="44">
        <v>232.9</v>
      </c>
      <c r="M56" s="45">
        <v>34.46</v>
      </c>
    </row>
    <row r="57" spans="1:13" x14ac:dyDescent="0.35">
      <c r="A57" s="6">
        <v>50</v>
      </c>
      <c r="B57" s="43">
        <v>3.3960000000000001E-3</v>
      </c>
      <c r="C57" s="43">
        <v>3.3899999999999998E-3</v>
      </c>
      <c r="D57" s="44">
        <v>94773.7</v>
      </c>
      <c r="E57" s="44">
        <v>321.3</v>
      </c>
      <c r="F57" s="45">
        <v>30.51</v>
      </c>
      <c r="G57" s="6" t="s">
        <v>9</v>
      </c>
      <c r="H57" s="6">
        <v>50</v>
      </c>
      <c r="I57" s="43">
        <v>2.6540000000000001E-3</v>
      </c>
      <c r="J57" s="43">
        <v>2.6510000000000001E-3</v>
      </c>
      <c r="K57" s="44">
        <v>97177.2</v>
      </c>
      <c r="L57" s="44">
        <v>257.60000000000002</v>
      </c>
      <c r="M57" s="45">
        <v>33.54</v>
      </c>
    </row>
    <row r="58" spans="1:13" x14ac:dyDescent="0.35">
      <c r="A58" s="6">
        <v>51</v>
      </c>
      <c r="B58" s="43">
        <v>3.5790000000000001E-3</v>
      </c>
      <c r="C58" s="43">
        <v>3.5720000000000001E-3</v>
      </c>
      <c r="D58" s="44">
        <v>94452.5</v>
      </c>
      <c r="E58" s="44">
        <v>337.4</v>
      </c>
      <c r="F58" s="45">
        <v>29.62</v>
      </c>
      <c r="G58" s="6" t="s">
        <v>9</v>
      </c>
      <c r="H58" s="6">
        <v>51</v>
      </c>
      <c r="I58" s="43">
        <v>2.1819999999999999E-3</v>
      </c>
      <c r="J58" s="43">
        <v>2.1800000000000001E-3</v>
      </c>
      <c r="K58" s="44">
        <v>96919.6</v>
      </c>
      <c r="L58" s="44">
        <v>211.3</v>
      </c>
      <c r="M58" s="45">
        <v>32.630000000000003</v>
      </c>
    </row>
    <row r="59" spans="1:13" x14ac:dyDescent="0.35">
      <c r="A59" s="6">
        <v>52</v>
      </c>
      <c r="B59" s="43">
        <v>3.9950000000000003E-3</v>
      </c>
      <c r="C59" s="43">
        <v>3.9870000000000001E-3</v>
      </c>
      <c r="D59" s="44">
        <v>94115</v>
      </c>
      <c r="E59" s="44">
        <v>375.2</v>
      </c>
      <c r="F59" s="45">
        <v>28.72</v>
      </c>
      <c r="G59" s="6" t="s">
        <v>9</v>
      </c>
      <c r="H59" s="6">
        <v>52</v>
      </c>
      <c r="I59" s="43">
        <v>2.7889999999999998E-3</v>
      </c>
      <c r="J59" s="43">
        <v>2.7850000000000001E-3</v>
      </c>
      <c r="K59" s="44">
        <v>96708.3</v>
      </c>
      <c r="L59" s="44">
        <v>269.3</v>
      </c>
      <c r="M59" s="45">
        <v>31.7</v>
      </c>
    </row>
    <row r="60" spans="1:13" x14ac:dyDescent="0.35">
      <c r="A60" s="6">
        <v>53</v>
      </c>
      <c r="B60" s="43">
        <v>5.1749999999999999E-3</v>
      </c>
      <c r="C60" s="43">
        <v>5.1619999999999999E-3</v>
      </c>
      <c r="D60" s="44">
        <v>93739.8</v>
      </c>
      <c r="E60" s="44">
        <v>483.9</v>
      </c>
      <c r="F60" s="45">
        <v>27.83</v>
      </c>
      <c r="G60" s="6" t="s">
        <v>9</v>
      </c>
      <c r="H60" s="6">
        <v>53</v>
      </c>
      <c r="I60" s="43">
        <v>3.5019999999999999E-3</v>
      </c>
      <c r="J60" s="43">
        <v>3.496E-3</v>
      </c>
      <c r="K60" s="44">
        <v>96439</v>
      </c>
      <c r="L60" s="44">
        <v>337.1</v>
      </c>
      <c r="M60" s="45">
        <v>30.79</v>
      </c>
    </row>
    <row r="61" spans="1:13" x14ac:dyDescent="0.35">
      <c r="A61" s="6">
        <v>54</v>
      </c>
      <c r="B61" s="43">
        <v>4.4000000000000003E-3</v>
      </c>
      <c r="C61" s="43">
        <v>4.3909999999999999E-3</v>
      </c>
      <c r="D61" s="44">
        <v>93255.9</v>
      </c>
      <c r="E61" s="44">
        <v>409.5</v>
      </c>
      <c r="F61" s="45">
        <v>26.97</v>
      </c>
      <c r="G61" s="6" t="s">
        <v>9</v>
      </c>
      <c r="H61" s="6">
        <v>54</v>
      </c>
      <c r="I61" s="43">
        <v>3.7529999999999998E-3</v>
      </c>
      <c r="J61" s="43">
        <v>3.7460000000000002E-3</v>
      </c>
      <c r="K61" s="44">
        <v>96101.9</v>
      </c>
      <c r="L61" s="44">
        <v>360</v>
      </c>
      <c r="M61" s="45">
        <v>29.89</v>
      </c>
    </row>
    <row r="62" spans="1:13" x14ac:dyDescent="0.35">
      <c r="A62" s="6">
        <v>55</v>
      </c>
      <c r="B62" s="43">
        <v>4.9870000000000001E-3</v>
      </c>
      <c r="C62" s="43">
        <v>4.9750000000000003E-3</v>
      </c>
      <c r="D62" s="44">
        <v>92846.5</v>
      </c>
      <c r="E62" s="44">
        <v>461.9</v>
      </c>
      <c r="F62" s="45">
        <v>26.09</v>
      </c>
      <c r="G62" s="6" t="s">
        <v>9</v>
      </c>
      <c r="H62" s="6">
        <v>55</v>
      </c>
      <c r="I62" s="43">
        <v>3.754E-3</v>
      </c>
      <c r="J62" s="43">
        <v>3.7469999999999999E-3</v>
      </c>
      <c r="K62" s="44">
        <v>95741.9</v>
      </c>
      <c r="L62" s="44">
        <v>358.7</v>
      </c>
      <c r="M62" s="45">
        <v>29</v>
      </c>
    </row>
    <row r="63" spans="1:13" x14ac:dyDescent="0.35">
      <c r="A63" s="6">
        <v>56</v>
      </c>
      <c r="B63" s="43">
        <v>6.3499999999999997E-3</v>
      </c>
      <c r="C63" s="43">
        <v>6.3299999999999997E-3</v>
      </c>
      <c r="D63" s="44">
        <v>92384.6</v>
      </c>
      <c r="E63" s="44">
        <v>584.79999999999995</v>
      </c>
      <c r="F63" s="45">
        <v>25.22</v>
      </c>
      <c r="G63" s="6" t="s">
        <v>9</v>
      </c>
      <c r="H63" s="6">
        <v>56</v>
      </c>
      <c r="I63" s="43">
        <v>4.3769999999999998E-3</v>
      </c>
      <c r="J63" s="43">
        <v>4.3680000000000004E-3</v>
      </c>
      <c r="K63" s="44">
        <v>95383.1</v>
      </c>
      <c r="L63" s="44">
        <v>416.6</v>
      </c>
      <c r="M63" s="45">
        <v>28.11</v>
      </c>
    </row>
    <row r="64" spans="1:13" x14ac:dyDescent="0.35">
      <c r="A64" s="6">
        <v>57</v>
      </c>
      <c r="B64" s="43">
        <v>6.2750000000000002E-3</v>
      </c>
      <c r="C64" s="43">
        <v>6.2560000000000003E-3</v>
      </c>
      <c r="D64" s="44">
        <v>91799.8</v>
      </c>
      <c r="E64" s="44">
        <v>574.29999999999995</v>
      </c>
      <c r="F64" s="45">
        <v>24.38</v>
      </c>
      <c r="G64" s="6" t="s">
        <v>9</v>
      </c>
      <c r="H64" s="6">
        <v>57</v>
      </c>
      <c r="I64" s="43">
        <v>5.0239999999999998E-3</v>
      </c>
      <c r="J64" s="43">
        <v>5.012E-3</v>
      </c>
      <c r="K64" s="44">
        <v>94966.5</v>
      </c>
      <c r="L64" s="44">
        <v>475.9</v>
      </c>
      <c r="M64" s="45">
        <v>27.23</v>
      </c>
    </row>
    <row r="65" spans="1:13" x14ac:dyDescent="0.35">
      <c r="A65" s="6">
        <v>58</v>
      </c>
      <c r="B65" s="43">
        <v>7.7710000000000001E-3</v>
      </c>
      <c r="C65" s="43">
        <v>7.7400000000000004E-3</v>
      </c>
      <c r="D65" s="44">
        <v>91225.600000000006</v>
      </c>
      <c r="E65" s="44">
        <v>706.1</v>
      </c>
      <c r="F65" s="45">
        <v>23.53</v>
      </c>
      <c r="G65" s="6" t="s">
        <v>9</v>
      </c>
      <c r="H65" s="6">
        <v>58</v>
      </c>
      <c r="I65" s="43">
        <v>5.3829999999999998E-3</v>
      </c>
      <c r="J65" s="43">
        <v>5.3689999999999996E-3</v>
      </c>
      <c r="K65" s="44">
        <v>94490.6</v>
      </c>
      <c r="L65" s="44">
        <v>507.3</v>
      </c>
      <c r="M65" s="45">
        <v>26.37</v>
      </c>
    </row>
    <row r="66" spans="1:13" x14ac:dyDescent="0.35">
      <c r="A66" s="6">
        <v>59</v>
      </c>
      <c r="B66" s="43">
        <v>8.2299999999999995E-3</v>
      </c>
      <c r="C66" s="43">
        <v>8.1960000000000002E-3</v>
      </c>
      <c r="D66" s="44">
        <v>90519.4</v>
      </c>
      <c r="E66" s="44">
        <v>741.9</v>
      </c>
      <c r="F66" s="45">
        <v>22.71</v>
      </c>
      <c r="G66" s="6" t="s">
        <v>9</v>
      </c>
      <c r="H66" s="6">
        <v>59</v>
      </c>
      <c r="I66" s="43">
        <v>5.2469999999999999E-3</v>
      </c>
      <c r="J66" s="43">
        <v>5.2329999999999998E-3</v>
      </c>
      <c r="K66" s="44">
        <v>93983.3</v>
      </c>
      <c r="L66" s="44">
        <v>491.8</v>
      </c>
      <c r="M66" s="45">
        <v>25.51</v>
      </c>
    </row>
    <row r="67" spans="1:13" x14ac:dyDescent="0.35">
      <c r="A67" s="6">
        <v>60</v>
      </c>
      <c r="B67" s="43">
        <v>8.4810000000000007E-3</v>
      </c>
      <c r="C67" s="43">
        <v>8.4449999999999994E-3</v>
      </c>
      <c r="D67" s="44">
        <v>89777.5</v>
      </c>
      <c r="E67" s="44">
        <v>758.1</v>
      </c>
      <c r="F67" s="45">
        <v>21.89</v>
      </c>
      <c r="G67" s="6" t="s">
        <v>9</v>
      </c>
      <c r="H67" s="6">
        <v>60</v>
      </c>
      <c r="I67" s="43">
        <v>5.496E-3</v>
      </c>
      <c r="J67" s="43">
        <v>5.4809999999999998E-3</v>
      </c>
      <c r="K67" s="44">
        <v>93491.5</v>
      </c>
      <c r="L67" s="44">
        <v>512.4</v>
      </c>
      <c r="M67" s="45">
        <v>24.64</v>
      </c>
    </row>
    <row r="68" spans="1:13" x14ac:dyDescent="0.35">
      <c r="A68" s="6">
        <v>61</v>
      </c>
      <c r="B68" s="43">
        <v>1.0248E-2</v>
      </c>
      <c r="C68" s="43">
        <v>1.0196E-2</v>
      </c>
      <c r="D68" s="44">
        <v>89019.4</v>
      </c>
      <c r="E68" s="44">
        <v>907.6</v>
      </c>
      <c r="F68" s="45">
        <v>21.07</v>
      </c>
      <c r="G68" s="6" t="s">
        <v>9</v>
      </c>
      <c r="H68" s="6">
        <v>61</v>
      </c>
      <c r="I68" s="43">
        <v>6.4859999999999996E-3</v>
      </c>
      <c r="J68" s="43">
        <v>6.4650000000000003E-3</v>
      </c>
      <c r="K68" s="44">
        <v>92979</v>
      </c>
      <c r="L68" s="44">
        <v>601.1</v>
      </c>
      <c r="M68" s="45">
        <v>23.77</v>
      </c>
    </row>
    <row r="69" spans="1:13" x14ac:dyDescent="0.35">
      <c r="A69" s="6">
        <v>62</v>
      </c>
      <c r="B69" s="43">
        <v>1.1115999999999999E-2</v>
      </c>
      <c r="C69" s="43">
        <v>1.1055000000000001E-2</v>
      </c>
      <c r="D69" s="44">
        <v>88111.8</v>
      </c>
      <c r="E69" s="44">
        <v>974</v>
      </c>
      <c r="F69" s="45">
        <v>20.28</v>
      </c>
      <c r="G69" s="6" t="s">
        <v>9</v>
      </c>
      <c r="H69" s="6">
        <v>62</v>
      </c>
      <c r="I69" s="43">
        <v>7.9819999999999995E-3</v>
      </c>
      <c r="J69" s="43">
        <v>7.9500000000000005E-3</v>
      </c>
      <c r="K69" s="44">
        <v>92378</v>
      </c>
      <c r="L69" s="44">
        <v>734.4</v>
      </c>
      <c r="M69" s="45">
        <v>22.92</v>
      </c>
    </row>
    <row r="70" spans="1:13" x14ac:dyDescent="0.35">
      <c r="A70" s="6">
        <v>63</v>
      </c>
      <c r="B70" s="43">
        <v>1.1863E-2</v>
      </c>
      <c r="C70" s="43">
        <v>1.1793E-2</v>
      </c>
      <c r="D70" s="44">
        <v>87137.7</v>
      </c>
      <c r="E70" s="44">
        <v>1027.5999999999999</v>
      </c>
      <c r="F70" s="45">
        <v>19.510000000000002</v>
      </c>
      <c r="G70" s="6" t="s">
        <v>9</v>
      </c>
      <c r="H70" s="6">
        <v>63</v>
      </c>
      <c r="I70" s="43">
        <v>6.9109999999999996E-3</v>
      </c>
      <c r="J70" s="43">
        <v>6.888E-3</v>
      </c>
      <c r="K70" s="44">
        <v>91643.6</v>
      </c>
      <c r="L70" s="44">
        <v>631.20000000000005</v>
      </c>
      <c r="M70" s="45">
        <v>22.1</v>
      </c>
    </row>
    <row r="71" spans="1:13" x14ac:dyDescent="0.35">
      <c r="A71" s="6">
        <v>64</v>
      </c>
      <c r="B71" s="43">
        <v>1.142E-2</v>
      </c>
      <c r="C71" s="43">
        <v>1.1355000000000001E-2</v>
      </c>
      <c r="D71" s="44">
        <v>86110.1</v>
      </c>
      <c r="E71" s="44">
        <v>977.8</v>
      </c>
      <c r="F71" s="45">
        <v>18.73</v>
      </c>
      <c r="G71" s="6" t="s">
        <v>9</v>
      </c>
      <c r="H71" s="6">
        <v>64</v>
      </c>
      <c r="I71" s="43">
        <v>6.8789999999999997E-3</v>
      </c>
      <c r="J71" s="43">
        <v>6.855E-3</v>
      </c>
      <c r="K71" s="44">
        <v>91012.4</v>
      </c>
      <c r="L71" s="44">
        <v>623.9</v>
      </c>
      <c r="M71" s="45">
        <v>21.25</v>
      </c>
    </row>
    <row r="72" spans="1:13" x14ac:dyDescent="0.35">
      <c r="A72" s="6">
        <v>65</v>
      </c>
      <c r="B72" s="43">
        <v>1.2439E-2</v>
      </c>
      <c r="C72" s="43">
        <v>1.2362E-2</v>
      </c>
      <c r="D72" s="44">
        <v>85132.3</v>
      </c>
      <c r="E72" s="44">
        <v>1052.4000000000001</v>
      </c>
      <c r="F72" s="45">
        <v>17.940000000000001</v>
      </c>
      <c r="G72" s="6" t="s">
        <v>9</v>
      </c>
      <c r="H72" s="6">
        <v>65</v>
      </c>
      <c r="I72" s="43">
        <v>9.3799999999999994E-3</v>
      </c>
      <c r="J72" s="43">
        <v>9.3369999999999998E-3</v>
      </c>
      <c r="K72" s="44">
        <v>90388.4</v>
      </c>
      <c r="L72" s="44">
        <v>843.9</v>
      </c>
      <c r="M72" s="45">
        <v>20.39</v>
      </c>
    </row>
    <row r="73" spans="1:13" x14ac:dyDescent="0.35">
      <c r="A73" s="6">
        <v>66</v>
      </c>
      <c r="B73" s="43">
        <v>1.4666999999999999E-2</v>
      </c>
      <c r="C73" s="43">
        <v>1.4560999999999999E-2</v>
      </c>
      <c r="D73" s="44">
        <v>84079.8</v>
      </c>
      <c r="E73" s="44">
        <v>1224.3</v>
      </c>
      <c r="F73" s="45">
        <v>17.16</v>
      </c>
      <c r="G73" s="6" t="s">
        <v>9</v>
      </c>
      <c r="H73" s="6">
        <v>66</v>
      </c>
      <c r="I73" s="43">
        <v>8.1379999999999994E-3</v>
      </c>
      <c r="J73" s="43">
        <v>8.1049999999999994E-3</v>
      </c>
      <c r="K73" s="44">
        <v>89544.5</v>
      </c>
      <c r="L73" s="44">
        <v>725.7</v>
      </c>
      <c r="M73" s="45">
        <v>19.579999999999998</v>
      </c>
    </row>
    <row r="74" spans="1:13" x14ac:dyDescent="0.35">
      <c r="A74" s="6">
        <v>67</v>
      </c>
      <c r="B74" s="43">
        <v>1.6638E-2</v>
      </c>
      <c r="C74" s="43">
        <v>1.6500000000000001E-2</v>
      </c>
      <c r="D74" s="44">
        <v>82855.600000000006</v>
      </c>
      <c r="E74" s="44">
        <v>1367.2</v>
      </c>
      <c r="F74" s="45">
        <v>16.41</v>
      </c>
      <c r="G74" s="6" t="s">
        <v>9</v>
      </c>
      <c r="H74" s="6">
        <v>67</v>
      </c>
      <c r="I74" s="43">
        <v>1.2005E-2</v>
      </c>
      <c r="J74" s="43">
        <v>1.1932999999999999E-2</v>
      </c>
      <c r="K74" s="44">
        <v>88818.8</v>
      </c>
      <c r="L74" s="44">
        <v>1059.9000000000001</v>
      </c>
      <c r="M74" s="45">
        <v>18.739999999999998</v>
      </c>
    </row>
    <row r="75" spans="1:13" x14ac:dyDescent="0.35">
      <c r="A75" s="6">
        <v>68</v>
      </c>
      <c r="B75" s="43">
        <v>1.7727E-2</v>
      </c>
      <c r="C75" s="43">
        <v>1.7571E-2</v>
      </c>
      <c r="D75" s="44">
        <v>81488.399999999994</v>
      </c>
      <c r="E75" s="44">
        <v>1431.8</v>
      </c>
      <c r="F75" s="45">
        <v>15.67</v>
      </c>
      <c r="G75" s="6" t="s">
        <v>9</v>
      </c>
      <c r="H75" s="6">
        <v>68</v>
      </c>
      <c r="I75" s="43">
        <v>1.2699999999999999E-2</v>
      </c>
      <c r="J75" s="43">
        <v>1.2619999999999999E-2</v>
      </c>
      <c r="K75" s="44">
        <v>87758.9</v>
      </c>
      <c r="L75" s="44">
        <v>1107.5</v>
      </c>
      <c r="M75" s="45">
        <v>17.96</v>
      </c>
    </row>
    <row r="76" spans="1:13" x14ac:dyDescent="0.35">
      <c r="A76" s="6">
        <v>69</v>
      </c>
      <c r="B76" s="43">
        <v>1.7944999999999999E-2</v>
      </c>
      <c r="C76" s="43">
        <v>1.7786E-2</v>
      </c>
      <c r="D76" s="44">
        <v>80056.600000000006</v>
      </c>
      <c r="E76" s="44">
        <v>1423.9</v>
      </c>
      <c r="F76" s="45">
        <v>14.94</v>
      </c>
      <c r="G76" s="6" t="s">
        <v>9</v>
      </c>
      <c r="H76" s="6">
        <v>69</v>
      </c>
      <c r="I76" s="43">
        <v>1.321E-2</v>
      </c>
      <c r="J76" s="43">
        <v>1.3124E-2</v>
      </c>
      <c r="K76" s="44">
        <v>86651.3</v>
      </c>
      <c r="L76" s="44">
        <v>1137.2</v>
      </c>
      <c r="M76" s="45">
        <v>17.18</v>
      </c>
    </row>
    <row r="77" spans="1:13" x14ac:dyDescent="0.35">
      <c r="A77" s="6">
        <v>70</v>
      </c>
      <c r="B77" s="43">
        <v>1.9765999999999999E-2</v>
      </c>
      <c r="C77" s="43">
        <v>1.9571999999999999E-2</v>
      </c>
      <c r="D77" s="44">
        <v>78632.7</v>
      </c>
      <c r="E77" s="44">
        <v>1539</v>
      </c>
      <c r="F77" s="45">
        <v>14.21</v>
      </c>
      <c r="G77" s="6" t="s">
        <v>9</v>
      </c>
      <c r="H77" s="6">
        <v>70</v>
      </c>
      <c r="I77" s="43">
        <v>1.2618000000000001E-2</v>
      </c>
      <c r="J77" s="43">
        <v>1.2539E-2</v>
      </c>
      <c r="K77" s="44">
        <v>85514.1</v>
      </c>
      <c r="L77" s="44">
        <v>1072.3</v>
      </c>
      <c r="M77" s="45">
        <v>16.399999999999999</v>
      </c>
    </row>
    <row r="78" spans="1:13" x14ac:dyDescent="0.35">
      <c r="A78" s="6">
        <v>71</v>
      </c>
      <c r="B78" s="43">
        <v>2.4972000000000001E-2</v>
      </c>
      <c r="C78" s="43">
        <v>2.4663999999999998E-2</v>
      </c>
      <c r="D78" s="44">
        <v>77093.7</v>
      </c>
      <c r="E78" s="44">
        <v>1901.4</v>
      </c>
      <c r="F78" s="45">
        <v>13.48</v>
      </c>
      <c r="G78" s="6" t="s">
        <v>9</v>
      </c>
      <c r="H78" s="6">
        <v>71</v>
      </c>
      <c r="I78" s="43">
        <v>1.5067000000000001E-2</v>
      </c>
      <c r="J78" s="43">
        <v>1.4954E-2</v>
      </c>
      <c r="K78" s="44">
        <v>84441.9</v>
      </c>
      <c r="L78" s="44">
        <v>1262.8</v>
      </c>
      <c r="M78" s="45">
        <v>15.61</v>
      </c>
    </row>
    <row r="79" spans="1:13" x14ac:dyDescent="0.35">
      <c r="A79" s="6">
        <v>72</v>
      </c>
      <c r="B79" s="43">
        <v>2.8923000000000001E-2</v>
      </c>
      <c r="C79" s="43">
        <v>2.8510000000000001E-2</v>
      </c>
      <c r="D79" s="44">
        <v>75192.3</v>
      </c>
      <c r="E79" s="44">
        <v>2143.8000000000002</v>
      </c>
      <c r="F79" s="45">
        <v>12.81</v>
      </c>
      <c r="G79" s="6" t="s">
        <v>9</v>
      </c>
      <c r="H79" s="6">
        <v>72</v>
      </c>
      <c r="I79" s="43">
        <v>1.6701000000000001E-2</v>
      </c>
      <c r="J79" s="43">
        <v>1.6563000000000001E-2</v>
      </c>
      <c r="K79" s="44">
        <v>83179.100000000006</v>
      </c>
      <c r="L79" s="44">
        <v>1377.7</v>
      </c>
      <c r="M79" s="45">
        <v>14.83</v>
      </c>
    </row>
    <row r="80" spans="1:13" x14ac:dyDescent="0.35">
      <c r="A80" s="6">
        <v>73</v>
      </c>
      <c r="B80" s="43">
        <v>2.7164000000000001E-2</v>
      </c>
      <c r="C80" s="43">
        <v>2.6800000000000001E-2</v>
      </c>
      <c r="D80" s="44">
        <v>73048.5</v>
      </c>
      <c r="E80" s="44">
        <v>1957.7</v>
      </c>
      <c r="F80" s="45">
        <v>12.17</v>
      </c>
      <c r="G80" s="6" t="s">
        <v>9</v>
      </c>
      <c r="H80" s="6">
        <v>73</v>
      </c>
      <c r="I80" s="43">
        <v>2.1804E-2</v>
      </c>
      <c r="J80" s="43">
        <v>2.1569000000000001E-2</v>
      </c>
      <c r="K80" s="44">
        <v>81801.399999999994</v>
      </c>
      <c r="L80" s="44">
        <v>1764.4</v>
      </c>
      <c r="M80" s="45">
        <v>14.08</v>
      </c>
    </row>
    <row r="81" spans="1:13" x14ac:dyDescent="0.35">
      <c r="A81" s="6">
        <v>74</v>
      </c>
      <c r="B81" s="43">
        <v>3.3563999999999997E-2</v>
      </c>
      <c r="C81" s="43">
        <v>3.3009999999999998E-2</v>
      </c>
      <c r="D81" s="44">
        <v>71090.8</v>
      </c>
      <c r="E81" s="44">
        <v>2346.6999999999998</v>
      </c>
      <c r="F81" s="45">
        <v>11.49</v>
      </c>
      <c r="G81" s="6" t="s">
        <v>9</v>
      </c>
      <c r="H81" s="6">
        <v>74</v>
      </c>
      <c r="I81" s="43">
        <v>2.1427999999999999E-2</v>
      </c>
      <c r="J81" s="43">
        <v>2.1201000000000001E-2</v>
      </c>
      <c r="K81" s="44">
        <v>80037</v>
      </c>
      <c r="L81" s="44">
        <v>1696.9</v>
      </c>
      <c r="M81" s="45">
        <v>13.38</v>
      </c>
    </row>
    <row r="82" spans="1:13" x14ac:dyDescent="0.35">
      <c r="A82" s="6">
        <v>75</v>
      </c>
      <c r="B82" s="43">
        <v>3.7948000000000003E-2</v>
      </c>
      <c r="C82" s="43">
        <v>3.7241000000000003E-2</v>
      </c>
      <c r="D82" s="44">
        <v>68744.100000000006</v>
      </c>
      <c r="E82" s="44">
        <v>2560.1</v>
      </c>
      <c r="F82" s="45">
        <v>10.87</v>
      </c>
      <c r="G82" s="6" t="s">
        <v>9</v>
      </c>
      <c r="H82" s="6">
        <v>75</v>
      </c>
      <c r="I82" s="43">
        <v>2.5146000000000002E-2</v>
      </c>
      <c r="J82" s="43">
        <v>2.4833999999999998E-2</v>
      </c>
      <c r="K82" s="44">
        <v>78340.2</v>
      </c>
      <c r="L82" s="44">
        <v>1945.5</v>
      </c>
      <c r="M82" s="45">
        <v>12.65</v>
      </c>
    </row>
    <row r="83" spans="1:13" x14ac:dyDescent="0.35">
      <c r="A83" s="6">
        <v>76</v>
      </c>
      <c r="B83" s="43">
        <v>4.1369999999999997E-2</v>
      </c>
      <c r="C83" s="43">
        <v>4.0530999999999998E-2</v>
      </c>
      <c r="D83" s="44">
        <v>66184</v>
      </c>
      <c r="E83" s="44">
        <v>2682.5</v>
      </c>
      <c r="F83" s="45">
        <v>10.27</v>
      </c>
      <c r="G83" s="6" t="s">
        <v>9</v>
      </c>
      <c r="H83" s="6">
        <v>76</v>
      </c>
      <c r="I83" s="43">
        <v>2.75E-2</v>
      </c>
      <c r="J83" s="43">
        <v>2.7126999999999998E-2</v>
      </c>
      <c r="K83" s="44">
        <v>76394.7</v>
      </c>
      <c r="L83" s="44">
        <v>2072.4</v>
      </c>
      <c r="M83" s="45">
        <v>11.96</v>
      </c>
    </row>
    <row r="84" spans="1:13" x14ac:dyDescent="0.35">
      <c r="A84" s="6">
        <v>77</v>
      </c>
      <c r="B84" s="43">
        <v>4.1424000000000002E-2</v>
      </c>
      <c r="C84" s="43">
        <v>4.0583000000000001E-2</v>
      </c>
      <c r="D84" s="44">
        <v>63501.5</v>
      </c>
      <c r="E84" s="44">
        <v>2577.1</v>
      </c>
      <c r="F84" s="45">
        <v>9.68</v>
      </c>
      <c r="G84" s="6" t="s">
        <v>9</v>
      </c>
      <c r="H84" s="6">
        <v>77</v>
      </c>
      <c r="I84" s="43">
        <v>3.2827000000000002E-2</v>
      </c>
      <c r="J84" s="43">
        <v>3.2296999999999999E-2</v>
      </c>
      <c r="K84" s="44">
        <v>74322.3</v>
      </c>
      <c r="L84" s="44">
        <v>2400.4</v>
      </c>
      <c r="M84" s="45">
        <v>11.28</v>
      </c>
    </row>
    <row r="85" spans="1:13" x14ac:dyDescent="0.35">
      <c r="A85" s="6">
        <v>78</v>
      </c>
      <c r="B85" s="43">
        <v>4.6725999999999997E-2</v>
      </c>
      <c r="C85" s="43">
        <v>4.5658999999999998E-2</v>
      </c>
      <c r="D85" s="44">
        <v>60924.4</v>
      </c>
      <c r="E85" s="44">
        <v>2781.8</v>
      </c>
      <c r="F85" s="45">
        <v>9.07</v>
      </c>
      <c r="G85" s="6" t="s">
        <v>9</v>
      </c>
      <c r="H85" s="6">
        <v>78</v>
      </c>
      <c r="I85" s="43">
        <v>3.2884999999999998E-2</v>
      </c>
      <c r="J85" s="43">
        <v>3.2353E-2</v>
      </c>
      <c r="K85" s="44">
        <v>71921.899999999994</v>
      </c>
      <c r="L85" s="44">
        <v>2326.9</v>
      </c>
      <c r="M85" s="45">
        <v>10.64</v>
      </c>
    </row>
    <row r="86" spans="1:13" x14ac:dyDescent="0.35">
      <c r="A86" s="6">
        <v>79</v>
      </c>
      <c r="B86" s="43">
        <v>5.4653E-2</v>
      </c>
      <c r="C86" s="43">
        <v>5.3199000000000003E-2</v>
      </c>
      <c r="D86" s="44">
        <v>58142.6</v>
      </c>
      <c r="E86" s="44">
        <v>3093.1</v>
      </c>
      <c r="F86" s="45">
        <v>8.48</v>
      </c>
      <c r="G86" s="6" t="s">
        <v>9</v>
      </c>
      <c r="H86" s="6">
        <v>79</v>
      </c>
      <c r="I86" s="43">
        <v>3.5118000000000003E-2</v>
      </c>
      <c r="J86" s="43">
        <v>3.4512000000000001E-2</v>
      </c>
      <c r="K86" s="44">
        <v>69595</v>
      </c>
      <c r="L86" s="44">
        <v>2401.9</v>
      </c>
      <c r="M86" s="45">
        <v>9.98</v>
      </c>
    </row>
    <row r="87" spans="1:13" x14ac:dyDescent="0.35">
      <c r="A87" s="6">
        <v>80</v>
      </c>
      <c r="B87" s="43">
        <v>6.1845999999999998E-2</v>
      </c>
      <c r="C87" s="43">
        <v>5.9991000000000003E-2</v>
      </c>
      <c r="D87" s="44">
        <v>55049.5</v>
      </c>
      <c r="E87" s="44">
        <v>3302.5</v>
      </c>
      <c r="F87" s="45">
        <v>7.93</v>
      </c>
      <c r="G87" s="6" t="s">
        <v>9</v>
      </c>
      <c r="H87" s="6">
        <v>80</v>
      </c>
      <c r="I87" s="43">
        <v>4.8734E-2</v>
      </c>
      <c r="J87" s="43">
        <v>4.7574999999999999E-2</v>
      </c>
      <c r="K87" s="44">
        <v>67193.100000000006</v>
      </c>
      <c r="L87" s="44">
        <v>3196.7</v>
      </c>
      <c r="M87" s="45">
        <v>9.32</v>
      </c>
    </row>
    <row r="88" spans="1:13" x14ac:dyDescent="0.35">
      <c r="A88" s="6">
        <v>81</v>
      </c>
      <c r="B88" s="43">
        <v>7.1115999999999999E-2</v>
      </c>
      <c r="C88" s="43">
        <v>6.8673999999999999E-2</v>
      </c>
      <c r="D88" s="44">
        <v>51747.1</v>
      </c>
      <c r="E88" s="44">
        <v>3553.7</v>
      </c>
      <c r="F88" s="45">
        <v>7.4</v>
      </c>
      <c r="G88" s="6" t="s">
        <v>9</v>
      </c>
      <c r="H88" s="6">
        <v>81</v>
      </c>
      <c r="I88" s="43">
        <v>4.7824999999999999E-2</v>
      </c>
      <c r="J88" s="43">
        <v>4.6708E-2</v>
      </c>
      <c r="K88" s="44">
        <v>63996.4</v>
      </c>
      <c r="L88" s="44">
        <v>2989.2</v>
      </c>
      <c r="M88" s="45">
        <v>8.76</v>
      </c>
    </row>
    <row r="89" spans="1:13" x14ac:dyDescent="0.35">
      <c r="A89" s="6">
        <v>82</v>
      </c>
      <c r="B89" s="43">
        <v>7.9217999999999997E-2</v>
      </c>
      <c r="C89" s="43">
        <v>7.6200000000000004E-2</v>
      </c>
      <c r="D89" s="44">
        <v>48193.4</v>
      </c>
      <c r="E89" s="44">
        <v>3672.3</v>
      </c>
      <c r="F89" s="45">
        <v>6.91</v>
      </c>
      <c r="G89" s="6" t="s">
        <v>9</v>
      </c>
      <c r="H89" s="6">
        <v>82</v>
      </c>
      <c r="I89" s="43">
        <v>5.5898999999999997E-2</v>
      </c>
      <c r="J89" s="43">
        <v>5.4378999999999997E-2</v>
      </c>
      <c r="K89" s="44">
        <v>61007.199999999997</v>
      </c>
      <c r="L89" s="44">
        <v>3317.5</v>
      </c>
      <c r="M89" s="45">
        <v>8.17</v>
      </c>
    </row>
    <row r="90" spans="1:13" x14ac:dyDescent="0.35">
      <c r="A90" s="6">
        <v>83</v>
      </c>
      <c r="B90" s="43">
        <v>8.8600999999999999E-2</v>
      </c>
      <c r="C90" s="43">
        <v>8.4843000000000002E-2</v>
      </c>
      <c r="D90" s="44">
        <v>44521</v>
      </c>
      <c r="E90" s="44">
        <v>3777.3</v>
      </c>
      <c r="F90" s="45">
        <v>6.44</v>
      </c>
      <c r="G90" s="6" t="s">
        <v>9</v>
      </c>
      <c r="H90" s="6">
        <v>83</v>
      </c>
      <c r="I90" s="43">
        <v>6.2528E-2</v>
      </c>
      <c r="J90" s="43">
        <v>6.0631999999999998E-2</v>
      </c>
      <c r="K90" s="44">
        <v>57689.7</v>
      </c>
      <c r="L90" s="44">
        <v>3497.9</v>
      </c>
      <c r="M90" s="45">
        <v>7.61</v>
      </c>
    </row>
    <row r="91" spans="1:13" x14ac:dyDescent="0.35">
      <c r="A91" s="6">
        <v>84</v>
      </c>
      <c r="B91" s="43">
        <v>0.101455</v>
      </c>
      <c r="C91" s="43">
        <v>9.6557000000000004E-2</v>
      </c>
      <c r="D91" s="44">
        <v>40743.699999999997</v>
      </c>
      <c r="E91" s="44">
        <v>3934.1</v>
      </c>
      <c r="F91" s="45">
        <v>5.99</v>
      </c>
      <c r="G91" s="6" t="s">
        <v>9</v>
      </c>
      <c r="H91" s="6">
        <v>84</v>
      </c>
      <c r="I91" s="43">
        <v>6.9407999999999997E-2</v>
      </c>
      <c r="J91" s="43">
        <v>6.7080000000000001E-2</v>
      </c>
      <c r="K91" s="44">
        <v>54191.9</v>
      </c>
      <c r="L91" s="44">
        <v>3635.2</v>
      </c>
      <c r="M91" s="45">
        <v>7.07</v>
      </c>
    </row>
    <row r="92" spans="1:13" x14ac:dyDescent="0.35">
      <c r="A92" s="6">
        <v>85</v>
      </c>
      <c r="B92" s="43">
        <v>0.10635600000000001</v>
      </c>
      <c r="C92" s="43">
        <v>0.10098600000000001</v>
      </c>
      <c r="D92" s="44">
        <v>36809.699999999997</v>
      </c>
      <c r="E92" s="44">
        <v>3717.3</v>
      </c>
      <c r="F92" s="45">
        <v>5.57</v>
      </c>
      <c r="G92" s="6" t="s">
        <v>9</v>
      </c>
      <c r="H92" s="6">
        <v>85</v>
      </c>
      <c r="I92" s="43">
        <v>8.7439000000000003E-2</v>
      </c>
      <c r="J92" s="43">
        <v>8.3776000000000003E-2</v>
      </c>
      <c r="K92" s="44">
        <v>50556.7</v>
      </c>
      <c r="L92" s="44">
        <v>4235.5</v>
      </c>
      <c r="M92" s="45">
        <v>6.54</v>
      </c>
    </row>
    <row r="93" spans="1:13" x14ac:dyDescent="0.35">
      <c r="A93" s="6">
        <v>86</v>
      </c>
      <c r="B93" s="43">
        <v>0.12839100000000001</v>
      </c>
      <c r="C93" s="43">
        <v>0.120646</v>
      </c>
      <c r="D93" s="44">
        <v>33092.400000000001</v>
      </c>
      <c r="E93" s="44">
        <v>3992.5</v>
      </c>
      <c r="F93" s="45">
        <v>5.14</v>
      </c>
      <c r="G93" s="6" t="s">
        <v>9</v>
      </c>
      <c r="H93" s="6">
        <v>86</v>
      </c>
      <c r="I93" s="43">
        <v>9.6043000000000003E-2</v>
      </c>
      <c r="J93" s="43">
        <v>9.1642000000000001E-2</v>
      </c>
      <c r="K93" s="44">
        <v>46321.2</v>
      </c>
      <c r="L93" s="44">
        <v>4245</v>
      </c>
      <c r="M93" s="45">
        <v>6.09</v>
      </c>
    </row>
    <row r="94" spans="1:13" x14ac:dyDescent="0.35">
      <c r="A94" s="6">
        <v>87</v>
      </c>
      <c r="B94" s="43">
        <v>0.139404</v>
      </c>
      <c r="C94" s="43">
        <v>0.13031999999999999</v>
      </c>
      <c r="D94" s="44">
        <v>29099.9</v>
      </c>
      <c r="E94" s="44">
        <v>3792.3</v>
      </c>
      <c r="F94" s="45">
        <v>4.78</v>
      </c>
      <c r="G94" s="6" t="s">
        <v>9</v>
      </c>
      <c r="H94" s="6">
        <v>87</v>
      </c>
      <c r="I94" s="43">
        <v>0.108671</v>
      </c>
      <c r="J94" s="43">
        <v>0.103071</v>
      </c>
      <c r="K94" s="44">
        <v>42076.2</v>
      </c>
      <c r="L94" s="44">
        <v>4336.8</v>
      </c>
      <c r="M94" s="45">
        <v>5.66</v>
      </c>
    </row>
    <row r="95" spans="1:13" x14ac:dyDescent="0.35">
      <c r="A95" s="6">
        <v>88</v>
      </c>
      <c r="B95" s="43">
        <v>0.15379499999999999</v>
      </c>
      <c r="C95" s="43">
        <v>0.142813</v>
      </c>
      <c r="D95" s="44">
        <v>25307.599999999999</v>
      </c>
      <c r="E95" s="44">
        <v>3614.3</v>
      </c>
      <c r="F95" s="45">
        <v>4.42</v>
      </c>
      <c r="G95" s="6" t="s">
        <v>9</v>
      </c>
      <c r="H95" s="6">
        <v>88</v>
      </c>
      <c r="I95" s="43">
        <v>0.121207</v>
      </c>
      <c r="J95" s="43">
        <v>0.11428099999999999</v>
      </c>
      <c r="K95" s="44">
        <v>37739.4</v>
      </c>
      <c r="L95" s="44">
        <v>4312.8999999999996</v>
      </c>
      <c r="M95" s="45">
        <v>5.25</v>
      </c>
    </row>
    <row r="96" spans="1:13" x14ac:dyDescent="0.35">
      <c r="A96" s="6">
        <v>89</v>
      </c>
      <c r="B96" s="43">
        <v>0.17498</v>
      </c>
      <c r="C96" s="43">
        <v>0.16090299999999999</v>
      </c>
      <c r="D96" s="44">
        <v>21693.3</v>
      </c>
      <c r="E96" s="44">
        <v>3490.5</v>
      </c>
      <c r="F96" s="45">
        <v>4.08</v>
      </c>
      <c r="G96" s="6" t="s">
        <v>9</v>
      </c>
      <c r="H96" s="6">
        <v>89</v>
      </c>
      <c r="I96" s="43">
        <v>0.12973100000000001</v>
      </c>
      <c r="J96" s="43">
        <v>0.12182800000000001</v>
      </c>
      <c r="K96" s="44">
        <v>33426.5</v>
      </c>
      <c r="L96" s="44">
        <v>4072.3</v>
      </c>
      <c r="M96" s="45">
        <v>4.8600000000000003</v>
      </c>
    </row>
    <row r="97" spans="1:13" x14ac:dyDescent="0.35">
      <c r="A97" s="6">
        <v>90</v>
      </c>
      <c r="B97" s="43">
        <v>0.20080100000000001</v>
      </c>
      <c r="C97" s="43">
        <v>0.18248</v>
      </c>
      <c r="D97" s="44">
        <v>18202.8</v>
      </c>
      <c r="E97" s="44">
        <v>3321.7</v>
      </c>
      <c r="F97" s="45">
        <v>3.76</v>
      </c>
      <c r="G97" s="6" t="s">
        <v>9</v>
      </c>
      <c r="H97" s="6">
        <v>90</v>
      </c>
      <c r="I97" s="43">
        <v>0.14641999999999999</v>
      </c>
      <c r="J97" s="43">
        <v>0.136432</v>
      </c>
      <c r="K97" s="44">
        <v>29354.2</v>
      </c>
      <c r="L97" s="44">
        <v>4004.9</v>
      </c>
      <c r="M97" s="45">
        <v>4.46</v>
      </c>
    </row>
    <row r="98" spans="1:13" x14ac:dyDescent="0.35">
      <c r="A98" s="6">
        <v>91</v>
      </c>
      <c r="B98" s="43">
        <v>0.215923</v>
      </c>
      <c r="C98" s="43">
        <v>0.194883</v>
      </c>
      <c r="D98" s="44">
        <v>14881.2</v>
      </c>
      <c r="E98" s="44">
        <v>2900.1</v>
      </c>
      <c r="F98" s="45">
        <v>3.49</v>
      </c>
      <c r="G98" s="6" t="s">
        <v>9</v>
      </c>
      <c r="H98" s="6">
        <v>91</v>
      </c>
      <c r="I98" s="43">
        <v>0.179173</v>
      </c>
      <c r="J98" s="43">
        <v>0.164441</v>
      </c>
      <c r="K98" s="44">
        <v>25349.3</v>
      </c>
      <c r="L98" s="44">
        <v>4168.5</v>
      </c>
      <c r="M98" s="45">
        <v>4.09</v>
      </c>
    </row>
    <row r="99" spans="1:13" x14ac:dyDescent="0.35">
      <c r="A99" s="6">
        <v>92</v>
      </c>
      <c r="B99" s="43">
        <v>0.26407599999999998</v>
      </c>
      <c r="C99" s="43">
        <v>0.23327500000000001</v>
      </c>
      <c r="D99" s="44">
        <v>11981.1</v>
      </c>
      <c r="E99" s="44">
        <v>2794.9</v>
      </c>
      <c r="F99" s="45">
        <v>3.21</v>
      </c>
      <c r="G99" s="6" t="s">
        <v>9</v>
      </c>
      <c r="H99" s="6">
        <v>92</v>
      </c>
      <c r="I99" s="43">
        <v>0.197994</v>
      </c>
      <c r="J99" s="43">
        <v>0.18015800000000001</v>
      </c>
      <c r="K99" s="44">
        <v>21180.9</v>
      </c>
      <c r="L99" s="44">
        <v>3815.9</v>
      </c>
      <c r="M99" s="45">
        <v>3.8</v>
      </c>
    </row>
    <row r="100" spans="1:13" x14ac:dyDescent="0.35">
      <c r="A100" s="6">
        <v>93</v>
      </c>
      <c r="B100" s="43">
        <v>0.281837</v>
      </c>
      <c r="C100" s="43">
        <v>0.247027</v>
      </c>
      <c r="D100" s="44">
        <v>9186.2000000000007</v>
      </c>
      <c r="E100" s="44">
        <v>2269.1999999999998</v>
      </c>
      <c r="F100" s="45">
        <v>3.04</v>
      </c>
      <c r="G100" s="6" t="s">
        <v>9</v>
      </c>
      <c r="H100" s="6">
        <v>93</v>
      </c>
      <c r="I100" s="43">
        <v>0.19908699999999999</v>
      </c>
      <c r="J100" s="43">
        <v>0.181063</v>
      </c>
      <c r="K100" s="44">
        <v>17365</v>
      </c>
      <c r="L100" s="44">
        <v>3144.2</v>
      </c>
      <c r="M100" s="45">
        <v>3.52</v>
      </c>
    </row>
    <row r="101" spans="1:13" x14ac:dyDescent="0.35">
      <c r="A101" s="6">
        <v>94</v>
      </c>
      <c r="B101" s="43">
        <v>0.25609799999999999</v>
      </c>
      <c r="C101" s="43">
        <v>0.22702700000000001</v>
      </c>
      <c r="D101" s="44">
        <v>6917</v>
      </c>
      <c r="E101" s="44">
        <v>1570.3</v>
      </c>
      <c r="F101" s="45">
        <v>2.87</v>
      </c>
      <c r="G101" s="6" t="s">
        <v>9</v>
      </c>
      <c r="H101" s="6">
        <v>94</v>
      </c>
      <c r="I101" s="43">
        <v>0.24527099999999999</v>
      </c>
      <c r="J101" s="43">
        <v>0.21847800000000001</v>
      </c>
      <c r="K101" s="44">
        <v>14220.8</v>
      </c>
      <c r="L101" s="44">
        <v>3106.9</v>
      </c>
      <c r="M101" s="45">
        <v>3.19</v>
      </c>
    </row>
    <row r="102" spans="1:13" x14ac:dyDescent="0.35">
      <c r="A102" s="6">
        <v>95</v>
      </c>
      <c r="B102" s="43">
        <v>0.35483900000000002</v>
      </c>
      <c r="C102" s="43">
        <v>0.30137000000000003</v>
      </c>
      <c r="D102" s="44">
        <v>5346.6</v>
      </c>
      <c r="E102" s="44">
        <v>1611.3</v>
      </c>
      <c r="F102" s="45">
        <v>2.57</v>
      </c>
      <c r="G102" s="6" t="s">
        <v>9</v>
      </c>
      <c r="H102" s="6">
        <v>95</v>
      </c>
      <c r="I102" s="43">
        <v>0.27489400000000003</v>
      </c>
      <c r="J102" s="43">
        <v>0.241676</v>
      </c>
      <c r="K102" s="44">
        <v>11113.9</v>
      </c>
      <c r="L102" s="44">
        <v>2686</v>
      </c>
      <c r="M102" s="45">
        <v>2.94</v>
      </c>
    </row>
    <row r="103" spans="1:13" x14ac:dyDescent="0.35">
      <c r="A103" s="6">
        <v>96</v>
      </c>
      <c r="B103" s="43">
        <v>0.29787200000000003</v>
      </c>
      <c r="C103" s="43">
        <v>0.25925900000000002</v>
      </c>
      <c r="D103" s="44">
        <v>3735.3</v>
      </c>
      <c r="E103" s="44">
        <v>968.4</v>
      </c>
      <c r="F103" s="45">
        <v>2.46</v>
      </c>
      <c r="G103" s="6" t="s">
        <v>9</v>
      </c>
      <c r="H103" s="6">
        <v>96</v>
      </c>
      <c r="I103" s="43">
        <v>0.340173</v>
      </c>
      <c r="J103" s="43">
        <v>0.29072500000000001</v>
      </c>
      <c r="K103" s="44">
        <v>8427.9</v>
      </c>
      <c r="L103" s="44">
        <v>2450.1999999999998</v>
      </c>
      <c r="M103" s="45">
        <v>2.72</v>
      </c>
    </row>
    <row r="104" spans="1:13" x14ac:dyDescent="0.35">
      <c r="A104" s="6">
        <v>97</v>
      </c>
      <c r="B104" s="43">
        <v>0.35602099999999998</v>
      </c>
      <c r="C104" s="43">
        <v>0.30222199999999999</v>
      </c>
      <c r="D104" s="44">
        <v>2766.9</v>
      </c>
      <c r="E104" s="44">
        <v>836.2</v>
      </c>
      <c r="F104" s="45">
        <v>2.15</v>
      </c>
      <c r="G104" s="6" t="s">
        <v>9</v>
      </c>
      <c r="H104" s="6">
        <v>97</v>
      </c>
      <c r="I104" s="43">
        <v>0.32561499999999999</v>
      </c>
      <c r="J104" s="43">
        <v>0.28002500000000002</v>
      </c>
      <c r="K104" s="44">
        <v>5977.7</v>
      </c>
      <c r="L104" s="44">
        <v>1673.9</v>
      </c>
      <c r="M104" s="45">
        <v>2.63</v>
      </c>
    </row>
    <row r="105" spans="1:13" x14ac:dyDescent="0.35">
      <c r="A105" s="6">
        <v>98</v>
      </c>
      <c r="B105" s="43">
        <v>0.53061199999999997</v>
      </c>
      <c r="C105" s="43">
        <v>0.41935499999999998</v>
      </c>
      <c r="D105" s="44">
        <v>1930.7</v>
      </c>
      <c r="E105" s="44">
        <v>809.6</v>
      </c>
      <c r="F105" s="45">
        <v>1.87</v>
      </c>
      <c r="G105" s="6" t="s">
        <v>9</v>
      </c>
      <c r="H105" s="6">
        <v>98</v>
      </c>
      <c r="I105" s="43">
        <v>0.36186800000000002</v>
      </c>
      <c r="J105" s="43">
        <v>0.306425</v>
      </c>
      <c r="K105" s="44">
        <v>4303.8</v>
      </c>
      <c r="L105" s="44">
        <v>1318.8</v>
      </c>
      <c r="M105" s="45">
        <v>2.46</v>
      </c>
    </row>
    <row r="106" spans="1:13" x14ac:dyDescent="0.35">
      <c r="A106" s="6">
        <v>99</v>
      </c>
      <c r="B106" s="43">
        <v>0.48</v>
      </c>
      <c r="C106" s="43">
        <v>0.38709700000000002</v>
      </c>
      <c r="D106" s="44">
        <v>1121</v>
      </c>
      <c r="E106" s="44">
        <v>434</v>
      </c>
      <c r="F106" s="45">
        <v>1.85</v>
      </c>
      <c r="G106" s="6" t="s">
        <v>9</v>
      </c>
      <c r="H106" s="6">
        <v>99</v>
      </c>
      <c r="I106" s="43">
        <v>0.370757</v>
      </c>
      <c r="J106" s="43">
        <v>0.31277500000000003</v>
      </c>
      <c r="K106" s="44">
        <v>2985</v>
      </c>
      <c r="L106" s="44">
        <v>933.6</v>
      </c>
      <c r="M106" s="45">
        <v>2.33</v>
      </c>
    </row>
    <row r="107" spans="1:13" x14ac:dyDescent="0.35">
      <c r="A107" s="6">
        <v>100</v>
      </c>
      <c r="B107" s="6">
        <v>0.54</v>
      </c>
      <c r="C107" s="6">
        <v>0.42519699999999999</v>
      </c>
      <c r="D107" s="6">
        <v>687.1</v>
      </c>
      <c r="E107" s="6">
        <v>292.10000000000002</v>
      </c>
      <c r="F107" s="6">
        <v>1.71</v>
      </c>
      <c r="G107" s="6" t="s">
        <v>9</v>
      </c>
      <c r="H107" s="6">
        <v>100</v>
      </c>
      <c r="I107" s="6">
        <v>0.43518499999999999</v>
      </c>
      <c r="J107" s="6">
        <v>0.35741400000000001</v>
      </c>
      <c r="K107" s="6">
        <v>2051.4</v>
      </c>
      <c r="L107" s="6">
        <v>733.2</v>
      </c>
      <c r="M107" s="6">
        <v>2.16</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72</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4.8390000000000004E-3</v>
      </c>
      <c r="C7" s="43">
        <v>4.8269999999999997E-3</v>
      </c>
      <c r="D7" s="44">
        <v>100000</v>
      </c>
      <c r="E7" s="44">
        <v>482.7</v>
      </c>
      <c r="F7" s="45">
        <v>78.22</v>
      </c>
      <c r="G7" s="6" t="s">
        <v>9</v>
      </c>
      <c r="H7" s="6">
        <v>0</v>
      </c>
      <c r="I7" s="43">
        <v>3.421E-3</v>
      </c>
      <c r="J7" s="43">
        <v>3.4160000000000002E-3</v>
      </c>
      <c r="K7" s="44">
        <v>100000</v>
      </c>
      <c r="L7" s="44">
        <v>341.6</v>
      </c>
      <c r="M7" s="45">
        <v>82.09</v>
      </c>
    </row>
    <row r="8" spans="1:13" x14ac:dyDescent="0.35">
      <c r="A8" s="6">
        <v>1</v>
      </c>
      <c r="B8" s="43">
        <v>3.7399999999999998E-4</v>
      </c>
      <c r="C8" s="43">
        <v>3.7399999999999998E-4</v>
      </c>
      <c r="D8" s="44">
        <v>99517.3</v>
      </c>
      <c r="E8" s="44">
        <v>37.200000000000003</v>
      </c>
      <c r="F8" s="45">
        <v>77.599999999999994</v>
      </c>
      <c r="G8" s="6" t="s">
        <v>9</v>
      </c>
      <c r="H8" s="6">
        <v>1</v>
      </c>
      <c r="I8" s="43">
        <v>1.6899999999999999E-4</v>
      </c>
      <c r="J8" s="43">
        <v>1.6899999999999999E-4</v>
      </c>
      <c r="K8" s="44">
        <v>99658.4</v>
      </c>
      <c r="L8" s="44">
        <v>16.8</v>
      </c>
      <c r="M8" s="45">
        <v>81.37</v>
      </c>
    </row>
    <row r="9" spans="1:13" x14ac:dyDescent="0.35">
      <c r="A9" s="6">
        <v>2</v>
      </c>
      <c r="B9" s="43">
        <v>2.7300000000000002E-4</v>
      </c>
      <c r="C9" s="43">
        <v>2.7300000000000002E-4</v>
      </c>
      <c r="D9" s="44">
        <v>99480</v>
      </c>
      <c r="E9" s="44">
        <v>27.2</v>
      </c>
      <c r="F9" s="45">
        <v>76.63</v>
      </c>
      <c r="G9" s="6" t="s">
        <v>9</v>
      </c>
      <c r="H9" s="6">
        <v>2</v>
      </c>
      <c r="I9" s="43">
        <v>1.15E-4</v>
      </c>
      <c r="J9" s="43">
        <v>1.15E-4</v>
      </c>
      <c r="K9" s="44">
        <v>99641.600000000006</v>
      </c>
      <c r="L9" s="44">
        <v>11.4</v>
      </c>
      <c r="M9" s="45">
        <v>80.38</v>
      </c>
    </row>
    <row r="10" spans="1:13" x14ac:dyDescent="0.35">
      <c r="A10" s="6">
        <v>3</v>
      </c>
      <c r="B10" s="43">
        <v>1.0900000000000001E-4</v>
      </c>
      <c r="C10" s="43">
        <v>1.0900000000000001E-4</v>
      </c>
      <c r="D10" s="44">
        <v>99452.9</v>
      </c>
      <c r="E10" s="44">
        <v>10.9</v>
      </c>
      <c r="F10" s="45">
        <v>75.650000000000006</v>
      </c>
      <c r="G10" s="6" t="s">
        <v>9</v>
      </c>
      <c r="H10" s="6">
        <v>3</v>
      </c>
      <c r="I10" s="43">
        <v>1.16E-4</v>
      </c>
      <c r="J10" s="43">
        <v>1.16E-4</v>
      </c>
      <c r="K10" s="44">
        <v>99630.2</v>
      </c>
      <c r="L10" s="44">
        <v>11.6</v>
      </c>
      <c r="M10" s="45">
        <v>79.39</v>
      </c>
    </row>
    <row r="11" spans="1:13" x14ac:dyDescent="0.35">
      <c r="A11" s="6">
        <v>4</v>
      </c>
      <c r="B11" s="43">
        <v>5.3999999999999998E-5</v>
      </c>
      <c r="C11" s="43">
        <v>5.3999999999999998E-5</v>
      </c>
      <c r="D11" s="44">
        <v>99442</v>
      </c>
      <c r="E11" s="44">
        <v>5.4</v>
      </c>
      <c r="F11" s="45">
        <v>74.66</v>
      </c>
      <c r="G11" s="6" t="s">
        <v>9</v>
      </c>
      <c r="H11" s="6">
        <v>4</v>
      </c>
      <c r="I11" s="43">
        <v>1.13E-4</v>
      </c>
      <c r="J11" s="43">
        <v>1.13E-4</v>
      </c>
      <c r="K11" s="44">
        <v>99618.6</v>
      </c>
      <c r="L11" s="44">
        <v>11.2</v>
      </c>
      <c r="M11" s="45">
        <v>78.400000000000006</v>
      </c>
    </row>
    <row r="12" spans="1:13" x14ac:dyDescent="0.35">
      <c r="A12" s="6">
        <v>5</v>
      </c>
      <c r="B12" s="43">
        <v>5.5999999999999999E-5</v>
      </c>
      <c r="C12" s="43">
        <v>5.5999999999999999E-5</v>
      </c>
      <c r="D12" s="44">
        <v>99436.7</v>
      </c>
      <c r="E12" s="44">
        <v>5.6</v>
      </c>
      <c r="F12" s="45">
        <v>73.66</v>
      </c>
      <c r="G12" s="6" t="s">
        <v>9</v>
      </c>
      <c r="H12" s="6">
        <v>5</v>
      </c>
      <c r="I12" s="43">
        <v>1.17E-4</v>
      </c>
      <c r="J12" s="43">
        <v>1.17E-4</v>
      </c>
      <c r="K12" s="44">
        <v>99607.4</v>
      </c>
      <c r="L12" s="44">
        <v>11.7</v>
      </c>
      <c r="M12" s="45">
        <v>77.41</v>
      </c>
    </row>
    <row r="13" spans="1:13" x14ac:dyDescent="0.35">
      <c r="A13" s="6">
        <v>6</v>
      </c>
      <c r="B13" s="43">
        <v>5.5999999999999999E-5</v>
      </c>
      <c r="C13" s="43">
        <v>5.5999999999999999E-5</v>
      </c>
      <c r="D13" s="44">
        <v>99431.1</v>
      </c>
      <c r="E13" s="44">
        <v>5.6</v>
      </c>
      <c r="F13" s="45">
        <v>72.67</v>
      </c>
      <c r="G13" s="6" t="s">
        <v>9</v>
      </c>
      <c r="H13" s="6">
        <v>6</v>
      </c>
      <c r="I13" s="43">
        <v>1.1900000000000001E-4</v>
      </c>
      <c r="J13" s="43">
        <v>1.1900000000000001E-4</v>
      </c>
      <c r="K13" s="44">
        <v>99595.7</v>
      </c>
      <c r="L13" s="44">
        <v>11.9</v>
      </c>
      <c r="M13" s="45">
        <v>76.42</v>
      </c>
    </row>
    <row r="14" spans="1:13" x14ac:dyDescent="0.35">
      <c r="A14" s="6">
        <v>7</v>
      </c>
      <c r="B14" s="43">
        <v>5.8E-5</v>
      </c>
      <c r="C14" s="43">
        <v>5.8E-5</v>
      </c>
      <c r="D14" s="44">
        <v>99425.5</v>
      </c>
      <c r="E14" s="44">
        <v>5.8</v>
      </c>
      <c r="F14" s="45">
        <v>71.67</v>
      </c>
      <c r="G14" s="6" t="s">
        <v>9</v>
      </c>
      <c r="H14" s="6">
        <v>7</v>
      </c>
      <c r="I14" s="43">
        <v>6.0999999999999999E-5</v>
      </c>
      <c r="J14" s="43">
        <v>6.0999999999999999E-5</v>
      </c>
      <c r="K14" s="44">
        <v>99583.8</v>
      </c>
      <c r="L14" s="44">
        <v>6.1</v>
      </c>
      <c r="M14" s="45">
        <v>75.430000000000007</v>
      </c>
    </row>
    <row r="15" spans="1:13" x14ac:dyDescent="0.35">
      <c r="A15" s="6">
        <v>8</v>
      </c>
      <c r="B15" s="43">
        <v>6.0000000000000002E-5</v>
      </c>
      <c r="C15" s="43">
        <v>6.0000000000000002E-5</v>
      </c>
      <c r="D15" s="44">
        <v>99419.7</v>
      </c>
      <c r="E15" s="44">
        <v>5.9</v>
      </c>
      <c r="F15" s="45">
        <v>70.67</v>
      </c>
      <c r="G15" s="6" t="s">
        <v>9</v>
      </c>
      <c r="H15" s="6">
        <v>8</v>
      </c>
      <c r="I15" s="43">
        <v>1.26E-4</v>
      </c>
      <c r="J15" s="43">
        <v>1.26E-4</v>
      </c>
      <c r="K15" s="44">
        <v>99577.8</v>
      </c>
      <c r="L15" s="44">
        <v>12.5</v>
      </c>
      <c r="M15" s="45">
        <v>74.430000000000007</v>
      </c>
    </row>
    <row r="16" spans="1:13" x14ac:dyDescent="0.35">
      <c r="A16" s="6">
        <v>9</v>
      </c>
      <c r="B16" s="43">
        <v>6.0999999999999999E-5</v>
      </c>
      <c r="C16" s="43">
        <v>6.0999999999999999E-5</v>
      </c>
      <c r="D16" s="44">
        <v>99413.7</v>
      </c>
      <c r="E16" s="44">
        <v>6</v>
      </c>
      <c r="F16" s="45">
        <v>69.680000000000007</v>
      </c>
      <c r="G16" s="6" t="s">
        <v>9</v>
      </c>
      <c r="H16" s="6">
        <v>9</v>
      </c>
      <c r="I16" s="43">
        <v>0</v>
      </c>
      <c r="J16" s="43">
        <v>0</v>
      </c>
      <c r="K16" s="44">
        <v>99565.2</v>
      </c>
      <c r="L16" s="44">
        <v>0</v>
      </c>
      <c r="M16" s="45">
        <v>73.44</v>
      </c>
    </row>
    <row r="17" spans="1:13" x14ac:dyDescent="0.35">
      <c r="A17" s="6">
        <v>10</v>
      </c>
      <c r="B17" s="43">
        <v>0</v>
      </c>
      <c r="C17" s="43">
        <v>0</v>
      </c>
      <c r="D17" s="44">
        <v>99407.7</v>
      </c>
      <c r="E17" s="44">
        <v>0</v>
      </c>
      <c r="F17" s="45">
        <v>68.680000000000007</v>
      </c>
      <c r="G17" s="6" t="s">
        <v>9</v>
      </c>
      <c r="H17" s="6">
        <v>10</v>
      </c>
      <c r="I17" s="43">
        <v>0</v>
      </c>
      <c r="J17" s="43">
        <v>0</v>
      </c>
      <c r="K17" s="44">
        <v>99565.2</v>
      </c>
      <c r="L17" s="44">
        <v>0</v>
      </c>
      <c r="M17" s="45">
        <v>72.44</v>
      </c>
    </row>
    <row r="18" spans="1:13" x14ac:dyDescent="0.35">
      <c r="A18" s="6">
        <v>11</v>
      </c>
      <c r="B18" s="43">
        <v>5.8E-5</v>
      </c>
      <c r="C18" s="43">
        <v>5.8E-5</v>
      </c>
      <c r="D18" s="44">
        <v>99407.7</v>
      </c>
      <c r="E18" s="44">
        <v>5.8</v>
      </c>
      <c r="F18" s="45">
        <v>67.680000000000007</v>
      </c>
      <c r="G18" s="6" t="s">
        <v>9</v>
      </c>
      <c r="H18" s="6">
        <v>11</v>
      </c>
      <c r="I18" s="43">
        <v>0</v>
      </c>
      <c r="J18" s="43">
        <v>0</v>
      </c>
      <c r="K18" s="44">
        <v>99565.2</v>
      </c>
      <c r="L18" s="44">
        <v>0</v>
      </c>
      <c r="M18" s="45">
        <v>71.44</v>
      </c>
    </row>
    <row r="19" spans="1:13" x14ac:dyDescent="0.35">
      <c r="A19" s="6">
        <v>12</v>
      </c>
      <c r="B19" s="43">
        <v>5.7000000000000003E-5</v>
      </c>
      <c r="C19" s="43">
        <v>5.7000000000000003E-5</v>
      </c>
      <c r="D19" s="44">
        <v>99401.9</v>
      </c>
      <c r="E19" s="44">
        <v>5.7</v>
      </c>
      <c r="F19" s="45">
        <v>66.69</v>
      </c>
      <c r="G19" s="6" t="s">
        <v>9</v>
      </c>
      <c r="H19" s="6">
        <v>12</v>
      </c>
      <c r="I19" s="43">
        <v>6.0000000000000002E-5</v>
      </c>
      <c r="J19" s="43">
        <v>6.0000000000000002E-5</v>
      </c>
      <c r="K19" s="44">
        <v>99565.2</v>
      </c>
      <c r="L19" s="44">
        <v>6</v>
      </c>
      <c r="M19" s="45">
        <v>70.44</v>
      </c>
    </row>
    <row r="20" spans="1:13" x14ac:dyDescent="0.35">
      <c r="A20" s="6">
        <v>13</v>
      </c>
      <c r="B20" s="43">
        <v>1.1E-4</v>
      </c>
      <c r="C20" s="43">
        <v>1.1E-4</v>
      </c>
      <c r="D20" s="44">
        <v>99396.2</v>
      </c>
      <c r="E20" s="44">
        <v>11</v>
      </c>
      <c r="F20" s="45">
        <v>65.69</v>
      </c>
      <c r="G20" s="6" t="s">
        <v>9</v>
      </c>
      <c r="H20" s="6">
        <v>13</v>
      </c>
      <c r="I20" s="43">
        <v>2.3000000000000001E-4</v>
      </c>
      <c r="J20" s="43">
        <v>2.3000000000000001E-4</v>
      </c>
      <c r="K20" s="44">
        <v>99559.3</v>
      </c>
      <c r="L20" s="44">
        <v>22.9</v>
      </c>
      <c r="M20" s="45">
        <v>69.44</v>
      </c>
    </row>
    <row r="21" spans="1:13" x14ac:dyDescent="0.35">
      <c r="A21" s="6">
        <v>14</v>
      </c>
      <c r="B21" s="43">
        <v>2.1699999999999999E-4</v>
      </c>
      <c r="C21" s="43">
        <v>2.1699999999999999E-4</v>
      </c>
      <c r="D21" s="44">
        <v>99385.3</v>
      </c>
      <c r="E21" s="44">
        <v>21.5</v>
      </c>
      <c r="F21" s="45">
        <v>64.7</v>
      </c>
      <c r="G21" s="6" t="s">
        <v>9</v>
      </c>
      <c r="H21" s="6">
        <v>14</v>
      </c>
      <c r="I21" s="43">
        <v>1.13E-4</v>
      </c>
      <c r="J21" s="43">
        <v>1.13E-4</v>
      </c>
      <c r="K21" s="44">
        <v>99536.3</v>
      </c>
      <c r="L21" s="44">
        <v>11.3</v>
      </c>
      <c r="M21" s="45">
        <v>68.459999999999994</v>
      </c>
    </row>
    <row r="22" spans="1:13" x14ac:dyDescent="0.35">
      <c r="A22" s="6">
        <v>15</v>
      </c>
      <c r="B22" s="43">
        <v>1.54E-4</v>
      </c>
      <c r="C22" s="43">
        <v>1.54E-4</v>
      </c>
      <c r="D22" s="44">
        <v>99363.8</v>
      </c>
      <c r="E22" s="44">
        <v>15.3</v>
      </c>
      <c r="F22" s="45">
        <v>63.71</v>
      </c>
      <c r="G22" s="6" t="s">
        <v>9</v>
      </c>
      <c r="H22" s="6">
        <v>15</v>
      </c>
      <c r="I22" s="43">
        <v>2.1699999999999999E-4</v>
      </c>
      <c r="J22" s="43">
        <v>2.1699999999999999E-4</v>
      </c>
      <c r="K22" s="44">
        <v>99525.1</v>
      </c>
      <c r="L22" s="44">
        <v>21.6</v>
      </c>
      <c r="M22" s="45">
        <v>67.47</v>
      </c>
    </row>
    <row r="23" spans="1:13" x14ac:dyDescent="0.35">
      <c r="A23" s="6">
        <v>16</v>
      </c>
      <c r="B23" s="43">
        <v>1.05E-4</v>
      </c>
      <c r="C23" s="43">
        <v>1.05E-4</v>
      </c>
      <c r="D23" s="44">
        <v>99348.4</v>
      </c>
      <c r="E23" s="44">
        <v>10.4</v>
      </c>
      <c r="F23" s="45">
        <v>62.72</v>
      </c>
      <c r="G23" s="6" t="s">
        <v>9</v>
      </c>
      <c r="H23" s="6">
        <v>16</v>
      </c>
      <c r="I23" s="43">
        <v>5.5999999999999999E-5</v>
      </c>
      <c r="J23" s="43">
        <v>5.5999999999999999E-5</v>
      </c>
      <c r="K23" s="44">
        <v>99503.4</v>
      </c>
      <c r="L23" s="44">
        <v>5.6</v>
      </c>
      <c r="M23" s="45">
        <v>66.48</v>
      </c>
    </row>
    <row r="24" spans="1:13" x14ac:dyDescent="0.35">
      <c r="A24" s="6">
        <v>17</v>
      </c>
      <c r="B24" s="43">
        <v>4.17E-4</v>
      </c>
      <c r="C24" s="43">
        <v>4.17E-4</v>
      </c>
      <c r="D24" s="44">
        <v>99338</v>
      </c>
      <c r="E24" s="44">
        <v>41.5</v>
      </c>
      <c r="F24" s="45">
        <v>61.73</v>
      </c>
      <c r="G24" s="6" t="s">
        <v>9</v>
      </c>
      <c r="H24" s="6">
        <v>17</v>
      </c>
      <c r="I24" s="43">
        <v>1.65E-4</v>
      </c>
      <c r="J24" s="43">
        <v>1.65E-4</v>
      </c>
      <c r="K24" s="44">
        <v>99497.8</v>
      </c>
      <c r="L24" s="44">
        <v>16.399999999999999</v>
      </c>
      <c r="M24" s="45">
        <v>65.489999999999995</v>
      </c>
    </row>
    <row r="25" spans="1:13" x14ac:dyDescent="0.35">
      <c r="A25" s="6">
        <v>18</v>
      </c>
      <c r="B25" s="43">
        <v>5.3799999999999996E-4</v>
      </c>
      <c r="C25" s="43">
        <v>5.3700000000000004E-4</v>
      </c>
      <c r="D25" s="44">
        <v>99296.6</v>
      </c>
      <c r="E25" s="44">
        <v>53.4</v>
      </c>
      <c r="F25" s="45">
        <v>60.75</v>
      </c>
      <c r="G25" s="6" t="s">
        <v>9</v>
      </c>
      <c r="H25" s="6">
        <v>18</v>
      </c>
      <c r="I25" s="43">
        <v>2.05E-4</v>
      </c>
      <c r="J25" s="43">
        <v>2.05E-4</v>
      </c>
      <c r="K25" s="44">
        <v>99481.4</v>
      </c>
      <c r="L25" s="44">
        <v>20.399999999999999</v>
      </c>
      <c r="M25" s="45">
        <v>64.5</v>
      </c>
    </row>
    <row r="26" spans="1:13" x14ac:dyDescent="0.35">
      <c r="A26" s="6">
        <v>19</v>
      </c>
      <c r="B26" s="43">
        <v>3.1599999999999998E-4</v>
      </c>
      <c r="C26" s="43">
        <v>3.1500000000000001E-4</v>
      </c>
      <c r="D26" s="44">
        <v>99243.199999999997</v>
      </c>
      <c r="E26" s="44">
        <v>31.3</v>
      </c>
      <c r="F26" s="45">
        <v>59.79</v>
      </c>
      <c r="G26" s="6" t="s">
        <v>9</v>
      </c>
      <c r="H26" s="6">
        <v>19</v>
      </c>
      <c r="I26" s="43">
        <v>3.2499999999999999E-4</v>
      </c>
      <c r="J26" s="43">
        <v>3.2499999999999999E-4</v>
      </c>
      <c r="K26" s="44">
        <v>99461</v>
      </c>
      <c r="L26" s="44">
        <v>32.4</v>
      </c>
      <c r="M26" s="45">
        <v>63.51</v>
      </c>
    </row>
    <row r="27" spans="1:13" x14ac:dyDescent="0.35">
      <c r="A27" s="6">
        <v>20</v>
      </c>
      <c r="B27" s="43">
        <v>6.2200000000000005E-4</v>
      </c>
      <c r="C27" s="43">
        <v>6.2100000000000002E-4</v>
      </c>
      <c r="D27" s="44">
        <v>99211.9</v>
      </c>
      <c r="E27" s="44">
        <v>61.6</v>
      </c>
      <c r="F27" s="45">
        <v>58.8</v>
      </c>
      <c r="G27" s="6" t="s">
        <v>9</v>
      </c>
      <c r="H27" s="6">
        <v>20</v>
      </c>
      <c r="I27" s="43">
        <v>3.57E-4</v>
      </c>
      <c r="J27" s="43">
        <v>3.57E-4</v>
      </c>
      <c r="K27" s="44">
        <v>99428.7</v>
      </c>
      <c r="L27" s="44">
        <v>35.5</v>
      </c>
      <c r="M27" s="45">
        <v>62.53</v>
      </c>
    </row>
    <row r="28" spans="1:13" x14ac:dyDescent="0.35">
      <c r="A28" s="6">
        <v>21</v>
      </c>
      <c r="B28" s="43">
        <v>5.1099999999999995E-4</v>
      </c>
      <c r="C28" s="43">
        <v>5.1099999999999995E-4</v>
      </c>
      <c r="D28" s="44">
        <v>99150.2</v>
      </c>
      <c r="E28" s="44">
        <v>50.7</v>
      </c>
      <c r="F28" s="45">
        <v>57.84</v>
      </c>
      <c r="G28" s="6" t="s">
        <v>9</v>
      </c>
      <c r="H28" s="6">
        <v>21</v>
      </c>
      <c r="I28" s="43">
        <v>1.8200000000000001E-4</v>
      </c>
      <c r="J28" s="43">
        <v>1.8200000000000001E-4</v>
      </c>
      <c r="K28" s="44">
        <v>99393.2</v>
      </c>
      <c r="L28" s="44">
        <v>18.100000000000001</v>
      </c>
      <c r="M28" s="45">
        <v>61.55</v>
      </c>
    </row>
    <row r="29" spans="1:13" x14ac:dyDescent="0.35">
      <c r="A29" s="6">
        <v>22</v>
      </c>
      <c r="B29" s="43">
        <v>5.9000000000000003E-4</v>
      </c>
      <c r="C29" s="43">
        <v>5.9000000000000003E-4</v>
      </c>
      <c r="D29" s="44">
        <v>99099.6</v>
      </c>
      <c r="E29" s="44">
        <v>58.5</v>
      </c>
      <c r="F29" s="45">
        <v>56.87</v>
      </c>
      <c r="G29" s="6" t="s">
        <v>9</v>
      </c>
      <c r="H29" s="6">
        <v>22</v>
      </c>
      <c r="I29" s="43">
        <v>3.39E-4</v>
      </c>
      <c r="J29" s="43">
        <v>3.39E-4</v>
      </c>
      <c r="K29" s="44">
        <v>99375.1</v>
      </c>
      <c r="L29" s="44">
        <v>33.700000000000003</v>
      </c>
      <c r="M29" s="45">
        <v>60.56</v>
      </c>
    </row>
    <row r="30" spans="1:13" x14ac:dyDescent="0.35">
      <c r="A30" s="6">
        <v>23</v>
      </c>
      <c r="B30" s="43">
        <v>9.0200000000000002E-4</v>
      </c>
      <c r="C30" s="43">
        <v>9.0200000000000002E-4</v>
      </c>
      <c r="D30" s="44">
        <v>99041.1</v>
      </c>
      <c r="E30" s="44">
        <v>89.3</v>
      </c>
      <c r="F30" s="45">
        <v>55.9</v>
      </c>
      <c r="G30" s="6" t="s">
        <v>9</v>
      </c>
      <c r="H30" s="6">
        <v>23</v>
      </c>
      <c r="I30" s="43">
        <v>3.9800000000000002E-4</v>
      </c>
      <c r="J30" s="43">
        <v>3.9800000000000002E-4</v>
      </c>
      <c r="K30" s="44">
        <v>99341.4</v>
      </c>
      <c r="L30" s="44">
        <v>39.6</v>
      </c>
      <c r="M30" s="45">
        <v>59.58</v>
      </c>
    </row>
    <row r="31" spans="1:13" x14ac:dyDescent="0.35">
      <c r="A31" s="6">
        <v>24</v>
      </c>
      <c r="B31" s="43">
        <v>1.088E-3</v>
      </c>
      <c r="C31" s="43">
        <v>1.0870000000000001E-3</v>
      </c>
      <c r="D31" s="44">
        <v>98951.8</v>
      </c>
      <c r="E31" s="44">
        <v>107.6</v>
      </c>
      <c r="F31" s="45">
        <v>54.95</v>
      </c>
      <c r="G31" s="6" t="s">
        <v>9</v>
      </c>
      <c r="H31" s="6">
        <v>24</v>
      </c>
      <c r="I31" s="43">
        <v>3.59E-4</v>
      </c>
      <c r="J31" s="43">
        <v>3.5799999999999997E-4</v>
      </c>
      <c r="K31" s="44">
        <v>99301.9</v>
      </c>
      <c r="L31" s="44">
        <v>35.6</v>
      </c>
      <c r="M31" s="45">
        <v>58.61</v>
      </c>
    </row>
    <row r="32" spans="1:13" x14ac:dyDescent="0.35">
      <c r="A32" s="6">
        <v>25</v>
      </c>
      <c r="B32" s="43">
        <v>6.2799999999999998E-4</v>
      </c>
      <c r="C32" s="43">
        <v>6.2799999999999998E-4</v>
      </c>
      <c r="D32" s="44">
        <v>98844.2</v>
      </c>
      <c r="E32" s="44">
        <v>62</v>
      </c>
      <c r="F32" s="45">
        <v>54.01</v>
      </c>
      <c r="G32" s="6" t="s">
        <v>9</v>
      </c>
      <c r="H32" s="6">
        <v>25</v>
      </c>
      <c r="I32" s="43">
        <v>3.6999999999999999E-4</v>
      </c>
      <c r="J32" s="43">
        <v>3.6999999999999999E-4</v>
      </c>
      <c r="K32" s="44">
        <v>99266.3</v>
      </c>
      <c r="L32" s="44">
        <v>36.700000000000003</v>
      </c>
      <c r="M32" s="45">
        <v>57.63</v>
      </c>
    </row>
    <row r="33" spans="1:13" x14ac:dyDescent="0.35">
      <c r="A33" s="6">
        <v>26</v>
      </c>
      <c r="B33" s="43">
        <v>9.3899999999999995E-4</v>
      </c>
      <c r="C33" s="43">
        <v>9.3800000000000003E-4</v>
      </c>
      <c r="D33" s="44">
        <v>98782.2</v>
      </c>
      <c r="E33" s="44">
        <v>92.7</v>
      </c>
      <c r="F33" s="45">
        <v>53.05</v>
      </c>
      <c r="G33" s="6" t="s">
        <v>9</v>
      </c>
      <c r="H33" s="6">
        <v>26</v>
      </c>
      <c r="I33" s="43">
        <v>3.8000000000000002E-4</v>
      </c>
      <c r="J33" s="43">
        <v>3.8000000000000002E-4</v>
      </c>
      <c r="K33" s="44">
        <v>99229.6</v>
      </c>
      <c r="L33" s="44">
        <v>37.700000000000003</v>
      </c>
      <c r="M33" s="45">
        <v>56.65</v>
      </c>
    </row>
    <row r="34" spans="1:13" x14ac:dyDescent="0.35">
      <c r="A34" s="6">
        <v>27</v>
      </c>
      <c r="B34" s="43">
        <v>6.3500000000000004E-4</v>
      </c>
      <c r="C34" s="43">
        <v>6.3500000000000004E-4</v>
      </c>
      <c r="D34" s="44">
        <v>98689.5</v>
      </c>
      <c r="E34" s="44">
        <v>62.7</v>
      </c>
      <c r="F34" s="45">
        <v>52.1</v>
      </c>
      <c r="G34" s="6" t="s">
        <v>9</v>
      </c>
      <c r="H34" s="6">
        <v>27</v>
      </c>
      <c r="I34" s="43">
        <v>4.28E-4</v>
      </c>
      <c r="J34" s="43">
        <v>4.28E-4</v>
      </c>
      <c r="K34" s="44">
        <v>99191.9</v>
      </c>
      <c r="L34" s="44">
        <v>42.5</v>
      </c>
      <c r="M34" s="45">
        <v>55.67</v>
      </c>
    </row>
    <row r="35" spans="1:13" x14ac:dyDescent="0.35">
      <c r="A35" s="6">
        <v>28</v>
      </c>
      <c r="B35" s="43">
        <v>8.8199999999999997E-4</v>
      </c>
      <c r="C35" s="43">
        <v>8.8199999999999997E-4</v>
      </c>
      <c r="D35" s="44">
        <v>98626.8</v>
      </c>
      <c r="E35" s="44">
        <v>87</v>
      </c>
      <c r="F35" s="45">
        <v>51.13</v>
      </c>
      <c r="G35" s="6" t="s">
        <v>9</v>
      </c>
      <c r="H35" s="6">
        <v>28</v>
      </c>
      <c r="I35" s="43">
        <v>2.7700000000000001E-4</v>
      </c>
      <c r="J35" s="43">
        <v>2.7700000000000001E-4</v>
      </c>
      <c r="K35" s="44">
        <v>99149.4</v>
      </c>
      <c r="L35" s="44">
        <v>27.5</v>
      </c>
      <c r="M35" s="45">
        <v>54.69</v>
      </c>
    </row>
    <row r="36" spans="1:13" x14ac:dyDescent="0.35">
      <c r="A36" s="6">
        <v>29</v>
      </c>
      <c r="B36" s="43">
        <v>8.2299999999999995E-4</v>
      </c>
      <c r="C36" s="43">
        <v>8.2200000000000003E-4</v>
      </c>
      <c r="D36" s="44">
        <v>98539.8</v>
      </c>
      <c r="E36" s="44">
        <v>81</v>
      </c>
      <c r="F36" s="45">
        <v>50.17</v>
      </c>
      <c r="G36" s="6" t="s">
        <v>9</v>
      </c>
      <c r="H36" s="6">
        <v>29</v>
      </c>
      <c r="I36" s="43">
        <v>4.9399999999999997E-4</v>
      </c>
      <c r="J36" s="43">
        <v>4.9399999999999997E-4</v>
      </c>
      <c r="K36" s="44">
        <v>99121.9</v>
      </c>
      <c r="L36" s="44">
        <v>49</v>
      </c>
      <c r="M36" s="45">
        <v>53.71</v>
      </c>
    </row>
    <row r="37" spans="1:13" x14ac:dyDescent="0.35">
      <c r="A37" s="6">
        <v>30</v>
      </c>
      <c r="B37" s="43">
        <v>1.1199999999999999E-3</v>
      </c>
      <c r="C37" s="43">
        <v>1.1199999999999999E-3</v>
      </c>
      <c r="D37" s="44">
        <v>98458.8</v>
      </c>
      <c r="E37" s="44">
        <v>110.2</v>
      </c>
      <c r="F37" s="45">
        <v>49.21</v>
      </c>
      <c r="G37" s="6" t="s">
        <v>9</v>
      </c>
      <c r="H37" s="6">
        <v>30</v>
      </c>
      <c r="I37" s="43">
        <v>3.3100000000000002E-4</v>
      </c>
      <c r="J37" s="43">
        <v>3.3E-4</v>
      </c>
      <c r="K37" s="44">
        <v>99072.9</v>
      </c>
      <c r="L37" s="44">
        <v>32.700000000000003</v>
      </c>
      <c r="M37" s="45">
        <v>52.74</v>
      </c>
    </row>
    <row r="38" spans="1:13" x14ac:dyDescent="0.35">
      <c r="A38" s="6">
        <v>31</v>
      </c>
      <c r="B38" s="43">
        <v>7.6000000000000004E-4</v>
      </c>
      <c r="C38" s="43">
        <v>7.6000000000000004E-4</v>
      </c>
      <c r="D38" s="44">
        <v>98348.6</v>
      </c>
      <c r="E38" s="44">
        <v>74.7</v>
      </c>
      <c r="F38" s="45">
        <v>48.27</v>
      </c>
      <c r="G38" s="6" t="s">
        <v>9</v>
      </c>
      <c r="H38" s="6">
        <v>31</v>
      </c>
      <c r="I38" s="43">
        <v>5.9500000000000004E-4</v>
      </c>
      <c r="J38" s="43">
        <v>5.9500000000000004E-4</v>
      </c>
      <c r="K38" s="44">
        <v>99040.2</v>
      </c>
      <c r="L38" s="44">
        <v>58.9</v>
      </c>
      <c r="M38" s="45">
        <v>51.75</v>
      </c>
    </row>
    <row r="39" spans="1:13" x14ac:dyDescent="0.35">
      <c r="A39" s="6">
        <v>32</v>
      </c>
      <c r="B39" s="43">
        <v>1.1820000000000001E-3</v>
      </c>
      <c r="C39" s="43">
        <v>1.181E-3</v>
      </c>
      <c r="D39" s="44">
        <v>98273.9</v>
      </c>
      <c r="E39" s="44">
        <v>116.1</v>
      </c>
      <c r="F39" s="45">
        <v>47.31</v>
      </c>
      <c r="G39" s="6" t="s">
        <v>9</v>
      </c>
      <c r="H39" s="6">
        <v>32</v>
      </c>
      <c r="I39" s="43">
        <v>6.9499999999999998E-4</v>
      </c>
      <c r="J39" s="43">
        <v>6.9499999999999998E-4</v>
      </c>
      <c r="K39" s="44">
        <v>98981.3</v>
      </c>
      <c r="L39" s="44">
        <v>68.8</v>
      </c>
      <c r="M39" s="45">
        <v>50.78</v>
      </c>
    </row>
    <row r="40" spans="1:13" x14ac:dyDescent="0.35">
      <c r="A40" s="6">
        <v>33</v>
      </c>
      <c r="B40" s="43">
        <v>1.4109999999999999E-3</v>
      </c>
      <c r="C40" s="43">
        <v>1.41E-3</v>
      </c>
      <c r="D40" s="44">
        <v>98157.7</v>
      </c>
      <c r="E40" s="44">
        <v>138.4</v>
      </c>
      <c r="F40" s="45">
        <v>46.36</v>
      </c>
      <c r="G40" s="6" t="s">
        <v>9</v>
      </c>
      <c r="H40" s="6">
        <v>33</v>
      </c>
      <c r="I40" s="43">
        <v>6.8400000000000004E-4</v>
      </c>
      <c r="J40" s="43">
        <v>6.8300000000000001E-4</v>
      </c>
      <c r="K40" s="44">
        <v>98912.5</v>
      </c>
      <c r="L40" s="44">
        <v>67.599999999999994</v>
      </c>
      <c r="M40" s="45">
        <v>49.82</v>
      </c>
    </row>
    <row r="41" spans="1:13" x14ac:dyDescent="0.35">
      <c r="A41" s="6">
        <v>34</v>
      </c>
      <c r="B41" s="43">
        <v>1.4920000000000001E-3</v>
      </c>
      <c r="C41" s="43">
        <v>1.4909999999999999E-3</v>
      </c>
      <c r="D41" s="44">
        <v>98019.4</v>
      </c>
      <c r="E41" s="44">
        <v>146.19999999999999</v>
      </c>
      <c r="F41" s="45">
        <v>45.43</v>
      </c>
      <c r="G41" s="6" t="s">
        <v>9</v>
      </c>
      <c r="H41" s="6">
        <v>34</v>
      </c>
      <c r="I41" s="43">
        <v>9.0700000000000004E-4</v>
      </c>
      <c r="J41" s="43">
        <v>9.0600000000000001E-4</v>
      </c>
      <c r="K41" s="44">
        <v>98844.9</v>
      </c>
      <c r="L41" s="44">
        <v>89.6</v>
      </c>
      <c r="M41" s="45">
        <v>48.85</v>
      </c>
    </row>
    <row r="42" spans="1:13" x14ac:dyDescent="0.35">
      <c r="A42" s="6">
        <v>35</v>
      </c>
      <c r="B42" s="43">
        <v>1.16E-3</v>
      </c>
      <c r="C42" s="43">
        <v>1.1590000000000001E-3</v>
      </c>
      <c r="D42" s="44">
        <v>97873.2</v>
      </c>
      <c r="E42" s="44">
        <v>113.5</v>
      </c>
      <c r="F42" s="45">
        <v>44.49</v>
      </c>
      <c r="G42" s="6" t="s">
        <v>9</v>
      </c>
      <c r="H42" s="6">
        <v>35</v>
      </c>
      <c r="I42" s="43">
        <v>5.5199999999999997E-4</v>
      </c>
      <c r="J42" s="43">
        <v>5.5199999999999997E-4</v>
      </c>
      <c r="K42" s="44">
        <v>98755.3</v>
      </c>
      <c r="L42" s="44">
        <v>54.5</v>
      </c>
      <c r="M42" s="45">
        <v>47.9</v>
      </c>
    </row>
    <row r="43" spans="1:13" x14ac:dyDescent="0.35">
      <c r="A43" s="6">
        <v>36</v>
      </c>
      <c r="B43" s="43">
        <v>1.2179999999999999E-3</v>
      </c>
      <c r="C43" s="43">
        <v>1.217E-3</v>
      </c>
      <c r="D43" s="44">
        <v>97759.7</v>
      </c>
      <c r="E43" s="44">
        <v>119</v>
      </c>
      <c r="F43" s="45">
        <v>43.54</v>
      </c>
      <c r="G43" s="6" t="s">
        <v>9</v>
      </c>
      <c r="H43" s="6">
        <v>36</v>
      </c>
      <c r="I43" s="43">
        <v>5.3799999999999996E-4</v>
      </c>
      <c r="J43" s="43">
        <v>5.3799999999999996E-4</v>
      </c>
      <c r="K43" s="44">
        <v>98700.800000000003</v>
      </c>
      <c r="L43" s="44">
        <v>53.1</v>
      </c>
      <c r="M43" s="45">
        <v>46.92</v>
      </c>
    </row>
    <row r="44" spans="1:13" x14ac:dyDescent="0.35">
      <c r="A44" s="6">
        <v>37</v>
      </c>
      <c r="B44" s="43">
        <v>1.4630000000000001E-3</v>
      </c>
      <c r="C44" s="43">
        <v>1.4610000000000001E-3</v>
      </c>
      <c r="D44" s="44">
        <v>97640.7</v>
      </c>
      <c r="E44" s="44">
        <v>142.69999999999999</v>
      </c>
      <c r="F44" s="45">
        <v>42.6</v>
      </c>
      <c r="G44" s="6" t="s">
        <v>9</v>
      </c>
      <c r="H44" s="6">
        <v>37</v>
      </c>
      <c r="I44" s="43">
        <v>6.3500000000000004E-4</v>
      </c>
      <c r="J44" s="43">
        <v>6.3400000000000001E-4</v>
      </c>
      <c r="K44" s="44">
        <v>98647.7</v>
      </c>
      <c r="L44" s="44">
        <v>62.6</v>
      </c>
      <c r="M44" s="45">
        <v>45.95</v>
      </c>
    </row>
    <row r="45" spans="1:13" x14ac:dyDescent="0.35">
      <c r="A45" s="6">
        <v>38</v>
      </c>
      <c r="B45" s="43">
        <v>2.1749999999999999E-3</v>
      </c>
      <c r="C45" s="43">
        <v>2.1719999999999999E-3</v>
      </c>
      <c r="D45" s="44">
        <v>97498.1</v>
      </c>
      <c r="E45" s="44">
        <v>211.8</v>
      </c>
      <c r="F45" s="45">
        <v>41.66</v>
      </c>
      <c r="G45" s="6" t="s">
        <v>9</v>
      </c>
      <c r="H45" s="6">
        <v>38</v>
      </c>
      <c r="I45" s="43">
        <v>9.990000000000001E-4</v>
      </c>
      <c r="J45" s="43">
        <v>9.990000000000001E-4</v>
      </c>
      <c r="K45" s="44">
        <v>98585.1</v>
      </c>
      <c r="L45" s="44">
        <v>98.5</v>
      </c>
      <c r="M45" s="45">
        <v>44.98</v>
      </c>
    </row>
    <row r="46" spans="1:13" x14ac:dyDescent="0.35">
      <c r="A46" s="6">
        <v>39</v>
      </c>
      <c r="B46" s="43">
        <v>2.0019999999999999E-3</v>
      </c>
      <c r="C46" s="43">
        <v>2E-3</v>
      </c>
      <c r="D46" s="44">
        <v>97286.2</v>
      </c>
      <c r="E46" s="44">
        <v>194.6</v>
      </c>
      <c r="F46" s="45">
        <v>40.75</v>
      </c>
      <c r="G46" s="6" t="s">
        <v>9</v>
      </c>
      <c r="H46" s="6">
        <v>39</v>
      </c>
      <c r="I46" s="43">
        <v>1.044E-3</v>
      </c>
      <c r="J46" s="43">
        <v>1.044E-3</v>
      </c>
      <c r="K46" s="44">
        <v>98486.6</v>
      </c>
      <c r="L46" s="44">
        <v>102.8</v>
      </c>
      <c r="M46" s="45">
        <v>44.02</v>
      </c>
    </row>
    <row r="47" spans="1:13" x14ac:dyDescent="0.35">
      <c r="A47" s="6">
        <v>40</v>
      </c>
      <c r="B47" s="43">
        <v>2.1090000000000002E-3</v>
      </c>
      <c r="C47" s="43">
        <v>2.1059999999999998E-3</v>
      </c>
      <c r="D47" s="44">
        <v>97091.7</v>
      </c>
      <c r="E47" s="44">
        <v>204.5</v>
      </c>
      <c r="F47" s="45">
        <v>39.83</v>
      </c>
      <c r="G47" s="6" t="s">
        <v>9</v>
      </c>
      <c r="H47" s="6">
        <v>40</v>
      </c>
      <c r="I47" s="43">
        <v>1.0330000000000001E-3</v>
      </c>
      <c r="J47" s="43">
        <v>1.0330000000000001E-3</v>
      </c>
      <c r="K47" s="44">
        <v>98383.8</v>
      </c>
      <c r="L47" s="44">
        <v>101.6</v>
      </c>
      <c r="M47" s="45">
        <v>43.07</v>
      </c>
    </row>
    <row r="48" spans="1:13" x14ac:dyDescent="0.35">
      <c r="A48" s="6">
        <v>41</v>
      </c>
      <c r="B48" s="43">
        <v>1.6490000000000001E-3</v>
      </c>
      <c r="C48" s="43">
        <v>1.6479999999999999E-3</v>
      </c>
      <c r="D48" s="44">
        <v>96887.2</v>
      </c>
      <c r="E48" s="44">
        <v>159.69999999999999</v>
      </c>
      <c r="F48" s="45">
        <v>38.909999999999997</v>
      </c>
      <c r="G48" s="6" t="s">
        <v>9</v>
      </c>
      <c r="H48" s="6">
        <v>41</v>
      </c>
      <c r="I48" s="43">
        <v>1.106E-3</v>
      </c>
      <c r="J48" s="43">
        <v>1.1050000000000001E-3</v>
      </c>
      <c r="K48" s="44">
        <v>98282.2</v>
      </c>
      <c r="L48" s="44">
        <v>108.6</v>
      </c>
      <c r="M48" s="45">
        <v>42.11</v>
      </c>
    </row>
    <row r="49" spans="1:13" x14ac:dyDescent="0.35">
      <c r="A49" s="6">
        <v>42</v>
      </c>
      <c r="B49" s="43">
        <v>2.0899999999999998E-3</v>
      </c>
      <c r="C49" s="43">
        <v>2.088E-3</v>
      </c>
      <c r="D49" s="44">
        <v>96727.5</v>
      </c>
      <c r="E49" s="44">
        <v>202</v>
      </c>
      <c r="F49" s="45">
        <v>37.97</v>
      </c>
      <c r="G49" s="6" t="s">
        <v>9</v>
      </c>
      <c r="H49" s="6">
        <v>42</v>
      </c>
      <c r="I49" s="43">
        <v>1.3339999999999999E-3</v>
      </c>
      <c r="J49" s="43">
        <v>1.333E-3</v>
      </c>
      <c r="K49" s="44">
        <v>98173.6</v>
      </c>
      <c r="L49" s="44">
        <v>130.9</v>
      </c>
      <c r="M49" s="45">
        <v>41.16</v>
      </c>
    </row>
    <row r="50" spans="1:13" x14ac:dyDescent="0.35">
      <c r="A50" s="6">
        <v>43</v>
      </c>
      <c r="B50" s="43">
        <v>1.8910000000000001E-3</v>
      </c>
      <c r="C50" s="43">
        <v>1.8890000000000001E-3</v>
      </c>
      <c r="D50" s="44">
        <v>96525.5</v>
      </c>
      <c r="E50" s="44">
        <v>182.3</v>
      </c>
      <c r="F50" s="45">
        <v>37.049999999999997</v>
      </c>
      <c r="G50" s="6" t="s">
        <v>9</v>
      </c>
      <c r="H50" s="6">
        <v>43</v>
      </c>
      <c r="I50" s="43">
        <v>1.227E-3</v>
      </c>
      <c r="J50" s="43">
        <v>1.2260000000000001E-3</v>
      </c>
      <c r="K50" s="44">
        <v>98042.7</v>
      </c>
      <c r="L50" s="44">
        <v>120.2</v>
      </c>
      <c r="M50" s="45">
        <v>40.21</v>
      </c>
    </row>
    <row r="51" spans="1:13" x14ac:dyDescent="0.35">
      <c r="A51" s="6">
        <v>44</v>
      </c>
      <c r="B51" s="43">
        <v>2.065E-3</v>
      </c>
      <c r="C51" s="43">
        <v>2.0630000000000002E-3</v>
      </c>
      <c r="D51" s="44">
        <v>96343.2</v>
      </c>
      <c r="E51" s="44">
        <v>198.7</v>
      </c>
      <c r="F51" s="45">
        <v>36.119999999999997</v>
      </c>
      <c r="G51" s="6" t="s">
        <v>9</v>
      </c>
      <c r="H51" s="6">
        <v>44</v>
      </c>
      <c r="I51" s="43">
        <v>1.6540000000000001E-3</v>
      </c>
      <c r="J51" s="43">
        <v>1.653E-3</v>
      </c>
      <c r="K51" s="44">
        <v>97922.5</v>
      </c>
      <c r="L51" s="44">
        <v>161.80000000000001</v>
      </c>
      <c r="M51" s="45">
        <v>39.26</v>
      </c>
    </row>
    <row r="52" spans="1:13" x14ac:dyDescent="0.35">
      <c r="A52" s="6">
        <v>45</v>
      </c>
      <c r="B52" s="43">
        <v>2.6970000000000002E-3</v>
      </c>
      <c r="C52" s="43">
        <v>2.6930000000000001E-3</v>
      </c>
      <c r="D52" s="44">
        <v>96144.5</v>
      </c>
      <c r="E52" s="44">
        <v>258.89999999999998</v>
      </c>
      <c r="F52" s="45">
        <v>35.200000000000003</v>
      </c>
      <c r="G52" s="6" t="s">
        <v>9</v>
      </c>
      <c r="H52" s="6">
        <v>45</v>
      </c>
      <c r="I52" s="43">
        <v>1.7030000000000001E-3</v>
      </c>
      <c r="J52" s="43">
        <v>1.701E-3</v>
      </c>
      <c r="K52" s="44">
        <v>97760.6</v>
      </c>
      <c r="L52" s="44">
        <v>166.3</v>
      </c>
      <c r="M52" s="45">
        <v>38.32</v>
      </c>
    </row>
    <row r="53" spans="1:13" x14ac:dyDescent="0.35">
      <c r="A53" s="6">
        <v>46</v>
      </c>
      <c r="B53" s="43">
        <v>2.8089999999999999E-3</v>
      </c>
      <c r="C53" s="43">
        <v>2.8050000000000002E-3</v>
      </c>
      <c r="D53" s="44">
        <v>95885.5</v>
      </c>
      <c r="E53" s="44">
        <v>269</v>
      </c>
      <c r="F53" s="45">
        <v>34.29</v>
      </c>
      <c r="G53" s="6" t="s">
        <v>9</v>
      </c>
      <c r="H53" s="6">
        <v>46</v>
      </c>
      <c r="I53" s="43">
        <v>1.487E-3</v>
      </c>
      <c r="J53" s="43">
        <v>1.4859999999999999E-3</v>
      </c>
      <c r="K53" s="44">
        <v>97594.3</v>
      </c>
      <c r="L53" s="44">
        <v>145</v>
      </c>
      <c r="M53" s="45">
        <v>37.39</v>
      </c>
    </row>
    <row r="54" spans="1:13" x14ac:dyDescent="0.35">
      <c r="A54" s="6">
        <v>47</v>
      </c>
      <c r="B54" s="43">
        <v>3.0000000000000001E-3</v>
      </c>
      <c r="C54" s="43">
        <v>2.996E-3</v>
      </c>
      <c r="D54" s="44">
        <v>95616.6</v>
      </c>
      <c r="E54" s="44">
        <v>286.39999999999998</v>
      </c>
      <c r="F54" s="45">
        <v>33.380000000000003</v>
      </c>
      <c r="G54" s="6" t="s">
        <v>9</v>
      </c>
      <c r="H54" s="6">
        <v>47</v>
      </c>
      <c r="I54" s="43">
        <v>1.4890000000000001E-3</v>
      </c>
      <c r="J54" s="43">
        <v>1.488E-3</v>
      </c>
      <c r="K54" s="44">
        <v>97449.3</v>
      </c>
      <c r="L54" s="44">
        <v>145</v>
      </c>
      <c r="M54" s="45">
        <v>36.44</v>
      </c>
    </row>
    <row r="55" spans="1:13" x14ac:dyDescent="0.35">
      <c r="A55" s="6">
        <v>48</v>
      </c>
      <c r="B55" s="43">
        <v>2.8630000000000001E-3</v>
      </c>
      <c r="C55" s="43">
        <v>2.859E-3</v>
      </c>
      <c r="D55" s="44">
        <v>95330.1</v>
      </c>
      <c r="E55" s="44">
        <v>272.5</v>
      </c>
      <c r="F55" s="45">
        <v>32.479999999999997</v>
      </c>
      <c r="G55" s="6" t="s">
        <v>9</v>
      </c>
      <c r="H55" s="6">
        <v>48</v>
      </c>
      <c r="I55" s="43">
        <v>1.8259999999999999E-3</v>
      </c>
      <c r="J55" s="43">
        <v>1.825E-3</v>
      </c>
      <c r="K55" s="44">
        <v>97304.3</v>
      </c>
      <c r="L55" s="44">
        <v>177.6</v>
      </c>
      <c r="M55" s="45">
        <v>35.5</v>
      </c>
    </row>
    <row r="56" spans="1:13" x14ac:dyDescent="0.35">
      <c r="A56" s="6">
        <v>49</v>
      </c>
      <c r="B56" s="43">
        <v>2.5579999999999999E-3</v>
      </c>
      <c r="C56" s="43">
        <v>2.555E-3</v>
      </c>
      <c r="D56" s="44">
        <v>95057.600000000006</v>
      </c>
      <c r="E56" s="44">
        <v>242.8</v>
      </c>
      <c r="F56" s="45">
        <v>31.57</v>
      </c>
      <c r="G56" s="6" t="s">
        <v>9</v>
      </c>
      <c r="H56" s="6">
        <v>49</v>
      </c>
      <c r="I56" s="43">
        <v>3.107E-3</v>
      </c>
      <c r="J56" s="43">
        <v>3.1020000000000002E-3</v>
      </c>
      <c r="K56" s="44">
        <v>97126.7</v>
      </c>
      <c r="L56" s="44">
        <v>301.3</v>
      </c>
      <c r="M56" s="45">
        <v>34.56</v>
      </c>
    </row>
    <row r="57" spans="1:13" x14ac:dyDescent="0.35">
      <c r="A57" s="6">
        <v>50</v>
      </c>
      <c r="B57" s="43">
        <v>2.9250000000000001E-3</v>
      </c>
      <c r="C57" s="43">
        <v>2.921E-3</v>
      </c>
      <c r="D57" s="44">
        <v>94814.8</v>
      </c>
      <c r="E57" s="44">
        <v>276.89999999999998</v>
      </c>
      <c r="F57" s="45">
        <v>30.65</v>
      </c>
      <c r="G57" s="6" t="s">
        <v>9</v>
      </c>
      <c r="H57" s="6">
        <v>50</v>
      </c>
      <c r="I57" s="43">
        <v>1.864E-3</v>
      </c>
      <c r="J57" s="43">
        <v>1.8619999999999999E-3</v>
      </c>
      <c r="K57" s="44">
        <v>96825.4</v>
      </c>
      <c r="L57" s="44">
        <v>180.3</v>
      </c>
      <c r="M57" s="45">
        <v>33.67</v>
      </c>
    </row>
    <row r="58" spans="1:13" x14ac:dyDescent="0.35">
      <c r="A58" s="6">
        <v>51</v>
      </c>
      <c r="B58" s="43">
        <v>3.3700000000000002E-3</v>
      </c>
      <c r="C58" s="43">
        <v>3.3649999999999999E-3</v>
      </c>
      <c r="D58" s="44">
        <v>94537.9</v>
      </c>
      <c r="E58" s="44">
        <v>318.10000000000002</v>
      </c>
      <c r="F58" s="45">
        <v>29.74</v>
      </c>
      <c r="G58" s="6" t="s">
        <v>9</v>
      </c>
      <c r="H58" s="6">
        <v>51</v>
      </c>
      <c r="I58" s="43">
        <v>2.6930000000000001E-3</v>
      </c>
      <c r="J58" s="43">
        <v>2.6900000000000001E-3</v>
      </c>
      <c r="K58" s="44">
        <v>96645.1</v>
      </c>
      <c r="L58" s="44">
        <v>259.89999999999998</v>
      </c>
      <c r="M58" s="45">
        <v>32.729999999999997</v>
      </c>
    </row>
    <row r="59" spans="1:13" x14ac:dyDescent="0.35">
      <c r="A59" s="6">
        <v>52</v>
      </c>
      <c r="B59" s="43">
        <v>3.8319999999999999E-3</v>
      </c>
      <c r="C59" s="43">
        <v>3.8249999999999998E-3</v>
      </c>
      <c r="D59" s="44">
        <v>94219.8</v>
      </c>
      <c r="E59" s="44">
        <v>360.4</v>
      </c>
      <c r="F59" s="45">
        <v>28.84</v>
      </c>
      <c r="G59" s="6" t="s">
        <v>9</v>
      </c>
      <c r="H59" s="6">
        <v>52</v>
      </c>
      <c r="I59" s="43">
        <v>2.153E-3</v>
      </c>
      <c r="J59" s="43">
        <v>2.1510000000000001E-3</v>
      </c>
      <c r="K59" s="44">
        <v>96385.2</v>
      </c>
      <c r="L59" s="44">
        <v>207.3</v>
      </c>
      <c r="M59" s="45">
        <v>31.81</v>
      </c>
    </row>
    <row r="60" spans="1:13" x14ac:dyDescent="0.35">
      <c r="A60" s="6">
        <v>53</v>
      </c>
      <c r="B60" s="43">
        <v>3.9890000000000004E-3</v>
      </c>
      <c r="C60" s="43">
        <v>3.9810000000000002E-3</v>
      </c>
      <c r="D60" s="44">
        <v>93859.4</v>
      </c>
      <c r="E60" s="44">
        <v>373.6</v>
      </c>
      <c r="F60" s="45">
        <v>27.95</v>
      </c>
      <c r="G60" s="6" t="s">
        <v>9</v>
      </c>
      <c r="H60" s="6">
        <v>53</v>
      </c>
      <c r="I60" s="43">
        <v>2.7239999999999999E-3</v>
      </c>
      <c r="J60" s="43">
        <v>2.7200000000000002E-3</v>
      </c>
      <c r="K60" s="44">
        <v>96177.9</v>
      </c>
      <c r="L60" s="44">
        <v>261.60000000000002</v>
      </c>
      <c r="M60" s="45">
        <v>30.88</v>
      </c>
    </row>
    <row r="61" spans="1:13" x14ac:dyDescent="0.35">
      <c r="A61" s="6">
        <v>54</v>
      </c>
      <c r="B61" s="43">
        <v>5.0769999999999999E-3</v>
      </c>
      <c r="C61" s="43">
        <v>5.0650000000000001E-3</v>
      </c>
      <c r="D61" s="44">
        <v>93485.7</v>
      </c>
      <c r="E61" s="44">
        <v>473.5</v>
      </c>
      <c r="F61" s="45">
        <v>27.06</v>
      </c>
      <c r="G61" s="6" t="s">
        <v>9</v>
      </c>
      <c r="H61" s="6">
        <v>54</v>
      </c>
      <c r="I61" s="43">
        <v>3.1159999999999998E-3</v>
      </c>
      <c r="J61" s="43">
        <v>3.1110000000000001E-3</v>
      </c>
      <c r="K61" s="44">
        <v>95916.3</v>
      </c>
      <c r="L61" s="44">
        <v>298.39999999999998</v>
      </c>
      <c r="M61" s="45">
        <v>29.97</v>
      </c>
    </row>
    <row r="62" spans="1:13" x14ac:dyDescent="0.35">
      <c r="A62" s="6">
        <v>55</v>
      </c>
      <c r="B62" s="43">
        <v>5.084E-3</v>
      </c>
      <c r="C62" s="43">
        <v>5.071E-3</v>
      </c>
      <c r="D62" s="44">
        <v>93012.3</v>
      </c>
      <c r="E62" s="44">
        <v>471.6</v>
      </c>
      <c r="F62" s="45">
        <v>26.2</v>
      </c>
      <c r="G62" s="6" t="s">
        <v>9</v>
      </c>
      <c r="H62" s="6">
        <v>55</v>
      </c>
      <c r="I62" s="43">
        <v>3.3050000000000002E-3</v>
      </c>
      <c r="J62" s="43">
        <v>3.2989999999999998E-3</v>
      </c>
      <c r="K62" s="44">
        <v>95617.9</v>
      </c>
      <c r="L62" s="44">
        <v>315.5</v>
      </c>
      <c r="M62" s="45">
        <v>29.06</v>
      </c>
    </row>
    <row r="63" spans="1:13" x14ac:dyDescent="0.35">
      <c r="A63" s="6">
        <v>56</v>
      </c>
      <c r="B63" s="43">
        <v>7.2899999999999996E-3</v>
      </c>
      <c r="C63" s="43">
        <v>7.2630000000000004E-3</v>
      </c>
      <c r="D63" s="44">
        <v>92540.6</v>
      </c>
      <c r="E63" s="44">
        <v>672.1</v>
      </c>
      <c r="F63" s="45">
        <v>25.33</v>
      </c>
      <c r="G63" s="6" t="s">
        <v>9</v>
      </c>
      <c r="H63" s="6">
        <v>56</v>
      </c>
      <c r="I63" s="43">
        <v>3.9680000000000002E-3</v>
      </c>
      <c r="J63" s="43">
        <v>3.96E-3</v>
      </c>
      <c r="K63" s="44">
        <v>95302.399999999994</v>
      </c>
      <c r="L63" s="44">
        <v>377.4</v>
      </c>
      <c r="M63" s="45">
        <v>28.15</v>
      </c>
    </row>
    <row r="64" spans="1:13" x14ac:dyDescent="0.35">
      <c r="A64" s="6">
        <v>57</v>
      </c>
      <c r="B64" s="43">
        <v>5.9699999999999996E-3</v>
      </c>
      <c r="C64" s="43">
        <v>5.953E-3</v>
      </c>
      <c r="D64" s="44">
        <v>91868.5</v>
      </c>
      <c r="E64" s="44">
        <v>546.9</v>
      </c>
      <c r="F64" s="45">
        <v>24.51</v>
      </c>
      <c r="G64" s="6" t="s">
        <v>9</v>
      </c>
      <c r="H64" s="6">
        <v>57</v>
      </c>
      <c r="I64" s="43">
        <v>3.7669999999999999E-3</v>
      </c>
      <c r="J64" s="43">
        <v>3.7599999999999999E-3</v>
      </c>
      <c r="K64" s="44">
        <v>94925.1</v>
      </c>
      <c r="L64" s="44">
        <v>356.9</v>
      </c>
      <c r="M64" s="45">
        <v>27.26</v>
      </c>
    </row>
    <row r="65" spans="1:13" x14ac:dyDescent="0.35">
      <c r="A65" s="6">
        <v>58</v>
      </c>
      <c r="B65" s="43">
        <v>6.679E-3</v>
      </c>
      <c r="C65" s="43">
        <v>6.6569999999999997E-3</v>
      </c>
      <c r="D65" s="44">
        <v>91321.7</v>
      </c>
      <c r="E65" s="44">
        <v>607.9</v>
      </c>
      <c r="F65" s="45">
        <v>23.65</v>
      </c>
      <c r="G65" s="6" t="s">
        <v>9</v>
      </c>
      <c r="H65" s="6">
        <v>58</v>
      </c>
      <c r="I65" s="43">
        <v>4.1570000000000001E-3</v>
      </c>
      <c r="J65" s="43">
        <v>4.1479999999999998E-3</v>
      </c>
      <c r="K65" s="44">
        <v>94568.1</v>
      </c>
      <c r="L65" s="44">
        <v>392.3</v>
      </c>
      <c r="M65" s="45">
        <v>26.36</v>
      </c>
    </row>
    <row r="66" spans="1:13" x14ac:dyDescent="0.35">
      <c r="A66" s="6">
        <v>59</v>
      </c>
      <c r="B66" s="43">
        <v>6.9430000000000004E-3</v>
      </c>
      <c r="C66" s="43">
        <v>6.9189999999999998E-3</v>
      </c>
      <c r="D66" s="44">
        <v>90713.7</v>
      </c>
      <c r="E66" s="44">
        <v>627.6</v>
      </c>
      <c r="F66" s="45">
        <v>22.81</v>
      </c>
      <c r="G66" s="6" t="s">
        <v>9</v>
      </c>
      <c r="H66" s="6">
        <v>59</v>
      </c>
      <c r="I66" s="43">
        <v>4.9090000000000002E-3</v>
      </c>
      <c r="J66" s="43">
        <v>4.8970000000000003E-3</v>
      </c>
      <c r="K66" s="44">
        <v>94175.9</v>
      </c>
      <c r="L66" s="44">
        <v>461.2</v>
      </c>
      <c r="M66" s="45">
        <v>25.47</v>
      </c>
    </row>
    <row r="67" spans="1:13" x14ac:dyDescent="0.35">
      <c r="A67" s="6">
        <v>60</v>
      </c>
      <c r="B67" s="43">
        <v>8.3440000000000007E-3</v>
      </c>
      <c r="C67" s="43">
        <v>8.3099999999999997E-3</v>
      </c>
      <c r="D67" s="44">
        <v>90086.1</v>
      </c>
      <c r="E67" s="44">
        <v>748.6</v>
      </c>
      <c r="F67" s="45">
        <v>21.96</v>
      </c>
      <c r="G67" s="6" t="s">
        <v>9</v>
      </c>
      <c r="H67" s="6">
        <v>60</v>
      </c>
      <c r="I67" s="43">
        <v>6.5700000000000003E-3</v>
      </c>
      <c r="J67" s="43">
        <v>6.5490000000000001E-3</v>
      </c>
      <c r="K67" s="44">
        <v>93714.7</v>
      </c>
      <c r="L67" s="44">
        <v>613.70000000000005</v>
      </c>
      <c r="M67" s="45">
        <v>24.59</v>
      </c>
    </row>
    <row r="68" spans="1:13" x14ac:dyDescent="0.35">
      <c r="A68" s="6">
        <v>61</v>
      </c>
      <c r="B68" s="43">
        <v>8.9940000000000003E-3</v>
      </c>
      <c r="C68" s="43">
        <v>8.9540000000000002E-3</v>
      </c>
      <c r="D68" s="44">
        <v>89337.5</v>
      </c>
      <c r="E68" s="44">
        <v>799.9</v>
      </c>
      <c r="F68" s="45">
        <v>21.14</v>
      </c>
      <c r="G68" s="6" t="s">
        <v>9</v>
      </c>
      <c r="H68" s="6">
        <v>61</v>
      </c>
      <c r="I68" s="43">
        <v>6.8960000000000002E-3</v>
      </c>
      <c r="J68" s="43">
        <v>6.8719999999999996E-3</v>
      </c>
      <c r="K68" s="44">
        <v>93101</v>
      </c>
      <c r="L68" s="44">
        <v>639.79999999999995</v>
      </c>
      <c r="M68" s="45">
        <v>23.75</v>
      </c>
    </row>
    <row r="69" spans="1:13" x14ac:dyDescent="0.35">
      <c r="A69" s="6">
        <v>62</v>
      </c>
      <c r="B69" s="43">
        <v>1.0430999999999999E-2</v>
      </c>
      <c r="C69" s="43">
        <v>1.0377000000000001E-2</v>
      </c>
      <c r="D69" s="44">
        <v>88537.600000000006</v>
      </c>
      <c r="E69" s="44">
        <v>918.8</v>
      </c>
      <c r="F69" s="45">
        <v>20.329999999999998</v>
      </c>
      <c r="G69" s="6" t="s">
        <v>9</v>
      </c>
      <c r="H69" s="6">
        <v>62</v>
      </c>
      <c r="I69" s="43">
        <v>6.6810000000000003E-3</v>
      </c>
      <c r="J69" s="43">
        <v>6.659E-3</v>
      </c>
      <c r="K69" s="44">
        <v>92461.2</v>
      </c>
      <c r="L69" s="44">
        <v>615.70000000000005</v>
      </c>
      <c r="M69" s="45">
        <v>22.91</v>
      </c>
    </row>
    <row r="70" spans="1:13" x14ac:dyDescent="0.35">
      <c r="A70" s="6">
        <v>63</v>
      </c>
      <c r="B70" s="43">
        <v>1.1181E-2</v>
      </c>
      <c r="C70" s="43">
        <v>1.1119E-2</v>
      </c>
      <c r="D70" s="44">
        <v>87618.8</v>
      </c>
      <c r="E70" s="44">
        <v>974.2</v>
      </c>
      <c r="F70" s="45">
        <v>19.54</v>
      </c>
      <c r="G70" s="6" t="s">
        <v>9</v>
      </c>
      <c r="H70" s="6">
        <v>63</v>
      </c>
      <c r="I70" s="43">
        <v>7.3769999999999999E-3</v>
      </c>
      <c r="J70" s="43">
        <v>7.3499999999999998E-3</v>
      </c>
      <c r="K70" s="44">
        <v>91845.4</v>
      </c>
      <c r="L70" s="44">
        <v>675.1</v>
      </c>
      <c r="M70" s="45">
        <v>22.06</v>
      </c>
    </row>
    <row r="71" spans="1:13" x14ac:dyDescent="0.35">
      <c r="A71" s="6">
        <v>64</v>
      </c>
      <c r="B71" s="43">
        <v>1.0907999999999999E-2</v>
      </c>
      <c r="C71" s="43">
        <v>1.0848999999999999E-2</v>
      </c>
      <c r="D71" s="44">
        <v>86644.6</v>
      </c>
      <c r="E71" s="44">
        <v>940</v>
      </c>
      <c r="F71" s="45">
        <v>18.75</v>
      </c>
      <c r="G71" s="6" t="s">
        <v>9</v>
      </c>
      <c r="H71" s="6">
        <v>64</v>
      </c>
      <c r="I71" s="43">
        <v>8.3719999999999992E-3</v>
      </c>
      <c r="J71" s="43">
        <v>8.3379999999999999E-3</v>
      </c>
      <c r="K71" s="44">
        <v>91170.4</v>
      </c>
      <c r="L71" s="44">
        <v>760.1</v>
      </c>
      <c r="M71" s="45">
        <v>21.22</v>
      </c>
    </row>
    <row r="72" spans="1:13" x14ac:dyDescent="0.35">
      <c r="A72" s="6">
        <v>65</v>
      </c>
      <c r="B72" s="43">
        <v>1.0284E-2</v>
      </c>
      <c r="C72" s="43">
        <v>1.0231000000000001E-2</v>
      </c>
      <c r="D72" s="44">
        <v>85704.7</v>
      </c>
      <c r="E72" s="44">
        <v>876.8</v>
      </c>
      <c r="F72" s="45">
        <v>17.95</v>
      </c>
      <c r="G72" s="6" t="s">
        <v>9</v>
      </c>
      <c r="H72" s="6">
        <v>65</v>
      </c>
      <c r="I72" s="43">
        <v>7.7169999999999999E-3</v>
      </c>
      <c r="J72" s="43">
        <v>7.6880000000000004E-3</v>
      </c>
      <c r="K72" s="44">
        <v>90410.2</v>
      </c>
      <c r="L72" s="44">
        <v>695</v>
      </c>
      <c r="M72" s="45">
        <v>20.399999999999999</v>
      </c>
    </row>
    <row r="73" spans="1:13" x14ac:dyDescent="0.35">
      <c r="A73" s="6">
        <v>66</v>
      </c>
      <c r="B73" s="43">
        <v>1.5717999999999999E-2</v>
      </c>
      <c r="C73" s="43">
        <v>1.5596E-2</v>
      </c>
      <c r="D73" s="44">
        <v>84827.8</v>
      </c>
      <c r="E73" s="44">
        <v>1322.9</v>
      </c>
      <c r="F73" s="45">
        <v>17.13</v>
      </c>
      <c r="G73" s="6" t="s">
        <v>9</v>
      </c>
      <c r="H73" s="6">
        <v>66</v>
      </c>
      <c r="I73" s="43">
        <v>1.1174E-2</v>
      </c>
      <c r="J73" s="43">
        <v>1.1112E-2</v>
      </c>
      <c r="K73" s="44">
        <v>89715.199999999997</v>
      </c>
      <c r="L73" s="44">
        <v>996.9</v>
      </c>
      <c r="M73" s="45">
        <v>19.55</v>
      </c>
    </row>
    <row r="74" spans="1:13" x14ac:dyDescent="0.35">
      <c r="A74" s="6">
        <v>67</v>
      </c>
      <c r="B74" s="43">
        <v>1.5968E-2</v>
      </c>
      <c r="C74" s="43">
        <v>1.5841999999999998E-2</v>
      </c>
      <c r="D74" s="44">
        <v>83504.899999999994</v>
      </c>
      <c r="E74" s="44">
        <v>1322.9</v>
      </c>
      <c r="F74" s="45">
        <v>16.39</v>
      </c>
      <c r="G74" s="6" t="s">
        <v>9</v>
      </c>
      <c r="H74" s="6">
        <v>67</v>
      </c>
      <c r="I74" s="43">
        <v>1.031E-2</v>
      </c>
      <c r="J74" s="43">
        <v>1.0257E-2</v>
      </c>
      <c r="K74" s="44">
        <v>88718.3</v>
      </c>
      <c r="L74" s="44">
        <v>910</v>
      </c>
      <c r="M74" s="45">
        <v>18.77</v>
      </c>
    </row>
    <row r="75" spans="1:13" x14ac:dyDescent="0.35">
      <c r="A75" s="6">
        <v>68</v>
      </c>
      <c r="B75" s="43">
        <v>1.6972000000000001E-2</v>
      </c>
      <c r="C75" s="43">
        <v>1.6829E-2</v>
      </c>
      <c r="D75" s="44">
        <v>82182</v>
      </c>
      <c r="E75" s="44">
        <v>1383.1</v>
      </c>
      <c r="F75" s="45">
        <v>15.65</v>
      </c>
      <c r="G75" s="6" t="s">
        <v>9</v>
      </c>
      <c r="H75" s="6">
        <v>68</v>
      </c>
      <c r="I75" s="43">
        <v>1.1704000000000001E-2</v>
      </c>
      <c r="J75" s="43">
        <v>1.1635E-2</v>
      </c>
      <c r="K75" s="44">
        <v>87808.3</v>
      </c>
      <c r="L75" s="44">
        <v>1021.7</v>
      </c>
      <c r="M75" s="45">
        <v>17.95</v>
      </c>
    </row>
    <row r="76" spans="1:13" x14ac:dyDescent="0.35">
      <c r="A76" s="6">
        <v>69</v>
      </c>
      <c r="B76" s="43">
        <v>1.9306E-2</v>
      </c>
      <c r="C76" s="43">
        <v>1.9120999999999999E-2</v>
      </c>
      <c r="D76" s="44">
        <v>80798.899999999994</v>
      </c>
      <c r="E76" s="44">
        <v>1545</v>
      </c>
      <c r="F76" s="45">
        <v>14.91</v>
      </c>
      <c r="G76" s="6" t="s">
        <v>9</v>
      </c>
      <c r="H76" s="6">
        <v>69</v>
      </c>
      <c r="I76" s="43">
        <v>1.3141999999999999E-2</v>
      </c>
      <c r="J76" s="43">
        <v>1.3056E-2</v>
      </c>
      <c r="K76" s="44">
        <v>86786.6</v>
      </c>
      <c r="L76" s="44">
        <v>1133.0999999999999</v>
      </c>
      <c r="M76" s="45">
        <v>17.16</v>
      </c>
    </row>
    <row r="77" spans="1:13" x14ac:dyDescent="0.35">
      <c r="A77" s="6">
        <v>70</v>
      </c>
      <c r="B77" s="43">
        <v>2.1901E-2</v>
      </c>
      <c r="C77" s="43">
        <v>2.1663999999999999E-2</v>
      </c>
      <c r="D77" s="44">
        <v>79253.899999999994</v>
      </c>
      <c r="E77" s="44">
        <v>1717</v>
      </c>
      <c r="F77" s="45">
        <v>14.19</v>
      </c>
      <c r="G77" s="6" t="s">
        <v>9</v>
      </c>
      <c r="H77" s="6">
        <v>70</v>
      </c>
      <c r="I77" s="43">
        <v>1.6011000000000001E-2</v>
      </c>
      <c r="J77" s="43">
        <v>1.5883999999999999E-2</v>
      </c>
      <c r="K77" s="44">
        <v>85653.5</v>
      </c>
      <c r="L77" s="44">
        <v>1360.5</v>
      </c>
      <c r="M77" s="45">
        <v>16.38</v>
      </c>
    </row>
    <row r="78" spans="1:13" x14ac:dyDescent="0.35">
      <c r="A78" s="6">
        <v>71</v>
      </c>
      <c r="B78" s="43">
        <v>2.3594E-2</v>
      </c>
      <c r="C78" s="43">
        <v>2.3318999999999999E-2</v>
      </c>
      <c r="D78" s="44">
        <v>77537</v>
      </c>
      <c r="E78" s="44">
        <v>1808.1</v>
      </c>
      <c r="F78" s="45">
        <v>13.49</v>
      </c>
      <c r="G78" s="6" t="s">
        <v>9</v>
      </c>
      <c r="H78" s="6">
        <v>71</v>
      </c>
      <c r="I78" s="43">
        <v>1.5412E-2</v>
      </c>
      <c r="J78" s="43">
        <v>1.5294E-2</v>
      </c>
      <c r="K78" s="44">
        <v>84292.9</v>
      </c>
      <c r="L78" s="44">
        <v>1289.2</v>
      </c>
      <c r="M78" s="45">
        <v>15.64</v>
      </c>
    </row>
    <row r="79" spans="1:13" x14ac:dyDescent="0.35">
      <c r="A79" s="6">
        <v>72</v>
      </c>
      <c r="B79" s="43">
        <v>2.7656E-2</v>
      </c>
      <c r="C79" s="43">
        <v>2.7279000000000001E-2</v>
      </c>
      <c r="D79" s="44">
        <v>75728.899999999994</v>
      </c>
      <c r="E79" s="44">
        <v>2065.8000000000002</v>
      </c>
      <c r="F79" s="45">
        <v>12.8</v>
      </c>
      <c r="G79" s="6" t="s">
        <v>9</v>
      </c>
      <c r="H79" s="6">
        <v>72</v>
      </c>
      <c r="I79" s="43">
        <v>1.7724E-2</v>
      </c>
      <c r="J79" s="43">
        <v>1.7569000000000001E-2</v>
      </c>
      <c r="K79" s="44">
        <v>83003.8</v>
      </c>
      <c r="L79" s="44">
        <v>1458.3</v>
      </c>
      <c r="M79" s="45">
        <v>14.87</v>
      </c>
    </row>
    <row r="80" spans="1:13" x14ac:dyDescent="0.35">
      <c r="A80" s="6">
        <v>73</v>
      </c>
      <c r="B80" s="43">
        <v>3.1708E-2</v>
      </c>
      <c r="C80" s="43">
        <v>3.1213000000000001E-2</v>
      </c>
      <c r="D80" s="44">
        <v>73663.100000000006</v>
      </c>
      <c r="E80" s="44">
        <v>2299.1999999999998</v>
      </c>
      <c r="F80" s="45">
        <v>12.15</v>
      </c>
      <c r="G80" s="6" t="s">
        <v>9</v>
      </c>
      <c r="H80" s="6">
        <v>73</v>
      </c>
      <c r="I80" s="43">
        <v>2.0840999999999998E-2</v>
      </c>
      <c r="J80" s="43">
        <v>2.0625999999999999E-2</v>
      </c>
      <c r="K80" s="44">
        <v>81545.5</v>
      </c>
      <c r="L80" s="44">
        <v>1682</v>
      </c>
      <c r="M80" s="45">
        <v>14.13</v>
      </c>
    </row>
    <row r="81" spans="1:13" x14ac:dyDescent="0.35">
      <c r="A81" s="6">
        <v>74</v>
      </c>
      <c r="B81" s="43">
        <v>3.2812000000000001E-2</v>
      </c>
      <c r="C81" s="43">
        <v>3.2282999999999999E-2</v>
      </c>
      <c r="D81" s="44">
        <v>71363.899999999994</v>
      </c>
      <c r="E81" s="44">
        <v>2303.8000000000002</v>
      </c>
      <c r="F81" s="45">
        <v>11.52</v>
      </c>
      <c r="G81" s="6" t="s">
        <v>9</v>
      </c>
      <c r="H81" s="6">
        <v>74</v>
      </c>
      <c r="I81" s="43">
        <v>2.2029E-2</v>
      </c>
      <c r="J81" s="43">
        <v>2.1788999999999999E-2</v>
      </c>
      <c r="K81" s="44">
        <v>79863.600000000006</v>
      </c>
      <c r="L81" s="44">
        <v>1740.1</v>
      </c>
      <c r="M81" s="45">
        <v>13.42</v>
      </c>
    </row>
    <row r="82" spans="1:13" x14ac:dyDescent="0.35">
      <c r="A82" s="6">
        <v>75</v>
      </c>
      <c r="B82" s="43">
        <v>3.6761000000000002E-2</v>
      </c>
      <c r="C82" s="43">
        <v>3.6097999999999998E-2</v>
      </c>
      <c r="D82" s="44">
        <v>69060</v>
      </c>
      <c r="E82" s="44">
        <v>2492.9</v>
      </c>
      <c r="F82" s="45">
        <v>10.89</v>
      </c>
      <c r="G82" s="6" t="s">
        <v>9</v>
      </c>
      <c r="H82" s="6">
        <v>75</v>
      </c>
      <c r="I82" s="43">
        <v>2.4434000000000001E-2</v>
      </c>
      <c r="J82" s="43">
        <v>2.4139000000000001E-2</v>
      </c>
      <c r="K82" s="44">
        <v>78123.399999999994</v>
      </c>
      <c r="L82" s="44">
        <v>1885.8</v>
      </c>
      <c r="M82" s="45">
        <v>12.7</v>
      </c>
    </row>
    <row r="83" spans="1:13" x14ac:dyDescent="0.35">
      <c r="A83" s="6">
        <v>76</v>
      </c>
      <c r="B83" s="43">
        <v>3.9888E-2</v>
      </c>
      <c r="C83" s="43">
        <v>3.9107999999999997E-2</v>
      </c>
      <c r="D83" s="44">
        <v>66567.100000000006</v>
      </c>
      <c r="E83" s="44">
        <v>2603.3000000000002</v>
      </c>
      <c r="F83" s="45">
        <v>10.28</v>
      </c>
      <c r="G83" s="6" t="s">
        <v>9</v>
      </c>
      <c r="H83" s="6">
        <v>76</v>
      </c>
      <c r="I83" s="43">
        <v>2.7802E-2</v>
      </c>
      <c r="J83" s="43">
        <v>2.7421000000000001E-2</v>
      </c>
      <c r="K83" s="44">
        <v>76237.600000000006</v>
      </c>
      <c r="L83" s="44">
        <v>2090.5</v>
      </c>
      <c r="M83" s="45">
        <v>12.01</v>
      </c>
    </row>
    <row r="84" spans="1:13" x14ac:dyDescent="0.35">
      <c r="A84" s="6">
        <v>77</v>
      </c>
      <c r="B84" s="43">
        <v>4.3917999999999999E-2</v>
      </c>
      <c r="C84" s="43">
        <v>4.2973999999999998E-2</v>
      </c>
      <c r="D84" s="44">
        <v>63963.8</v>
      </c>
      <c r="E84" s="44">
        <v>2748.8</v>
      </c>
      <c r="F84" s="45">
        <v>9.68</v>
      </c>
      <c r="G84" s="6" t="s">
        <v>9</v>
      </c>
      <c r="H84" s="6">
        <v>77</v>
      </c>
      <c r="I84" s="43">
        <v>3.0866000000000001E-2</v>
      </c>
      <c r="J84" s="43">
        <v>3.0397E-2</v>
      </c>
      <c r="K84" s="44">
        <v>74147.100000000006</v>
      </c>
      <c r="L84" s="44">
        <v>2253.8000000000002</v>
      </c>
      <c r="M84" s="45">
        <v>11.33</v>
      </c>
    </row>
    <row r="85" spans="1:13" x14ac:dyDescent="0.35">
      <c r="A85" s="6">
        <v>78</v>
      </c>
      <c r="B85" s="43">
        <v>5.0188000000000003E-2</v>
      </c>
      <c r="C85" s="43">
        <v>4.8959000000000003E-2</v>
      </c>
      <c r="D85" s="44">
        <v>61215</v>
      </c>
      <c r="E85" s="44">
        <v>2997</v>
      </c>
      <c r="F85" s="45">
        <v>9.09</v>
      </c>
      <c r="G85" s="6" t="s">
        <v>9</v>
      </c>
      <c r="H85" s="6">
        <v>78</v>
      </c>
      <c r="I85" s="43">
        <v>3.3356999999999998E-2</v>
      </c>
      <c r="J85" s="43">
        <v>3.2809999999999999E-2</v>
      </c>
      <c r="K85" s="44">
        <v>71893.3</v>
      </c>
      <c r="L85" s="44">
        <v>2358.8000000000002</v>
      </c>
      <c r="M85" s="45">
        <v>10.67</v>
      </c>
    </row>
    <row r="86" spans="1:13" x14ac:dyDescent="0.35">
      <c r="A86" s="6">
        <v>79</v>
      </c>
      <c r="B86" s="43">
        <v>5.0518E-2</v>
      </c>
      <c r="C86" s="43">
        <v>4.9272999999999997E-2</v>
      </c>
      <c r="D86" s="44">
        <v>58218</v>
      </c>
      <c r="E86" s="44">
        <v>2868.6</v>
      </c>
      <c r="F86" s="45">
        <v>8.5299999999999994</v>
      </c>
      <c r="G86" s="6" t="s">
        <v>9</v>
      </c>
      <c r="H86" s="6">
        <v>79</v>
      </c>
      <c r="I86" s="43">
        <v>3.7144000000000003E-2</v>
      </c>
      <c r="J86" s="43">
        <v>3.6466999999999999E-2</v>
      </c>
      <c r="K86" s="44">
        <v>69534.5</v>
      </c>
      <c r="L86" s="44">
        <v>2535.6999999999998</v>
      </c>
      <c r="M86" s="45">
        <v>10.01</v>
      </c>
    </row>
    <row r="87" spans="1:13" x14ac:dyDescent="0.35">
      <c r="A87" s="6">
        <v>80</v>
      </c>
      <c r="B87" s="43">
        <v>5.9381999999999997E-2</v>
      </c>
      <c r="C87" s="43">
        <v>5.7668999999999998E-2</v>
      </c>
      <c r="D87" s="44">
        <v>55349.4</v>
      </c>
      <c r="E87" s="44">
        <v>3192</v>
      </c>
      <c r="F87" s="45">
        <v>7.95</v>
      </c>
      <c r="G87" s="6" t="s">
        <v>9</v>
      </c>
      <c r="H87" s="6">
        <v>80</v>
      </c>
      <c r="I87" s="43">
        <v>4.616E-2</v>
      </c>
      <c r="J87" s="43">
        <v>4.5117999999999998E-2</v>
      </c>
      <c r="K87" s="44">
        <v>66998.8</v>
      </c>
      <c r="L87" s="44">
        <v>3022.9</v>
      </c>
      <c r="M87" s="45">
        <v>9.3699999999999992</v>
      </c>
    </row>
    <row r="88" spans="1:13" x14ac:dyDescent="0.35">
      <c r="A88" s="6">
        <v>81</v>
      </c>
      <c r="B88" s="43">
        <v>7.3183999999999999E-2</v>
      </c>
      <c r="C88" s="43">
        <v>7.0599999999999996E-2</v>
      </c>
      <c r="D88" s="44">
        <v>52157.4</v>
      </c>
      <c r="E88" s="44">
        <v>3682.3</v>
      </c>
      <c r="F88" s="45">
        <v>7.41</v>
      </c>
      <c r="G88" s="6" t="s">
        <v>9</v>
      </c>
      <c r="H88" s="6">
        <v>81</v>
      </c>
      <c r="I88" s="43">
        <v>4.7671999999999999E-2</v>
      </c>
      <c r="J88" s="43">
        <v>4.6561999999999999E-2</v>
      </c>
      <c r="K88" s="44">
        <v>63975.9</v>
      </c>
      <c r="L88" s="44">
        <v>2978.8</v>
      </c>
      <c r="M88" s="45">
        <v>8.7899999999999991</v>
      </c>
    </row>
    <row r="89" spans="1:13" x14ac:dyDescent="0.35">
      <c r="A89" s="6">
        <v>82</v>
      </c>
      <c r="B89" s="43">
        <v>7.7344999999999997E-2</v>
      </c>
      <c r="C89" s="43">
        <v>7.4465000000000003E-2</v>
      </c>
      <c r="D89" s="44">
        <v>48475.1</v>
      </c>
      <c r="E89" s="44">
        <v>3609.7</v>
      </c>
      <c r="F89" s="45">
        <v>6.93</v>
      </c>
      <c r="G89" s="6" t="s">
        <v>9</v>
      </c>
      <c r="H89" s="6">
        <v>82</v>
      </c>
      <c r="I89" s="43">
        <v>5.6938000000000002E-2</v>
      </c>
      <c r="J89" s="43">
        <v>5.5362000000000001E-2</v>
      </c>
      <c r="K89" s="44">
        <v>60997.1</v>
      </c>
      <c r="L89" s="44">
        <v>3376.9</v>
      </c>
      <c r="M89" s="45">
        <v>8.1999999999999993</v>
      </c>
    </row>
    <row r="90" spans="1:13" x14ac:dyDescent="0.35">
      <c r="A90" s="6">
        <v>83</v>
      </c>
      <c r="B90" s="43">
        <v>9.2069999999999999E-2</v>
      </c>
      <c r="C90" s="43">
        <v>8.8017999999999999E-2</v>
      </c>
      <c r="D90" s="44">
        <v>44865.4</v>
      </c>
      <c r="E90" s="44">
        <v>3949</v>
      </c>
      <c r="F90" s="45">
        <v>6.45</v>
      </c>
      <c r="G90" s="6" t="s">
        <v>9</v>
      </c>
      <c r="H90" s="6">
        <v>83</v>
      </c>
      <c r="I90" s="43">
        <v>6.6805000000000003E-2</v>
      </c>
      <c r="J90" s="43">
        <v>6.4645999999999995E-2</v>
      </c>
      <c r="K90" s="44">
        <v>57620.2</v>
      </c>
      <c r="L90" s="44">
        <v>3724.9</v>
      </c>
      <c r="M90" s="45">
        <v>7.65</v>
      </c>
    </row>
    <row r="91" spans="1:13" x14ac:dyDescent="0.35">
      <c r="A91" s="6">
        <v>84</v>
      </c>
      <c r="B91" s="43">
        <v>0.10290199999999999</v>
      </c>
      <c r="C91" s="43">
        <v>9.7866999999999996E-2</v>
      </c>
      <c r="D91" s="44">
        <v>40916.400000000001</v>
      </c>
      <c r="E91" s="44">
        <v>4004.4</v>
      </c>
      <c r="F91" s="45">
        <v>6.02</v>
      </c>
      <c r="G91" s="6" t="s">
        <v>9</v>
      </c>
      <c r="H91" s="6">
        <v>84</v>
      </c>
      <c r="I91" s="43">
        <v>7.0344000000000004E-2</v>
      </c>
      <c r="J91" s="43">
        <v>6.7954000000000001E-2</v>
      </c>
      <c r="K91" s="44">
        <v>53895.3</v>
      </c>
      <c r="L91" s="44">
        <v>3662.4</v>
      </c>
      <c r="M91" s="45">
        <v>7.14</v>
      </c>
    </row>
    <row r="92" spans="1:13" x14ac:dyDescent="0.35">
      <c r="A92" s="6">
        <v>85</v>
      </c>
      <c r="B92" s="43">
        <v>0.11496000000000001</v>
      </c>
      <c r="C92" s="43">
        <v>0.108711</v>
      </c>
      <c r="D92" s="44">
        <v>36912</v>
      </c>
      <c r="E92" s="44">
        <v>4012.7</v>
      </c>
      <c r="F92" s="45">
        <v>5.62</v>
      </c>
      <c r="G92" s="6" t="s">
        <v>9</v>
      </c>
      <c r="H92" s="6">
        <v>85</v>
      </c>
      <c r="I92" s="43">
        <v>8.7719000000000005E-2</v>
      </c>
      <c r="J92" s="43">
        <v>8.4033999999999998E-2</v>
      </c>
      <c r="K92" s="44">
        <v>50232.9</v>
      </c>
      <c r="L92" s="44">
        <v>4221.3</v>
      </c>
      <c r="M92" s="45">
        <v>6.63</v>
      </c>
    </row>
    <row r="93" spans="1:13" x14ac:dyDescent="0.35">
      <c r="A93" s="6">
        <v>86</v>
      </c>
      <c r="B93" s="43">
        <v>0.125528</v>
      </c>
      <c r="C93" s="43">
        <v>0.118115</v>
      </c>
      <c r="D93" s="44">
        <v>32899.300000000003</v>
      </c>
      <c r="E93" s="44">
        <v>3885.9</v>
      </c>
      <c r="F93" s="45">
        <v>5.25</v>
      </c>
      <c r="G93" s="6" t="s">
        <v>9</v>
      </c>
      <c r="H93" s="6">
        <v>86</v>
      </c>
      <c r="I93" s="43">
        <v>9.7989000000000007E-2</v>
      </c>
      <c r="J93" s="43">
        <v>9.3411999999999995E-2</v>
      </c>
      <c r="K93" s="44">
        <v>46011.6</v>
      </c>
      <c r="L93" s="44">
        <v>4298</v>
      </c>
      <c r="M93" s="45">
        <v>6.19</v>
      </c>
    </row>
    <row r="94" spans="1:13" x14ac:dyDescent="0.35">
      <c r="A94" s="6">
        <v>87</v>
      </c>
      <c r="B94" s="43">
        <v>0.13127</v>
      </c>
      <c r="C94" s="43">
        <v>0.123185</v>
      </c>
      <c r="D94" s="44">
        <v>29013.4</v>
      </c>
      <c r="E94" s="44">
        <v>3574</v>
      </c>
      <c r="F94" s="45">
        <v>4.88</v>
      </c>
      <c r="G94" s="6" t="s">
        <v>9</v>
      </c>
      <c r="H94" s="6">
        <v>87</v>
      </c>
      <c r="I94" s="43">
        <v>0.10610799999999999</v>
      </c>
      <c r="J94" s="43">
        <v>0.100762</v>
      </c>
      <c r="K94" s="44">
        <v>41713.599999999999</v>
      </c>
      <c r="L94" s="44">
        <v>4203.1000000000004</v>
      </c>
      <c r="M94" s="45">
        <v>5.78</v>
      </c>
    </row>
    <row r="95" spans="1:13" x14ac:dyDescent="0.35">
      <c r="A95" s="6">
        <v>88</v>
      </c>
      <c r="B95" s="43">
        <v>0.15235299999999999</v>
      </c>
      <c r="C95" s="43">
        <v>0.141569</v>
      </c>
      <c r="D95" s="44">
        <v>25439.4</v>
      </c>
      <c r="E95" s="44">
        <v>3601.4</v>
      </c>
      <c r="F95" s="45">
        <v>4.5</v>
      </c>
      <c r="G95" s="6" t="s">
        <v>9</v>
      </c>
      <c r="H95" s="6">
        <v>88</v>
      </c>
      <c r="I95" s="43">
        <v>0.10360800000000001</v>
      </c>
      <c r="J95" s="43">
        <v>9.8504999999999995E-2</v>
      </c>
      <c r="K95" s="44">
        <v>37510.5</v>
      </c>
      <c r="L95" s="44">
        <v>3695</v>
      </c>
      <c r="M95" s="45">
        <v>5.37</v>
      </c>
    </row>
    <row r="96" spans="1:13" x14ac:dyDescent="0.35">
      <c r="A96" s="6">
        <v>89</v>
      </c>
      <c r="B96" s="43">
        <v>0.17874999999999999</v>
      </c>
      <c r="C96" s="43">
        <v>0.16408500000000001</v>
      </c>
      <c r="D96" s="44">
        <v>21838</v>
      </c>
      <c r="E96" s="44">
        <v>3583.3</v>
      </c>
      <c r="F96" s="45">
        <v>4.16</v>
      </c>
      <c r="G96" s="6" t="s">
        <v>9</v>
      </c>
      <c r="H96" s="6">
        <v>89</v>
      </c>
      <c r="I96" s="43">
        <v>0.13164799999999999</v>
      </c>
      <c r="J96" s="43">
        <v>0.123517</v>
      </c>
      <c r="K96" s="44">
        <v>33815.5</v>
      </c>
      <c r="L96" s="44">
        <v>4176.8</v>
      </c>
      <c r="M96" s="45">
        <v>4.9000000000000004</v>
      </c>
    </row>
    <row r="97" spans="1:13" x14ac:dyDescent="0.35">
      <c r="A97" s="6">
        <v>90</v>
      </c>
      <c r="B97" s="43">
        <v>0.199515</v>
      </c>
      <c r="C97" s="43">
        <v>0.18141699999999999</v>
      </c>
      <c r="D97" s="44">
        <v>18254.7</v>
      </c>
      <c r="E97" s="44">
        <v>3311.7</v>
      </c>
      <c r="F97" s="45">
        <v>3.87</v>
      </c>
      <c r="G97" s="6" t="s">
        <v>9</v>
      </c>
      <c r="H97" s="6">
        <v>90</v>
      </c>
      <c r="I97" s="43">
        <v>0.14995700000000001</v>
      </c>
      <c r="J97" s="43">
        <v>0.13949800000000001</v>
      </c>
      <c r="K97" s="44">
        <v>29638.7</v>
      </c>
      <c r="L97" s="44">
        <v>4134.5</v>
      </c>
      <c r="M97" s="45">
        <v>4.5199999999999996</v>
      </c>
    </row>
    <row r="98" spans="1:13" x14ac:dyDescent="0.35">
      <c r="A98" s="6">
        <v>91</v>
      </c>
      <c r="B98" s="43">
        <v>0.221332</v>
      </c>
      <c r="C98" s="43">
        <v>0.19927800000000001</v>
      </c>
      <c r="D98" s="44">
        <v>14943</v>
      </c>
      <c r="E98" s="44">
        <v>2977.8</v>
      </c>
      <c r="F98" s="45">
        <v>3.62</v>
      </c>
      <c r="G98" s="6" t="s">
        <v>9</v>
      </c>
      <c r="H98" s="6">
        <v>91</v>
      </c>
      <c r="I98" s="43">
        <v>0.16404299999999999</v>
      </c>
      <c r="J98" s="43">
        <v>0.15160799999999999</v>
      </c>
      <c r="K98" s="44">
        <v>25504.2</v>
      </c>
      <c r="L98" s="44">
        <v>3866.6</v>
      </c>
      <c r="M98" s="45">
        <v>4.17</v>
      </c>
    </row>
    <row r="99" spans="1:13" x14ac:dyDescent="0.35">
      <c r="A99" s="6">
        <v>92</v>
      </c>
      <c r="B99" s="43">
        <v>0.23794199999999999</v>
      </c>
      <c r="C99" s="43">
        <v>0.212644</v>
      </c>
      <c r="D99" s="44">
        <v>11965.2</v>
      </c>
      <c r="E99" s="44">
        <v>2544.3000000000002</v>
      </c>
      <c r="F99" s="45">
        <v>3.4</v>
      </c>
      <c r="G99" s="6" t="s">
        <v>9</v>
      </c>
      <c r="H99" s="6">
        <v>92</v>
      </c>
      <c r="I99" s="43">
        <v>0.183027</v>
      </c>
      <c r="J99" s="43">
        <v>0.167682</v>
      </c>
      <c r="K99" s="44">
        <v>21637.5</v>
      </c>
      <c r="L99" s="44">
        <v>3628.2</v>
      </c>
      <c r="M99" s="45">
        <v>3.83</v>
      </c>
    </row>
    <row r="100" spans="1:13" x14ac:dyDescent="0.35">
      <c r="A100" s="6">
        <v>93</v>
      </c>
      <c r="B100" s="43">
        <v>0.25328099999999998</v>
      </c>
      <c r="C100" s="43">
        <v>0.22481100000000001</v>
      </c>
      <c r="D100" s="44">
        <v>9420.9</v>
      </c>
      <c r="E100" s="44">
        <v>2117.9</v>
      </c>
      <c r="F100" s="45">
        <v>3.18</v>
      </c>
      <c r="G100" s="6" t="s">
        <v>9</v>
      </c>
      <c r="H100" s="6">
        <v>93</v>
      </c>
      <c r="I100" s="43">
        <v>0.23002500000000001</v>
      </c>
      <c r="J100" s="43">
        <v>0.20629800000000001</v>
      </c>
      <c r="K100" s="44">
        <v>18009.3</v>
      </c>
      <c r="L100" s="44">
        <v>3715.3</v>
      </c>
      <c r="M100" s="45">
        <v>3.5</v>
      </c>
    </row>
    <row r="101" spans="1:13" x14ac:dyDescent="0.35">
      <c r="A101" s="6">
        <v>94</v>
      </c>
      <c r="B101" s="43">
        <v>0.26293100000000003</v>
      </c>
      <c r="C101" s="43">
        <v>0.232381</v>
      </c>
      <c r="D101" s="44">
        <v>7302.9</v>
      </c>
      <c r="E101" s="44">
        <v>1697.1</v>
      </c>
      <c r="F101" s="45">
        <v>2.96</v>
      </c>
      <c r="G101" s="6" t="s">
        <v>9</v>
      </c>
      <c r="H101" s="6">
        <v>94</v>
      </c>
      <c r="I101" s="43">
        <v>0.24052299999999999</v>
      </c>
      <c r="J101" s="43">
        <v>0.214702</v>
      </c>
      <c r="K101" s="44">
        <v>14294</v>
      </c>
      <c r="L101" s="44">
        <v>3069</v>
      </c>
      <c r="M101" s="45">
        <v>3.28</v>
      </c>
    </row>
    <row r="102" spans="1:13" x14ac:dyDescent="0.35">
      <c r="A102" s="6">
        <v>95</v>
      </c>
      <c r="B102" s="43">
        <v>0.33832299999999998</v>
      </c>
      <c r="C102" s="43">
        <v>0.28937299999999999</v>
      </c>
      <c r="D102" s="44">
        <v>5605.9</v>
      </c>
      <c r="E102" s="44">
        <v>1622.2</v>
      </c>
      <c r="F102" s="45">
        <v>2.7</v>
      </c>
      <c r="G102" s="6" t="s">
        <v>9</v>
      </c>
      <c r="H102" s="6">
        <v>95</v>
      </c>
      <c r="I102" s="43">
        <v>0.25899800000000001</v>
      </c>
      <c r="J102" s="43">
        <v>0.22930400000000001</v>
      </c>
      <c r="K102" s="44">
        <v>11225.1</v>
      </c>
      <c r="L102" s="44">
        <v>2573.9</v>
      </c>
      <c r="M102" s="45">
        <v>3.04</v>
      </c>
    </row>
    <row r="103" spans="1:13" x14ac:dyDescent="0.35">
      <c r="A103" s="6">
        <v>96</v>
      </c>
      <c r="B103" s="43">
        <v>0.27307700000000001</v>
      </c>
      <c r="C103" s="43">
        <v>0.24027100000000001</v>
      </c>
      <c r="D103" s="44">
        <v>3983.7</v>
      </c>
      <c r="E103" s="44">
        <v>957.2</v>
      </c>
      <c r="F103" s="45">
        <v>2.6</v>
      </c>
      <c r="G103" s="6" t="s">
        <v>9</v>
      </c>
      <c r="H103" s="6">
        <v>96</v>
      </c>
      <c r="I103" s="43">
        <v>0.318693</v>
      </c>
      <c r="J103" s="43">
        <v>0.27489000000000002</v>
      </c>
      <c r="K103" s="44">
        <v>8651.1</v>
      </c>
      <c r="L103" s="44">
        <v>2378.1</v>
      </c>
      <c r="M103" s="45">
        <v>2.8</v>
      </c>
    </row>
    <row r="104" spans="1:13" x14ac:dyDescent="0.35">
      <c r="A104" s="6">
        <v>97</v>
      </c>
      <c r="B104" s="43">
        <v>0.39354800000000001</v>
      </c>
      <c r="C104" s="43">
        <v>0.32884099999999999</v>
      </c>
      <c r="D104" s="44">
        <v>3026.5</v>
      </c>
      <c r="E104" s="44">
        <v>995.2</v>
      </c>
      <c r="F104" s="45">
        <v>2.2599999999999998</v>
      </c>
      <c r="G104" s="6" t="s">
        <v>9</v>
      </c>
      <c r="H104" s="6">
        <v>97</v>
      </c>
      <c r="I104" s="43">
        <v>0.34724100000000002</v>
      </c>
      <c r="J104" s="43">
        <v>0.29587200000000002</v>
      </c>
      <c r="K104" s="44">
        <v>6273</v>
      </c>
      <c r="L104" s="44">
        <v>1856</v>
      </c>
      <c r="M104" s="45">
        <v>2.67</v>
      </c>
    </row>
    <row r="105" spans="1:13" x14ac:dyDescent="0.35">
      <c r="A105" s="6">
        <v>98</v>
      </c>
      <c r="B105" s="43">
        <v>0.35772399999999999</v>
      </c>
      <c r="C105" s="43">
        <v>0.303448</v>
      </c>
      <c r="D105" s="44">
        <v>2031.3</v>
      </c>
      <c r="E105" s="44">
        <v>616.4</v>
      </c>
      <c r="F105" s="45">
        <v>2.12</v>
      </c>
      <c r="G105" s="6" t="s">
        <v>9</v>
      </c>
      <c r="H105" s="6">
        <v>98</v>
      </c>
      <c r="I105" s="43">
        <v>0.338951</v>
      </c>
      <c r="J105" s="43">
        <v>0.28983199999999998</v>
      </c>
      <c r="K105" s="44">
        <v>4417</v>
      </c>
      <c r="L105" s="44">
        <v>1280.2</v>
      </c>
      <c r="M105" s="45">
        <v>2.58</v>
      </c>
    </row>
    <row r="106" spans="1:13" x14ac:dyDescent="0.35">
      <c r="A106" s="6">
        <v>99</v>
      </c>
      <c r="B106" s="43">
        <v>0.41975299999999999</v>
      </c>
      <c r="C106" s="43">
        <v>0.346939</v>
      </c>
      <c r="D106" s="44">
        <v>1414.9</v>
      </c>
      <c r="E106" s="44">
        <v>490.9</v>
      </c>
      <c r="F106" s="45">
        <v>1.83</v>
      </c>
      <c r="G106" s="6" t="s">
        <v>9</v>
      </c>
      <c r="H106" s="6">
        <v>99</v>
      </c>
      <c r="I106" s="43">
        <v>0.37202400000000002</v>
      </c>
      <c r="J106" s="43">
        <v>0.31367600000000001</v>
      </c>
      <c r="K106" s="44">
        <v>3136.8</v>
      </c>
      <c r="L106" s="44">
        <v>983.9</v>
      </c>
      <c r="M106" s="45">
        <v>2.42</v>
      </c>
    </row>
    <row r="107" spans="1:13" x14ac:dyDescent="0.35">
      <c r="A107" s="6">
        <v>100</v>
      </c>
      <c r="B107" s="6">
        <v>0.65853700000000004</v>
      </c>
      <c r="C107" s="6">
        <v>0.49541299999999999</v>
      </c>
      <c r="D107" s="6">
        <v>924</v>
      </c>
      <c r="E107" s="6">
        <v>457.8</v>
      </c>
      <c r="F107" s="6">
        <v>1.54</v>
      </c>
      <c r="G107" s="6" t="s">
        <v>9</v>
      </c>
      <c r="H107" s="6">
        <v>100</v>
      </c>
      <c r="I107" s="6">
        <v>0.35955100000000001</v>
      </c>
      <c r="J107" s="6">
        <v>0.30476199999999998</v>
      </c>
      <c r="K107" s="6">
        <v>2152.9</v>
      </c>
      <c r="L107" s="6">
        <v>656.1</v>
      </c>
      <c r="M107" s="6">
        <v>2.2999999999999998</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4.6889999999999996E-3</v>
      </c>
      <c r="C7" s="43">
        <v>4.6779999999999999E-3</v>
      </c>
      <c r="D7" s="44">
        <v>100000</v>
      </c>
      <c r="E7" s="44">
        <v>467.8</v>
      </c>
      <c r="F7" s="45">
        <v>78.09</v>
      </c>
      <c r="G7" s="6" t="s">
        <v>9</v>
      </c>
      <c r="H7" s="6">
        <v>0</v>
      </c>
      <c r="I7" s="43">
        <v>3.156E-3</v>
      </c>
      <c r="J7" s="43">
        <v>3.1510000000000002E-3</v>
      </c>
      <c r="K7" s="44">
        <v>100000</v>
      </c>
      <c r="L7" s="44">
        <v>315.10000000000002</v>
      </c>
      <c r="M7" s="45">
        <v>82.33</v>
      </c>
    </row>
    <row r="8" spans="1:13" x14ac:dyDescent="0.35">
      <c r="A8" s="6">
        <v>1</v>
      </c>
      <c r="B8" s="43">
        <v>2.1800000000000001E-4</v>
      </c>
      <c r="C8" s="43">
        <v>2.1800000000000001E-4</v>
      </c>
      <c r="D8" s="44">
        <v>99532.2</v>
      </c>
      <c r="E8" s="44">
        <v>21.7</v>
      </c>
      <c r="F8" s="45">
        <v>77.459999999999994</v>
      </c>
      <c r="G8" s="6" t="s">
        <v>9</v>
      </c>
      <c r="H8" s="6">
        <v>1</v>
      </c>
      <c r="I8" s="43">
        <v>3.4499999999999998E-4</v>
      </c>
      <c r="J8" s="43">
        <v>3.4499999999999998E-4</v>
      </c>
      <c r="K8" s="44">
        <v>99684.9</v>
      </c>
      <c r="L8" s="44">
        <v>34.4</v>
      </c>
      <c r="M8" s="45">
        <v>81.59</v>
      </c>
    </row>
    <row r="9" spans="1:13" x14ac:dyDescent="0.35">
      <c r="A9" s="6">
        <v>2</v>
      </c>
      <c r="B9" s="43">
        <v>2.1900000000000001E-4</v>
      </c>
      <c r="C9" s="43">
        <v>2.1900000000000001E-4</v>
      </c>
      <c r="D9" s="44">
        <v>99510.399999999994</v>
      </c>
      <c r="E9" s="44">
        <v>21.8</v>
      </c>
      <c r="F9" s="45">
        <v>76.47</v>
      </c>
      <c r="G9" s="6" t="s">
        <v>9</v>
      </c>
      <c r="H9" s="6">
        <v>2</v>
      </c>
      <c r="I9" s="43">
        <v>1.76E-4</v>
      </c>
      <c r="J9" s="43">
        <v>1.76E-4</v>
      </c>
      <c r="K9" s="44">
        <v>99650.5</v>
      </c>
      <c r="L9" s="44">
        <v>17.5</v>
      </c>
      <c r="M9" s="45">
        <v>80.62</v>
      </c>
    </row>
    <row r="10" spans="1:13" x14ac:dyDescent="0.35">
      <c r="A10" s="6">
        <v>3</v>
      </c>
      <c r="B10" s="43">
        <v>1.08E-4</v>
      </c>
      <c r="C10" s="43">
        <v>1.08E-4</v>
      </c>
      <c r="D10" s="44">
        <v>99488.6</v>
      </c>
      <c r="E10" s="44">
        <v>10.8</v>
      </c>
      <c r="F10" s="45">
        <v>75.489999999999995</v>
      </c>
      <c r="G10" s="6" t="s">
        <v>9</v>
      </c>
      <c r="H10" s="6">
        <v>3</v>
      </c>
      <c r="I10" s="43">
        <v>1.7000000000000001E-4</v>
      </c>
      <c r="J10" s="43">
        <v>1.7000000000000001E-4</v>
      </c>
      <c r="K10" s="44">
        <v>99633</v>
      </c>
      <c r="L10" s="44">
        <v>16.899999999999999</v>
      </c>
      <c r="M10" s="45">
        <v>79.64</v>
      </c>
    </row>
    <row r="11" spans="1:13" x14ac:dyDescent="0.35">
      <c r="A11" s="6">
        <v>4</v>
      </c>
      <c r="B11" s="43">
        <v>5.5999999999999999E-5</v>
      </c>
      <c r="C11" s="43">
        <v>5.5999999999999999E-5</v>
      </c>
      <c r="D11" s="44">
        <v>99477.9</v>
      </c>
      <c r="E11" s="44">
        <v>5.6</v>
      </c>
      <c r="F11" s="45">
        <v>74.5</v>
      </c>
      <c r="G11" s="6" t="s">
        <v>9</v>
      </c>
      <c r="H11" s="6">
        <v>4</v>
      </c>
      <c r="I11" s="43">
        <v>5.8999999999999998E-5</v>
      </c>
      <c r="J11" s="43">
        <v>5.8999999999999998E-5</v>
      </c>
      <c r="K11" s="44">
        <v>99616</v>
      </c>
      <c r="L11" s="44">
        <v>5.9</v>
      </c>
      <c r="M11" s="45">
        <v>78.650000000000006</v>
      </c>
    </row>
    <row r="12" spans="1:13" x14ac:dyDescent="0.35">
      <c r="A12" s="6">
        <v>5</v>
      </c>
      <c r="B12" s="43">
        <v>1.7000000000000001E-4</v>
      </c>
      <c r="C12" s="43">
        <v>1.7000000000000001E-4</v>
      </c>
      <c r="D12" s="44">
        <v>99472.3</v>
      </c>
      <c r="E12" s="44">
        <v>16.899999999999999</v>
      </c>
      <c r="F12" s="45">
        <v>73.5</v>
      </c>
      <c r="G12" s="6" t="s">
        <v>9</v>
      </c>
      <c r="H12" s="6">
        <v>5</v>
      </c>
      <c r="I12" s="43">
        <v>0</v>
      </c>
      <c r="J12" s="43">
        <v>0</v>
      </c>
      <c r="K12" s="44">
        <v>99610.2</v>
      </c>
      <c r="L12" s="44">
        <v>0</v>
      </c>
      <c r="M12" s="45">
        <v>77.66</v>
      </c>
    </row>
    <row r="13" spans="1:13" x14ac:dyDescent="0.35">
      <c r="A13" s="6">
        <v>6</v>
      </c>
      <c r="B13" s="43">
        <v>5.8999999999999998E-5</v>
      </c>
      <c r="C13" s="43">
        <v>5.8999999999999998E-5</v>
      </c>
      <c r="D13" s="44">
        <v>99455.4</v>
      </c>
      <c r="E13" s="44">
        <v>5.8</v>
      </c>
      <c r="F13" s="45">
        <v>72.510000000000005</v>
      </c>
      <c r="G13" s="6" t="s">
        <v>9</v>
      </c>
      <c r="H13" s="6">
        <v>6</v>
      </c>
      <c r="I13" s="43">
        <v>6.0999999999999999E-5</v>
      </c>
      <c r="J13" s="43">
        <v>6.0999999999999999E-5</v>
      </c>
      <c r="K13" s="44">
        <v>99610.2</v>
      </c>
      <c r="L13" s="44">
        <v>6.1</v>
      </c>
      <c r="M13" s="45">
        <v>76.66</v>
      </c>
    </row>
    <row r="14" spans="1:13" x14ac:dyDescent="0.35">
      <c r="A14" s="6">
        <v>7</v>
      </c>
      <c r="B14" s="43">
        <v>6.0000000000000002E-5</v>
      </c>
      <c r="C14" s="43">
        <v>6.0000000000000002E-5</v>
      </c>
      <c r="D14" s="44">
        <v>99449.600000000006</v>
      </c>
      <c r="E14" s="44">
        <v>6</v>
      </c>
      <c r="F14" s="45">
        <v>71.52</v>
      </c>
      <c r="G14" s="6" t="s">
        <v>9</v>
      </c>
      <c r="H14" s="6">
        <v>7</v>
      </c>
      <c r="I14" s="43">
        <v>6.3E-5</v>
      </c>
      <c r="J14" s="43">
        <v>6.3E-5</v>
      </c>
      <c r="K14" s="44">
        <v>99604.1</v>
      </c>
      <c r="L14" s="44">
        <v>6.3</v>
      </c>
      <c r="M14" s="45">
        <v>75.66</v>
      </c>
    </row>
    <row r="15" spans="1:13" x14ac:dyDescent="0.35">
      <c r="A15" s="6">
        <v>8</v>
      </c>
      <c r="B15" s="43">
        <v>1.22E-4</v>
      </c>
      <c r="C15" s="43">
        <v>1.22E-4</v>
      </c>
      <c r="D15" s="44">
        <v>99443.6</v>
      </c>
      <c r="E15" s="44">
        <v>12.1</v>
      </c>
      <c r="F15" s="45">
        <v>70.52</v>
      </c>
      <c r="G15" s="6" t="s">
        <v>9</v>
      </c>
      <c r="H15" s="6">
        <v>8</v>
      </c>
      <c r="I15" s="43">
        <v>6.4999999999999994E-5</v>
      </c>
      <c r="J15" s="43">
        <v>6.4999999999999994E-5</v>
      </c>
      <c r="K15" s="44">
        <v>99597.8</v>
      </c>
      <c r="L15" s="44">
        <v>6.5</v>
      </c>
      <c r="M15" s="45">
        <v>74.66</v>
      </c>
    </row>
    <row r="16" spans="1:13" x14ac:dyDescent="0.35">
      <c r="A16" s="6">
        <v>9</v>
      </c>
      <c r="B16" s="43">
        <v>6.0999999999999999E-5</v>
      </c>
      <c r="C16" s="43">
        <v>6.0999999999999999E-5</v>
      </c>
      <c r="D16" s="44">
        <v>99431.4</v>
      </c>
      <c r="E16" s="44">
        <v>6.1</v>
      </c>
      <c r="F16" s="45">
        <v>69.53</v>
      </c>
      <c r="G16" s="6" t="s">
        <v>9</v>
      </c>
      <c r="H16" s="6">
        <v>9</v>
      </c>
      <c r="I16" s="43">
        <v>0</v>
      </c>
      <c r="J16" s="43">
        <v>0</v>
      </c>
      <c r="K16" s="44">
        <v>99591.3</v>
      </c>
      <c r="L16" s="44">
        <v>0</v>
      </c>
      <c r="M16" s="45">
        <v>73.67</v>
      </c>
    </row>
    <row r="17" spans="1:13" x14ac:dyDescent="0.35">
      <c r="A17" s="6">
        <v>10</v>
      </c>
      <c r="B17" s="43">
        <v>2.33E-4</v>
      </c>
      <c r="C17" s="43">
        <v>2.33E-4</v>
      </c>
      <c r="D17" s="44">
        <v>99425.4</v>
      </c>
      <c r="E17" s="44">
        <v>23.2</v>
      </c>
      <c r="F17" s="45">
        <v>68.540000000000006</v>
      </c>
      <c r="G17" s="6" t="s">
        <v>9</v>
      </c>
      <c r="H17" s="6">
        <v>10</v>
      </c>
      <c r="I17" s="43">
        <v>0</v>
      </c>
      <c r="J17" s="43">
        <v>0</v>
      </c>
      <c r="K17" s="44">
        <v>99591.3</v>
      </c>
      <c r="L17" s="44">
        <v>0</v>
      </c>
      <c r="M17" s="45">
        <v>72.67</v>
      </c>
    </row>
    <row r="18" spans="1:13" x14ac:dyDescent="0.35">
      <c r="A18" s="6">
        <v>11</v>
      </c>
      <c r="B18" s="43">
        <v>5.7000000000000003E-5</v>
      </c>
      <c r="C18" s="43">
        <v>5.7000000000000003E-5</v>
      </c>
      <c r="D18" s="44">
        <v>99402.2</v>
      </c>
      <c r="E18" s="44">
        <v>5.7</v>
      </c>
      <c r="F18" s="45">
        <v>67.55</v>
      </c>
      <c r="G18" s="6" t="s">
        <v>9</v>
      </c>
      <c r="H18" s="6">
        <v>11</v>
      </c>
      <c r="I18" s="43">
        <v>1.8100000000000001E-4</v>
      </c>
      <c r="J18" s="43">
        <v>1.8100000000000001E-4</v>
      </c>
      <c r="K18" s="44">
        <v>99591.3</v>
      </c>
      <c r="L18" s="44">
        <v>18</v>
      </c>
      <c r="M18" s="45">
        <v>71.67</v>
      </c>
    </row>
    <row r="19" spans="1:13" x14ac:dyDescent="0.35">
      <c r="A19" s="6">
        <v>12</v>
      </c>
      <c r="B19" s="43">
        <v>5.5000000000000002E-5</v>
      </c>
      <c r="C19" s="43">
        <v>5.5000000000000002E-5</v>
      </c>
      <c r="D19" s="44">
        <v>99396.6</v>
      </c>
      <c r="E19" s="44">
        <v>5.5</v>
      </c>
      <c r="F19" s="45">
        <v>66.56</v>
      </c>
      <c r="G19" s="6" t="s">
        <v>9</v>
      </c>
      <c r="H19" s="6">
        <v>12</v>
      </c>
      <c r="I19" s="43">
        <v>1.73E-4</v>
      </c>
      <c r="J19" s="43">
        <v>1.73E-4</v>
      </c>
      <c r="K19" s="44">
        <v>99573.3</v>
      </c>
      <c r="L19" s="44">
        <v>17.2</v>
      </c>
      <c r="M19" s="45">
        <v>70.680000000000007</v>
      </c>
    </row>
    <row r="20" spans="1:13" x14ac:dyDescent="0.35">
      <c r="A20" s="6">
        <v>13</v>
      </c>
      <c r="B20" s="43">
        <v>5.3999999999999998E-5</v>
      </c>
      <c r="C20" s="43">
        <v>5.3999999999999998E-5</v>
      </c>
      <c r="D20" s="44">
        <v>99391.1</v>
      </c>
      <c r="E20" s="44">
        <v>5.4</v>
      </c>
      <c r="F20" s="45">
        <v>65.56</v>
      </c>
      <c r="G20" s="6" t="s">
        <v>9</v>
      </c>
      <c r="H20" s="6">
        <v>13</v>
      </c>
      <c r="I20" s="43">
        <v>1.7000000000000001E-4</v>
      </c>
      <c r="J20" s="43">
        <v>1.7000000000000001E-4</v>
      </c>
      <c r="K20" s="44">
        <v>99556.1</v>
      </c>
      <c r="L20" s="44">
        <v>16.899999999999999</v>
      </c>
      <c r="M20" s="45">
        <v>69.69</v>
      </c>
    </row>
    <row r="21" spans="1:13" x14ac:dyDescent="0.35">
      <c r="A21" s="6">
        <v>14</v>
      </c>
      <c r="B21" s="43">
        <v>2.0599999999999999E-4</v>
      </c>
      <c r="C21" s="43">
        <v>2.0599999999999999E-4</v>
      </c>
      <c r="D21" s="44">
        <v>99385.7</v>
      </c>
      <c r="E21" s="44">
        <v>20.5</v>
      </c>
      <c r="F21" s="45">
        <v>64.56</v>
      </c>
      <c r="G21" s="6" t="s">
        <v>9</v>
      </c>
      <c r="H21" s="6">
        <v>14</v>
      </c>
      <c r="I21" s="43">
        <v>1.0900000000000001E-4</v>
      </c>
      <c r="J21" s="43">
        <v>1.0900000000000001E-4</v>
      </c>
      <c r="K21" s="44">
        <v>99539.199999999997</v>
      </c>
      <c r="L21" s="44">
        <v>10.8</v>
      </c>
      <c r="M21" s="45">
        <v>68.709999999999994</v>
      </c>
    </row>
    <row r="22" spans="1:13" x14ac:dyDescent="0.35">
      <c r="A22" s="6">
        <v>15</v>
      </c>
      <c r="B22" s="43">
        <v>3.1399999999999999E-4</v>
      </c>
      <c r="C22" s="43">
        <v>3.1399999999999999E-4</v>
      </c>
      <c r="D22" s="44">
        <v>99365.2</v>
      </c>
      <c r="E22" s="44">
        <v>31.2</v>
      </c>
      <c r="F22" s="45">
        <v>63.58</v>
      </c>
      <c r="G22" s="6" t="s">
        <v>9</v>
      </c>
      <c r="H22" s="6">
        <v>15</v>
      </c>
      <c r="I22" s="43">
        <v>1.12E-4</v>
      </c>
      <c r="J22" s="43">
        <v>1.12E-4</v>
      </c>
      <c r="K22" s="44">
        <v>99528.3</v>
      </c>
      <c r="L22" s="44">
        <v>11.2</v>
      </c>
      <c r="M22" s="45">
        <v>67.709999999999994</v>
      </c>
    </row>
    <row r="23" spans="1:13" x14ac:dyDescent="0.35">
      <c r="A23" s="6">
        <v>16</v>
      </c>
      <c r="B23" s="43">
        <v>2.0900000000000001E-4</v>
      </c>
      <c r="C23" s="43">
        <v>2.0900000000000001E-4</v>
      </c>
      <c r="D23" s="44">
        <v>99334.1</v>
      </c>
      <c r="E23" s="44">
        <v>20.7</v>
      </c>
      <c r="F23" s="45">
        <v>62.6</v>
      </c>
      <c r="G23" s="6" t="s">
        <v>9</v>
      </c>
      <c r="H23" s="6">
        <v>16</v>
      </c>
      <c r="I23" s="43">
        <v>2.7500000000000002E-4</v>
      </c>
      <c r="J23" s="43">
        <v>2.7500000000000002E-4</v>
      </c>
      <c r="K23" s="44">
        <v>99517.2</v>
      </c>
      <c r="L23" s="44">
        <v>27.4</v>
      </c>
      <c r="M23" s="45">
        <v>66.72</v>
      </c>
    </row>
    <row r="24" spans="1:13" x14ac:dyDescent="0.35">
      <c r="A24" s="6">
        <v>17</v>
      </c>
      <c r="B24" s="43">
        <v>3.48E-4</v>
      </c>
      <c r="C24" s="43">
        <v>3.48E-4</v>
      </c>
      <c r="D24" s="44">
        <v>99313.3</v>
      </c>
      <c r="E24" s="44">
        <v>34.5</v>
      </c>
      <c r="F24" s="45">
        <v>61.61</v>
      </c>
      <c r="G24" s="6" t="s">
        <v>9</v>
      </c>
      <c r="H24" s="6">
        <v>17</v>
      </c>
      <c r="I24" s="43">
        <v>5.1999999999999997E-5</v>
      </c>
      <c r="J24" s="43">
        <v>5.1999999999999997E-5</v>
      </c>
      <c r="K24" s="44">
        <v>99489.8</v>
      </c>
      <c r="L24" s="44">
        <v>5.2</v>
      </c>
      <c r="M24" s="45">
        <v>65.739999999999995</v>
      </c>
    </row>
    <row r="25" spans="1:13" x14ac:dyDescent="0.35">
      <c r="A25" s="6">
        <v>18</v>
      </c>
      <c r="B25" s="43">
        <v>4.95E-4</v>
      </c>
      <c r="C25" s="43">
        <v>4.95E-4</v>
      </c>
      <c r="D25" s="44">
        <v>99278.8</v>
      </c>
      <c r="E25" s="44">
        <v>49.2</v>
      </c>
      <c r="F25" s="45">
        <v>60.63</v>
      </c>
      <c r="G25" s="6" t="s">
        <v>9</v>
      </c>
      <c r="H25" s="6">
        <v>18</v>
      </c>
      <c r="I25" s="43">
        <v>1.5300000000000001E-4</v>
      </c>
      <c r="J25" s="43">
        <v>1.5300000000000001E-4</v>
      </c>
      <c r="K25" s="44">
        <v>99484.6</v>
      </c>
      <c r="L25" s="44">
        <v>15.2</v>
      </c>
      <c r="M25" s="45">
        <v>64.739999999999995</v>
      </c>
    </row>
    <row r="26" spans="1:13" x14ac:dyDescent="0.35">
      <c r="A26" s="6">
        <v>19</v>
      </c>
      <c r="B26" s="43">
        <v>9.2199999999999997E-4</v>
      </c>
      <c r="C26" s="43">
        <v>9.2199999999999997E-4</v>
      </c>
      <c r="D26" s="44">
        <v>99229.6</v>
      </c>
      <c r="E26" s="44">
        <v>91.5</v>
      </c>
      <c r="F26" s="45">
        <v>59.66</v>
      </c>
      <c r="G26" s="6" t="s">
        <v>9</v>
      </c>
      <c r="H26" s="6">
        <v>19</v>
      </c>
      <c r="I26" s="43">
        <v>1.83E-4</v>
      </c>
      <c r="J26" s="43">
        <v>1.83E-4</v>
      </c>
      <c r="K26" s="44">
        <v>99469.4</v>
      </c>
      <c r="L26" s="44">
        <v>18.2</v>
      </c>
      <c r="M26" s="45">
        <v>63.75</v>
      </c>
    </row>
    <row r="27" spans="1:13" x14ac:dyDescent="0.35">
      <c r="A27" s="6">
        <v>20</v>
      </c>
      <c r="B27" s="43">
        <v>4.2099999999999999E-4</v>
      </c>
      <c r="C27" s="43">
        <v>4.2099999999999999E-4</v>
      </c>
      <c r="D27" s="44">
        <v>99138.2</v>
      </c>
      <c r="E27" s="44">
        <v>41.7</v>
      </c>
      <c r="F27" s="45">
        <v>58.71</v>
      </c>
      <c r="G27" s="6" t="s">
        <v>9</v>
      </c>
      <c r="H27" s="6">
        <v>20</v>
      </c>
      <c r="I27" s="43">
        <v>9.0000000000000006E-5</v>
      </c>
      <c r="J27" s="43">
        <v>9.0000000000000006E-5</v>
      </c>
      <c r="K27" s="44">
        <v>99451.199999999997</v>
      </c>
      <c r="L27" s="44">
        <v>8.9</v>
      </c>
      <c r="M27" s="45">
        <v>62.76</v>
      </c>
    </row>
    <row r="28" spans="1:13" x14ac:dyDescent="0.35">
      <c r="A28" s="6">
        <v>21</v>
      </c>
      <c r="B28" s="43">
        <v>7.0200000000000004E-4</v>
      </c>
      <c r="C28" s="43">
        <v>7.0200000000000004E-4</v>
      </c>
      <c r="D28" s="44">
        <v>99096.4</v>
      </c>
      <c r="E28" s="44">
        <v>69.599999999999994</v>
      </c>
      <c r="F28" s="45">
        <v>57.74</v>
      </c>
      <c r="G28" s="6" t="s">
        <v>9</v>
      </c>
      <c r="H28" s="6">
        <v>21</v>
      </c>
      <c r="I28" s="43">
        <v>1.8799999999999999E-4</v>
      </c>
      <c r="J28" s="43">
        <v>1.8799999999999999E-4</v>
      </c>
      <c r="K28" s="44">
        <v>99442.3</v>
      </c>
      <c r="L28" s="44">
        <v>18.7</v>
      </c>
      <c r="M28" s="45">
        <v>61.77</v>
      </c>
    </row>
    <row r="29" spans="1:13" x14ac:dyDescent="0.35">
      <c r="A29" s="6">
        <v>22</v>
      </c>
      <c r="B29" s="43">
        <v>6.4099999999999997E-4</v>
      </c>
      <c r="C29" s="43">
        <v>6.4099999999999997E-4</v>
      </c>
      <c r="D29" s="44">
        <v>99026.9</v>
      </c>
      <c r="E29" s="44">
        <v>63.5</v>
      </c>
      <c r="F29" s="45">
        <v>56.78</v>
      </c>
      <c r="G29" s="6" t="s">
        <v>9</v>
      </c>
      <c r="H29" s="6">
        <v>22</v>
      </c>
      <c r="I29" s="43">
        <v>1.93E-4</v>
      </c>
      <c r="J29" s="43">
        <v>1.93E-4</v>
      </c>
      <c r="K29" s="44">
        <v>99423.5</v>
      </c>
      <c r="L29" s="44">
        <v>19.100000000000001</v>
      </c>
      <c r="M29" s="45">
        <v>60.78</v>
      </c>
    </row>
    <row r="30" spans="1:13" x14ac:dyDescent="0.35">
      <c r="A30" s="6">
        <v>23</v>
      </c>
      <c r="B30" s="43">
        <v>3.3399999999999999E-4</v>
      </c>
      <c r="C30" s="43">
        <v>3.3399999999999999E-4</v>
      </c>
      <c r="D30" s="44">
        <v>98963.4</v>
      </c>
      <c r="E30" s="44">
        <v>33</v>
      </c>
      <c r="F30" s="45">
        <v>55.82</v>
      </c>
      <c r="G30" s="6" t="s">
        <v>9</v>
      </c>
      <c r="H30" s="6">
        <v>23</v>
      </c>
      <c r="I30" s="43">
        <v>2.5000000000000001E-4</v>
      </c>
      <c r="J30" s="43">
        <v>2.5000000000000001E-4</v>
      </c>
      <c r="K30" s="44">
        <v>99404.4</v>
      </c>
      <c r="L30" s="44">
        <v>24.8</v>
      </c>
      <c r="M30" s="45">
        <v>59.79</v>
      </c>
    </row>
    <row r="31" spans="1:13" x14ac:dyDescent="0.35">
      <c r="A31" s="6">
        <v>24</v>
      </c>
      <c r="B31" s="43">
        <v>7.6000000000000004E-4</v>
      </c>
      <c r="C31" s="43">
        <v>7.6000000000000004E-4</v>
      </c>
      <c r="D31" s="44">
        <v>98930.3</v>
      </c>
      <c r="E31" s="44">
        <v>75.2</v>
      </c>
      <c r="F31" s="45">
        <v>54.83</v>
      </c>
      <c r="G31" s="6" t="s">
        <v>9</v>
      </c>
      <c r="H31" s="6">
        <v>24</v>
      </c>
      <c r="I31" s="43">
        <v>4.6900000000000002E-4</v>
      </c>
      <c r="J31" s="43">
        <v>4.6900000000000002E-4</v>
      </c>
      <c r="K31" s="44">
        <v>99379.6</v>
      </c>
      <c r="L31" s="44">
        <v>46.6</v>
      </c>
      <c r="M31" s="45">
        <v>58.81</v>
      </c>
    </row>
    <row r="32" spans="1:13" x14ac:dyDescent="0.35">
      <c r="A32" s="6">
        <v>25</v>
      </c>
      <c r="B32" s="43">
        <v>5.6300000000000002E-4</v>
      </c>
      <c r="C32" s="43">
        <v>5.6300000000000002E-4</v>
      </c>
      <c r="D32" s="44">
        <v>98855.1</v>
      </c>
      <c r="E32" s="44">
        <v>55.6</v>
      </c>
      <c r="F32" s="45">
        <v>53.87</v>
      </c>
      <c r="G32" s="6" t="s">
        <v>9</v>
      </c>
      <c r="H32" s="6">
        <v>25</v>
      </c>
      <c r="I32" s="43">
        <v>3.7599999999999998E-4</v>
      </c>
      <c r="J32" s="43">
        <v>3.7599999999999998E-4</v>
      </c>
      <c r="K32" s="44">
        <v>99333</v>
      </c>
      <c r="L32" s="44">
        <v>37.4</v>
      </c>
      <c r="M32" s="45">
        <v>57.83</v>
      </c>
    </row>
    <row r="33" spans="1:13" x14ac:dyDescent="0.35">
      <c r="A33" s="6">
        <v>26</v>
      </c>
      <c r="B33" s="43">
        <v>6.2299999999999996E-4</v>
      </c>
      <c r="C33" s="43">
        <v>6.2299999999999996E-4</v>
      </c>
      <c r="D33" s="44">
        <v>98799.5</v>
      </c>
      <c r="E33" s="44">
        <v>61.5</v>
      </c>
      <c r="F33" s="45">
        <v>52.9</v>
      </c>
      <c r="G33" s="6" t="s">
        <v>9</v>
      </c>
      <c r="H33" s="6">
        <v>26</v>
      </c>
      <c r="I33" s="43">
        <v>2.6499999999999999E-4</v>
      </c>
      <c r="J33" s="43">
        <v>2.6499999999999999E-4</v>
      </c>
      <c r="K33" s="44">
        <v>99295.7</v>
      </c>
      <c r="L33" s="44">
        <v>26.4</v>
      </c>
      <c r="M33" s="45">
        <v>56.86</v>
      </c>
    </row>
    <row r="34" spans="1:13" x14ac:dyDescent="0.35">
      <c r="A34" s="6">
        <v>27</v>
      </c>
      <c r="B34" s="43">
        <v>9.77E-4</v>
      </c>
      <c r="C34" s="43">
        <v>9.77E-4</v>
      </c>
      <c r="D34" s="44">
        <v>98738</v>
      </c>
      <c r="E34" s="44">
        <v>96.5</v>
      </c>
      <c r="F34" s="45">
        <v>51.94</v>
      </c>
      <c r="G34" s="6" t="s">
        <v>9</v>
      </c>
      <c r="H34" s="6">
        <v>27</v>
      </c>
      <c r="I34" s="43">
        <v>2.2100000000000001E-4</v>
      </c>
      <c r="J34" s="43">
        <v>2.2100000000000001E-4</v>
      </c>
      <c r="K34" s="44">
        <v>99269.3</v>
      </c>
      <c r="L34" s="44">
        <v>22</v>
      </c>
      <c r="M34" s="45">
        <v>55.87</v>
      </c>
    </row>
    <row r="35" spans="1:13" x14ac:dyDescent="0.35">
      <c r="A35" s="6">
        <v>28</v>
      </c>
      <c r="B35" s="43">
        <v>9.19E-4</v>
      </c>
      <c r="C35" s="43">
        <v>9.19E-4</v>
      </c>
      <c r="D35" s="44">
        <v>98641.600000000006</v>
      </c>
      <c r="E35" s="44">
        <v>90.6</v>
      </c>
      <c r="F35" s="45">
        <v>50.99</v>
      </c>
      <c r="G35" s="6" t="s">
        <v>9</v>
      </c>
      <c r="H35" s="6">
        <v>28</v>
      </c>
      <c r="I35" s="43">
        <v>3.2899999999999997E-4</v>
      </c>
      <c r="J35" s="43">
        <v>3.2899999999999997E-4</v>
      </c>
      <c r="K35" s="44">
        <v>99247.3</v>
      </c>
      <c r="L35" s="44">
        <v>32.700000000000003</v>
      </c>
      <c r="M35" s="45">
        <v>54.88</v>
      </c>
    </row>
    <row r="36" spans="1:13" x14ac:dyDescent="0.35">
      <c r="A36" s="6">
        <v>29</v>
      </c>
      <c r="B36" s="43">
        <v>8.3100000000000003E-4</v>
      </c>
      <c r="C36" s="43">
        <v>8.3100000000000003E-4</v>
      </c>
      <c r="D36" s="44">
        <v>98550.9</v>
      </c>
      <c r="E36" s="44">
        <v>81.900000000000006</v>
      </c>
      <c r="F36" s="45">
        <v>50.03</v>
      </c>
      <c r="G36" s="6" t="s">
        <v>9</v>
      </c>
      <c r="H36" s="6">
        <v>29</v>
      </c>
      <c r="I36" s="43">
        <v>1.65E-4</v>
      </c>
      <c r="J36" s="43">
        <v>1.65E-4</v>
      </c>
      <c r="K36" s="44">
        <v>99214.7</v>
      </c>
      <c r="L36" s="44">
        <v>16.399999999999999</v>
      </c>
      <c r="M36" s="45">
        <v>53.9</v>
      </c>
    </row>
    <row r="37" spans="1:13" x14ac:dyDescent="0.35">
      <c r="A37" s="6">
        <v>30</v>
      </c>
      <c r="B37" s="43">
        <v>5.9199999999999997E-4</v>
      </c>
      <c r="C37" s="43">
        <v>5.9199999999999997E-4</v>
      </c>
      <c r="D37" s="44">
        <v>98469.1</v>
      </c>
      <c r="E37" s="44">
        <v>58.3</v>
      </c>
      <c r="F37" s="45">
        <v>49.08</v>
      </c>
      <c r="G37" s="6" t="s">
        <v>9</v>
      </c>
      <c r="H37" s="6">
        <v>30</v>
      </c>
      <c r="I37" s="43">
        <v>4.3300000000000001E-4</v>
      </c>
      <c r="J37" s="43">
        <v>4.3199999999999998E-4</v>
      </c>
      <c r="K37" s="44">
        <v>99198.2</v>
      </c>
      <c r="L37" s="44">
        <v>42.9</v>
      </c>
      <c r="M37" s="45">
        <v>52.91</v>
      </c>
    </row>
    <row r="38" spans="1:13" x14ac:dyDescent="0.35">
      <c r="A38" s="6">
        <v>31</v>
      </c>
      <c r="B38" s="43">
        <v>1.121E-3</v>
      </c>
      <c r="C38" s="43">
        <v>1.121E-3</v>
      </c>
      <c r="D38" s="44">
        <v>98410.8</v>
      </c>
      <c r="E38" s="44">
        <v>110.3</v>
      </c>
      <c r="F38" s="45">
        <v>48.1</v>
      </c>
      <c r="G38" s="6" t="s">
        <v>9</v>
      </c>
      <c r="H38" s="6">
        <v>31</v>
      </c>
      <c r="I38" s="43">
        <v>6.4099999999999997E-4</v>
      </c>
      <c r="J38" s="43">
        <v>6.4099999999999997E-4</v>
      </c>
      <c r="K38" s="44">
        <v>99155.4</v>
      </c>
      <c r="L38" s="44">
        <v>63.6</v>
      </c>
      <c r="M38" s="45">
        <v>51.93</v>
      </c>
    </row>
    <row r="39" spans="1:13" x14ac:dyDescent="0.35">
      <c r="A39" s="6">
        <v>32</v>
      </c>
      <c r="B39" s="43">
        <v>1.1839999999999999E-3</v>
      </c>
      <c r="C39" s="43">
        <v>1.183E-3</v>
      </c>
      <c r="D39" s="44">
        <v>98300.5</v>
      </c>
      <c r="E39" s="44">
        <v>116.3</v>
      </c>
      <c r="F39" s="45">
        <v>47.16</v>
      </c>
      <c r="G39" s="6" t="s">
        <v>9</v>
      </c>
      <c r="H39" s="6">
        <v>32</v>
      </c>
      <c r="I39" s="43">
        <v>5.7200000000000003E-4</v>
      </c>
      <c r="J39" s="43">
        <v>5.71E-4</v>
      </c>
      <c r="K39" s="44">
        <v>99091.8</v>
      </c>
      <c r="L39" s="44">
        <v>56.6</v>
      </c>
      <c r="M39" s="45">
        <v>50.97</v>
      </c>
    </row>
    <row r="40" spans="1:13" x14ac:dyDescent="0.35">
      <c r="A40" s="6">
        <v>33</v>
      </c>
      <c r="B40" s="43">
        <v>8.0500000000000005E-4</v>
      </c>
      <c r="C40" s="43">
        <v>8.0400000000000003E-4</v>
      </c>
      <c r="D40" s="44">
        <v>98184.2</v>
      </c>
      <c r="E40" s="44">
        <v>79</v>
      </c>
      <c r="F40" s="45">
        <v>46.21</v>
      </c>
      <c r="G40" s="6" t="s">
        <v>9</v>
      </c>
      <c r="H40" s="6">
        <v>33</v>
      </c>
      <c r="I40" s="43">
        <v>5.44E-4</v>
      </c>
      <c r="J40" s="43">
        <v>5.44E-4</v>
      </c>
      <c r="K40" s="44">
        <v>99035.199999999997</v>
      </c>
      <c r="L40" s="44">
        <v>53.8</v>
      </c>
      <c r="M40" s="45">
        <v>49.99</v>
      </c>
    </row>
    <row r="41" spans="1:13" x14ac:dyDescent="0.35">
      <c r="A41" s="6">
        <v>34</v>
      </c>
      <c r="B41" s="43">
        <v>1.1529999999999999E-3</v>
      </c>
      <c r="C41" s="43">
        <v>1.152E-3</v>
      </c>
      <c r="D41" s="44">
        <v>98105.2</v>
      </c>
      <c r="E41" s="44">
        <v>113</v>
      </c>
      <c r="F41" s="45">
        <v>45.25</v>
      </c>
      <c r="G41" s="6" t="s">
        <v>9</v>
      </c>
      <c r="H41" s="6">
        <v>34</v>
      </c>
      <c r="I41" s="43">
        <v>5.5400000000000002E-4</v>
      </c>
      <c r="J41" s="43">
        <v>5.5400000000000002E-4</v>
      </c>
      <c r="K41" s="44">
        <v>98981.3</v>
      </c>
      <c r="L41" s="44">
        <v>54.8</v>
      </c>
      <c r="M41" s="45">
        <v>49.02</v>
      </c>
    </row>
    <row r="42" spans="1:13" x14ac:dyDescent="0.35">
      <c r="A42" s="6">
        <v>35</v>
      </c>
      <c r="B42" s="43">
        <v>1.341E-3</v>
      </c>
      <c r="C42" s="43">
        <v>1.34E-3</v>
      </c>
      <c r="D42" s="44">
        <v>97992.2</v>
      </c>
      <c r="E42" s="44">
        <v>131.30000000000001</v>
      </c>
      <c r="F42" s="45">
        <v>44.3</v>
      </c>
      <c r="G42" s="6" t="s">
        <v>9</v>
      </c>
      <c r="H42" s="6">
        <v>35</v>
      </c>
      <c r="I42" s="43">
        <v>9.01E-4</v>
      </c>
      <c r="J42" s="43">
        <v>9.01E-4</v>
      </c>
      <c r="K42" s="44">
        <v>98926.5</v>
      </c>
      <c r="L42" s="44">
        <v>89.1</v>
      </c>
      <c r="M42" s="45">
        <v>48.05</v>
      </c>
    </row>
    <row r="43" spans="1:13" x14ac:dyDescent="0.35">
      <c r="A43" s="6">
        <v>36</v>
      </c>
      <c r="B43" s="43">
        <v>1.58E-3</v>
      </c>
      <c r="C43" s="43">
        <v>1.5790000000000001E-3</v>
      </c>
      <c r="D43" s="44">
        <v>97860.9</v>
      </c>
      <c r="E43" s="44">
        <v>154.5</v>
      </c>
      <c r="F43" s="45">
        <v>43.36</v>
      </c>
      <c r="G43" s="6" t="s">
        <v>9</v>
      </c>
      <c r="H43" s="6">
        <v>36</v>
      </c>
      <c r="I43" s="43">
        <v>1.042E-3</v>
      </c>
      <c r="J43" s="43">
        <v>1.042E-3</v>
      </c>
      <c r="K43" s="44">
        <v>98837.4</v>
      </c>
      <c r="L43" s="44">
        <v>102.9</v>
      </c>
      <c r="M43" s="45">
        <v>47.09</v>
      </c>
    </row>
    <row r="44" spans="1:13" x14ac:dyDescent="0.35">
      <c r="A44" s="6">
        <v>37</v>
      </c>
      <c r="B44" s="43">
        <v>1.66E-3</v>
      </c>
      <c r="C44" s="43">
        <v>1.6590000000000001E-3</v>
      </c>
      <c r="D44" s="44">
        <v>97706.4</v>
      </c>
      <c r="E44" s="44">
        <v>162.1</v>
      </c>
      <c r="F44" s="45">
        <v>42.43</v>
      </c>
      <c r="G44" s="6" t="s">
        <v>9</v>
      </c>
      <c r="H44" s="6">
        <v>37</v>
      </c>
      <c r="I44" s="43">
        <v>7.7800000000000005E-4</v>
      </c>
      <c r="J44" s="43">
        <v>7.7800000000000005E-4</v>
      </c>
      <c r="K44" s="44">
        <v>98734.5</v>
      </c>
      <c r="L44" s="44">
        <v>76.8</v>
      </c>
      <c r="M44" s="45">
        <v>46.14</v>
      </c>
    </row>
    <row r="45" spans="1:13" x14ac:dyDescent="0.35">
      <c r="A45" s="6">
        <v>38</v>
      </c>
      <c r="B45" s="43">
        <v>1.5679999999999999E-3</v>
      </c>
      <c r="C45" s="43">
        <v>1.5659999999999999E-3</v>
      </c>
      <c r="D45" s="44">
        <v>97544.3</v>
      </c>
      <c r="E45" s="44">
        <v>152.80000000000001</v>
      </c>
      <c r="F45" s="45">
        <v>41.5</v>
      </c>
      <c r="G45" s="6" t="s">
        <v>9</v>
      </c>
      <c r="H45" s="6">
        <v>38</v>
      </c>
      <c r="I45" s="43">
        <v>7.3200000000000001E-4</v>
      </c>
      <c r="J45" s="43">
        <v>7.3200000000000001E-4</v>
      </c>
      <c r="K45" s="44">
        <v>98657.600000000006</v>
      </c>
      <c r="L45" s="44">
        <v>72.2</v>
      </c>
      <c r="M45" s="45">
        <v>45.18</v>
      </c>
    </row>
    <row r="46" spans="1:13" x14ac:dyDescent="0.35">
      <c r="A46" s="6">
        <v>39</v>
      </c>
      <c r="B46" s="43">
        <v>2.0070000000000001E-3</v>
      </c>
      <c r="C46" s="43">
        <v>2.0049999999999998E-3</v>
      </c>
      <c r="D46" s="44">
        <v>97391.5</v>
      </c>
      <c r="E46" s="44">
        <v>195.2</v>
      </c>
      <c r="F46" s="45">
        <v>40.56</v>
      </c>
      <c r="G46" s="6" t="s">
        <v>9</v>
      </c>
      <c r="H46" s="6">
        <v>39</v>
      </c>
      <c r="I46" s="43">
        <v>8.8599999999999996E-4</v>
      </c>
      <c r="J46" s="43">
        <v>8.8599999999999996E-4</v>
      </c>
      <c r="K46" s="44">
        <v>98585.4</v>
      </c>
      <c r="L46" s="44">
        <v>87.3</v>
      </c>
      <c r="M46" s="45">
        <v>44.21</v>
      </c>
    </row>
    <row r="47" spans="1:13" x14ac:dyDescent="0.35">
      <c r="A47" s="6">
        <v>40</v>
      </c>
      <c r="B47" s="43">
        <v>2.0839999999999999E-3</v>
      </c>
      <c r="C47" s="43">
        <v>2.0820000000000001E-3</v>
      </c>
      <c r="D47" s="44">
        <v>97196.3</v>
      </c>
      <c r="E47" s="44">
        <v>202.4</v>
      </c>
      <c r="F47" s="45">
        <v>39.64</v>
      </c>
      <c r="G47" s="6" t="s">
        <v>9</v>
      </c>
      <c r="H47" s="6">
        <v>40</v>
      </c>
      <c r="I47" s="43">
        <v>9.7000000000000005E-4</v>
      </c>
      <c r="J47" s="43">
        <v>9.7000000000000005E-4</v>
      </c>
      <c r="K47" s="44">
        <v>98498.1</v>
      </c>
      <c r="L47" s="44">
        <v>95.5</v>
      </c>
      <c r="M47" s="45">
        <v>43.25</v>
      </c>
    </row>
    <row r="48" spans="1:13" x14ac:dyDescent="0.35">
      <c r="A48" s="6">
        <v>41</v>
      </c>
      <c r="B48" s="43">
        <v>2.3890000000000001E-3</v>
      </c>
      <c r="C48" s="43">
        <v>2.3860000000000001E-3</v>
      </c>
      <c r="D48" s="44">
        <v>96994</v>
      </c>
      <c r="E48" s="44">
        <v>231.5</v>
      </c>
      <c r="F48" s="45">
        <v>38.72</v>
      </c>
      <c r="G48" s="6" t="s">
        <v>9</v>
      </c>
      <c r="H48" s="6">
        <v>41</v>
      </c>
      <c r="I48" s="43">
        <v>1.049E-3</v>
      </c>
      <c r="J48" s="43">
        <v>1.049E-3</v>
      </c>
      <c r="K48" s="44">
        <v>98402.6</v>
      </c>
      <c r="L48" s="44">
        <v>103.2</v>
      </c>
      <c r="M48" s="45">
        <v>42.29</v>
      </c>
    </row>
    <row r="49" spans="1:13" x14ac:dyDescent="0.35">
      <c r="A49" s="6">
        <v>42</v>
      </c>
      <c r="B49" s="43">
        <v>2.1740000000000002E-3</v>
      </c>
      <c r="C49" s="43">
        <v>2.1719999999999999E-3</v>
      </c>
      <c r="D49" s="44">
        <v>96762.5</v>
      </c>
      <c r="E49" s="44">
        <v>210.2</v>
      </c>
      <c r="F49" s="45">
        <v>37.82</v>
      </c>
      <c r="G49" s="6" t="s">
        <v>9</v>
      </c>
      <c r="H49" s="6">
        <v>42</v>
      </c>
      <c r="I49" s="43">
        <v>1.2290000000000001E-3</v>
      </c>
      <c r="J49" s="43">
        <v>1.2279999999999999E-3</v>
      </c>
      <c r="K49" s="44">
        <v>98299.4</v>
      </c>
      <c r="L49" s="44">
        <v>120.7</v>
      </c>
      <c r="M49" s="45">
        <v>41.33</v>
      </c>
    </row>
    <row r="50" spans="1:13" x14ac:dyDescent="0.35">
      <c r="A50" s="6">
        <v>43</v>
      </c>
      <c r="B50" s="43">
        <v>1.92E-3</v>
      </c>
      <c r="C50" s="43">
        <v>1.918E-3</v>
      </c>
      <c r="D50" s="44">
        <v>96552.3</v>
      </c>
      <c r="E50" s="44">
        <v>185.2</v>
      </c>
      <c r="F50" s="45">
        <v>36.9</v>
      </c>
      <c r="G50" s="6" t="s">
        <v>9</v>
      </c>
      <c r="H50" s="6">
        <v>43</v>
      </c>
      <c r="I50" s="43">
        <v>1.3780000000000001E-3</v>
      </c>
      <c r="J50" s="43">
        <v>1.377E-3</v>
      </c>
      <c r="K50" s="44">
        <v>98178.7</v>
      </c>
      <c r="L50" s="44">
        <v>135.19999999999999</v>
      </c>
      <c r="M50" s="45">
        <v>40.380000000000003</v>
      </c>
    </row>
    <row r="51" spans="1:13" x14ac:dyDescent="0.35">
      <c r="A51" s="6">
        <v>44</v>
      </c>
      <c r="B51" s="43">
        <v>2.0449999999999999E-3</v>
      </c>
      <c r="C51" s="43">
        <v>2.0430000000000001E-3</v>
      </c>
      <c r="D51" s="44">
        <v>96367.1</v>
      </c>
      <c r="E51" s="44">
        <v>196.9</v>
      </c>
      <c r="F51" s="45">
        <v>35.97</v>
      </c>
      <c r="G51" s="6" t="s">
        <v>9</v>
      </c>
      <c r="H51" s="6">
        <v>44</v>
      </c>
      <c r="I51" s="43">
        <v>1.526E-3</v>
      </c>
      <c r="J51" s="43">
        <v>1.5250000000000001E-3</v>
      </c>
      <c r="K51" s="44">
        <v>98043.5</v>
      </c>
      <c r="L51" s="44">
        <v>149.5</v>
      </c>
      <c r="M51" s="45">
        <v>39.44</v>
      </c>
    </row>
    <row r="52" spans="1:13" x14ac:dyDescent="0.35">
      <c r="A52" s="6">
        <v>45</v>
      </c>
      <c r="B52" s="43">
        <v>2.2929999999999999E-3</v>
      </c>
      <c r="C52" s="43">
        <v>2.2899999999999999E-3</v>
      </c>
      <c r="D52" s="44">
        <v>96170.2</v>
      </c>
      <c r="E52" s="44">
        <v>220.2</v>
      </c>
      <c r="F52" s="45">
        <v>35.04</v>
      </c>
      <c r="G52" s="6" t="s">
        <v>9</v>
      </c>
      <c r="H52" s="6">
        <v>45</v>
      </c>
      <c r="I52" s="43">
        <v>1.5809999999999999E-3</v>
      </c>
      <c r="J52" s="43">
        <v>1.58E-3</v>
      </c>
      <c r="K52" s="44">
        <v>97894</v>
      </c>
      <c r="L52" s="44">
        <v>154.69999999999999</v>
      </c>
      <c r="M52" s="45">
        <v>38.5</v>
      </c>
    </row>
    <row r="53" spans="1:13" x14ac:dyDescent="0.35">
      <c r="A53" s="6">
        <v>46</v>
      </c>
      <c r="B53" s="43">
        <v>2.7330000000000002E-3</v>
      </c>
      <c r="C53" s="43">
        <v>2.7290000000000001E-3</v>
      </c>
      <c r="D53" s="44">
        <v>95949.9</v>
      </c>
      <c r="E53" s="44">
        <v>261.8</v>
      </c>
      <c r="F53" s="45">
        <v>34.119999999999997</v>
      </c>
      <c r="G53" s="6" t="s">
        <v>9</v>
      </c>
      <c r="H53" s="6">
        <v>46</v>
      </c>
      <c r="I53" s="43">
        <v>2.4120000000000001E-3</v>
      </c>
      <c r="J53" s="43">
        <v>2.4090000000000001E-3</v>
      </c>
      <c r="K53" s="44">
        <v>97739.3</v>
      </c>
      <c r="L53" s="44">
        <v>235.5</v>
      </c>
      <c r="M53" s="45">
        <v>37.56</v>
      </c>
    </row>
    <row r="54" spans="1:13" x14ac:dyDescent="0.35">
      <c r="A54" s="6">
        <v>47</v>
      </c>
      <c r="B54" s="43">
        <v>3.493E-3</v>
      </c>
      <c r="C54" s="43">
        <v>3.4859999999999999E-3</v>
      </c>
      <c r="D54" s="44">
        <v>95688.1</v>
      </c>
      <c r="E54" s="44">
        <v>333.6</v>
      </c>
      <c r="F54" s="45">
        <v>33.21</v>
      </c>
      <c r="G54" s="6" t="s">
        <v>9</v>
      </c>
      <c r="H54" s="6">
        <v>47</v>
      </c>
      <c r="I54" s="43">
        <v>1.523E-3</v>
      </c>
      <c r="J54" s="43">
        <v>1.5219999999999999E-3</v>
      </c>
      <c r="K54" s="44">
        <v>97503.8</v>
      </c>
      <c r="L54" s="44">
        <v>148.4</v>
      </c>
      <c r="M54" s="45">
        <v>36.65</v>
      </c>
    </row>
    <row r="55" spans="1:13" x14ac:dyDescent="0.35">
      <c r="A55" s="6">
        <v>48</v>
      </c>
      <c r="B55" s="43">
        <v>3.1610000000000002E-3</v>
      </c>
      <c r="C55" s="43">
        <v>3.156E-3</v>
      </c>
      <c r="D55" s="44">
        <v>95354.5</v>
      </c>
      <c r="E55" s="44">
        <v>301</v>
      </c>
      <c r="F55" s="45">
        <v>32.32</v>
      </c>
      <c r="G55" s="6" t="s">
        <v>9</v>
      </c>
      <c r="H55" s="6">
        <v>48</v>
      </c>
      <c r="I55" s="43">
        <v>2.0240000000000002E-3</v>
      </c>
      <c r="J55" s="43">
        <v>2.0219999999999999E-3</v>
      </c>
      <c r="K55" s="44">
        <v>97355.4</v>
      </c>
      <c r="L55" s="44">
        <v>196.8</v>
      </c>
      <c r="M55" s="45">
        <v>35.700000000000003</v>
      </c>
    </row>
    <row r="56" spans="1:13" x14ac:dyDescent="0.35">
      <c r="A56" s="6">
        <v>49</v>
      </c>
      <c r="B56" s="43">
        <v>3.1540000000000001E-3</v>
      </c>
      <c r="C56" s="43">
        <v>3.1489999999999999E-3</v>
      </c>
      <c r="D56" s="44">
        <v>95053.5</v>
      </c>
      <c r="E56" s="44">
        <v>299.3</v>
      </c>
      <c r="F56" s="45">
        <v>31.43</v>
      </c>
      <c r="G56" s="6" t="s">
        <v>9</v>
      </c>
      <c r="H56" s="6">
        <v>49</v>
      </c>
      <c r="I56" s="43">
        <v>2.2680000000000001E-3</v>
      </c>
      <c r="J56" s="43">
        <v>2.2659999999999998E-3</v>
      </c>
      <c r="K56" s="44">
        <v>97158.5</v>
      </c>
      <c r="L56" s="44">
        <v>220.1</v>
      </c>
      <c r="M56" s="45">
        <v>34.770000000000003</v>
      </c>
    </row>
    <row r="57" spans="1:13" x14ac:dyDescent="0.35">
      <c r="A57" s="6">
        <v>50</v>
      </c>
      <c r="B57" s="43">
        <v>3.803E-3</v>
      </c>
      <c r="C57" s="43">
        <v>3.7959999999999999E-3</v>
      </c>
      <c r="D57" s="44">
        <v>94754.2</v>
      </c>
      <c r="E57" s="44">
        <v>359.7</v>
      </c>
      <c r="F57" s="45">
        <v>30.52</v>
      </c>
      <c r="G57" s="6" t="s">
        <v>9</v>
      </c>
      <c r="H57" s="6">
        <v>50</v>
      </c>
      <c r="I57" s="43">
        <v>2.598E-3</v>
      </c>
      <c r="J57" s="43">
        <v>2.5950000000000001E-3</v>
      </c>
      <c r="K57" s="44">
        <v>96938.4</v>
      </c>
      <c r="L57" s="44">
        <v>251.5</v>
      </c>
      <c r="M57" s="45">
        <v>33.85</v>
      </c>
    </row>
    <row r="58" spans="1:13" x14ac:dyDescent="0.35">
      <c r="A58" s="6">
        <v>51</v>
      </c>
      <c r="B58" s="43">
        <v>3.9269999999999999E-3</v>
      </c>
      <c r="C58" s="43">
        <v>3.9189999999999997E-3</v>
      </c>
      <c r="D58" s="44">
        <v>94394.6</v>
      </c>
      <c r="E58" s="44">
        <v>370</v>
      </c>
      <c r="F58" s="45">
        <v>29.64</v>
      </c>
      <c r="G58" s="6" t="s">
        <v>9</v>
      </c>
      <c r="H58" s="6">
        <v>51</v>
      </c>
      <c r="I58" s="43">
        <v>2.5379999999999999E-3</v>
      </c>
      <c r="J58" s="43">
        <v>2.5349999999999999E-3</v>
      </c>
      <c r="K58" s="44">
        <v>96686.9</v>
      </c>
      <c r="L58" s="44">
        <v>245.1</v>
      </c>
      <c r="M58" s="45">
        <v>32.94</v>
      </c>
    </row>
    <row r="59" spans="1:13" x14ac:dyDescent="0.35">
      <c r="A59" s="6">
        <v>52</v>
      </c>
      <c r="B59" s="43">
        <v>3.375E-3</v>
      </c>
      <c r="C59" s="43">
        <v>3.369E-3</v>
      </c>
      <c r="D59" s="44">
        <v>94024.6</v>
      </c>
      <c r="E59" s="44">
        <v>316.8</v>
      </c>
      <c r="F59" s="45">
        <v>28.75</v>
      </c>
      <c r="G59" s="6" t="s">
        <v>9</v>
      </c>
      <c r="H59" s="6">
        <v>52</v>
      </c>
      <c r="I59" s="43">
        <v>3.5969999999999999E-3</v>
      </c>
      <c r="J59" s="43">
        <v>3.591E-3</v>
      </c>
      <c r="K59" s="44">
        <v>96441.8</v>
      </c>
      <c r="L59" s="44">
        <v>346.3</v>
      </c>
      <c r="M59" s="45">
        <v>32.020000000000003</v>
      </c>
    </row>
    <row r="60" spans="1:13" x14ac:dyDescent="0.35">
      <c r="A60" s="6">
        <v>53</v>
      </c>
      <c r="B60" s="43">
        <v>4.764E-3</v>
      </c>
      <c r="C60" s="43">
        <v>4.7520000000000001E-3</v>
      </c>
      <c r="D60" s="44">
        <v>93707.8</v>
      </c>
      <c r="E60" s="44">
        <v>445.3</v>
      </c>
      <c r="F60" s="45">
        <v>27.85</v>
      </c>
      <c r="G60" s="6" t="s">
        <v>9</v>
      </c>
      <c r="H60" s="6">
        <v>53</v>
      </c>
      <c r="I60" s="43">
        <v>3.4060000000000002E-3</v>
      </c>
      <c r="J60" s="43">
        <v>3.3999999999999998E-3</v>
      </c>
      <c r="K60" s="44">
        <v>96095.5</v>
      </c>
      <c r="L60" s="44">
        <v>326.7</v>
      </c>
      <c r="M60" s="45">
        <v>31.13</v>
      </c>
    </row>
    <row r="61" spans="1:13" x14ac:dyDescent="0.35">
      <c r="A61" s="6">
        <v>54</v>
      </c>
      <c r="B61" s="43">
        <v>5.0619999999999997E-3</v>
      </c>
      <c r="C61" s="43">
        <v>5.0499999999999998E-3</v>
      </c>
      <c r="D61" s="44">
        <v>93262.5</v>
      </c>
      <c r="E61" s="44">
        <v>470.9</v>
      </c>
      <c r="F61" s="45">
        <v>26.98</v>
      </c>
      <c r="G61" s="6" t="s">
        <v>9</v>
      </c>
      <c r="H61" s="6">
        <v>54</v>
      </c>
      <c r="I61" s="43">
        <v>3.2469999999999999E-3</v>
      </c>
      <c r="J61" s="43">
        <v>3.2420000000000001E-3</v>
      </c>
      <c r="K61" s="44">
        <v>95768.8</v>
      </c>
      <c r="L61" s="44">
        <v>310.5</v>
      </c>
      <c r="M61" s="45">
        <v>30.24</v>
      </c>
    </row>
    <row r="62" spans="1:13" x14ac:dyDescent="0.35">
      <c r="A62" s="6">
        <v>55</v>
      </c>
      <c r="B62" s="43">
        <v>6.4450000000000002E-3</v>
      </c>
      <c r="C62" s="43">
        <v>6.424E-3</v>
      </c>
      <c r="D62" s="44">
        <v>92791.5</v>
      </c>
      <c r="E62" s="44">
        <v>596.1</v>
      </c>
      <c r="F62" s="45">
        <v>26.11</v>
      </c>
      <c r="G62" s="6" t="s">
        <v>9</v>
      </c>
      <c r="H62" s="6">
        <v>55</v>
      </c>
      <c r="I62" s="43">
        <v>3.9659999999999999E-3</v>
      </c>
      <c r="J62" s="43">
        <v>3.9579999999999997E-3</v>
      </c>
      <c r="K62" s="44">
        <v>95458.3</v>
      </c>
      <c r="L62" s="44">
        <v>377.8</v>
      </c>
      <c r="M62" s="45">
        <v>29.34</v>
      </c>
    </row>
    <row r="63" spans="1:13" x14ac:dyDescent="0.35">
      <c r="A63" s="6">
        <v>56</v>
      </c>
      <c r="B63" s="43">
        <v>6.3889999999999997E-3</v>
      </c>
      <c r="C63" s="43">
        <v>6.3689999999999997E-3</v>
      </c>
      <c r="D63" s="44">
        <v>92195.4</v>
      </c>
      <c r="E63" s="44">
        <v>587.20000000000005</v>
      </c>
      <c r="F63" s="45">
        <v>25.28</v>
      </c>
      <c r="G63" s="6" t="s">
        <v>9</v>
      </c>
      <c r="H63" s="6">
        <v>56</v>
      </c>
      <c r="I63" s="43">
        <v>3.6489999999999999E-3</v>
      </c>
      <c r="J63" s="43">
        <v>3.643E-3</v>
      </c>
      <c r="K63" s="44">
        <v>95080.4</v>
      </c>
      <c r="L63" s="44">
        <v>346.3</v>
      </c>
      <c r="M63" s="45">
        <v>28.45</v>
      </c>
    </row>
    <row r="64" spans="1:13" x14ac:dyDescent="0.35">
      <c r="A64" s="6">
        <v>57</v>
      </c>
      <c r="B64" s="43">
        <v>5.3119999999999999E-3</v>
      </c>
      <c r="C64" s="43">
        <v>5.2979999999999998E-3</v>
      </c>
      <c r="D64" s="44">
        <v>91608.2</v>
      </c>
      <c r="E64" s="44">
        <v>485.3</v>
      </c>
      <c r="F64" s="45">
        <v>24.44</v>
      </c>
      <c r="G64" s="6" t="s">
        <v>9</v>
      </c>
      <c r="H64" s="6">
        <v>57</v>
      </c>
      <c r="I64" s="43">
        <v>4.3600000000000002E-3</v>
      </c>
      <c r="J64" s="43">
        <v>4.3499999999999997E-3</v>
      </c>
      <c r="K64" s="44">
        <v>94734.1</v>
      </c>
      <c r="L64" s="44">
        <v>412.1</v>
      </c>
      <c r="M64" s="45">
        <v>27.55</v>
      </c>
    </row>
    <row r="65" spans="1:13" x14ac:dyDescent="0.35">
      <c r="A65" s="6">
        <v>58</v>
      </c>
      <c r="B65" s="43">
        <v>7.8910000000000004E-3</v>
      </c>
      <c r="C65" s="43">
        <v>7.8600000000000007E-3</v>
      </c>
      <c r="D65" s="44">
        <v>91122.9</v>
      </c>
      <c r="E65" s="44">
        <v>716.2</v>
      </c>
      <c r="F65" s="45">
        <v>23.56</v>
      </c>
      <c r="G65" s="6" t="s">
        <v>9</v>
      </c>
      <c r="H65" s="6">
        <v>58</v>
      </c>
      <c r="I65" s="43">
        <v>4.019E-3</v>
      </c>
      <c r="J65" s="43">
        <v>4.0109999999999998E-3</v>
      </c>
      <c r="K65" s="44">
        <v>94322</v>
      </c>
      <c r="L65" s="44">
        <v>378.3</v>
      </c>
      <c r="M65" s="45">
        <v>26.67</v>
      </c>
    </row>
    <row r="66" spans="1:13" x14ac:dyDescent="0.35">
      <c r="A66" s="6">
        <v>59</v>
      </c>
      <c r="B66" s="43">
        <v>6.7629999999999999E-3</v>
      </c>
      <c r="C66" s="43">
        <v>6.7400000000000003E-3</v>
      </c>
      <c r="D66" s="44">
        <v>90406.7</v>
      </c>
      <c r="E66" s="44">
        <v>609.4</v>
      </c>
      <c r="F66" s="45">
        <v>22.75</v>
      </c>
      <c r="G66" s="6" t="s">
        <v>9</v>
      </c>
      <c r="H66" s="6">
        <v>59</v>
      </c>
      <c r="I66" s="43">
        <v>5.4299999999999999E-3</v>
      </c>
      <c r="J66" s="43">
        <v>5.4149999999999997E-3</v>
      </c>
      <c r="K66" s="44">
        <v>93943.7</v>
      </c>
      <c r="L66" s="44">
        <v>508.7</v>
      </c>
      <c r="M66" s="45">
        <v>25.78</v>
      </c>
    </row>
    <row r="67" spans="1:13" x14ac:dyDescent="0.35">
      <c r="A67" s="6">
        <v>60</v>
      </c>
      <c r="B67" s="43">
        <v>8.6789999999999992E-3</v>
      </c>
      <c r="C67" s="43">
        <v>8.6409999999999994E-3</v>
      </c>
      <c r="D67" s="44">
        <v>89797.3</v>
      </c>
      <c r="E67" s="44">
        <v>776</v>
      </c>
      <c r="F67" s="45">
        <v>21.9</v>
      </c>
      <c r="G67" s="6" t="s">
        <v>9</v>
      </c>
      <c r="H67" s="6">
        <v>60</v>
      </c>
      <c r="I67" s="43">
        <v>5.2030000000000002E-3</v>
      </c>
      <c r="J67" s="43">
        <v>5.1900000000000002E-3</v>
      </c>
      <c r="K67" s="44">
        <v>93435</v>
      </c>
      <c r="L67" s="44">
        <v>484.9</v>
      </c>
      <c r="M67" s="45">
        <v>24.91</v>
      </c>
    </row>
    <row r="68" spans="1:13" x14ac:dyDescent="0.35">
      <c r="A68" s="6">
        <v>61</v>
      </c>
      <c r="B68" s="43">
        <v>9.4319999999999994E-3</v>
      </c>
      <c r="C68" s="43">
        <v>9.3869999999999995E-3</v>
      </c>
      <c r="D68" s="44">
        <v>89021.4</v>
      </c>
      <c r="E68" s="44">
        <v>835.7</v>
      </c>
      <c r="F68" s="45">
        <v>21.09</v>
      </c>
      <c r="G68" s="6" t="s">
        <v>9</v>
      </c>
      <c r="H68" s="6">
        <v>61</v>
      </c>
      <c r="I68" s="43">
        <v>6.7089999999999997E-3</v>
      </c>
      <c r="J68" s="43">
        <v>6.6860000000000001E-3</v>
      </c>
      <c r="K68" s="44">
        <v>92950.1</v>
      </c>
      <c r="L68" s="44">
        <v>621.5</v>
      </c>
      <c r="M68" s="45">
        <v>24.04</v>
      </c>
    </row>
    <row r="69" spans="1:13" x14ac:dyDescent="0.35">
      <c r="A69" s="6">
        <v>62</v>
      </c>
      <c r="B69" s="43">
        <v>1.0342E-2</v>
      </c>
      <c r="C69" s="43">
        <v>1.0289E-2</v>
      </c>
      <c r="D69" s="44">
        <v>88185.7</v>
      </c>
      <c r="E69" s="44">
        <v>907.3</v>
      </c>
      <c r="F69" s="45">
        <v>20.28</v>
      </c>
      <c r="G69" s="6" t="s">
        <v>9</v>
      </c>
      <c r="H69" s="6">
        <v>62</v>
      </c>
      <c r="I69" s="43">
        <v>7.1919999999999996E-3</v>
      </c>
      <c r="J69" s="43">
        <v>7.1659999999999996E-3</v>
      </c>
      <c r="K69" s="44">
        <v>92328.6</v>
      </c>
      <c r="L69" s="44">
        <v>661.6</v>
      </c>
      <c r="M69" s="45">
        <v>23.2</v>
      </c>
    </row>
    <row r="70" spans="1:13" x14ac:dyDescent="0.35">
      <c r="A70" s="6">
        <v>63</v>
      </c>
      <c r="B70" s="43">
        <v>1.0533000000000001E-2</v>
      </c>
      <c r="C70" s="43">
        <v>1.0477999999999999E-2</v>
      </c>
      <c r="D70" s="44">
        <v>87278.399999999994</v>
      </c>
      <c r="E70" s="44">
        <v>914.5</v>
      </c>
      <c r="F70" s="45">
        <v>19.489999999999998</v>
      </c>
      <c r="G70" s="6" t="s">
        <v>9</v>
      </c>
      <c r="H70" s="6">
        <v>63</v>
      </c>
      <c r="I70" s="43">
        <v>6.9259999999999999E-3</v>
      </c>
      <c r="J70" s="43">
        <v>6.9020000000000001E-3</v>
      </c>
      <c r="K70" s="44">
        <v>91666.9</v>
      </c>
      <c r="L70" s="44">
        <v>632.70000000000005</v>
      </c>
      <c r="M70" s="45">
        <v>22.36</v>
      </c>
    </row>
    <row r="71" spans="1:13" x14ac:dyDescent="0.35">
      <c r="A71" s="6">
        <v>64</v>
      </c>
      <c r="B71" s="43">
        <v>1.1505E-2</v>
      </c>
      <c r="C71" s="43">
        <v>1.1439E-2</v>
      </c>
      <c r="D71" s="44">
        <v>86363.9</v>
      </c>
      <c r="E71" s="44">
        <v>987.9</v>
      </c>
      <c r="F71" s="45">
        <v>18.690000000000001</v>
      </c>
      <c r="G71" s="6" t="s">
        <v>9</v>
      </c>
      <c r="H71" s="6">
        <v>64</v>
      </c>
      <c r="I71" s="43">
        <v>7.5859999999999999E-3</v>
      </c>
      <c r="J71" s="43">
        <v>7.5570000000000003E-3</v>
      </c>
      <c r="K71" s="44">
        <v>91034.3</v>
      </c>
      <c r="L71" s="44">
        <v>688</v>
      </c>
      <c r="M71" s="45">
        <v>21.51</v>
      </c>
    </row>
    <row r="72" spans="1:13" x14ac:dyDescent="0.35">
      <c r="A72" s="6">
        <v>65</v>
      </c>
      <c r="B72" s="43">
        <v>1.2978999999999999E-2</v>
      </c>
      <c r="C72" s="43">
        <v>1.2895E-2</v>
      </c>
      <c r="D72" s="44">
        <v>85375.9</v>
      </c>
      <c r="E72" s="44">
        <v>1100.9000000000001</v>
      </c>
      <c r="F72" s="45">
        <v>17.899999999999999</v>
      </c>
      <c r="G72" s="6" t="s">
        <v>9</v>
      </c>
      <c r="H72" s="6">
        <v>65</v>
      </c>
      <c r="I72" s="43">
        <v>8.1720000000000004E-3</v>
      </c>
      <c r="J72" s="43">
        <v>8.1379999999999994E-3</v>
      </c>
      <c r="K72" s="44">
        <v>90346.3</v>
      </c>
      <c r="L72" s="44">
        <v>735.3</v>
      </c>
      <c r="M72" s="45">
        <v>20.67</v>
      </c>
    </row>
    <row r="73" spans="1:13" x14ac:dyDescent="0.35">
      <c r="A73" s="6">
        <v>66</v>
      </c>
      <c r="B73" s="43">
        <v>1.4241E-2</v>
      </c>
      <c r="C73" s="43">
        <v>1.4141000000000001E-2</v>
      </c>
      <c r="D73" s="44">
        <v>84275</v>
      </c>
      <c r="E73" s="44">
        <v>1191.7</v>
      </c>
      <c r="F73" s="45">
        <v>17.12</v>
      </c>
      <c r="G73" s="6" t="s">
        <v>9</v>
      </c>
      <c r="H73" s="6">
        <v>66</v>
      </c>
      <c r="I73" s="43">
        <v>9.7730000000000004E-3</v>
      </c>
      <c r="J73" s="43">
        <v>9.7249999999999993E-3</v>
      </c>
      <c r="K73" s="44">
        <v>89611</v>
      </c>
      <c r="L73" s="44">
        <v>871.5</v>
      </c>
      <c r="M73" s="45">
        <v>19.84</v>
      </c>
    </row>
    <row r="74" spans="1:13" x14ac:dyDescent="0.35">
      <c r="A74" s="6">
        <v>67</v>
      </c>
      <c r="B74" s="43">
        <v>1.4499E-2</v>
      </c>
      <c r="C74" s="43">
        <v>1.4394000000000001E-2</v>
      </c>
      <c r="D74" s="44">
        <v>83083.3</v>
      </c>
      <c r="E74" s="44">
        <v>1195.9000000000001</v>
      </c>
      <c r="F74" s="45">
        <v>16.36</v>
      </c>
      <c r="G74" s="6" t="s">
        <v>9</v>
      </c>
      <c r="H74" s="6">
        <v>67</v>
      </c>
      <c r="I74" s="43">
        <v>1.0776000000000001E-2</v>
      </c>
      <c r="J74" s="43">
        <v>1.0718E-2</v>
      </c>
      <c r="K74" s="44">
        <v>88739.6</v>
      </c>
      <c r="L74" s="44">
        <v>951.1</v>
      </c>
      <c r="M74" s="45">
        <v>19.03</v>
      </c>
    </row>
    <row r="75" spans="1:13" x14ac:dyDescent="0.35">
      <c r="A75" s="6">
        <v>68</v>
      </c>
      <c r="B75" s="43">
        <v>1.6438999999999999E-2</v>
      </c>
      <c r="C75" s="43">
        <v>1.6305E-2</v>
      </c>
      <c r="D75" s="44">
        <v>81887.399999999994</v>
      </c>
      <c r="E75" s="44">
        <v>1335.2</v>
      </c>
      <c r="F75" s="45">
        <v>15.59</v>
      </c>
      <c r="G75" s="6" t="s">
        <v>9</v>
      </c>
      <c r="H75" s="6">
        <v>68</v>
      </c>
      <c r="I75" s="43">
        <v>1.1398E-2</v>
      </c>
      <c r="J75" s="43">
        <v>1.1332999999999999E-2</v>
      </c>
      <c r="K75" s="44">
        <v>87788.5</v>
      </c>
      <c r="L75" s="44">
        <v>994.9</v>
      </c>
      <c r="M75" s="45">
        <v>18.23</v>
      </c>
    </row>
    <row r="76" spans="1:13" x14ac:dyDescent="0.35">
      <c r="A76" s="6">
        <v>69</v>
      </c>
      <c r="B76" s="43">
        <v>2.1134E-2</v>
      </c>
      <c r="C76" s="43">
        <v>2.0913000000000001E-2</v>
      </c>
      <c r="D76" s="44">
        <v>80552.2</v>
      </c>
      <c r="E76" s="44">
        <v>1684.6</v>
      </c>
      <c r="F76" s="45">
        <v>14.84</v>
      </c>
      <c r="G76" s="6" t="s">
        <v>9</v>
      </c>
      <c r="H76" s="6">
        <v>69</v>
      </c>
      <c r="I76" s="43">
        <v>1.2494999999999999E-2</v>
      </c>
      <c r="J76" s="43">
        <v>1.2418E-2</v>
      </c>
      <c r="K76" s="44">
        <v>86793.5</v>
      </c>
      <c r="L76" s="44">
        <v>1077.8</v>
      </c>
      <c r="M76" s="45">
        <v>17.43</v>
      </c>
    </row>
    <row r="77" spans="1:13" x14ac:dyDescent="0.35">
      <c r="A77" s="6">
        <v>70</v>
      </c>
      <c r="B77" s="43">
        <v>2.4969999999999999E-2</v>
      </c>
      <c r="C77" s="43">
        <v>2.4662E-2</v>
      </c>
      <c r="D77" s="44">
        <v>78867.600000000006</v>
      </c>
      <c r="E77" s="44">
        <v>1945</v>
      </c>
      <c r="F77" s="45">
        <v>14.15</v>
      </c>
      <c r="G77" s="6" t="s">
        <v>9</v>
      </c>
      <c r="H77" s="6">
        <v>70</v>
      </c>
      <c r="I77" s="43">
        <v>1.4175E-2</v>
      </c>
      <c r="J77" s="43">
        <v>1.4075000000000001E-2</v>
      </c>
      <c r="K77" s="44">
        <v>85715.7</v>
      </c>
      <c r="L77" s="44">
        <v>1206.4000000000001</v>
      </c>
      <c r="M77" s="45">
        <v>16.649999999999999</v>
      </c>
    </row>
    <row r="78" spans="1:13" x14ac:dyDescent="0.35">
      <c r="A78" s="6">
        <v>71</v>
      </c>
      <c r="B78" s="43">
        <v>2.6183999999999999E-2</v>
      </c>
      <c r="C78" s="43">
        <v>2.5846000000000001E-2</v>
      </c>
      <c r="D78" s="44">
        <v>76922.600000000006</v>
      </c>
      <c r="E78" s="44">
        <v>1988.1</v>
      </c>
      <c r="F78" s="45">
        <v>13.5</v>
      </c>
      <c r="G78" s="6" t="s">
        <v>9</v>
      </c>
      <c r="H78" s="6">
        <v>71</v>
      </c>
      <c r="I78" s="43">
        <v>1.6695000000000002E-2</v>
      </c>
      <c r="J78" s="43">
        <v>1.6556999999999999E-2</v>
      </c>
      <c r="K78" s="44">
        <v>84509.3</v>
      </c>
      <c r="L78" s="44">
        <v>1399.2</v>
      </c>
      <c r="M78" s="45">
        <v>15.88</v>
      </c>
    </row>
    <row r="79" spans="1:13" x14ac:dyDescent="0.35">
      <c r="A79" s="6">
        <v>72</v>
      </c>
      <c r="B79" s="43">
        <v>2.76E-2</v>
      </c>
      <c r="C79" s="43">
        <v>2.7224999999999999E-2</v>
      </c>
      <c r="D79" s="44">
        <v>74934.399999999994</v>
      </c>
      <c r="E79" s="44">
        <v>2040.1</v>
      </c>
      <c r="F79" s="45">
        <v>12.84</v>
      </c>
      <c r="G79" s="6" t="s">
        <v>9</v>
      </c>
      <c r="H79" s="6">
        <v>72</v>
      </c>
      <c r="I79" s="43">
        <v>1.8224000000000001E-2</v>
      </c>
      <c r="J79" s="43">
        <v>1.806E-2</v>
      </c>
      <c r="K79" s="44">
        <v>83110.100000000006</v>
      </c>
      <c r="L79" s="44">
        <v>1501</v>
      </c>
      <c r="M79" s="45">
        <v>15.14</v>
      </c>
    </row>
    <row r="80" spans="1:13" x14ac:dyDescent="0.35">
      <c r="A80" s="6">
        <v>73</v>
      </c>
      <c r="B80" s="43">
        <v>2.7002999999999999E-2</v>
      </c>
      <c r="C80" s="43">
        <v>2.6644000000000001E-2</v>
      </c>
      <c r="D80" s="44">
        <v>72894.399999999994</v>
      </c>
      <c r="E80" s="44">
        <v>1942.2</v>
      </c>
      <c r="F80" s="45">
        <v>12.19</v>
      </c>
      <c r="G80" s="6" t="s">
        <v>9</v>
      </c>
      <c r="H80" s="6">
        <v>73</v>
      </c>
      <c r="I80" s="43">
        <v>1.9501000000000001E-2</v>
      </c>
      <c r="J80" s="43">
        <v>1.9313E-2</v>
      </c>
      <c r="K80" s="44">
        <v>81609.2</v>
      </c>
      <c r="L80" s="44">
        <v>1576.1</v>
      </c>
      <c r="M80" s="45">
        <v>14.41</v>
      </c>
    </row>
    <row r="81" spans="1:13" x14ac:dyDescent="0.35">
      <c r="A81" s="6">
        <v>74</v>
      </c>
      <c r="B81" s="43">
        <v>3.4578999999999999E-2</v>
      </c>
      <c r="C81" s="43">
        <v>3.3991E-2</v>
      </c>
      <c r="D81" s="44">
        <v>70952.2</v>
      </c>
      <c r="E81" s="44">
        <v>2411.6999999999998</v>
      </c>
      <c r="F81" s="45">
        <v>11.51</v>
      </c>
      <c r="G81" s="6" t="s">
        <v>9</v>
      </c>
      <c r="H81" s="6">
        <v>74</v>
      </c>
      <c r="I81" s="43">
        <v>2.0993000000000001E-2</v>
      </c>
      <c r="J81" s="43">
        <v>2.0774999999999998E-2</v>
      </c>
      <c r="K81" s="44">
        <v>80033.100000000006</v>
      </c>
      <c r="L81" s="44">
        <v>1662.7</v>
      </c>
      <c r="M81" s="45">
        <v>13.68</v>
      </c>
    </row>
    <row r="82" spans="1:13" x14ac:dyDescent="0.35">
      <c r="A82" s="6">
        <v>75</v>
      </c>
      <c r="B82" s="43">
        <v>3.4631000000000002E-2</v>
      </c>
      <c r="C82" s="43">
        <v>3.4042000000000003E-2</v>
      </c>
      <c r="D82" s="44">
        <v>68540.399999999994</v>
      </c>
      <c r="E82" s="44">
        <v>2333.1999999999998</v>
      </c>
      <c r="F82" s="45">
        <v>10.89</v>
      </c>
      <c r="G82" s="6" t="s">
        <v>9</v>
      </c>
      <c r="H82" s="6">
        <v>75</v>
      </c>
      <c r="I82" s="43">
        <v>2.5374000000000001E-2</v>
      </c>
      <c r="J82" s="43">
        <v>2.5056999999999999E-2</v>
      </c>
      <c r="K82" s="44">
        <v>78370.399999999994</v>
      </c>
      <c r="L82" s="44">
        <v>1963.7</v>
      </c>
      <c r="M82" s="45">
        <v>12.96</v>
      </c>
    </row>
    <row r="83" spans="1:13" x14ac:dyDescent="0.35">
      <c r="A83" s="6">
        <v>76</v>
      </c>
      <c r="B83" s="43">
        <v>4.0114999999999998E-2</v>
      </c>
      <c r="C83" s="43">
        <v>3.9327000000000001E-2</v>
      </c>
      <c r="D83" s="44">
        <v>66207.199999999997</v>
      </c>
      <c r="E83" s="44">
        <v>2603.6999999999998</v>
      </c>
      <c r="F83" s="45">
        <v>10.26</v>
      </c>
      <c r="G83" s="6" t="s">
        <v>9</v>
      </c>
      <c r="H83" s="6">
        <v>76</v>
      </c>
      <c r="I83" s="43">
        <v>2.5641000000000001E-2</v>
      </c>
      <c r="J83" s="43">
        <v>2.5316000000000002E-2</v>
      </c>
      <c r="K83" s="44">
        <v>76406.7</v>
      </c>
      <c r="L83" s="44">
        <v>1934.3</v>
      </c>
      <c r="M83" s="45">
        <v>12.28</v>
      </c>
    </row>
    <row r="84" spans="1:13" x14ac:dyDescent="0.35">
      <c r="A84" s="6">
        <v>77</v>
      </c>
      <c r="B84" s="43">
        <v>4.7462999999999998E-2</v>
      </c>
      <c r="C84" s="43">
        <v>4.6363000000000001E-2</v>
      </c>
      <c r="D84" s="44">
        <v>63603.5</v>
      </c>
      <c r="E84" s="44">
        <v>2948.8</v>
      </c>
      <c r="F84" s="45">
        <v>9.66</v>
      </c>
      <c r="G84" s="6" t="s">
        <v>9</v>
      </c>
      <c r="H84" s="6">
        <v>77</v>
      </c>
      <c r="I84" s="43">
        <v>2.8739000000000001E-2</v>
      </c>
      <c r="J84" s="43">
        <v>2.8332E-2</v>
      </c>
      <c r="K84" s="44">
        <v>74472.3</v>
      </c>
      <c r="L84" s="44">
        <v>2109.9</v>
      </c>
      <c r="M84" s="45">
        <v>11.59</v>
      </c>
    </row>
    <row r="85" spans="1:13" x14ac:dyDescent="0.35">
      <c r="A85" s="6">
        <v>78</v>
      </c>
      <c r="B85" s="43">
        <v>4.4615000000000002E-2</v>
      </c>
      <c r="C85" s="43">
        <v>4.3640999999999999E-2</v>
      </c>
      <c r="D85" s="44">
        <v>60654.7</v>
      </c>
      <c r="E85" s="44">
        <v>2647</v>
      </c>
      <c r="F85" s="45">
        <v>9.1</v>
      </c>
      <c r="G85" s="6" t="s">
        <v>9</v>
      </c>
      <c r="H85" s="6">
        <v>78</v>
      </c>
      <c r="I85" s="43">
        <v>3.2667000000000002E-2</v>
      </c>
      <c r="J85" s="43">
        <v>3.2141999999999997E-2</v>
      </c>
      <c r="K85" s="44">
        <v>72362.399999999994</v>
      </c>
      <c r="L85" s="44">
        <v>2325.9</v>
      </c>
      <c r="M85" s="45">
        <v>10.91</v>
      </c>
    </row>
    <row r="86" spans="1:13" x14ac:dyDescent="0.35">
      <c r="A86" s="6">
        <v>79</v>
      </c>
      <c r="B86" s="43">
        <v>5.5246999999999997E-2</v>
      </c>
      <c r="C86" s="43">
        <v>5.3761999999999997E-2</v>
      </c>
      <c r="D86" s="44">
        <v>58007.6</v>
      </c>
      <c r="E86" s="44">
        <v>3118.6</v>
      </c>
      <c r="F86" s="45">
        <v>8.5</v>
      </c>
      <c r="G86" s="6" t="s">
        <v>9</v>
      </c>
      <c r="H86" s="6">
        <v>79</v>
      </c>
      <c r="I86" s="43">
        <v>4.0705999999999999E-2</v>
      </c>
      <c r="J86" s="43">
        <v>3.9893999999999999E-2</v>
      </c>
      <c r="K86" s="44">
        <v>70036.5</v>
      </c>
      <c r="L86" s="44">
        <v>2794.1</v>
      </c>
      <c r="M86" s="45">
        <v>10.25</v>
      </c>
    </row>
    <row r="87" spans="1:13" x14ac:dyDescent="0.35">
      <c r="A87" s="6">
        <v>80</v>
      </c>
      <c r="B87" s="43">
        <v>6.3284999999999994E-2</v>
      </c>
      <c r="C87" s="43">
        <v>6.1344000000000003E-2</v>
      </c>
      <c r="D87" s="44">
        <v>54889</v>
      </c>
      <c r="E87" s="44">
        <v>3367.1</v>
      </c>
      <c r="F87" s="45">
        <v>7.95</v>
      </c>
      <c r="G87" s="6" t="s">
        <v>9</v>
      </c>
      <c r="H87" s="6">
        <v>80</v>
      </c>
      <c r="I87" s="43">
        <v>4.4262999999999997E-2</v>
      </c>
      <c r="J87" s="43">
        <v>4.3305000000000003E-2</v>
      </c>
      <c r="K87" s="44">
        <v>67242.399999999994</v>
      </c>
      <c r="L87" s="44">
        <v>2911.9</v>
      </c>
      <c r="M87" s="45">
        <v>9.66</v>
      </c>
    </row>
    <row r="88" spans="1:13" x14ac:dyDescent="0.35">
      <c r="A88" s="6">
        <v>81</v>
      </c>
      <c r="B88" s="43">
        <v>6.9414000000000003E-2</v>
      </c>
      <c r="C88" s="43">
        <v>6.7086000000000007E-2</v>
      </c>
      <c r="D88" s="44">
        <v>51521.9</v>
      </c>
      <c r="E88" s="44">
        <v>3456.4</v>
      </c>
      <c r="F88" s="45">
        <v>7.44</v>
      </c>
      <c r="G88" s="6" t="s">
        <v>9</v>
      </c>
      <c r="H88" s="6">
        <v>81</v>
      </c>
      <c r="I88" s="43">
        <v>4.6811999999999999E-2</v>
      </c>
      <c r="J88" s="43">
        <v>4.5741999999999998E-2</v>
      </c>
      <c r="K88" s="44">
        <v>64330.5</v>
      </c>
      <c r="L88" s="44">
        <v>2942.6</v>
      </c>
      <c r="M88" s="45">
        <v>9.07</v>
      </c>
    </row>
    <row r="89" spans="1:13" x14ac:dyDescent="0.35">
      <c r="A89" s="6">
        <v>82</v>
      </c>
      <c r="B89" s="43">
        <v>7.9627000000000003E-2</v>
      </c>
      <c r="C89" s="43">
        <v>7.6577999999999993E-2</v>
      </c>
      <c r="D89" s="44">
        <v>48065.5</v>
      </c>
      <c r="E89" s="44">
        <v>3680.8</v>
      </c>
      <c r="F89" s="45">
        <v>6.94</v>
      </c>
      <c r="G89" s="6" t="s">
        <v>9</v>
      </c>
      <c r="H89" s="6">
        <v>82</v>
      </c>
      <c r="I89" s="43">
        <v>5.3676000000000001E-2</v>
      </c>
      <c r="J89" s="43">
        <v>5.2273E-2</v>
      </c>
      <c r="K89" s="44">
        <v>61387.9</v>
      </c>
      <c r="L89" s="44">
        <v>3208.9</v>
      </c>
      <c r="M89" s="45">
        <v>8.49</v>
      </c>
    </row>
    <row r="90" spans="1:13" x14ac:dyDescent="0.35">
      <c r="A90" s="6">
        <v>83</v>
      </c>
      <c r="B90" s="43">
        <v>8.8798000000000002E-2</v>
      </c>
      <c r="C90" s="43">
        <v>8.5023000000000001E-2</v>
      </c>
      <c r="D90" s="44">
        <v>44384.800000000003</v>
      </c>
      <c r="E90" s="44">
        <v>3773.7</v>
      </c>
      <c r="F90" s="45">
        <v>6.47</v>
      </c>
      <c r="G90" s="6" t="s">
        <v>9</v>
      </c>
      <c r="H90" s="6">
        <v>83</v>
      </c>
      <c r="I90" s="43">
        <v>6.3328999999999996E-2</v>
      </c>
      <c r="J90" s="43">
        <v>6.1386000000000003E-2</v>
      </c>
      <c r="K90" s="44">
        <v>58179</v>
      </c>
      <c r="L90" s="44">
        <v>3571.4</v>
      </c>
      <c r="M90" s="45">
        <v>7.93</v>
      </c>
    </row>
    <row r="91" spans="1:13" x14ac:dyDescent="0.35">
      <c r="A91" s="6">
        <v>84</v>
      </c>
      <c r="B91" s="43">
        <v>0.103134</v>
      </c>
      <c r="C91" s="43">
        <v>9.8075999999999997E-2</v>
      </c>
      <c r="D91" s="44">
        <v>40611</v>
      </c>
      <c r="E91" s="44">
        <v>3983</v>
      </c>
      <c r="F91" s="45">
        <v>6.03</v>
      </c>
      <c r="G91" s="6" t="s">
        <v>9</v>
      </c>
      <c r="H91" s="6">
        <v>84</v>
      </c>
      <c r="I91" s="43">
        <v>6.9875000000000007E-2</v>
      </c>
      <c r="J91" s="43">
        <v>6.7516000000000007E-2</v>
      </c>
      <c r="K91" s="44">
        <v>54607.7</v>
      </c>
      <c r="L91" s="44">
        <v>3686.9</v>
      </c>
      <c r="M91" s="45">
        <v>7.41</v>
      </c>
    </row>
    <row r="92" spans="1:13" x14ac:dyDescent="0.35">
      <c r="A92" s="6">
        <v>85</v>
      </c>
      <c r="B92" s="43">
        <v>0.10931</v>
      </c>
      <c r="C92" s="43">
        <v>0.103645</v>
      </c>
      <c r="D92" s="44">
        <v>36628</v>
      </c>
      <c r="E92" s="44">
        <v>3796.3</v>
      </c>
      <c r="F92" s="45">
        <v>5.63</v>
      </c>
      <c r="G92" s="6" t="s">
        <v>9</v>
      </c>
      <c r="H92" s="6">
        <v>85</v>
      </c>
      <c r="I92" s="43">
        <v>7.9658999999999994E-2</v>
      </c>
      <c r="J92" s="43">
        <v>7.6607999999999996E-2</v>
      </c>
      <c r="K92" s="44">
        <v>50920.800000000003</v>
      </c>
      <c r="L92" s="44">
        <v>3900.9</v>
      </c>
      <c r="M92" s="45">
        <v>6.91</v>
      </c>
    </row>
    <row r="93" spans="1:13" x14ac:dyDescent="0.35">
      <c r="A93" s="6">
        <v>86</v>
      </c>
      <c r="B93" s="43">
        <v>0.12720400000000001</v>
      </c>
      <c r="C93" s="43">
        <v>0.11959699999999999</v>
      </c>
      <c r="D93" s="44">
        <v>32831.699999999997</v>
      </c>
      <c r="E93" s="44">
        <v>3926.6</v>
      </c>
      <c r="F93" s="45">
        <v>5.22</v>
      </c>
      <c r="G93" s="6" t="s">
        <v>9</v>
      </c>
      <c r="H93" s="6">
        <v>86</v>
      </c>
      <c r="I93" s="43">
        <v>8.7151999999999993E-2</v>
      </c>
      <c r="J93" s="43">
        <v>8.3513000000000004E-2</v>
      </c>
      <c r="K93" s="44">
        <v>47019.8</v>
      </c>
      <c r="L93" s="44">
        <v>3926.8</v>
      </c>
      <c r="M93" s="45">
        <v>6.44</v>
      </c>
    </row>
    <row r="94" spans="1:13" x14ac:dyDescent="0.35">
      <c r="A94" s="6">
        <v>87</v>
      </c>
      <c r="B94" s="43">
        <v>0.130908</v>
      </c>
      <c r="C94" s="43">
        <v>0.122866</v>
      </c>
      <c r="D94" s="44">
        <v>28905.1</v>
      </c>
      <c r="E94" s="44">
        <v>3551.5</v>
      </c>
      <c r="F94" s="45">
        <v>4.8600000000000003</v>
      </c>
      <c r="G94" s="6" t="s">
        <v>9</v>
      </c>
      <c r="H94" s="6">
        <v>87</v>
      </c>
      <c r="I94" s="43">
        <v>9.8974999999999994E-2</v>
      </c>
      <c r="J94" s="43">
        <v>9.4308000000000003E-2</v>
      </c>
      <c r="K94" s="44">
        <v>43093.1</v>
      </c>
      <c r="L94" s="44">
        <v>4064</v>
      </c>
      <c r="M94" s="45">
        <v>5.99</v>
      </c>
    </row>
    <row r="95" spans="1:13" x14ac:dyDescent="0.35">
      <c r="A95" s="6">
        <v>88</v>
      </c>
      <c r="B95" s="43">
        <v>0.16127900000000001</v>
      </c>
      <c r="C95" s="43">
        <v>0.14924399999999999</v>
      </c>
      <c r="D95" s="44">
        <v>25353.7</v>
      </c>
      <c r="E95" s="44">
        <v>3783.9</v>
      </c>
      <c r="F95" s="45">
        <v>4.47</v>
      </c>
      <c r="G95" s="6" t="s">
        <v>9</v>
      </c>
      <c r="H95" s="6">
        <v>88</v>
      </c>
      <c r="I95" s="43">
        <v>0.117331</v>
      </c>
      <c r="J95" s="43">
        <v>0.11083</v>
      </c>
      <c r="K95" s="44">
        <v>39029.1</v>
      </c>
      <c r="L95" s="44">
        <v>4325.6000000000004</v>
      </c>
      <c r="M95" s="45">
        <v>5.56</v>
      </c>
    </row>
    <row r="96" spans="1:13" x14ac:dyDescent="0.35">
      <c r="A96" s="6">
        <v>89</v>
      </c>
      <c r="B96" s="43">
        <v>0.166599</v>
      </c>
      <c r="C96" s="43">
        <v>0.15378800000000001</v>
      </c>
      <c r="D96" s="44">
        <v>21569.8</v>
      </c>
      <c r="E96" s="44">
        <v>3317.2</v>
      </c>
      <c r="F96" s="45">
        <v>4.17</v>
      </c>
      <c r="G96" s="6" t="s">
        <v>9</v>
      </c>
      <c r="H96" s="6">
        <v>89</v>
      </c>
      <c r="I96" s="43">
        <v>0.12354</v>
      </c>
      <c r="J96" s="43">
        <v>0.116353</v>
      </c>
      <c r="K96" s="44">
        <v>34703.5</v>
      </c>
      <c r="L96" s="44">
        <v>4037.9</v>
      </c>
      <c r="M96" s="45">
        <v>5.19</v>
      </c>
    </row>
    <row r="97" spans="1:13" x14ac:dyDescent="0.35">
      <c r="A97" s="6">
        <v>90</v>
      </c>
      <c r="B97" s="43">
        <v>0.20699999999999999</v>
      </c>
      <c r="C97" s="43">
        <v>0.187585</v>
      </c>
      <c r="D97" s="44">
        <v>18252.599999999999</v>
      </c>
      <c r="E97" s="44">
        <v>3423.9</v>
      </c>
      <c r="F97" s="45">
        <v>3.84</v>
      </c>
      <c r="G97" s="6" t="s">
        <v>9</v>
      </c>
      <c r="H97" s="6">
        <v>90</v>
      </c>
      <c r="I97" s="43">
        <v>0.13574800000000001</v>
      </c>
      <c r="J97" s="43">
        <v>0.12711900000000001</v>
      </c>
      <c r="K97" s="44">
        <v>30665.599999999999</v>
      </c>
      <c r="L97" s="44">
        <v>3898.2</v>
      </c>
      <c r="M97" s="45">
        <v>4.8</v>
      </c>
    </row>
    <row r="98" spans="1:13" x14ac:dyDescent="0.35">
      <c r="A98" s="6">
        <v>91</v>
      </c>
      <c r="B98" s="43">
        <v>0.20216100000000001</v>
      </c>
      <c r="C98" s="43">
        <v>0.18360299999999999</v>
      </c>
      <c r="D98" s="44">
        <v>14828.7</v>
      </c>
      <c r="E98" s="44">
        <v>2722.6</v>
      </c>
      <c r="F98" s="45">
        <v>3.61</v>
      </c>
      <c r="G98" s="6" t="s">
        <v>9</v>
      </c>
      <c r="H98" s="6">
        <v>91</v>
      </c>
      <c r="I98" s="43">
        <v>0.151508</v>
      </c>
      <c r="J98" s="43">
        <v>0.14083899999999999</v>
      </c>
      <c r="K98" s="44">
        <v>26767.4</v>
      </c>
      <c r="L98" s="44">
        <v>3769.9</v>
      </c>
      <c r="M98" s="45">
        <v>4.43</v>
      </c>
    </row>
    <row r="99" spans="1:13" x14ac:dyDescent="0.35">
      <c r="A99" s="6">
        <v>92</v>
      </c>
      <c r="B99" s="43">
        <v>0.21063799999999999</v>
      </c>
      <c r="C99" s="43">
        <v>0.19056799999999999</v>
      </c>
      <c r="D99" s="44">
        <v>12106.1</v>
      </c>
      <c r="E99" s="44">
        <v>2307</v>
      </c>
      <c r="F99" s="45">
        <v>3.31</v>
      </c>
      <c r="G99" s="6" t="s">
        <v>9</v>
      </c>
      <c r="H99" s="6">
        <v>92</v>
      </c>
      <c r="I99" s="43">
        <v>0.18382699999999999</v>
      </c>
      <c r="J99" s="43">
        <v>0.168353</v>
      </c>
      <c r="K99" s="44">
        <v>22997.5</v>
      </c>
      <c r="L99" s="44">
        <v>3871.7</v>
      </c>
      <c r="M99" s="45">
        <v>4.07</v>
      </c>
    </row>
    <row r="100" spans="1:13" x14ac:dyDescent="0.35">
      <c r="A100" s="6">
        <v>93</v>
      </c>
      <c r="B100" s="43">
        <v>0.28476800000000002</v>
      </c>
      <c r="C100" s="43">
        <v>0.249275</v>
      </c>
      <c r="D100" s="44">
        <v>9799.1</v>
      </c>
      <c r="E100" s="44">
        <v>2442.6999999999998</v>
      </c>
      <c r="F100" s="45">
        <v>2.97</v>
      </c>
      <c r="G100" s="6" t="s">
        <v>9</v>
      </c>
      <c r="H100" s="6">
        <v>93</v>
      </c>
      <c r="I100" s="43">
        <v>0.19586000000000001</v>
      </c>
      <c r="J100" s="43">
        <v>0.17838999999999999</v>
      </c>
      <c r="K100" s="44">
        <v>19125.8</v>
      </c>
      <c r="L100" s="44">
        <v>3411.9</v>
      </c>
      <c r="M100" s="45">
        <v>3.8</v>
      </c>
    </row>
    <row r="101" spans="1:13" x14ac:dyDescent="0.35">
      <c r="A101" s="6">
        <v>94</v>
      </c>
      <c r="B101" s="43">
        <v>0.349138</v>
      </c>
      <c r="C101" s="43">
        <v>0.29724800000000001</v>
      </c>
      <c r="D101" s="44">
        <v>7356.4</v>
      </c>
      <c r="E101" s="44">
        <v>2186.6999999999998</v>
      </c>
      <c r="F101" s="45">
        <v>2.79</v>
      </c>
      <c r="G101" s="6" t="s">
        <v>9</v>
      </c>
      <c r="H101" s="6">
        <v>94</v>
      </c>
      <c r="I101" s="43">
        <v>0.214947</v>
      </c>
      <c r="J101" s="43">
        <v>0.19408800000000001</v>
      </c>
      <c r="K101" s="44">
        <v>15714</v>
      </c>
      <c r="L101" s="44">
        <v>3049.9</v>
      </c>
      <c r="M101" s="45">
        <v>3.51</v>
      </c>
    </row>
    <row r="102" spans="1:13" x14ac:dyDescent="0.35">
      <c r="A102" s="6">
        <v>95</v>
      </c>
      <c r="B102" s="43">
        <v>0.27913300000000002</v>
      </c>
      <c r="C102" s="43">
        <v>0.244946</v>
      </c>
      <c r="D102" s="44">
        <v>5169.7</v>
      </c>
      <c r="E102" s="44">
        <v>1266.3</v>
      </c>
      <c r="F102" s="45">
        <v>2.75</v>
      </c>
      <c r="G102" s="6" t="s">
        <v>9</v>
      </c>
      <c r="H102" s="6">
        <v>95</v>
      </c>
      <c r="I102" s="43">
        <v>0.249808</v>
      </c>
      <c r="J102" s="43">
        <v>0.22207099999999999</v>
      </c>
      <c r="K102" s="44">
        <v>12664.1</v>
      </c>
      <c r="L102" s="44">
        <v>2812.3</v>
      </c>
      <c r="M102" s="45">
        <v>3.24</v>
      </c>
    </row>
    <row r="103" spans="1:13" x14ac:dyDescent="0.35">
      <c r="A103" s="6">
        <v>96</v>
      </c>
      <c r="B103" s="43">
        <v>0.44292199999999998</v>
      </c>
      <c r="C103" s="43">
        <v>0.36261700000000002</v>
      </c>
      <c r="D103" s="44">
        <v>3903.4</v>
      </c>
      <c r="E103" s="44">
        <v>1415.4</v>
      </c>
      <c r="F103" s="45">
        <v>2.48</v>
      </c>
      <c r="G103" s="6" t="s">
        <v>9</v>
      </c>
      <c r="H103" s="6">
        <v>96</v>
      </c>
      <c r="I103" s="43">
        <v>0.267961</v>
      </c>
      <c r="J103" s="43">
        <v>0.23630100000000001</v>
      </c>
      <c r="K103" s="44">
        <v>9851.7999999999993</v>
      </c>
      <c r="L103" s="44">
        <v>2328</v>
      </c>
      <c r="M103" s="45">
        <v>3.02</v>
      </c>
    </row>
    <row r="104" spans="1:13" x14ac:dyDescent="0.35">
      <c r="A104" s="6">
        <v>97</v>
      </c>
      <c r="B104" s="43">
        <v>0.31318699999999999</v>
      </c>
      <c r="C104" s="43">
        <v>0.27078400000000002</v>
      </c>
      <c r="D104" s="44">
        <v>2488</v>
      </c>
      <c r="E104" s="44">
        <v>673.7</v>
      </c>
      <c r="F104" s="45">
        <v>2.61</v>
      </c>
      <c r="G104" s="6" t="s">
        <v>9</v>
      </c>
      <c r="H104" s="6">
        <v>97</v>
      </c>
      <c r="I104" s="43">
        <v>0.29973100000000003</v>
      </c>
      <c r="J104" s="43">
        <v>0.26066600000000001</v>
      </c>
      <c r="K104" s="44">
        <v>7523.8</v>
      </c>
      <c r="L104" s="44">
        <v>1961.2</v>
      </c>
      <c r="M104" s="45">
        <v>2.8</v>
      </c>
    </row>
    <row r="105" spans="1:13" x14ac:dyDescent="0.35">
      <c r="A105" s="6">
        <v>98</v>
      </c>
      <c r="B105" s="43">
        <v>0.32786900000000002</v>
      </c>
      <c r="C105" s="43">
        <v>0.28169</v>
      </c>
      <c r="D105" s="44">
        <v>1814.3</v>
      </c>
      <c r="E105" s="44">
        <v>511.1</v>
      </c>
      <c r="F105" s="45">
        <v>2.4</v>
      </c>
      <c r="G105" s="6" t="s">
        <v>9</v>
      </c>
      <c r="H105" s="6">
        <v>98</v>
      </c>
      <c r="I105" s="43">
        <v>0.34029199999999998</v>
      </c>
      <c r="J105" s="43">
        <v>0.29081200000000001</v>
      </c>
      <c r="K105" s="44">
        <v>5562.6</v>
      </c>
      <c r="L105" s="44">
        <v>1617.7</v>
      </c>
      <c r="M105" s="45">
        <v>2.62</v>
      </c>
    </row>
    <row r="106" spans="1:13" x14ac:dyDescent="0.35">
      <c r="A106" s="6">
        <v>99</v>
      </c>
      <c r="B106" s="43">
        <v>0.288136</v>
      </c>
      <c r="C106" s="43">
        <v>0.25185200000000002</v>
      </c>
      <c r="D106" s="44">
        <v>1303.2</v>
      </c>
      <c r="E106" s="44">
        <v>328.2</v>
      </c>
      <c r="F106" s="45">
        <v>2.14</v>
      </c>
      <c r="G106" s="6" t="s">
        <v>9</v>
      </c>
      <c r="H106" s="6">
        <v>99</v>
      </c>
      <c r="I106" s="43">
        <v>0.32031199999999999</v>
      </c>
      <c r="J106" s="43">
        <v>0.27609400000000001</v>
      </c>
      <c r="K106" s="44">
        <v>3944.9</v>
      </c>
      <c r="L106" s="44">
        <v>1089.2</v>
      </c>
      <c r="M106" s="45">
        <v>2.48</v>
      </c>
    </row>
    <row r="107" spans="1:13" x14ac:dyDescent="0.35">
      <c r="A107" s="6">
        <v>100</v>
      </c>
      <c r="B107" s="6">
        <v>0.52173899999999995</v>
      </c>
      <c r="C107" s="6">
        <v>0.41379300000000002</v>
      </c>
      <c r="D107" s="6">
        <v>975</v>
      </c>
      <c r="E107" s="6">
        <v>403.4</v>
      </c>
      <c r="F107" s="6">
        <v>1.7</v>
      </c>
      <c r="G107" s="6" t="s">
        <v>9</v>
      </c>
      <c r="H107" s="6">
        <v>100</v>
      </c>
      <c r="I107" s="6">
        <v>0.38461499999999998</v>
      </c>
      <c r="J107" s="6">
        <v>0.32258100000000001</v>
      </c>
      <c r="K107" s="6">
        <v>2855.7</v>
      </c>
      <c r="L107" s="6">
        <v>921.2</v>
      </c>
      <c r="M107" s="6">
        <v>2.2400000000000002</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74</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4.3470000000000002E-3</v>
      </c>
      <c r="C7" s="43">
        <v>4.3379999999999998E-3</v>
      </c>
      <c r="D7" s="44">
        <v>100000</v>
      </c>
      <c r="E7" s="44">
        <v>433.8</v>
      </c>
      <c r="F7" s="45">
        <v>77.88</v>
      </c>
      <c r="G7" s="6" t="s">
        <v>9</v>
      </c>
      <c r="H7" s="6">
        <v>0</v>
      </c>
      <c r="I7" s="43">
        <v>3.673E-3</v>
      </c>
      <c r="J7" s="43">
        <v>3.6670000000000001E-3</v>
      </c>
      <c r="K7" s="44">
        <v>100000</v>
      </c>
      <c r="L7" s="44">
        <v>366.7</v>
      </c>
      <c r="M7" s="45">
        <v>81.849999999999994</v>
      </c>
    </row>
    <row r="8" spans="1:13" x14ac:dyDescent="0.35">
      <c r="A8" s="6">
        <v>1</v>
      </c>
      <c r="B8" s="43">
        <v>1.1E-4</v>
      </c>
      <c r="C8" s="43">
        <v>1.1E-4</v>
      </c>
      <c r="D8" s="44">
        <v>99566.2</v>
      </c>
      <c r="E8" s="44">
        <v>11</v>
      </c>
      <c r="F8" s="45">
        <v>77.22</v>
      </c>
      <c r="G8" s="6" t="s">
        <v>9</v>
      </c>
      <c r="H8" s="6">
        <v>1</v>
      </c>
      <c r="I8" s="43">
        <v>2.9399999999999999E-4</v>
      </c>
      <c r="J8" s="43">
        <v>2.9399999999999999E-4</v>
      </c>
      <c r="K8" s="44">
        <v>99633.3</v>
      </c>
      <c r="L8" s="44">
        <v>29.2</v>
      </c>
      <c r="M8" s="45">
        <v>81.150000000000006</v>
      </c>
    </row>
    <row r="9" spans="1:13" x14ac:dyDescent="0.35">
      <c r="A9" s="6">
        <v>2</v>
      </c>
      <c r="B9" s="43">
        <v>5.3999999999999998E-5</v>
      </c>
      <c r="C9" s="43">
        <v>5.3999999999999998E-5</v>
      </c>
      <c r="D9" s="44">
        <v>99555.199999999997</v>
      </c>
      <c r="E9" s="44">
        <v>5.4</v>
      </c>
      <c r="F9" s="45">
        <v>76.22</v>
      </c>
      <c r="G9" s="6" t="s">
        <v>9</v>
      </c>
      <c r="H9" s="6">
        <v>2</v>
      </c>
      <c r="I9" s="43">
        <v>0</v>
      </c>
      <c r="J9" s="43">
        <v>0</v>
      </c>
      <c r="K9" s="44">
        <v>99604.1</v>
      </c>
      <c r="L9" s="44">
        <v>0</v>
      </c>
      <c r="M9" s="45">
        <v>80.17</v>
      </c>
    </row>
    <row r="10" spans="1:13" x14ac:dyDescent="0.35">
      <c r="A10" s="6">
        <v>3</v>
      </c>
      <c r="B10" s="43">
        <v>5.5999999999999999E-5</v>
      </c>
      <c r="C10" s="43">
        <v>5.5999999999999999E-5</v>
      </c>
      <c r="D10" s="44">
        <v>99549.8</v>
      </c>
      <c r="E10" s="44">
        <v>5.6</v>
      </c>
      <c r="F10" s="45">
        <v>75.23</v>
      </c>
      <c r="G10" s="6" t="s">
        <v>9</v>
      </c>
      <c r="H10" s="6">
        <v>3</v>
      </c>
      <c r="I10" s="43">
        <v>2.3599999999999999E-4</v>
      </c>
      <c r="J10" s="43">
        <v>2.3599999999999999E-4</v>
      </c>
      <c r="K10" s="44">
        <v>99604.1</v>
      </c>
      <c r="L10" s="44">
        <v>23.5</v>
      </c>
      <c r="M10" s="45">
        <v>79.17</v>
      </c>
    </row>
    <row r="11" spans="1:13" x14ac:dyDescent="0.35">
      <c r="A11" s="6">
        <v>4</v>
      </c>
      <c r="B11" s="43">
        <v>5.7000000000000003E-5</v>
      </c>
      <c r="C11" s="43">
        <v>5.7000000000000003E-5</v>
      </c>
      <c r="D11" s="44">
        <v>99544.2</v>
      </c>
      <c r="E11" s="44">
        <v>5.7</v>
      </c>
      <c r="F11" s="45">
        <v>74.23</v>
      </c>
      <c r="G11" s="6" t="s">
        <v>9</v>
      </c>
      <c r="H11" s="6">
        <v>4</v>
      </c>
      <c r="I11" s="43">
        <v>1.2E-4</v>
      </c>
      <c r="J11" s="43">
        <v>1.2E-4</v>
      </c>
      <c r="K11" s="44">
        <v>99580.6</v>
      </c>
      <c r="L11" s="44">
        <v>11.9</v>
      </c>
      <c r="M11" s="45">
        <v>78.19</v>
      </c>
    </row>
    <row r="12" spans="1:13" x14ac:dyDescent="0.35">
      <c r="A12" s="6">
        <v>5</v>
      </c>
      <c r="B12" s="43">
        <v>2.3499999999999999E-4</v>
      </c>
      <c r="C12" s="43">
        <v>2.3499999999999999E-4</v>
      </c>
      <c r="D12" s="44">
        <v>99538.5</v>
      </c>
      <c r="E12" s="44">
        <v>23.4</v>
      </c>
      <c r="F12" s="45">
        <v>73.239999999999995</v>
      </c>
      <c r="G12" s="6" t="s">
        <v>9</v>
      </c>
      <c r="H12" s="6">
        <v>5</v>
      </c>
      <c r="I12" s="43">
        <v>1.84E-4</v>
      </c>
      <c r="J12" s="43">
        <v>1.84E-4</v>
      </c>
      <c r="K12" s="44">
        <v>99568.7</v>
      </c>
      <c r="L12" s="44">
        <v>18.3</v>
      </c>
      <c r="M12" s="45">
        <v>77.2</v>
      </c>
    </row>
    <row r="13" spans="1:13" x14ac:dyDescent="0.35">
      <c r="A13" s="6">
        <v>6</v>
      </c>
      <c r="B13" s="43">
        <v>1.8000000000000001E-4</v>
      </c>
      <c r="C13" s="43">
        <v>1.8000000000000001E-4</v>
      </c>
      <c r="D13" s="44">
        <v>99515.1</v>
      </c>
      <c r="E13" s="44">
        <v>18</v>
      </c>
      <c r="F13" s="45">
        <v>72.25</v>
      </c>
      <c r="G13" s="6" t="s">
        <v>9</v>
      </c>
      <c r="H13" s="6">
        <v>6</v>
      </c>
      <c r="I13" s="43">
        <v>0</v>
      </c>
      <c r="J13" s="43">
        <v>0</v>
      </c>
      <c r="K13" s="44">
        <v>99550.399999999994</v>
      </c>
      <c r="L13" s="44">
        <v>0</v>
      </c>
      <c r="M13" s="45">
        <v>76.209999999999994</v>
      </c>
    </row>
    <row r="14" spans="1:13" x14ac:dyDescent="0.35">
      <c r="A14" s="6">
        <v>7</v>
      </c>
      <c r="B14" s="43">
        <v>0</v>
      </c>
      <c r="C14" s="43">
        <v>0</v>
      </c>
      <c r="D14" s="44">
        <v>99497.2</v>
      </c>
      <c r="E14" s="44">
        <v>0</v>
      </c>
      <c r="F14" s="45">
        <v>71.27</v>
      </c>
      <c r="G14" s="6" t="s">
        <v>9</v>
      </c>
      <c r="H14" s="6">
        <v>7</v>
      </c>
      <c r="I14" s="43">
        <v>6.4999999999999994E-5</v>
      </c>
      <c r="J14" s="43">
        <v>6.4999999999999994E-5</v>
      </c>
      <c r="K14" s="44">
        <v>99550.399999999994</v>
      </c>
      <c r="L14" s="44">
        <v>6.5</v>
      </c>
      <c r="M14" s="45">
        <v>75.209999999999994</v>
      </c>
    </row>
    <row r="15" spans="1:13" x14ac:dyDescent="0.35">
      <c r="A15" s="6">
        <v>8</v>
      </c>
      <c r="B15" s="43">
        <v>2.4399999999999999E-4</v>
      </c>
      <c r="C15" s="43">
        <v>2.4399999999999999E-4</v>
      </c>
      <c r="D15" s="44">
        <v>99497.2</v>
      </c>
      <c r="E15" s="44">
        <v>24.3</v>
      </c>
      <c r="F15" s="45">
        <v>70.27</v>
      </c>
      <c r="G15" s="6" t="s">
        <v>9</v>
      </c>
      <c r="H15" s="6">
        <v>8</v>
      </c>
      <c r="I15" s="43">
        <v>6.4999999999999994E-5</v>
      </c>
      <c r="J15" s="43">
        <v>6.4999999999999994E-5</v>
      </c>
      <c r="K15" s="44">
        <v>99543.9</v>
      </c>
      <c r="L15" s="44">
        <v>6.5</v>
      </c>
      <c r="M15" s="45">
        <v>74.22</v>
      </c>
    </row>
    <row r="16" spans="1:13" x14ac:dyDescent="0.35">
      <c r="A16" s="6">
        <v>9</v>
      </c>
      <c r="B16" s="43">
        <v>1.75E-4</v>
      </c>
      <c r="C16" s="43">
        <v>1.75E-4</v>
      </c>
      <c r="D16" s="44">
        <v>99472.8</v>
      </c>
      <c r="E16" s="44">
        <v>17.399999999999999</v>
      </c>
      <c r="F16" s="45">
        <v>69.28</v>
      </c>
      <c r="G16" s="6" t="s">
        <v>9</v>
      </c>
      <c r="H16" s="6">
        <v>9</v>
      </c>
      <c r="I16" s="43">
        <v>0</v>
      </c>
      <c r="J16" s="43">
        <v>0</v>
      </c>
      <c r="K16" s="44">
        <v>99537.4</v>
      </c>
      <c r="L16" s="44">
        <v>0</v>
      </c>
      <c r="M16" s="45">
        <v>73.22</v>
      </c>
    </row>
    <row r="17" spans="1:13" x14ac:dyDescent="0.35">
      <c r="A17" s="6">
        <v>10</v>
      </c>
      <c r="B17" s="43">
        <v>1.7200000000000001E-4</v>
      </c>
      <c r="C17" s="43">
        <v>1.7200000000000001E-4</v>
      </c>
      <c r="D17" s="44">
        <v>99455.4</v>
      </c>
      <c r="E17" s="44">
        <v>17.2</v>
      </c>
      <c r="F17" s="45">
        <v>68.3</v>
      </c>
      <c r="G17" s="6" t="s">
        <v>9</v>
      </c>
      <c r="H17" s="6">
        <v>10</v>
      </c>
      <c r="I17" s="43">
        <v>6.0000000000000002E-5</v>
      </c>
      <c r="J17" s="43">
        <v>6.0000000000000002E-5</v>
      </c>
      <c r="K17" s="44">
        <v>99537.4</v>
      </c>
      <c r="L17" s="44">
        <v>6</v>
      </c>
      <c r="M17" s="45">
        <v>72.22</v>
      </c>
    </row>
    <row r="18" spans="1:13" x14ac:dyDescent="0.35">
      <c r="A18" s="6">
        <v>11</v>
      </c>
      <c r="B18" s="43">
        <v>1.66E-4</v>
      </c>
      <c r="C18" s="43">
        <v>1.66E-4</v>
      </c>
      <c r="D18" s="44">
        <v>99438.3</v>
      </c>
      <c r="E18" s="44">
        <v>16.5</v>
      </c>
      <c r="F18" s="45">
        <v>67.31</v>
      </c>
      <c r="G18" s="6" t="s">
        <v>9</v>
      </c>
      <c r="H18" s="6">
        <v>11</v>
      </c>
      <c r="I18" s="43">
        <v>5.8E-5</v>
      </c>
      <c r="J18" s="43">
        <v>5.8E-5</v>
      </c>
      <c r="K18" s="44">
        <v>99531.4</v>
      </c>
      <c r="L18" s="44">
        <v>5.8</v>
      </c>
      <c r="M18" s="45">
        <v>71.23</v>
      </c>
    </row>
    <row r="19" spans="1:13" x14ac:dyDescent="0.35">
      <c r="A19" s="6">
        <v>12</v>
      </c>
      <c r="B19" s="43">
        <v>1.63E-4</v>
      </c>
      <c r="C19" s="43">
        <v>1.63E-4</v>
      </c>
      <c r="D19" s="44">
        <v>99421.8</v>
      </c>
      <c r="E19" s="44">
        <v>16.2</v>
      </c>
      <c r="F19" s="45">
        <v>66.319999999999993</v>
      </c>
      <c r="G19" s="6" t="s">
        <v>9</v>
      </c>
      <c r="H19" s="6">
        <v>12</v>
      </c>
      <c r="I19" s="43">
        <v>5.7000000000000003E-5</v>
      </c>
      <c r="J19" s="43">
        <v>5.7000000000000003E-5</v>
      </c>
      <c r="K19" s="44">
        <v>99525.6</v>
      </c>
      <c r="L19" s="44">
        <v>5.6</v>
      </c>
      <c r="M19" s="45">
        <v>70.23</v>
      </c>
    </row>
    <row r="20" spans="1:13" x14ac:dyDescent="0.35">
      <c r="A20" s="6">
        <v>13</v>
      </c>
      <c r="B20" s="43">
        <v>5.1999999999999997E-5</v>
      </c>
      <c r="C20" s="43">
        <v>5.1999999999999997E-5</v>
      </c>
      <c r="D20" s="44">
        <v>99405.6</v>
      </c>
      <c r="E20" s="44">
        <v>5.0999999999999996</v>
      </c>
      <c r="F20" s="45">
        <v>65.33</v>
      </c>
      <c r="G20" s="6" t="s">
        <v>9</v>
      </c>
      <c r="H20" s="6">
        <v>13</v>
      </c>
      <c r="I20" s="43">
        <v>0</v>
      </c>
      <c r="J20" s="43">
        <v>0</v>
      </c>
      <c r="K20" s="44">
        <v>99520</v>
      </c>
      <c r="L20" s="44">
        <v>0</v>
      </c>
      <c r="M20" s="45">
        <v>69.23</v>
      </c>
    </row>
    <row r="21" spans="1:13" x14ac:dyDescent="0.35">
      <c r="A21" s="6">
        <v>14</v>
      </c>
      <c r="B21" s="43">
        <v>2.1000000000000001E-4</v>
      </c>
      <c r="C21" s="43">
        <v>2.0900000000000001E-4</v>
      </c>
      <c r="D21" s="44">
        <v>99400.4</v>
      </c>
      <c r="E21" s="44">
        <v>20.8</v>
      </c>
      <c r="F21" s="45">
        <v>64.33</v>
      </c>
      <c r="G21" s="6" t="s">
        <v>9</v>
      </c>
      <c r="H21" s="6">
        <v>14</v>
      </c>
      <c r="I21" s="43">
        <v>1.6899999999999999E-4</v>
      </c>
      <c r="J21" s="43">
        <v>1.6899999999999999E-4</v>
      </c>
      <c r="K21" s="44">
        <v>99520</v>
      </c>
      <c r="L21" s="44">
        <v>16.8</v>
      </c>
      <c r="M21" s="45">
        <v>68.23</v>
      </c>
    </row>
    <row r="22" spans="1:13" x14ac:dyDescent="0.35">
      <c r="A22" s="6">
        <v>15</v>
      </c>
      <c r="B22" s="43">
        <v>2.0900000000000001E-4</v>
      </c>
      <c r="C22" s="43">
        <v>2.0900000000000001E-4</v>
      </c>
      <c r="D22" s="44">
        <v>99379.6</v>
      </c>
      <c r="E22" s="44">
        <v>20.8</v>
      </c>
      <c r="F22" s="45">
        <v>63.35</v>
      </c>
      <c r="G22" s="6" t="s">
        <v>9</v>
      </c>
      <c r="H22" s="6">
        <v>15</v>
      </c>
      <c r="I22" s="43">
        <v>1.65E-4</v>
      </c>
      <c r="J22" s="43">
        <v>1.65E-4</v>
      </c>
      <c r="K22" s="44">
        <v>99503.2</v>
      </c>
      <c r="L22" s="44">
        <v>16.5</v>
      </c>
      <c r="M22" s="45">
        <v>67.25</v>
      </c>
    </row>
    <row r="23" spans="1:13" x14ac:dyDescent="0.35">
      <c r="A23" s="6">
        <v>16</v>
      </c>
      <c r="B23" s="43">
        <v>2.0000000000000001E-4</v>
      </c>
      <c r="C23" s="43">
        <v>2.0000000000000001E-4</v>
      </c>
      <c r="D23" s="44">
        <v>99358.8</v>
      </c>
      <c r="E23" s="44">
        <v>19.8</v>
      </c>
      <c r="F23" s="45">
        <v>62.36</v>
      </c>
      <c r="G23" s="6" t="s">
        <v>9</v>
      </c>
      <c r="H23" s="6">
        <v>16</v>
      </c>
      <c r="I23" s="43">
        <v>1.5799999999999999E-4</v>
      </c>
      <c r="J23" s="43">
        <v>1.5799999999999999E-4</v>
      </c>
      <c r="K23" s="44">
        <v>99486.8</v>
      </c>
      <c r="L23" s="44">
        <v>15.7</v>
      </c>
      <c r="M23" s="45">
        <v>66.260000000000005</v>
      </c>
    </row>
    <row r="24" spans="1:13" x14ac:dyDescent="0.35">
      <c r="A24" s="6">
        <v>17</v>
      </c>
      <c r="B24" s="43">
        <v>6.5499999999999998E-4</v>
      </c>
      <c r="C24" s="43">
        <v>6.5499999999999998E-4</v>
      </c>
      <c r="D24" s="44">
        <v>99339</v>
      </c>
      <c r="E24" s="44">
        <v>65.099999999999994</v>
      </c>
      <c r="F24" s="45">
        <v>61.37</v>
      </c>
      <c r="G24" s="6" t="s">
        <v>9</v>
      </c>
      <c r="H24" s="6">
        <v>17</v>
      </c>
      <c r="I24" s="43">
        <v>2.5999999999999998E-4</v>
      </c>
      <c r="J24" s="43">
        <v>2.5999999999999998E-4</v>
      </c>
      <c r="K24" s="44">
        <v>99471.1</v>
      </c>
      <c r="L24" s="44">
        <v>25.8</v>
      </c>
      <c r="M24" s="45">
        <v>65.27</v>
      </c>
    </row>
    <row r="25" spans="1:13" x14ac:dyDescent="0.35">
      <c r="A25" s="6">
        <v>18</v>
      </c>
      <c r="B25" s="43">
        <v>7.3399999999999995E-4</v>
      </c>
      <c r="C25" s="43">
        <v>7.3399999999999995E-4</v>
      </c>
      <c r="D25" s="44">
        <v>99273.9</v>
      </c>
      <c r="E25" s="44">
        <v>72.900000000000006</v>
      </c>
      <c r="F25" s="45">
        <v>60.41</v>
      </c>
      <c r="G25" s="6" t="s">
        <v>9</v>
      </c>
      <c r="H25" s="6">
        <v>18</v>
      </c>
      <c r="I25" s="43">
        <v>1.47E-4</v>
      </c>
      <c r="J25" s="43">
        <v>1.47E-4</v>
      </c>
      <c r="K25" s="44">
        <v>99445.2</v>
      </c>
      <c r="L25" s="44">
        <v>14.6</v>
      </c>
      <c r="M25" s="45">
        <v>64.28</v>
      </c>
    </row>
    <row r="26" spans="1:13" x14ac:dyDescent="0.35">
      <c r="A26" s="6">
        <v>19</v>
      </c>
      <c r="B26" s="43">
        <v>5.2700000000000002E-4</v>
      </c>
      <c r="C26" s="43">
        <v>5.2700000000000002E-4</v>
      </c>
      <c r="D26" s="44">
        <v>99201</v>
      </c>
      <c r="E26" s="44">
        <v>52.3</v>
      </c>
      <c r="F26" s="45">
        <v>59.46</v>
      </c>
      <c r="G26" s="6" t="s">
        <v>9</v>
      </c>
      <c r="H26" s="6">
        <v>19</v>
      </c>
      <c r="I26" s="43">
        <v>1.8599999999999999E-4</v>
      </c>
      <c r="J26" s="43">
        <v>1.8599999999999999E-4</v>
      </c>
      <c r="K26" s="44">
        <v>99430.6</v>
      </c>
      <c r="L26" s="44">
        <v>18.5</v>
      </c>
      <c r="M26" s="45">
        <v>63.29</v>
      </c>
    </row>
    <row r="27" spans="1:13" x14ac:dyDescent="0.35">
      <c r="A27" s="6">
        <v>20</v>
      </c>
      <c r="B27" s="43">
        <v>7.9699999999999997E-4</v>
      </c>
      <c r="C27" s="43">
        <v>7.9699999999999997E-4</v>
      </c>
      <c r="D27" s="44">
        <v>99148.800000000003</v>
      </c>
      <c r="E27" s="44">
        <v>79</v>
      </c>
      <c r="F27" s="45">
        <v>58.49</v>
      </c>
      <c r="G27" s="6" t="s">
        <v>9</v>
      </c>
      <c r="H27" s="6">
        <v>20</v>
      </c>
      <c r="I27" s="43">
        <v>1.4100000000000001E-4</v>
      </c>
      <c r="J27" s="43">
        <v>1.4100000000000001E-4</v>
      </c>
      <c r="K27" s="44">
        <v>99412.2</v>
      </c>
      <c r="L27" s="44">
        <v>14</v>
      </c>
      <c r="M27" s="45">
        <v>62.31</v>
      </c>
    </row>
    <row r="28" spans="1:13" x14ac:dyDescent="0.35">
      <c r="A28" s="6">
        <v>21</v>
      </c>
      <c r="B28" s="43">
        <v>9.0600000000000001E-4</v>
      </c>
      <c r="C28" s="43">
        <v>9.0600000000000001E-4</v>
      </c>
      <c r="D28" s="44">
        <v>99069.8</v>
      </c>
      <c r="E28" s="44">
        <v>89.7</v>
      </c>
      <c r="F28" s="45">
        <v>57.53</v>
      </c>
      <c r="G28" s="6" t="s">
        <v>9</v>
      </c>
      <c r="H28" s="6">
        <v>21</v>
      </c>
      <c r="I28" s="43">
        <v>3.7800000000000003E-4</v>
      </c>
      <c r="J28" s="43">
        <v>3.7800000000000003E-4</v>
      </c>
      <c r="K28" s="44">
        <v>99398.1</v>
      </c>
      <c r="L28" s="44">
        <v>37.5</v>
      </c>
      <c r="M28" s="45">
        <v>61.31</v>
      </c>
    </row>
    <row r="29" spans="1:13" x14ac:dyDescent="0.35">
      <c r="A29" s="6">
        <v>22</v>
      </c>
      <c r="B29" s="43">
        <v>6.1200000000000002E-4</v>
      </c>
      <c r="C29" s="43">
        <v>6.1200000000000002E-4</v>
      </c>
      <c r="D29" s="44">
        <v>98980</v>
      </c>
      <c r="E29" s="44">
        <v>60.5</v>
      </c>
      <c r="F29" s="45">
        <v>56.58</v>
      </c>
      <c r="G29" s="6" t="s">
        <v>9</v>
      </c>
      <c r="H29" s="6">
        <v>22</v>
      </c>
      <c r="I29" s="43">
        <v>1.9599999999999999E-4</v>
      </c>
      <c r="J29" s="43">
        <v>1.9599999999999999E-4</v>
      </c>
      <c r="K29" s="44">
        <v>99360.6</v>
      </c>
      <c r="L29" s="44">
        <v>19.399999999999999</v>
      </c>
      <c r="M29" s="45">
        <v>60.34</v>
      </c>
    </row>
    <row r="30" spans="1:13" x14ac:dyDescent="0.35">
      <c r="A30" s="6">
        <v>23</v>
      </c>
      <c r="B30" s="43">
        <v>9.5100000000000002E-4</v>
      </c>
      <c r="C30" s="43">
        <v>9.5E-4</v>
      </c>
      <c r="D30" s="44">
        <v>98919.5</v>
      </c>
      <c r="E30" s="44">
        <v>94</v>
      </c>
      <c r="F30" s="45">
        <v>55.62</v>
      </c>
      <c r="G30" s="6" t="s">
        <v>9</v>
      </c>
      <c r="H30" s="6">
        <v>23</v>
      </c>
      <c r="I30" s="43">
        <v>2.05E-4</v>
      </c>
      <c r="J30" s="43">
        <v>2.05E-4</v>
      </c>
      <c r="K30" s="44">
        <v>99341.1</v>
      </c>
      <c r="L30" s="44">
        <v>20.399999999999999</v>
      </c>
      <c r="M30" s="45">
        <v>59.35</v>
      </c>
    </row>
    <row r="31" spans="1:13" x14ac:dyDescent="0.35">
      <c r="A31" s="6">
        <v>24</v>
      </c>
      <c r="B31" s="43">
        <v>8.0500000000000005E-4</v>
      </c>
      <c r="C31" s="43">
        <v>8.0500000000000005E-4</v>
      </c>
      <c r="D31" s="44">
        <v>98825.5</v>
      </c>
      <c r="E31" s="44">
        <v>79.5</v>
      </c>
      <c r="F31" s="45">
        <v>54.67</v>
      </c>
      <c r="G31" s="6" t="s">
        <v>9</v>
      </c>
      <c r="H31" s="6">
        <v>24</v>
      </c>
      <c r="I31" s="43">
        <v>2.1000000000000001E-4</v>
      </c>
      <c r="J31" s="43">
        <v>2.1000000000000001E-4</v>
      </c>
      <c r="K31" s="44">
        <v>99320.8</v>
      </c>
      <c r="L31" s="44">
        <v>20.9</v>
      </c>
      <c r="M31" s="45">
        <v>58.36</v>
      </c>
    </row>
    <row r="32" spans="1:13" x14ac:dyDescent="0.35">
      <c r="A32" s="6">
        <v>25</v>
      </c>
      <c r="B32" s="43">
        <v>5.1099999999999995E-4</v>
      </c>
      <c r="C32" s="43">
        <v>5.1099999999999995E-4</v>
      </c>
      <c r="D32" s="44">
        <v>98746</v>
      </c>
      <c r="E32" s="44">
        <v>50.5</v>
      </c>
      <c r="F32" s="45">
        <v>53.72</v>
      </c>
      <c r="G32" s="6" t="s">
        <v>9</v>
      </c>
      <c r="H32" s="6">
        <v>25</v>
      </c>
      <c r="I32" s="43">
        <v>3.1399999999999999E-4</v>
      </c>
      <c r="J32" s="43">
        <v>3.1399999999999999E-4</v>
      </c>
      <c r="K32" s="44">
        <v>99299.9</v>
      </c>
      <c r="L32" s="44">
        <v>31.1</v>
      </c>
      <c r="M32" s="45">
        <v>57.37</v>
      </c>
    </row>
    <row r="33" spans="1:13" x14ac:dyDescent="0.35">
      <c r="A33" s="6">
        <v>26</v>
      </c>
      <c r="B33" s="43">
        <v>4.84E-4</v>
      </c>
      <c r="C33" s="43">
        <v>4.84E-4</v>
      </c>
      <c r="D33" s="44">
        <v>98695.5</v>
      </c>
      <c r="E33" s="44">
        <v>47.8</v>
      </c>
      <c r="F33" s="45">
        <v>52.74</v>
      </c>
      <c r="G33" s="6" t="s">
        <v>9</v>
      </c>
      <c r="H33" s="6">
        <v>26</v>
      </c>
      <c r="I33" s="43">
        <v>4.3899999999999999E-4</v>
      </c>
      <c r="J33" s="43">
        <v>4.3899999999999999E-4</v>
      </c>
      <c r="K33" s="44">
        <v>99268.800000000003</v>
      </c>
      <c r="L33" s="44">
        <v>43.6</v>
      </c>
      <c r="M33" s="45">
        <v>56.39</v>
      </c>
    </row>
    <row r="34" spans="1:13" x14ac:dyDescent="0.35">
      <c r="A34" s="6">
        <v>27</v>
      </c>
      <c r="B34" s="43">
        <v>6.4999999999999997E-4</v>
      </c>
      <c r="C34" s="43">
        <v>6.4999999999999997E-4</v>
      </c>
      <c r="D34" s="44">
        <v>98647.7</v>
      </c>
      <c r="E34" s="44">
        <v>64.099999999999994</v>
      </c>
      <c r="F34" s="45">
        <v>51.77</v>
      </c>
      <c r="G34" s="6" t="s">
        <v>9</v>
      </c>
      <c r="H34" s="6">
        <v>27</v>
      </c>
      <c r="I34" s="43">
        <v>7.1299999999999998E-4</v>
      </c>
      <c r="J34" s="43">
        <v>7.1299999999999998E-4</v>
      </c>
      <c r="K34" s="44">
        <v>99225.1</v>
      </c>
      <c r="L34" s="44">
        <v>70.7</v>
      </c>
      <c r="M34" s="45">
        <v>55.42</v>
      </c>
    </row>
    <row r="35" spans="1:13" x14ac:dyDescent="0.35">
      <c r="A35" s="6">
        <v>28</v>
      </c>
      <c r="B35" s="43">
        <v>1.0579999999999999E-3</v>
      </c>
      <c r="C35" s="43">
        <v>1.057E-3</v>
      </c>
      <c r="D35" s="44">
        <v>98583.7</v>
      </c>
      <c r="E35" s="44">
        <v>104.2</v>
      </c>
      <c r="F35" s="45">
        <v>50.8</v>
      </c>
      <c r="G35" s="6" t="s">
        <v>9</v>
      </c>
      <c r="H35" s="6">
        <v>28</v>
      </c>
      <c r="I35" s="43">
        <v>6.6E-4</v>
      </c>
      <c r="J35" s="43">
        <v>6.6E-4</v>
      </c>
      <c r="K35" s="44">
        <v>99154.4</v>
      </c>
      <c r="L35" s="44">
        <v>65.400000000000006</v>
      </c>
      <c r="M35" s="45">
        <v>54.45</v>
      </c>
    </row>
    <row r="36" spans="1:13" x14ac:dyDescent="0.35">
      <c r="A36" s="6">
        <v>29</v>
      </c>
      <c r="B36" s="43">
        <v>8.5999999999999998E-4</v>
      </c>
      <c r="C36" s="43">
        <v>8.5899999999999995E-4</v>
      </c>
      <c r="D36" s="44">
        <v>98479.4</v>
      </c>
      <c r="E36" s="44">
        <v>84.6</v>
      </c>
      <c r="F36" s="45">
        <v>49.85</v>
      </c>
      <c r="G36" s="6" t="s">
        <v>9</v>
      </c>
      <c r="H36" s="6">
        <v>29</v>
      </c>
      <c r="I36" s="43">
        <v>3.2499999999999999E-4</v>
      </c>
      <c r="J36" s="43">
        <v>3.2499999999999999E-4</v>
      </c>
      <c r="K36" s="44">
        <v>99089</v>
      </c>
      <c r="L36" s="44">
        <v>32.200000000000003</v>
      </c>
      <c r="M36" s="45">
        <v>53.49</v>
      </c>
    </row>
    <row r="37" spans="1:13" x14ac:dyDescent="0.35">
      <c r="A37" s="6">
        <v>30</v>
      </c>
      <c r="B37" s="43">
        <v>1.384E-3</v>
      </c>
      <c r="C37" s="43">
        <v>1.3829999999999999E-3</v>
      </c>
      <c r="D37" s="44">
        <v>98394.8</v>
      </c>
      <c r="E37" s="44">
        <v>136.1</v>
      </c>
      <c r="F37" s="45">
        <v>48.9</v>
      </c>
      <c r="G37" s="6" t="s">
        <v>9</v>
      </c>
      <c r="H37" s="6">
        <v>30</v>
      </c>
      <c r="I37" s="43">
        <v>3.21E-4</v>
      </c>
      <c r="J37" s="43">
        <v>3.21E-4</v>
      </c>
      <c r="K37" s="44">
        <v>99056.8</v>
      </c>
      <c r="L37" s="44">
        <v>31.8</v>
      </c>
      <c r="M37" s="45">
        <v>52.51</v>
      </c>
    </row>
    <row r="38" spans="1:13" x14ac:dyDescent="0.35">
      <c r="A38" s="6">
        <v>31</v>
      </c>
      <c r="B38" s="43">
        <v>1.242E-3</v>
      </c>
      <c r="C38" s="43">
        <v>1.2409999999999999E-3</v>
      </c>
      <c r="D38" s="44">
        <v>98258.7</v>
      </c>
      <c r="E38" s="44">
        <v>121.9</v>
      </c>
      <c r="F38" s="45">
        <v>47.96</v>
      </c>
      <c r="G38" s="6" t="s">
        <v>9</v>
      </c>
      <c r="H38" s="6">
        <v>31</v>
      </c>
      <c r="I38" s="43">
        <v>4.0200000000000001E-4</v>
      </c>
      <c r="J38" s="43">
        <v>4.0200000000000001E-4</v>
      </c>
      <c r="K38" s="44">
        <v>99025</v>
      </c>
      <c r="L38" s="44">
        <v>39.799999999999997</v>
      </c>
      <c r="M38" s="45">
        <v>51.52</v>
      </c>
    </row>
    <row r="39" spans="1:13" x14ac:dyDescent="0.35">
      <c r="A39" s="6">
        <v>32</v>
      </c>
      <c r="B39" s="43">
        <v>8.0800000000000002E-4</v>
      </c>
      <c r="C39" s="43">
        <v>8.0800000000000002E-4</v>
      </c>
      <c r="D39" s="44">
        <v>98136.8</v>
      </c>
      <c r="E39" s="44">
        <v>79.3</v>
      </c>
      <c r="F39" s="45">
        <v>47.02</v>
      </c>
      <c r="G39" s="6" t="s">
        <v>9</v>
      </c>
      <c r="H39" s="6">
        <v>32</v>
      </c>
      <c r="I39" s="43">
        <v>6.6699999999999995E-4</v>
      </c>
      <c r="J39" s="43">
        <v>6.6699999999999995E-4</v>
      </c>
      <c r="K39" s="44">
        <v>98985.2</v>
      </c>
      <c r="L39" s="44">
        <v>66</v>
      </c>
      <c r="M39" s="45">
        <v>50.54</v>
      </c>
    </row>
    <row r="40" spans="1:13" x14ac:dyDescent="0.35">
      <c r="A40" s="6">
        <v>33</v>
      </c>
      <c r="B40" s="43">
        <v>1.3439999999999999E-3</v>
      </c>
      <c r="C40" s="43">
        <v>1.343E-3</v>
      </c>
      <c r="D40" s="44">
        <v>98057.5</v>
      </c>
      <c r="E40" s="44">
        <v>131.69999999999999</v>
      </c>
      <c r="F40" s="45">
        <v>46.06</v>
      </c>
      <c r="G40" s="6" t="s">
        <v>9</v>
      </c>
      <c r="H40" s="6">
        <v>33</v>
      </c>
      <c r="I40" s="43">
        <v>6.8000000000000005E-4</v>
      </c>
      <c r="J40" s="43">
        <v>6.7900000000000002E-4</v>
      </c>
      <c r="K40" s="44">
        <v>98919.1</v>
      </c>
      <c r="L40" s="44">
        <v>67.2</v>
      </c>
      <c r="M40" s="45">
        <v>49.58</v>
      </c>
    </row>
    <row r="41" spans="1:13" x14ac:dyDescent="0.35">
      <c r="A41" s="6">
        <v>34</v>
      </c>
      <c r="B41" s="43">
        <v>1.957E-3</v>
      </c>
      <c r="C41" s="43">
        <v>1.9550000000000001E-3</v>
      </c>
      <c r="D41" s="44">
        <v>97925.8</v>
      </c>
      <c r="E41" s="44">
        <v>191.4</v>
      </c>
      <c r="F41" s="45">
        <v>45.12</v>
      </c>
      <c r="G41" s="6" t="s">
        <v>9</v>
      </c>
      <c r="H41" s="6">
        <v>34</v>
      </c>
      <c r="I41" s="43">
        <v>8.43E-4</v>
      </c>
      <c r="J41" s="43">
        <v>8.43E-4</v>
      </c>
      <c r="K41" s="44">
        <v>98851.9</v>
      </c>
      <c r="L41" s="44">
        <v>83.3</v>
      </c>
      <c r="M41" s="45">
        <v>48.61</v>
      </c>
    </row>
    <row r="42" spans="1:13" x14ac:dyDescent="0.35">
      <c r="A42" s="6">
        <v>35</v>
      </c>
      <c r="B42" s="43">
        <v>1.0579999999999999E-3</v>
      </c>
      <c r="C42" s="43">
        <v>1.057E-3</v>
      </c>
      <c r="D42" s="44">
        <v>97734.3</v>
      </c>
      <c r="E42" s="44">
        <v>103.3</v>
      </c>
      <c r="F42" s="45">
        <v>44.21</v>
      </c>
      <c r="G42" s="6" t="s">
        <v>9</v>
      </c>
      <c r="H42" s="6">
        <v>35</v>
      </c>
      <c r="I42" s="43">
        <v>5.2099999999999998E-4</v>
      </c>
      <c r="J42" s="43">
        <v>5.2099999999999998E-4</v>
      </c>
      <c r="K42" s="44">
        <v>98768.6</v>
      </c>
      <c r="L42" s="44">
        <v>51.5</v>
      </c>
      <c r="M42" s="45">
        <v>47.65</v>
      </c>
    </row>
    <row r="43" spans="1:13" x14ac:dyDescent="0.35">
      <c r="A43" s="6">
        <v>36</v>
      </c>
      <c r="B43" s="43">
        <v>1.323E-3</v>
      </c>
      <c r="C43" s="43">
        <v>1.322E-3</v>
      </c>
      <c r="D43" s="44">
        <v>97631</v>
      </c>
      <c r="E43" s="44">
        <v>129.1</v>
      </c>
      <c r="F43" s="45">
        <v>43.26</v>
      </c>
      <c r="G43" s="6" t="s">
        <v>9</v>
      </c>
      <c r="H43" s="6">
        <v>36</v>
      </c>
      <c r="I43" s="43">
        <v>5.0000000000000001E-4</v>
      </c>
      <c r="J43" s="43">
        <v>5.0000000000000001E-4</v>
      </c>
      <c r="K43" s="44">
        <v>98717.1</v>
      </c>
      <c r="L43" s="44">
        <v>49.4</v>
      </c>
      <c r="M43" s="45">
        <v>46.68</v>
      </c>
    </row>
    <row r="44" spans="1:13" x14ac:dyDescent="0.35">
      <c r="A44" s="6">
        <v>37</v>
      </c>
      <c r="B44" s="43">
        <v>1.6819999999999999E-3</v>
      </c>
      <c r="C44" s="43">
        <v>1.681E-3</v>
      </c>
      <c r="D44" s="44">
        <v>97501.9</v>
      </c>
      <c r="E44" s="44">
        <v>163.9</v>
      </c>
      <c r="F44" s="45">
        <v>42.31</v>
      </c>
      <c r="G44" s="6" t="s">
        <v>9</v>
      </c>
      <c r="H44" s="6">
        <v>37</v>
      </c>
      <c r="I44" s="43">
        <v>8.8999999999999995E-4</v>
      </c>
      <c r="J44" s="43">
        <v>8.8999999999999995E-4</v>
      </c>
      <c r="K44" s="44">
        <v>98667.8</v>
      </c>
      <c r="L44" s="44">
        <v>87.8</v>
      </c>
      <c r="M44" s="45">
        <v>45.7</v>
      </c>
    </row>
    <row r="45" spans="1:13" x14ac:dyDescent="0.35">
      <c r="A45" s="6">
        <v>38</v>
      </c>
      <c r="B45" s="43">
        <v>1.3569999999999999E-3</v>
      </c>
      <c r="C45" s="43">
        <v>1.356E-3</v>
      </c>
      <c r="D45" s="44">
        <v>97338</v>
      </c>
      <c r="E45" s="44">
        <v>132</v>
      </c>
      <c r="F45" s="45">
        <v>41.38</v>
      </c>
      <c r="G45" s="6" t="s">
        <v>9</v>
      </c>
      <c r="H45" s="6">
        <v>38</v>
      </c>
      <c r="I45" s="43">
        <v>1.0820000000000001E-3</v>
      </c>
      <c r="J45" s="43">
        <v>1.0809999999999999E-3</v>
      </c>
      <c r="K45" s="44">
        <v>98580</v>
      </c>
      <c r="L45" s="44">
        <v>106.6</v>
      </c>
      <c r="M45" s="45">
        <v>44.74</v>
      </c>
    </row>
    <row r="46" spans="1:13" x14ac:dyDescent="0.35">
      <c r="A46" s="6">
        <v>39</v>
      </c>
      <c r="B46" s="43">
        <v>1.358E-3</v>
      </c>
      <c r="C46" s="43">
        <v>1.3569999999999999E-3</v>
      </c>
      <c r="D46" s="44">
        <v>97206</v>
      </c>
      <c r="E46" s="44">
        <v>131.9</v>
      </c>
      <c r="F46" s="45">
        <v>40.44</v>
      </c>
      <c r="G46" s="6" t="s">
        <v>9</v>
      </c>
      <c r="H46" s="6">
        <v>39</v>
      </c>
      <c r="I46" s="43">
        <v>5.1000000000000004E-4</v>
      </c>
      <c r="J46" s="43">
        <v>5.1000000000000004E-4</v>
      </c>
      <c r="K46" s="44">
        <v>98473.4</v>
      </c>
      <c r="L46" s="44">
        <v>50.2</v>
      </c>
      <c r="M46" s="45">
        <v>43.79</v>
      </c>
    </row>
    <row r="47" spans="1:13" x14ac:dyDescent="0.35">
      <c r="A47" s="6">
        <v>40</v>
      </c>
      <c r="B47" s="43">
        <v>1.3450000000000001E-3</v>
      </c>
      <c r="C47" s="43">
        <v>1.3439999999999999E-3</v>
      </c>
      <c r="D47" s="44">
        <v>97074.1</v>
      </c>
      <c r="E47" s="44">
        <v>130.4</v>
      </c>
      <c r="F47" s="45">
        <v>39.49</v>
      </c>
      <c r="G47" s="6" t="s">
        <v>9</v>
      </c>
      <c r="H47" s="6">
        <v>40</v>
      </c>
      <c r="I47" s="43">
        <v>7.1500000000000003E-4</v>
      </c>
      <c r="J47" s="43">
        <v>7.1500000000000003E-4</v>
      </c>
      <c r="K47" s="44">
        <v>98423.2</v>
      </c>
      <c r="L47" s="44">
        <v>70.400000000000006</v>
      </c>
      <c r="M47" s="45">
        <v>42.81</v>
      </c>
    </row>
    <row r="48" spans="1:13" x14ac:dyDescent="0.35">
      <c r="A48" s="6">
        <v>41</v>
      </c>
      <c r="B48" s="43">
        <v>2.0820000000000001E-3</v>
      </c>
      <c r="C48" s="43">
        <v>2.0799999999999998E-3</v>
      </c>
      <c r="D48" s="44">
        <v>96943.7</v>
      </c>
      <c r="E48" s="44">
        <v>201.6</v>
      </c>
      <c r="F48" s="45">
        <v>38.54</v>
      </c>
      <c r="G48" s="6" t="s">
        <v>9</v>
      </c>
      <c r="H48" s="6">
        <v>41</v>
      </c>
      <c r="I48" s="43">
        <v>1.049E-3</v>
      </c>
      <c r="J48" s="43">
        <v>1.049E-3</v>
      </c>
      <c r="K48" s="44">
        <v>98352.8</v>
      </c>
      <c r="L48" s="44">
        <v>103.1</v>
      </c>
      <c r="M48" s="45">
        <v>41.84</v>
      </c>
    </row>
    <row r="49" spans="1:13" x14ac:dyDescent="0.35">
      <c r="A49" s="6">
        <v>42</v>
      </c>
      <c r="B49" s="43">
        <v>1.5399999999999999E-3</v>
      </c>
      <c r="C49" s="43">
        <v>1.539E-3</v>
      </c>
      <c r="D49" s="44">
        <v>96742</v>
      </c>
      <c r="E49" s="44">
        <v>148.9</v>
      </c>
      <c r="F49" s="45">
        <v>37.619999999999997</v>
      </c>
      <c r="G49" s="6" t="s">
        <v>9</v>
      </c>
      <c r="H49" s="6">
        <v>42</v>
      </c>
      <c r="I49" s="43">
        <v>1.15E-3</v>
      </c>
      <c r="J49" s="43">
        <v>1.1490000000000001E-3</v>
      </c>
      <c r="K49" s="44">
        <v>98249.7</v>
      </c>
      <c r="L49" s="44">
        <v>112.9</v>
      </c>
      <c r="M49" s="45">
        <v>40.880000000000003</v>
      </c>
    </row>
    <row r="50" spans="1:13" x14ac:dyDescent="0.35">
      <c r="A50" s="6">
        <v>43</v>
      </c>
      <c r="B50" s="43">
        <v>2.049E-3</v>
      </c>
      <c r="C50" s="43">
        <v>2.0470000000000002E-3</v>
      </c>
      <c r="D50" s="44">
        <v>96593.2</v>
      </c>
      <c r="E50" s="44">
        <v>197.7</v>
      </c>
      <c r="F50" s="45">
        <v>36.68</v>
      </c>
      <c r="G50" s="6" t="s">
        <v>9</v>
      </c>
      <c r="H50" s="6">
        <v>43</v>
      </c>
      <c r="I50" s="43">
        <v>7.6400000000000003E-4</v>
      </c>
      <c r="J50" s="43">
        <v>7.6300000000000001E-4</v>
      </c>
      <c r="K50" s="44">
        <v>98136.8</v>
      </c>
      <c r="L50" s="44">
        <v>74.900000000000006</v>
      </c>
      <c r="M50" s="45">
        <v>39.93</v>
      </c>
    </row>
    <row r="51" spans="1:13" x14ac:dyDescent="0.35">
      <c r="A51" s="6">
        <v>44</v>
      </c>
      <c r="B51" s="43">
        <v>2.7160000000000001E-3</v>
      </c>
      <c r="C51" s="43">
        <v>2.7130000000000001E-3</v>
      </c>
      <c r="D51" s="44">
        <v>96395.5</v>
      </c>
      <c r="E51" s="44">
        <v>261.5</v>
      </c>
      <c r="F51" s="45">
        <v>35.76</v>
      </c>
      <c r="G51" s="6" t="s">
        <v>9</v>
      </c>
      <c r="H51" s="6">
        <v>44</v>
      </c>
      <c r="I51" s="43">
        <v>1.717E-3</v>
      </c>
      <c r="J51" s="43">
        <v>1.7149999999999999E-3</v>
      </c>
      <c r="K51" s="44">
        <v>98061.9</v>
      </c>
      <c r="L51" s="44">
        <v>168.2</v>
      </c>
      <c r="M51" s="45">
        <v>38.96</v>
      </c>
    </row>
    <row r="52" spans="1:13" x14ac:dyDescent="0.35">
      <c r="A52" s="6">
        <v>45</v>
      </c>
      <c r="B52" s="43">
        <v>2.4580000000000001E-3</v>
      </c>
      <c r="C52" s="43">
        <v>2.4550000000000002E-3</v>
      </c>
      <c r="D52" s="44">
        <v>96134</v>
      </c>
      <c r="E52" s="44">
        <v>236.1</v>
      </c>
      <c r="F52" s="45">
        <v>34.85</v>
      </c>
      <c r="G52" s="6" t="s">
        <v>9</v>
      </c>
      <c r="H52" s="6">
        <v>45</v>
      </c>
      <c r="I52" s="43">
        <v>1.361E-3</v>
      </c>
      <c r="J52" s="43">
        <v>1.3600000000000001E-3</v>
      </c>
      <c r="K52" s="44">
        <v>97893.7</v>
      </c>
      <c r="L52" s="44">
        <v>133.19999999999999</v>
      </c>
      <c r="M52" s="45">
        <v>38.03</v>
      </c>
    </row>
    <row r="53" spans="1:13" x14ac:dyDescent="0.35">
      <c r="A53" s="6">
        <v>46</v>
      </c>
      <c r="B53" s="43">
        <v>2.771E-3</v>
      </c>
      <c r="C53" s="43">
        <v>2.7669999999999999E-3</v>
      </c>
      <c r="D53" s="44">
        <v>95897.9</v>
      </c>
      <c r="E53" s="44">
        <v>265.3</v>
      </c>
      <c r="F53" s="45">
        <v>33.94</v>
      </c>
      <c r="G53" s="6" t="s">
        <v>9</v>
      </c>
      <c r="H53" s="6">
        <v>46</v>
      </c>
      <c r="I53" s="43">
        <v>1.8710000000000001E-3</v>
      </c>
      <c r="J53" s="43">
        <v>1.8699999999999999E-3</v>
      </c>
      <c r="K53" s="44">
        <v>97760.5</v>
      </c>
      <c r="L53" s="44">
        <v>182.8</v>
      </c>
      <c r="M53" s="45">
        <v>37.08</v>
      </c>
    </row>
    <row r="54" spans="1:13" x14ac:dyDescent="0.35">
      <c r="A54" s="6">
        <v>47</v>
      </c>
      <c r="B54" s="43">
        <v>2.8839999999999998E-3</v>
      </c>
      <c r="C54" s="43">
        <v>2.8800000000000002E-3</v>
      </c>
      <c r="D54" s="44">
        <v>95632.6</v>
      </c>
      <c r="E54" s="44">
        <v>275.39999999999998</v>
      </c>
      <c r="F54" s="45">
        <v>33.03</v>
      </c>
      <c r="G54" s="6" t="s">
        <v>9</v>
      </c>
      <c r="H54" s="6">
        <v>47</v>
      </c>
      <c r="I54" s="43">
        <v>1.9759999999999999E-3</v>
      </c>
      <c r="J54" s="43">
        <v>1.9740000000000001E-3</v>
      </c>
      <c r="K54" s="44">
        <v>97577.7</v>
      </c>
      <c r="L54" s="44">
        <v>192.6</v>
      </c>
      <c r="M54" s="45">
        <v>36.15</v>
      </c>
    </row>
    <row r="55" spans="1:13" x14ac:dyDescent="0.35">
      <c r="A55" s="6">
        <v>48</v>
      </c>
      <c r="B55" s="43">
        <v>2.2769999999999999E-3</v>
      </c>
      <c r="C55" s="43">
        <v>2.274E-3</v>
      </c>
      <c r="D55" s="44">
        <v>95357.2</v>
      </c>
      <c r="E55" s="44">
        <v>216.8</v>
      </c>
      <c r="F55" s="45">
        <v>32.119999999999997</v>
      </c>
      <c r="G55" s="6" t="s">
        <v>9</v>
      </c>
      <c r="H55" s="6">
        <v>48</v>
      </c>
      <c r="I55" s="43">
        <v>2.4940000000000001E-3</v>
      </c>
      <c r="J55" s="43">
        <v>2.4910000000000002E-3</v>
      </c>
      <c r="K55" s="44">
        <v>97385.1</v>
      </c>
      <c r="L55" s="44">
        <v>242.6</v>
      </c>
      <c r="M55" s="45">
        <v>35.22</v>
      </c>
    </row>
    <row r="56" spans="1:13" x14ac:dyDescent="0.35">
      <c r="A56" s="6">
        <v>49</v>
      </c>
      <c r="B56" s="43">
        <v>3.3700000000000002E-3</v>
      </c>
      <c r="C56" s="43">
        <v>3.3639999999999998E-3</v>
      </c>
      <c r="D56" s="44">
        <v>95140.3</v>
      </c>
      <c r="E56" s="44">
        <v>320.10000000000002</v>
      </c>
      <c r="F56" s="45">
        <v>31.19</v>
      </c>
      <c r="G56" s="6" t="s">
        <v>9</v>
      </c>
      <c r="H56" s="6">
        <v>49</v>
      </c>
      <c r="I56" s="43">
        <v>2.274E-3</v>
      </c>
      <c r="J56" s="43">
        <v>2.271E-3</v>
      </c>
      <c r="K56" s="44">
        <v>97142.6</v>
      </c>
      <c r="L56" s="44">
        <v>220.7</v>
      </c>
      <c r="M56" s="45">
        <v>34.299999999999997</v>
      </c>
    </row>
    <row r="57" spans="1:13" x14ac:dyDescent="0.35">
      <c r="A57" s="6">
        <v>50</v>
      </c>
      <c r="B57" s="43">
        <v>4.0229999999999997E-3</v>
      </c>
      <c r="C57" s="43">
        <v>4.0150000000000003E-3</v>
      </c>
      <c r="D57" s="44">
        <v>94820.3</v>
      </c>
      <c r="E57" s="44">
        <v>380.7</v>
      </c>
      <c r="F57" s="45">
        <v>30.3</v>
      </c>
      <c r="G57" s="6" t="s">
        <v>9</v>
      </c>
      <c r="H57" s="6">
        <v>50</v>
      </c>
      <c r="I57" s="43">
        <v>2.9269999999999999E-3</v>
      </c>
      <c r="J57" s="43">
        <v>2.9229999999999998E-3</v>
      </c>
      <c r="K57" s="44">
        <v>96921.9</v>
      </c>
      <c r="L57" s="44">
        <v>283.3</v>
      </c>
      <c r="M57" s="45">
        <v>33.380000000000003</v>
      </c>
    </row>
    <row r="58" spans="1:13" x14ac:dyDescent="0.35">
      <c r="A58" s="6">
        <v>51</v>
      </c>
      <c r="B58" s="43">
        <v>3.4280000000000001E-3</v>
      </c>
      <c r="C58" s="43">
        <v>3.4220000000000001E-3</v>
      </c>
      <c r="D58" s="44">
        <v>94439.5</v>
      </c>
      <c r="E58" s="44">
        <v>323.2</v>
      </c>
      <c r="F58" s="45">
        <v>29.42</v>
      </c>
      <c r="G58" s="6" t="s">
        <v>9</v>
      </c>
      <c r="H58" s="6">
        <v>51</v>
      </c>
      <c r="I58" s="43">
        <v>2.6749999999999999E-3</v>
      </c>
      <c r="J58" s="43">
        <v>2.6710000000000002E-3</v>
      </c>
      <c r="K58" s="44">
        <v>96638.6</v>
      </c>
      <c r="L58" s="44">
        <v>258.10000000000002</v>
      </c>
      <c r="M58" s="45">
        <v>32.479999999999997</v>
      </c>
    </row>
    <row r="59" spans="1:13" x14ac:dyDescent="0.35">
      <c r="A59" s="6">
        <v>52</v>
      </c>
      <c r="B59" s="43">
        <v>3.3779999999999999E-3</v>
      </c>
      <c r="C59" s="43">
        <v>3.3730000000000001E-3</v>
      </c>
      <c r="D59" s="44">
        <v>94116.3</v>
      </c>
      <c r="E59" s="44">
        <v>317.39999999999998</v>
      </c>
      <c r="F59" s="45">
        <v>28.52</v>
      </c>
      <c r="G59" s="6" t="s">
        <v>9</v>
      </c>
      <c r="H59" s="6">
        <v>52</v>
      </c>
      <c r="I59" s="43">
        <v>3.4580000000000001E-3</v>
      </c>
      <c r="J59" s="43">
        <v>3.4520000000000002E-3</v>
      </c>
      <c r="K59" s="44">
        <v>96380.5</v>
      </c>
      <c r="L59" s="44">
        <v>332.7</v>
      </c>
      <c r="M59" s="45">
        <v>31.56</v>
      </c>
    </row>
    <row r="60" spans="1:13" x14ac:dyDescent="0.35">
      <c r="A60" s="6">
        <v>53</v>
      </c>
      <c r="B60" s="43">
        <v>5.2649999999999997E-3</v>
      </c>
      <c r="C60" s="43">
        <v>5.2509999999999996E-3</v>
      </c>
      <c r="D60" s="44">
        <v>93798.9</v>
      </c>
      <c r="E60" s="44">
        <v>492.5</v>
      </c>
      <c r="F60" s="45">
        <v>27.61</v>
      </c>
      <c r="G60" s="6" t="s">
        <v>9</v>
      </c>
      <c r="H60" s="6">
        <v>53</v>
      </c>
      <c r="I60" s="43">
        <v>3.3960000000000001E-3</v>
      </c>
      <c r="J60" s="43">
        <v>3.3899999999999998E-3</v>
      </c>
      <c r="K60" s="44">
        <v>96047.8</v>
      </c>
      <c r="L60" s="44">
        <v>325.60000000000002</v>
      </c>
      <c r="M60" s="45">
        <v>30.67</v>
      </c>
    </row>
    <row r="61" spans="1:13" x14ac:dyDescent="0.35">
      <c r="A61" s="6">
        <v>54</v>
      </c>
      <c r="B61" s="43">
        <v>5.0169999999999998E-3</v>
      </c>
      <c r="C61" s="43">
        <v>5.0049999999999999E-3</v>
      </c>
      <c r="D61" s="44">
        <v>93306.4</v>
      </c>
      <c r="E61" s="44">
        <v>467</v>
      </c>
      <c r="F61" s="45">
        <v>26.76</v>
      </c>
      <c r="G61" s="6" t="s">
        <v>9</v>
      </c>
      <c r="H61" s="6">
        <v>54</v>
      </c>
      <c r="I61" s="43">
        <v>3.0799999999999998E-3</v>
      </c>
      <c r="J61" s="43">
        <v>3.075E-3</v>
      </c>
      <c r="K61" s="44">
        <v>95722.1</v>
      </c>
      <c r="L61" s="44">
        <v>294.39999999999998</v>
      </c>
      <c r="M61" s="45">
        <v>29.77</v>
      </c>
    </row>
    <row r="62" spans="1:13" x14ac:dyDescent="0.35">
      <c r="A62" s="6">
        <v>55</v>
      </c>
      <c r="B62" s="43">
        <v>6.3670000000000003E-3</v>
      </c>
      <c r="C62" s="43">
        <v>6.3470000000000002E-3</v>
      </c>
      <c r="D62" s="44">
        <v>92839.4</v>
      </c>
      <c r="E62" s="44">
        <v>589.29999999999995</v>
      </c>
      <c r="F62" s="45">
        <v>25.89</v>
      </c>
      <c r="G62" s="6" t="s">
        <v>9</v>
      </c>
      <c r="H62" s="6">
        <v>55</v>
      </c>
      <c r="I62" s="43">
        <v>3.7569999999999999E-3</v>
      </c>
      <c r="J62" s="43">
        <v>3.7499999999999999E-3</v>
      </c>
      <c r="K62" s="44">
        <v>95427.8</v>
      </c>
      <c r="L62" s="44">
        <v>357.8</v>
      </c>
      <c r="M62" s="45">
        <v>28.86</v>
      </c>
    </row>
    <row r="63" spans="1:13" x14ac:dyDescent="0.35">
      <c r="A63" s="6">
        <v>56</v>
      </c>
      <c r="B63" s="43">
        <v>5.8939999999999999E-3</v>
      </c>
      <c r="C63" s="43">
        <v>5.8770000000000003E-3</v>
      </c>
      <c r="D63" s="44">
        <v>92250.2</v>
      </c>
      <c r="E63" s="44">
        <v>542.1</v>
      </c>
      <c r="F63" s="45">
        <v>25.05</v>
      </c>
      <c r="G63" s="6" t="s">
        <v>9</v>
      </c>
      <c r="H63" s="6">
        <v>56</v>
      </c>
      <c r="I63" s="43">
        <v>3.8400000000000001E-3</v>
      </c>
      <c r="J63" s="43">
        <v>3.8319999999999999E-3</v>
      </c>
      <c r="K63" s="44">
        <v>95069.9</v>
      </c>
      <c r="L63" s="44">
        <v>364.3</v>
      </c>
      <c r="M63" s="45">
        <v>27.97</v>
      </c>
    </row>
    <row r="64" spans="1:13" x14ac:dyDescent="0.35">
      <c r="A64" s="6">
        <v>57</v>
      </c>
      <c r="B64" s="43">
        <v>5.9849999999999999E-3</v>
      </c>
      <c r="C64" s="43">
        <v>5.9680000000000002E-3</v>
      </c>
      <c r="D64" s="44">
        <v>91708.1</v>
      </c>
      <c r="E64" s="44">
        <v>547.29999999999995</v>
      </c>
      <c r="F64" s="45">
        <v>24.19</v>
      </c>
      <c r="G64" s="6" t="s">
        <v>9</v>
      </c>
      <c r="H64" s="6">
        <v>57</v>
      </c>
      <c r="I64" s="43">
        <v>3.9139999999999999E-3</v>
      </c>
      <c r="J64" s="43">
        <v>3.9060000000000002E-3</v>
      </c>
      <c r="K64" s="44">
        <v>94705.600000000006</v>
      </c>
      <c r="L64" s="44">
        <v>369.9</v>
      </c>
      <c r="M64" s="45">
        <v>27.08</v>
      </c>
    </row>
    <row r="65" spans="1:13" x14ac:dyDescent="0.35">
      <c r="A65" s="6">
        <v>58</v>
      </c>
      <c r="B65" s="43">
        <v>7.3369999999999998E-3</v>
      </c>
      <c r="C65" s="43">
        <v>7.3099999999999997E-3</v>
      </c>
      <c r="D65" s="44">
        <v>91160.8</v>
      </c>
      <c r="E65" s="44">
        <v>666.4</v>
      </c>
      <c r="F65" s="45">
        <v>23.34</v>
      </c>
      <c r="G65" s="6" t="s">
        <v>9</v>
      </c>
      <c r="H65" s="6">
        <v>58</v>
      </c>
      <c r="I65" s="43">
        <v>4.8890000000000001E-3</v>
      </c>
      <c r="J65" s="43">
        <v>4.8770000000000003E-3</v>
      </c>
      <c r="K65" s="44">
        <v>94335.7</v>
      </c>
      <c r="L65" s="44">
        <v>460.1</v>
      </c>
      <c r="M65" s="45">
        <v>26.18</v>
      </c>
    </row>
    <row r="66" spans="1:13" x14ac:dyDescent="0.35">
      <c r="A66" s="6">
        <v>59</v>
      </c>
      <c r="B66" s="43">
        <v>9.0819999999999998E-3</v>
      </c>
      <c r="C66" s="43">
        <v>9.0410000000000004E-3</v>
      </c>
      <c r="D66" s="44">
        <v>90494.399999999994</v>
      </c>
      <c r="E66" s="44">
        <v>818.2</v>
      </c>
      <c r="F66" s="45">
        <v>22.51</v>
      </c>
      <c r="G66" s="6" t="s">
        <v>9</v>
      </c>
      <c r="H66" s="6">
        <v>59</v>
      </c>
      <c r="I66" s="43">
        <v>5.28E-3</v>
      </c>
      <c r="J66" s="43">
        <v>5.2659999999999998E-3</v>
      </c>
      <c r="K66" s="44">
        <v>93875.6</v>
      </c>
      <c r="L66" s="44">
        <v>494.3</v>
      </c>
      <c r="M66" s="45">
        <v>25.31</v>
      </c>
    </row>
    <row r="67" spans="1:13" x14ac:dyDescent="0.35">
      <c r="A67" s="6">
        <v>60</v>
      </c>
      <c r="B67" s="43">
        <v>8.7600000000000004E-3</v>
      </c>
      <c r="C67" s="43">
        <v>8.7220000000000006E-3</v>
      </c>
      <c r="D67" s="44">
        <v>89676.2</v>
      </c>
      <c r="E67" s="44">
        <v>782.2</v>
      </c>
      <c r="F67" s="45">
        <v>21.71</v>
      </c>
      <c r="G67" s="6" t="s">
        <v>9</v>
      </c>
      <c r="H67" s="6">
        <v>60</v>
      </c>
      <c r="I67" s="43">
        <v>5.9740000000000001E-3</v>
      </c>
      <c r="J67" s="43">
        <v>5.9560000000000004E-3</v>
      </c>
      <c r="K67" s="44">
        <v>93381.3</v>
      </c>
      <c r="L67" s="44">
        <v>556.20000000000005</v>
      </c>
      <c r="M67" s="45">
        <v>24.44</v>
      </c>
    </row>
    <row r="68" spans="1:13" x14ac:dyDescent="0.35">
      <c r="A68" s="6">
        <v>61</v>
      </c>
      <c r="B68" s="43">
        <v>8.7930000000000005E-3</v>
      </c>
      <c r="C68" s="43">
        <v>8.7539999999999996E-3</v>
      </c>
      <c r="D68" s="44">
        <v>88894.1</v>
      </c>
      <c r="E68" s="44">
        <v>778.2</v>
      </c>
      <c r="F68" s="45">
        <v>20.89</v>
      </c>
      <c r="G68" s="6" t="s">
        <v>9</v>
      </c>
      <c r="H68" s="6">
        <v>61</v>
      </c>
      <c r="I68" s="43">
        <v>6.0899999999999999E-3</v>
      </c>
      <c r="J68" s="43">
        <v>6.071E-3</v>
      </c>
      <c r="K68" s="44">
        <v>92825.1</v>
      </c>
      <c r="L68" s="44">
        <v>563.6</v>
      </c>
      <c r="M68" s="45">
        <v>23.58</v>
      </c>
    </row>
    <row r="69" spans="1:13" x14ac:dyDescent="0.35">
      <c r="A69" s="6">
        <v>62</v>
      </c>
      <c r="B69" s="43">
        <v>9.4129999999999995E-3</v>
      </c>
      <c r="C69" s="43">
        <v>9.3690000000000006E-3</v>
      </c>
      <c r="D69" s="44">
        <v>88115.9</v>
      </c>
      <c r="E69" s="44">
        <v>825.6</v>
      </c>
      <c r="F69" s="45">
        <v>20.07</v>
      </c>
      <c r="G69" s="6" t="s">
        <v>9</v>
      </c>
      <c r="H69" s="6">
        <v>62</v>
      </c>
      <c r="I69" s="43">
        <v>6.9340000000000001E-3</v>
      </c>
      <c r="J69" s="43">
        <v>6.9100000000000003E-3</v>
      </c>
      <c r="K69" s="44">
        <v>92261.5</v>
      </c>
      <c r="L69" s="44">
        <v>637.5</v>
      </c>
      <c r="M69" s="45">
        <v>22.72</v>
      </c>
    </row>
    <row r="70" spans="1:13" x14ac:dyDescent="0.35">
      <c r="A70" s="6">
        <v>63</v>
      </c>
      <c r="B70" s="43">
        <v>1.1266999999999999E-2</v>
      </c>
      <c r="C70" s="43">
        <v>1.1202999999999999E-2</v>
      </c>
      <c r="D70" s="44">
        <v>87290.3</v>
      </c>
      <c r="E70" s="44">
        <v>978</v>
      </c>
      <c r="F70" s="45">
        <v>19.260000000000002</v>
      </c>
      <c r="G70" s="6" t="s">
        <v>9</v>
      </c>
      <c r="H70" s="6">
        <v>63</v>
      </c>
      <c r="I70" s="43">
        <v>6.7359999999999998E-3</v>
      </c>
      <c r="J70" s="43">
        <v>6.7130000000000002E-3</v>
      </c>
      <c r="K70" s="44">
        <v>91624</v>
      </c>
      <c r="L70" s="44">
        <v>615.1</v>
      </c>
      <c r="M70" s="45">
        <v>21.88</v>
      </c>
    </row>
    <row r="71" spans="1:13" x14ac:dyDescent="0.35">
      <c r="A71" s="6">
        <v>64</v>
      </c>
      <c r="B71" s="43">
        <v>1.2581999999999999E-2</v>
      </c>
      <c r="C71" s="43">
        <v>1.2503E-2</v>
      </c>
      <c r="D71" s="44">
        <v>86312.3</v>
      </c>
      <c r="E71" s="44">
        <v>1079.2</v>
      </c>
      <c r="F71" s="45">
        <v>18.47</v>
      </c>
      <c r="G71" s="6" t="s">
        <v>9</v>
      </c>
      <c r="H71" s="6">
        <v>64</v>
      </c>
      <c r="I71" s="43">
        <v>8.4399999999999996E-3</v>
      </c>
      <c r="J71" s="43">
        <v>8.404E-3</v>
      </c>
      <c r="K71" s="44">
        <v>91008.9</v>
      </c>
      <c r="L71" s="44">
        <v>764.8</v>
      </c>
      <c r="M71" s="45">
        <v>21.02</v>
      </c>
    </row>
    <row r="72" spans="1:13" x14ac:dyDescent="0.35">
      <c r="A72" s="6">
        <v>65</v>
      </c>
      <c r="B72" s="43">
        <v>1.5321E-2</v>
      </c>
      <c r="C72" s="43">
        <v>1.5204000000000001E-2</v>
      </c>
      <c r="D72" s="44">
        <v>85233.2</v>
      </c>
      <c r="E72" s="44">
        <v>1295.9000000000001</v>
      </c>
      <c r="F72" s="45">
        <v>17.7</v>
      </c>
      <c r="G72" s="6" t="s">
        <v>9</v>
      </c>
      <c r="H72" s="6">
        <v>65</v>
      </c>
      <c r="I72" s="43">
        <v>8.4080000000000005E-3</v>
      </c>
      <c r="J72" s="43">
        <v>8.3719999999999992E-3</v>
      </c>
      <c r="K72" s="44">
        <v>90244.1</v>
      </c>
      <c r="L72" s="44">
        <v>755.6</v>
      </c>
      <c r="M72" s="45">
        <v>20.190000000000001</v>
      </c>
    </row>
    <row r="73" spans="1:13" x14ac:dyDescent="0.35">
      <c r="A73" s="6">
        <v>66</v>
      </c>
      <c r="B73" s="43">
        <v>1.5184E-2</v>
      </c>
      <c r="C73" s="43">
        <v>1.5069000000000001E-2</v>
      </c>
      <c r="D73" s="44">
        <v>83937.3</v>
      </c>
      <c r="E73" s="44">
        <v>1264.9000000000001</v>
      </c>
      <c r="F73" s="45">
        <v>16.96</v>
      </c>
      <c r="G73" s="6" t="s">
        <v>9</v>
      </c>
      <c r="H73" s="6">
        <v>66</v>
      </c>
      <c r="I73" s="43">
        <v>1.0170999999999999E-2</v>
      </c>
      <c r="J73" s="43">
        <v>1.0120000000000001E-2</v>
      </c>
      <c r="K73" s="44">
        <v>89488.5</v>
      </c>
      <c r="L73" s="44">
        <v>905.6</v>
      </c>
      <c r="M73" s="45">
        <v>19.36</v>
      </c>
    </row>
    <row r="74" spans="1:13" x14ac:dyDescent="0.35">
      <c r="A74" s="6">
        <v>67</v>
      </c>
      <c r="B74" s="43">
        <v>1.7635000000000001E-2</v>
      </c>
      <c r="C74" s="43">
        <v>1.7479999999999999E-2</v>
      </c>
      <c r="D74" s="44">
        <v>82672.399999999994</v>
      </c>
      <c r="E74" s="44">
        <v>1445.1</v>
      </c>
      <c r="F74" s="45">
        <v>16.22</v>
      </c>
      <c r="G74" s="6" t="s">
        <v>9</v>
      </c>
      <c r="H74" s="6">
        <v>67</v>
      </c>
      <c r="I74" s="43">
        <v>1.0794E-2</v>
      </c>
      <c r="J74" s="43">
        <v>1.0736000000000001E-2</v>
      </c>
      <c r="K74" s="44">
        <v>88582.9</v>
      </c>
      <c r="L74" s="44">
        <v>951.1</v>
      </c>
      <c r="M74" s="45">
        <v>18.55</v>
      </c>
    </row>
    <row r="75" spans="1:13" x14ac:dyDescent="0.35">
      <c r="A75" s="6">
        <v>68</v>
      </c>
      <c r="B75" s="43">
        <v>1.8030999999999998E-2</v>
      </c>
      <c r="C75" s="43">
        <v>1.787E-2</v>
      </c>
      <c r="D75" s="44">
        <v>81227.3</v>
      </c>
      <c r="E75" s="44">
        <v>1451.5</v>
      </c>
      <c r="F75" s="45">
        <v>15.49</v>
      </c>
      <c r="G75" s="6" t="s">
        <v>9</v>
      </c>
      <c r="H75" s="6">
        <v>68</v>
      </c>
      <c r="I75" s="43">
        <v>1.2271000000000001E-2</v>
      </c>
      <c r="J75" s="43">
        <v>1.2196E-2</v>
      </c>
      <c r="K75" s="44">
        <v>87631.9</v>
      </c>
      <c r="L75" s="44">
        <v>1068.8</v>
      </c>
      <c r="M75" s="45">
        <v>17.75</v>
      </c>
    </row>
    <row r="76" spans="1:13" x14ac:dyDescent="0.35">
      <c r="A76" s="6">
        <v>69</v>
      </c>
      <c r="B76" s="43">
        <v>1.9363999999999999E-2</v>
      </c>
      <c r="C76" s="43">
        <v>1.9179000000000002E-2</v>
      </c>
      <c r="D76" s="44">
        <v>79775.8</v>
      </c>
      <c r="E76" s="44">
        <v>1530</v>
      </c>
      <c r="F76" s="45">
        <v>14.77</v>
      </c>
      <c r="G76" s="6" t="s">
        <v>9</v>
      </c>
      <c r="H76" s="6">
        <v>69</v>
      </c>
      <c r="I76" s="43">
        <v>1.2451E-2</v>
      </c>
      <c r="J76" s="43">
        <v>1.2374E-2</v>
      </c>
      <c r="K76" s="44">
        <v>86563.1</v>
      </c>
      <c r="L76" s="44">
        <v>1071.0999999999999</v>
      </c>
      <c r="M76" s="45">
        <v>16.96</v>
      </c>
    </row>
    <row r="77" spans="1:13" x14ac:dyDescent="0.35">
      <c r="A77" s="6">
        <v>70</v>
      </c>
      <c r="B77" s="43">
        <v>2.2397E-2</v>
      </c>
      <c r="C77" s="43">
        <v>2.2148999999999999E-2</v>
      </c>
      <c r="D77" s="44">
        <v>78245.8</v>
      </c>
      <c r="E77" s="44">
        <v>1733</v>
      </c>
      <c r="F77" s="45">
        <v>14.05</v>
      </c>
      <c r="G77" s="6" t="s">
        <v>9</v>
      </c>
      <c r="H77" s="6">
        <v>70</v>
      </c>
      <c r="I77" s="43">
        <v>1.5984999999999999E-2</v>
      </c>
      <c r="J77" s="43">
        <v>1.5858000000000001E-2</v>
      </c>
      <c r="K77" s="44">
        <v>85492</v>
      </c>
      <c r="L77" s="44">
        <v>1355.7</v>
      </c>
      <c r="M77" s="45">
        <v>16.170000000000002</v>
      </c>
    </row>
    <row r="78" spans="1:13" x14ac:dyDescent="0.35">
      <c r="A78" s="6">
        <v>71</v>
      </c>
      <c r="B78" s="43">
        <v>2.4967E-2</v>
      </c>
      <c r="C78" s="43">
        <v>2.4659E-2</v>
      </c>
      <c r="D78" s="44">
        <v>76512.7</v>
      </c>
      <c r="E78" s="44">
        <v>1886.7</v>
      </c>
      <c r="F78" s="45">
        <v>13.35</v>
      </c>
      <c r="G78" s="6" t="s">
        <v>9</v>
      </c>
      <c r="H78" s="6">
        <v>71</v>
      </c>
      <c r="I78" s="43">
        <v>1.4418E-2</v>
      </c>
      <c r="J78" s="43">
        <v>1.4315E-2</v>
      </c>
      <c r="K78" s="44">
        <v>84136.2</v>
      </c>
      <c r="L78" s="44">
        <v>1204.4000000000001</v>
      </c>
      <c r="M78" s="45">
        <v>15.42</v>
      </c>
    </row>
    <row r="79" spans="1:13" x14ac:dyDescent="0.35">
      <c r="A79" s="6">
        <v>72</v>
      </c>
      <c r="B79" s="43">
        <v>2.7407999999999998E-2</v>
      </c>
      <c r="C79" s="43">
        <v>2.7036999999999999E-2</v>
      </c>
      <c r="D79" s="44">
        <v>74626</v>
      </c>
      <c r="E79" s="44">
        <v>2017.7</v>
      </c>
      <c r="F79" s="45">
        <v>12.68</v>
      </c>
      <c r="G79" s="6" t="s">
        <v>9</v>
      </c>
      <c r="H79" s="6">
        <v>72</v>
      </c>
      <c r="I79" s="43">
        <v>1.7318E-2</v>
      </c>
      <c r="J79" s="43">
        <v>1.7169E-2</v>
      </c>
      <c r="K79" s="44">
        <v>82931.8</v>
      </c>
      <c r="L79" s="44">
        <v>1423.9</v>
      </c>
      <c r="M79" s="45">
        <v>14.64</v>
      </c>
    </row>
    <row r="80" spans="1:13" x14ac:dyDescent="0.35">
      <c r="A80" s="6">
        <v>73</v>
      </c>
      <c r="B80" s="43">
        <v>2.7598999999999999E-2</v>
      </c>
      <c r="C80" s="43">
        <v>2.7223000000000001E-2</v>
      </c>
      <c r="D80" s="44">
        <v>72608.3</v>
      </c>
      <c r="E80" s="44">
        <v>1976.6</v>
      </c>
      <c r="F80" s="45">
        <v>12.02</v>
      </c>
      <c r="G80" s="6" t="s">
        <v>9</v>
      </c>
      <c r="H80" s="6">
        <v>73</v>
      </c>
      <c r="I80" s="43">
        <v>2.4524000000000001E-2</v>
      </c>
      <c r="J80" s="43">
        <v>2.4226999999999999E-2</v>
      </c>
      <c r="K80" s="44">
        <v>81508</v>
      </c>
      <c r="L80" s="44">
        <v>1974.7</v>
      </c>
      <c r="M80" s="45">
        <v>13.88</v>
      </c>
    </row>
    <row r="81" spans="1:13" x14ac:dyDescent="0.35">
      <c r="A81" s="6">
        <v>74</v>
      </c>
      <c r="B81" s="43">
        <v>3.6343E-2</v>
      </c>
      <c r="C81" s="43">
        <v>3.5694999999999998E-2</v>
      </c>
      <c r="D81" s="44">
        <v>70631.7</v>
      </c>
      <c r="E81" s="44">
        <v>2521.1999999999998</v>
      </c>
      <c r="F81" s="45">
        <v>11.34</v>
      </c>
      <c r="G81" s="6" t="s">
        <v>9</v>
      </c>
      <c r="H81" s="6">
        <v>74</v>
      </c>
      <c r="I81" s="43">
        <v>2.2182E-2</v>
      </c>
      <c r="J81" s="43">
        <v>2.1937999999999999E-2</v>
      </c>
      <c r="K81" s="44">
        <v>79533.3</v>
      </c>
      <c r="L81" s="44">
        <v>1744.8</v>
      </c>
      <c r="M81" s="45">
        <v>13.22</v>
      </c>
    </row>
    <row r="82" spans="1:13" x14ac:dyDescent="0.35">
      <c r="A82" s="6">
        <v>75</v>
      </c>
      <c r="B82" s="43">
        <v>3.6274000000000001E-2</v>
      </c>
      <c r="C82" s="43">
        <v>3.5628E-2</v>
      </c>
      <c r="D82" s="44">
        <v>68110.600000000006</v>
      </c>
      <c r="E82" s="44">
        <v>2426.6</v>
      </c>
      <c r="F82" s="45">
        <v>10.74</v>
      </c>
      <c r="G82" s="6" t="s">
        <v>9</v>
      </c>
      <c r="H82" s="6">
        <v>75</v>
      </c>
      <c r="I82" s="43">
        <v>2.5846999999999998E-2</v>
      </c>
      <c r="J82" s="43">
        <v>2.5517000000000001E-2</v>
      </c>
      <c r="K82" s="44">
        <v>77788.399999999994</v>
      </c>
      <c r="L82" s="44">
        <v>1985</v>
      </c>
      <c r="M82" s="45">
        <v>12.5</v>
      </c>
    </row>
    <row r="83" spans="1:13" x14ac:dyDescent="0.35">
      <c r="A83" s="6">
        <v>76</v>
      </c>
      <c r="B83" s="43">
        <v>4.2236999999999997E-2</v>
      </c>
      <c r="C83" s="43">
        <v>4.1362999999999997E-2</v>
      </c>
      <c r="D83" s="44">
        <v>65683.899999999994</v>
      </c>
      <c r="E83" s="44">
        <v>2716.9</v>
      </c>
      <c r="F83" s="45">
        <v>10.119999999999999</v>
      </c>
      <c r="G83" s="6" t="s">
        <v>9</v>
      </c>
      <c r="H83" s="6">
        <v>76</v>
      </c>
      <c r="I83" s="43">
        <v>2.6919999999999999E-2</v>
      </c>
      <c r="J83" s="43">
        <v>2.6561999999999999E-2</v>
      </c>
      <c r="K83" s="44">
        <v>75803.5</v>
      </c>
      <c r="L83" s="44">
        <v>2013.5</v>
      </c>
      <c r="M83" s="45">
        <v>11.82</v>
      </c>
    </row>
    <row r="84" spans="1:13" x14ac:dyDescent="0.35">
      <c r="A84" s="6">
        <v>77</v>
      </c>
      <c r="B84" s="43">
        <v>4.9738999999999998E-2</v>
      </c>
      <c r="C84" s="43">
        <v>4.8531999999999999E-2</v>
      </c>
      <c r="D84" s="44">
        <v>62967</v>
      </c>
      <c r="E84" s="44">
        <v>3055.9</v>
      </c>
      <c r="F84" s="45">
        <v>9.5299999999999994</v>
      </c>
      <c r="G84" s="6" t="s">
        <v>9</v>
      </c>
      <c r="H84" s="6">
        <v>77</v>
      </c>
      <c r="I84" s="43">
        <v>3.1088999999999999E-2</v>
      </c>
      <c r="J84" s="43">
        <v>3.0613999999999999E-2</v>
      </c>
      <c r="K84" s="44">
        <v>73790</v>
      </c>
      <c r="L84" s="44">
        <v>2259</v>
      </c>
      <c r="M84" s="45">
        <v>11.12</v>
      </c>
    </row>
    <row r="85" spans="1:13" x14ac:dyDescent="0.35">
      <c r="A85" s="6">
        <v>78</v>
      </c>
      <c r="B85" s="43">
        <v>4.8855999999999997E-2</v>
      </c>
      <c r="C85" s="43">
        <v>4.7690999999999997E-2</v>
      </c>
      <c r="D85" s="44">
        <v>59911.1</v>
      </c>
      <c r="E85" s="44">
        <v>2857.2</v>
      </c>
      <c r="F85" s="45">
        <v>8.99</v>
      </c>
      <c r="G85" s="6" t="s">
        <v>9</v>
      </c>
      <c r="H85" s="6">
        <v>78</v>
      </c>
      <c r="I85" s="43">
        <v>3.7857000000000002E-2</v>
      </c>
      <c r="J85" s="43">
        <v>3.7154E-2</v>
      </c>
      <c r="K85" s="44">
        <v>71531</v>
      </c>
      <c r="L85" s="44">
        <v>2657.6</v>
      </c>
      <c r="M85" s="45">
        <v>10.46</v>
      </c>
    </row>
    <row r="86" spans="1:13" x14ac:dyDescent="0.35">
      <c r="A86" s="6">
        <v>79</v>
      </c>
      <c r="B86" s="43">
        <v>5.8961E-2</v>
      </c>
      <c r="C86" s="43">
        <v>5.7272999999999998E-2</v>
      </c>
      <c r="D86" s="44">
        <v>57053.9</v>
      </c>
      <c r="E86" s="44">
        <v>3267.6</v>
      </c>
      <c r="F86" s="45">
        <v>8.42</v>
      </c>
      <c r="G86" s="6" t="s">
        <v>9</v>
      </c>
      <c r="H86" s="6">
        <v>79</v>
      </c>
      <c r="I86" s="43">
        <v>4.3470000000000002E-2</v>
      </c>
      <c r="J86" s="43">
        <v>4.2546E-2</v>
      </c>
      <c r="K86" s="44">
        <v>68873.399999999994</v>
      </c>
      <c r="L86" s="44">
        <v>2930.3</v>
      </c>
      <c r="M86" s="45">
        <v>9.84</v>
      </c>
    </row>
    <row r="87" spans="1:13" x14ac:dyDescent="0.35">
      <c r="A87" s="6">
        <v>80</v>
      </c>
      <c r="B87" s="43">
        <v>6.5126000000000003E-2</v>
      </c>
      <c r="C87" s="43">
        <v>6.3072000000000003E-2</v>
      </c>
      <c r="D87" s="44">
        <v>53786.3</v>
      </c>
      <c r="E87" s="44">
        <v>3392.4</v>
      </c>
      <c r="F87" s="45">
        <v>7.9</v>
      </c>
      <c r="G87" s="6" t="s">
        <v>9</v>
      </c>
      <c r="H87" s="6">
        <v>80</v>
      </c>
      <c r="I87" s="43">
        <v>4.6287000000000002E-2</v>
      </c>
      <c r="J87" s="43">
        <v>4.5240000000000002E-2</v>
      </c>
      <c r="K87" s="44">
        <v>65943.100000000006</v>
      </c>
      <c r="L87" s="44">
        <v>2983.3</v>
      </c>
      <c r="M87" s="45">
        <v>9.26</v>
      </c>
    </row>
    <row r="88" spans="1:13" x14ac:dyDescent="0.35">
      <c r="A88" s="6">
        <v>81</v>
      </c>
      <c r="B88" s="43">
        <v>7.1458999999999995E-2</v>
      </c>
      <c r="C88" s="43">
        <v>6.8994E-2</v>
      </c>
      <c r="D88" s="44">
        <v>50393.9</v>
      </c>
      <c r="E88" s="44">
        <v>3476.9</v>
      </c>
      <c r="F88" s="45">
        <v>7.4</v>
      </c>
      <c r="G88" s="6" t="s">
        <v>9</v>
      </c>
      <c r="H88" s="6">
        <v>81</v>
      </c>
      <c r="I88" s="43">
        <v>5.0437000000000003E-2</v>
      </c>
      <c r="J88" s="43">
        <v>4.9196999999999998E-2</v>
      </c>
      <c r="K88" s="44">
        <v>62959.8</v>
      </c>
      <c r="L88" s="44">
        <v>3097.4</v>
      </c>
      <c r="M88" s="45">
        <v>8.68</v>
      </c>
    </row>
    <row r="89" spans="1:13" x14ac:dyDescent="0.35">
      <c r="A89" s="6">
        <v>82</v>
      </c>
      <c r="B89" s="43">
        <v>7.9302999999999998E-2</v>
      </c>
      <c r="C89" s="43">
        <v>7.6277999999999999E-2</v>
      </c>
      <c r="D89" s="44">
        <v>46917</v>
      </c>
      <c r="E89" s="44">
        <v>3578.7</v>
      </c>
      <c r="F89" s="45">
        <v>6.91</v>
      </c>
      <c r="G89" s="6" t="s">
        <v>9</v>
      </c>
      <c r="H89" s="6">
        <v>82</v>
      </c>
      <c r="I89" s="43">
        <v>6.0506999999999998E-2</v>
      </c>
      <c r="J89" s="43">
        <v>5.8729999999999997E-2</v>
      </c>
      <c r="K89" s="44">
        <v>59862.400000000001</v>
      </c>
      <c r="L89" s="44">
        <v>3515.7</v>
      </c>
      <c r="M89" s="45">
        <v>8.1</v>
      </c>
    </row>
    <row r="90" spans="1:13" x14ac:dyDescent="0.35">
      <c r="A90" s="6">
        <v>83</v>
      </c>
      <c r="B90" s="43">
        <v>8.4338999999999997E-2</v>
      </c>
      <c r="C90" s="43">
        <v>8.0926999999999999E-2</v>
      </c>
      <c r="D90" s="44">
        <v>43338.3</v>
      </c>
      <c r="E90" s="44">
        <v>3507.2</v>
      </c>
      <c r="F90" s="45">
        <v>6.44</v>
      </c>
      <c r="G90" s="6" t="s">
        <v>9</v>
      </c>
      <c r="H90" s="6">
        <v>83</v>
      </c>
      <c r="I90" s="43">
        <v>6.8322999999999995E-2</v>
      </c>
      <c r="J90" s="43">
        <v>6.6066E-2</v>
      </c>
      <c r="K90" s="44">
        <v>56346.7</v>
      </c>
      <c r="L90" s="44">
        <v>3722.6</v>
      </c>
      <c r="M90" s="45">
        <v>7.57</v>
      </c>
    </row>
    <row r="91" spans="1:13" x14ac:dyDescent="0.35">
      <c r="A91" s="6">
        <v>84</v>
      </c>
      <c r="B91" s="43">
        <v>9.6193000000000001E-2</v>
      </c>
      <c r="C91" s="43">
        <v>9.1778999999999999E-2</v>
      </c>
      <c r="D91" s="44">
        <v>39831</v>
      </c>
      <c r="E91" s="44">
        <v>3655.6</v>
      </c>
      <c r="F91" s="45">
        <v>5.96</v>
      </c>
      <c r="G91" s="6" t="s">
        <v>9</v>
      </c>
      <c r="H91" s="6">
        <v>84</v>
      </c>
      <c r="I91" s="43">
        <v>7.4855000000000005E-2</v>
      </c>
      <c r="J91" s="43">
        <v>7.2154999999999997E-2</v>
      </c>
      <c r="K91" s="44">
        <v>52624.1</v>
      </c>
      <c r="L91" s="44">
        <v>3797.1</v>
      </c>
      <c r="M91" s="45">
        <v>7.07</v>
      </c>
    </row>
    <row r="92" spans="1:13" x14ac:dyDescent="0.35">
      <c r="A92" s="6">
        <v>85</v>
      </c>
      <c r="B92" s="43">
        <v>0.12092799999999999</v>
      </c>
      <c r="C92" s="43">
        <v>0.114033</v>
      </c>
      <c r="D92" s="44">
        <v>36175.4</v>
      </c>
      <c r="E92" s="44">
        <v>4125.2</v>
      </c>
      <c r="F92" s="45">
        <v>5.52</v>
      </c>
      <c r="G92" s="6" t="s">
        <v>9</v>
      </c>
      <c r="H92" s="6">
        <v>85</v>
      </c>
      <c r="I92" s="43">
        <v>8.5614999999999997E-2</v>
      </c>
      <c r="J92" s="43">
        <v>8.2100000000000006E-2</v>
      </c>
      <c r="K92" s="44">
        <v>48827</v>
      </c>
      <c r="L92" s="44">
        <v>4008.7</v>
      </c>
      <c r="M92" s="45">
        <v>6.58</v>
      </c>
    </row>
    <row r="93" spans="1:13" x14ac:dyDescent="0.35">
      <c r="A93" s="6">
        <v>86</v>
      </c>
      <c r="B93" s="43">
        <v>0.12694</v>
      </c>
      <c r="C93" s="43">
        <v>0.119364</v>
      </c>
      <c r="D93" s="44">
        <v>32050.2</v>
      </c>
      <c r="E93" s="44">
        <v>3825.6</v>
      </c>
      <c r="F93" s="45">
        <v>5.16</v>
      </c>
      <c r="G93" s="6" t="s">
        <v>9</v>
      </c>
      <c r="H93" s="6">
        <v>86</v>
      </c>
      <c r="I93" s="43">
        <v>9.4962000000000005E-2</v>
      </c>
      <c r="J93" s="43">
        <v>9.0657000000000001E-2</v>
      </c>
      <c r="K93" s="44">
        <v>44818.3</v>
      </c>
      <c r="L93" s="44">
        <v>4063.1</v>
      </c>
      <c r="M93" s="45">
        <v>6.13</v>
      </c>
    </row>
    <row r="94" spans="1:13" x14ac:dyDescent="0.35">
      <c r="A94" s="6">
        <v>87</v>
      </c>
      <c r="B94" s="43">
        <v>0.143924</v>
      </c>
      <c r="C94" s="43">
        <v>0.13426199999999999</v>
      </c>
      <c r="D94" s="44">
        <v>28224.5</v>
      </c>
      <c r="E94" s="44">
        <v>3789.5</v>
      </c>
      <c r="F94" s="45">
        <v>4.79</v>
      </c>
      <c r="G94" s="6" t="s">
        <v>9</v>
      </c>
      <c r="H94" s="6">
        <v>87</v>
      </c>
      <c r="I94" s="43">
        <v>0.11333</v>
      </c>
      <c r="J94" s="43">
        <v>0.107253</v>
      </c>
      <c r="K94" s="44">
        <v>40755.199999999997</v>
      </c>
      <c r="L94" s="44">
        <v>4371.1000000000004</v>
      </c>
      <c r="M94" s="45">
        <v>5.69</v>
      </c>
    </row>
    <row r="95" spans="1:13" x14ac:dyDescent="0.35">
      <c r="A95" s="6">
        <v>88</v>
      </c>
      <c r="B95" s="43">
        <v>0.14683399999999999</v>
      </c>
      <c r="C95" s="43">
        <v>0.136791</v>
      </c>
      <c r="D95" s="44">
        <v>24435.1</v>
      </c>
      <c r="E95" s="44">
        <v>3342.5</v>
      </c>
      <c r="F95" s="45">
        <v>4.46</v>
      </c>
      <c r="G95" s="6" t="s">
        <v>9</v>
      </c>
      <c r="H95" s="6">
        <v>88</v>
      </c>
      <c r="I95" s="43">
        <v>0.120917</v>
      </c>
      <c r="J95" s="43">
        <v>0.114023</v>
      </c>
      <c r="K95" s="44">
        <v>36384.1</v>
      </c>
      <c r="L95" s="44">
        <v>4148.6000000000004</v>
      </c>
      <c r="M95" s="45">
        <v>5.31</v>
      </c>
    </row>
    <row r="96" spans="1:13" x14ac:dyDescent="0.35">
      <c r="A96" s="6">
        <v>89</v>
      </c>
      <c r="B96" s="43">
        <v>0.20206099999999999</v>
      </c>
      <c r="C96" s="43">
        <v>0.18351999999999999</v>
      </c>
      <c r="D96" s="44">
        <v>21092.6</v>
      </c>
      <c r="E96" s="44">
        <v>3870.9</v>
      </c>
      <c r="F96" s="45">
        <v>4.09</v>
      </c>
      <c r="G96" s="6" t="s">
        <v>9</v>
      </c>
      <c r="H96" s="6">
        <v>89</v>
      </c>
      <c r="I96" s="43">
        <v>0.132937</v>
      </c>
      <c r="J96" s="43">
        <v>0.124651</v>
      </c>
      <c r="K96" s="44">
        <v>32235.5</v>
      </c>
      <c r="L96" s="44">
        <v>4018.2</v>
      </c>
      <c r="M96" s="45">
        <v>4.93</v>
      </c>
    </row>
    <row r="97" spans="1:13" x14ac:dyDescent="0.35">
      <c r="A97" s="6">
        <v>90</v>
      </c>
      <c r="B97" s="43">
        <v>0.18087700000000001</v>
      </c>
      <c r="C97" s="43">
        <v>0.165876</v>
      </c>
      <c r="D97" s="44">
        <v>17221.7</v>
      </c>
      <c r="E97" s="44">
        <v>2856.7</v>
      </c>
      <c r="F97" s="45">
        <v>3.89</v>
      </c>
      <c r="G97" s="6" t="s">
        <v>9</v>
      </c>
      <c r="H97" s="6">
        <v>90</v>
      </c>
      <c r="I97" s="43">
        <v>0.15023600000000001</v>
      </c>
      <c r="J97" s="43">
        <v>0.139739</v>
      </c>
      <c r="K97" s="44">
        <v>28217.3</v>
      </c>
      <c r="L97" s="44">
        <v>3943</v>
      </c>
      <c r="M97" s="45">
        <v>4.5599999999999996</v>
      </c>
    </row>
    <row r="98" spans="1:13" x14ac:dyDescent="0.35">
      <c r="A98" s="6">
        <v>91</v>
      </c>
      <c r="B98" s="43">
        <v>0.188198</v>
      </c>
      <c r="C98" s="43">
        <v>0.172012</v>
      </c>
      <c r="D98" s="44">
        <v>14365</v>
      </c>
      <c r="E98" s="44">
        <v>2470.9</v>
      </c>
      <c r="F98" s="45">
        <v>3.57</v>
      </c>
      <c r="G98" s="6" t="s">
        <v>9</v>
      </c>
      <c r="H98" s="6">
        <v>91</v>
      </c>
      <c r="I98" s="43">
        <v>0.16972499999999999</v>
      </c>
      <c r="J98" s="43">
        <v>0.156448</v>
      </c>
      <c r="K98" s="44">
        <v>24274.2</v>
      </c>
      <c r="L98" s="44">
        <v>3797.7</v>
      </c>
      <c r="M98" s="45">
        <v>4.22</v>
      </c>
    </row>
    <row r="99" spans="1:13" x14ac:dyDescent="0.35">
      <c r="A99" s="6">
        <v>92</v>
      </c>
      <c r="B99" s="43">
        <v>0.25584099999999999</v>
      </c>
      <c r="C99" s="43">
        <v>0.226825</v>
      </c>
      <c r="D99" s="44">
        <v>11894.1</v>
      </c>
      <c r="E99" s="44">
        <v>2697.9</v>
      </c>
      <c r="F99" s="45">
        <v>3.2</v>
      </c>
      <c r="G99" s="6" t="s">
        <v>9</v>
      </c>
      <c r="H99" s="6">
        <v>92</v>
      </c>
      <c r="I99" s="43">
        <v>0.188802</v>
      </c>
      <c r="J99" s="43">
        <v>0.172516</v>
      </c>
      <c r="K99" s="44">
        <v>20476.599999999999</v>
      </c>
      <c r="L99" s="44">
        <v>3532.5</v>
      </c>
      <c r="M99" s="45">
        <v>3.91</v>
      </c>
    </row>
    <row r="100" spans="1:13" x14ac:dyDescent="0.35">
      <c r="A100" s="6">
        <v>93</v>
      </c>
      <c r="B100" s="43">
        <v>0.28463899999999998</v>
      </c>
      <c r="C100" s="43">
        <v>0.24917600000000001</v>
      </c>
      <c r="D100" s="44">
        <v>9196.2000000000007</v>
      </c>
      <c r="E100" s="44">
        <v>2291.5</v>
      </c>
      <c r="F100" s="45">
        <v>2.99</v>
      </c>
      <c r="G100" s="6" t="s">
        <v>9</v>
      </c>
      <c r="H100" s="6">
        <v>93</v>
      </c>
      <c r="I100" s="43">
        <v>0.21410699999999999</v>
      </c>
      <c r="J100" s="43">
        <v>0.19340299999999999</v>
      </c>
      <c r="K100" s="44">
        <v>16944</v>
      </c>
      <c r="L100" s="44">
        <v>3277</v>
      </c>
      <c r="M100" s="45">
        <v>3.62</v>
      </c>
    </row>
    <row r="101" spans="1:13" x14ac:dyDescent="0.35">
      <c r="A101" s="6">
        <v>94</v>
      </c>
      <c r="B101" s="43">
        <v>0.31128400000000001</v>
      </c>
      <c r="C101" s="43">
        <v>0.26935999999999999</v>
      </c>
      <c r="D101" s="44">
        <v>6904.7</v>
      </c>
      <c r="E101" s="44">
        <v>1859.9</v>
      </c>
      <c r="F101" s="45">
        <v>2.82</v>
      </c>
      <c r="G101" s="6" t="s">
        <v>9</v>
      </c>
      <c r="H101" s="6">
        <v>94</v>
      </c>
      <c r="I101" s="43">
        <v>0.22839499999999999</v>
      </c>
      <c r="J101" s="43">
        <v>0.204986</v>
      </c>
      <c r="K101" s="44">
        <v>13667</v>
      </c>
      <c r="L101" s="44">
        <v>2801.5</v>
      </c>
      <c r="M101" s="45">
        <v>3.37</v>
      </c>
    </row>
    <row r="102" spans="1:13" x14ac:dyDescent="0.35">
      <c r="A102" s="6">
        <v>95</v>
      </c>
      <c r="B102" s="43">
        <v>0.30882399999999999</v>
      </c>
      <c r="C102" s="43">
        <v>0.26751599999999998</v>
      </c>
      <c r="D102" s="44">
        <v>5044.8999999999996</v>
      </c>
      <c r="E102" s="44">
        <v>1349.6</v>
      </c>
      <c r="F102" s="45">
        <v>2.68</v>
      </c>
      <c r="G102" s="6" t="s">
        <v>9</v>
      </c>
      <c r="H102" s="6">
        <v>95</v>
      </c>
      <c r="I102" s="43">
        <v>0.25210100000000002</v>
      </c>
      <c r="J102" s="43">
        <v>0.223881</v>
      </c>
      <c r="K102" s="44">
        <v>10865.5</v>
      </c>
      <c r="L102" s="44">
        <v>2432.6</v>
      </c>
      <c r="M102" s="45">
        <v>3.11</v>
      </c>
    </row>
    <row r="103" spans="1:13" x14ac:dyDescent="0.35">
      <c r="A103" s="6">
        <v>96</v>
      </c>
      <c r="B103" s="43">
        <v>0.32824399999999998</v>
      </c>
      <c r="C103" s="43">
        <v>0.28196700000000002</v>
      </c>
      <c r="D103" s="44">
        <v>3695.3</v>
      </c>
      <c r="E103" s="44">
        <v>1041.9000000000001</v>
      </c>
      <c r="F103" s="45">
        <v>2.48</v>
      </c>
      <c r="G103" s="6" t="s">
        <v>9</v>
      </c>
      <c r="H103" s="6">
        <v>96</v>
      </c>
      <c r="I103" s="43">
        <v>0.27365200000000001</v>
      </c>
      <c r="J103" s="43">
        <v>0.24071600000000001</v>
      </c>
      <c r="K103" s="44">
        <v>8432.9</v>
      </c>
      <c r="L103" s="44">
        <v>2029.9</v>
      </c>
      <c r="M103" s="45">
        <v>2.87</v>
      </c>
    </row>
    <row r="104" spans="1:13" x14ac:dyDescent="0.35">
      <c r="A104" s="6">
        <v>97</v>
      </c>
      <c r="B104" s="43">
        <v>0.29189199999999998</v>
      </c>
      <c r="C104" s="43">
        <v>0.25471700000000003</v>
      </c>
      <c r="D104" s="44">
        <v>2653.3</v>
      </c>
      <c r="E104" s="44">
        <v>675.8</v>
      </c>
      <c r="F104" s="45">
        <v>2.25</v>
      </c>
      <c r="G104" s="6" t="s">
        <v>9</v>
      </c>
      <c r="H104" s="6">
        <v>97</v>
      </c>
      <c r="I104" s="43">
        <v>0.34421400000000002</v>
      </c>
      <c r="J104" s="43">
        <v>0.29367100000000002</v>
      </c>
      <c r="K104" s="44">
        <v>6403</v>
      </c>
      <c r="L104" s="44">
        <v>1880.4</v>
      </c>
      <c r="M104" s="45">
        <v>2.62</v>
      </c>
    </row>
    <row r="105" spans="1:13" x14ac:dyDescent="0.35">
      <c r="A105" s="6">
        <v>98</v>
      </c>
      <c r="B105" s="43">
        <v>0.48888900000000002</v>
      </c>
      <c r="C105" s="43">
        <v>0.39285700000000001</v>
      </c>
      <c r="D105" s="44">
        <v>1977.5</v>
      </c>
      <c r="E105" s="44">
        <v>776.9</v>
      </c>
      <c r="F105" s="45">
        <v>1.85</v>
      </c>
      <c r="G105" s="6" t="s">
        <v>9</v>
      </c>
      <c r="H105" s="6">
        <v>98</v>
      </c>
      <c r="I105" s="43">
        <v>0.31538500000000003</v>
      </c>
      <c r="J105" s="43">
        <v>0.27242499999999997</v>
      </c>
      <c r="K105" s="44">
        <v>4522.6000000000004</v>
      </c>
      <c r="L105" s="44">
        <v>1232.0999999999999</v>
      </c>
      <c r="M105" s="45">
        <v>2.5</v>
      </c>
    </row>
    <row r="106" spans="1:13" x14ac:dyDescent="0.35">
      <c r="A106" s="6">
        <v>99</v>
      </c>
      <c r="B106" s="43">
        <v>0.69565200000000005</v>
      </c>
      <c r="C106" s="43">
        <v>0.51612899999999995</v>
      </c>
      <c r="D106" s="44">
        <v>1200.5999999999999</v>
      </c>
      <c r="E106" s="44">
        <v>619.70000000000005</v>
      </c>
      <c r="F106" s="45">
        <v>1.72</v>
      </c>
      <c r="G106" s="6" t="s">
        <v>9</v>
      </c>
      <c r="H106" s="6">
        <v>99</v>
      </c>
      <c r="I106" s="43">
        <v>0.39016400000000001</v>
      </c>
      <c r="J106" s="43">
        <v>0.32647500000000002</v>
      </c>
      <c r="K106" s="44">
        <v>3290.5</v>
      </c>
      <c r="L106" s="44">
        <v>1074.3</v>
      </c>
      <c r="M106" s="45">
        <v>2.25</v>
      </c>
    </row>
    <row r="107" spans="1:13" x14ac:dyDescent="0.35">
      <c r="A107" s="6">
        <v>100</v>
      </c>
      <c r="B107" s="6">
        <v>0.4</v>
      </c>
      <c r="C107" s="6">
        <v>0.33333299999999999</v>
      </c>
      <c r="D107" s="6">
        <v>580.9</v>
      </c>
      <c r="E107" s="6">
        <v>193.6</v>
      </c>
      <c r="F107" s="6">
        <v>2.0299999999999998</v>
      </c>
      <c r="G107" s="6" t="s">
        <v>9</v>
      </c>
      <c r="H107" s="6">
        <v>100</v>
      </c>
      <c r="I107" s="6">
        <v>0.409524</v>
      </c>
      <c r="J107" s="6">
        <v>0.33992099999999997</v>
      </c>
      <c r="K107" s="6">
        <v>2216.3000000000002</v>
      </c>
      <c r="L107" s="6">
        <v>753.4</v>
      </c>
      <c r="M107" s="6">
        <v>2.1</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75</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5.1619999999999999E-3</v>
      </c>
      <c r="C7" s="43">
        <v>5.1479999999999998E-3</v>
      </c>
      <c r="D7" s="44">
        <v>100000</v>
      </c>
      <c r="E7" s="44">
        <v>514.79999999999995</v>
      </c>
      <c r="F7" s="45">
        <v>77.5</v>
      </c>
      <c r="G7" s="6" t="s">
        <v>9</v>
      </c>
      <c r="H7" s="6">
        <v>0</v>
      </c>
      <c r="I7" s="43">
        <v>4.346E-3</v>
      </c>
      <c r="J7" s="43">
        <v>4.3369999999999997E-3</v>
      </c>
      <c r="K7" s="44">
        <v>100000</v>
      </c>
      <c r="L7" s="44">
        <v>433.7</v>
      </c>
      <c r="M7" s="45">
        <v>81.84</v>
      </c>
    </row>
    <row r="8" spans="1:13" x14ac:dyDescent="0.35">
      <c r="A8" s="6">
        <v>1</v>
      </c>
      <c r="B8" s="43">
        <v>3.8400000000000001E-4</v>
      </c>
      <c r="C8" s="43">
        <v>3.8299999999999999E-4</v>
      </c>
      <c r="D8" s="44">
        <v>99485.2</v>
      </c>
      <c r="E8" s="44">
        <v>38.1</v>
      </c>
      <c r="F8" s="45">
        <v>76.900000000000006</v>
      </c>
      <c r="G8" s="6" t="s">
        <v>9</v>
      </c>
      <c r="H8" s="6">
        <v>1</v>
      </c>
      <c r="I8" s="43">
        <v>1.7200000000000001E-4</v>
      </c>
      <c r="J8" s="43">
        <v>1.7200000000000001E-4</v>
      </c>
      <c r="K8" s="44">
        <v>99566.3</v>
      </c>
      <c r="L8" s="44">
        <v>17.100000000000001</v>
      </c>
      <c r="M8" s="45">
        <v>81.2</v>
      </c>
    </row>
    <row r="9" spans="1:13" x14ac:dyDescent="0.35">
      <c r="A9" s="6">
        <v>2</v>
      </c>
      <c r="B9" s="43">
        <v>1.7000000000000001E-4</v>
      </c>
      <c r="C9" s="43">
        <v>1.7000000000000001E-4</v>
      </c>
      <c r="D9" s="44">
        <v>99447</v>
      </c>
      <c r="E9" s="44">
        <v>16.899999999999999</v>
      </c>
      <c r="F9" s="45">
        <v>75.930000000000007</v>
      </c>
      <c r="G9" s="6" t="s">
        <v>9</v>
      </c>
      <c r="H9" s="6">
        <v>2</v>
      </c>
      <c r="I9" s="43">
        <v>1.7799999999999999E-4</v>
      </c>
      <c r="J9" s="43">
        <v>1.7799999999999999E-4</v>
      </c>
      <c r="K9" s="44">
        <v>99549.2</v>
      </c>
      <c r="L9" s="44">
        <v>17.7</v>
      </c>
      <c r="M9" s="45">
        <v>80.209999999999994</v>
      </c>
    </row>
    <row r="10" spans="1:13" x14ac:dyDescent="0.35">
      <c r="A10" s="6">
        <v>3</v>
      </c>
      <c r="B10" s="43">
        <v>5.7000000000000003E-5</v>
      </c>
      <c r="C10" s="43">
        <v>5.7000000000000003E-5</v>
      </c>
      <c r="D10" s="44">
        <v>99430.1</v>
      </c>
      <c r="E10" s="44">
        <v>5.7</v>
      </c>
      <c r="F10" s="45">
        <v>74.94</v>
      </c>
      <c r="G10" s="6" t="s">
        <v>9</v>
      </c>
      <c r="H10" s="6">
        <v>3</v>
      </c>
      <c r="I10" s="43">
        <v>1.2E-4</v>
      </c>
      <c r="J10" s="43">
        <v>1.2E-4</v>
      </c>
      <c r="K10" s="44">
        <v>99531.5</v>
      </c>
      <c r="L10" s="44">
        <v>12</v>
      </c>
      <c r="M10" s="45">
        <v>79.22</v>
      </c>
    </row>
    <row r="11" spans="1:13" x14ac:dyDescent="0.35">
      <c r="A11" s="6">
        <v>4</v>
      </c>
      <c r="B11" s="43">
        <v>0</v>
      </c>
      <c r="C11" s="43">
        <v>0</v>
      </c>
      <c r="D11" s="44">
        <v>99424.4</v>
      </c>
      <c r="E11" s="44">
        <v>0</v>
      </c>
      <c r="F11" s="45">
        <v>73.95</v>
      </c>
      <c r="G11" s="6" t="s">
        <v>9</v>
      </c>
      <c r="H11" s="6">
        <v>4</v>
      </c>
      <c r="I11" s="43">
        <v>6.2000000000000003E-5</v>
      </c>
      <c r="J11" s="43">
        <v>6.2000000000000003E-5</v>
      </c>
      <c r="K11" s="44">
        <v>99519.5</v>
      </c>
      <c r="L11" s="44">
        <v>6.1</v>
      </c>
      <c r="M11" s="45">
        <v>78.23</v>
      </c>
    </row>
    <row r="12" spans="1:13" x14ac:dyDescent="0.35">
      <c r="A12" s="6">
        <v>5</v>
      </c>
      <c r="B12" s="43">
        <v>6.0000000000000002E-5</v>
      </c>
      <c r="C12" s="43">
        <v>6.0000000000000002E-5</v>
      </c>
      <c r="D12" s="44">
        <v>99424.4</v>
      </c>
      <c r="E12" s="44">
        <v>6</v>
      </c>
      <c r="F12" s="45">
        <v>72.95</v>
      </c>
      <c r="G12" s="6" t="s">
        <v>9</v>
      </c>
      <c r="H12" s="6">
        <v>5</v>
      </c>
      <c r="I12" s="43">
        <v>1.26E-4</v>
      </c>
      <c r="J12" s="43">
        <v>1.26E-4</v>
      </c>
      <c r="K12" s="44">
        <v>99513.4</v>
      </c>
      <c r="L12" s="44">
        <v>12.6</v>
      </c>
      <c r="M12" s="45">
        <v>77.239999999999995</v>
      </c>
    </row>
    <row r="13" spans="1:13" x14ac:dyDescent="0.35">
      <c r="A13" s="6">
        <v>6</v>
      </c>
      <c r="B13" s="43">
        <v>6.0999999999999999E-5</v>
      </c>
      <c r="C13" s="43">
        <v>6.0999999999999999E-5</v>
      </c>
      <c r="D13" s="44">
        <v>99418.4</v>
      </c>
      <c r="E13" s="44">
        <v>6.1</v>
      </c>
      <c r="F13" s="45">
        <v>71.95</v>
      </c>
      <c r="G13" s="6" t="s">
        <v>9</v>
      </c>
      <c r="H13" s="6">
        <v>6</v>
      </c>
      <c r="I13" s="43">
        <v>6.4999999999999994E-5</v>
      </c>
      <c r="J13" s="43">
        <v>6.4999999999999994E-5</v>
      </c>
      <c r="K13" s="44">
        <v>99500.800000000003</v>
      </c>
      <c r="L13" s="44">
        <v>6.5</v>
      </c>
      <c r="M13" s="45">
        <v>76.25</v>
      </c>
    </row>
    <row r="14" spans="1:13" x14ac:dyDescent="0.35">
      <c r="A14" s="6">
        <v>7</v>
      </c>
      <c r="B14" s="43">
        <v>0</v>
      </c>
      <c r="C14" s="43">
        <v>0</v>
      </c>
      <c r="D14" s="44">
        <v>99412.3</v>
      </c>
      <c r="E14" s="44">
        <v>0</v>
      </c>
      <c r="F14" s="45">
        <v>70.95</v>
      </c>
      <c r="G14" s="6" t="s">
        <v>9</v>
      </c>
      <c r="H14" s="6">
        <v>7</v>
      </c>
      <c r="I14" s="43">
        <v>1.2999999999999999E-4</v>
      </c>
      <c r="J14" s="43">
        <v>1.2999999999999999E-4</v>
      </c>
      <c r="K14" s="44">
        <v>99494.3</v>
      </c>
      <c r="L14" s="44">
        <v>12.9</v>
      </c>
      <c r="M14" s="45">
        <v>75.25</v>
      </c>
    </row>
    <row r="15" spans="1:13" x14ac:dyDescent="0.35">
      <c r="A15" s="6">
        <v>8</v>
      </c>
      <c r="B15" s="43">
        <v>0</v>
      </c>
      <c r="C15" s="43">
        <v>0</v>
      </c>
      <c r="D15" s="44">
        <v>99412.3</v>
      </c>
      <c r="E15" s="44">
        <v>0</v>
      </c>
      <c r="F15" s="45">
        <v>69.95</v>
      </c>
      <c r="G15" s="6" t="s">
        <v>9</v>
      </c>
      <c r="H15" s="6">
        <v>8</v>
      </c>
      <c r="I15" s="43">
        <v>0</v>
      </c>
      <c r="J15" s="43">
        <v>0</v>
      </c>
      <c r="K15" s="44">
        <v>99481.4</v>
      </c>
      <c r="L15" s="44">
        <v>0</v>
      </c>
      <c r="M15" s="45">
        <v>74.260000000000005</v>
      </c>
    </row>
    <row r="16" spans="1:13" x14ac:dyDescent="0.35">
      <c r="A16" s="6">
        <v>9</v>
      </c>
      <c r="B16" s="43">
        <v>2.31E-4</v>
      </c>
      <c r="C16" s="43">
        <v>2.31E-4</v>
      </c>
      <c r="D16" s="44">
        <v>99412.3</v>
      </c>
      <c r="E16" s="44">
        <v>22.9</v>
      </c>
      <c r="F16" s="45">
        <v>68.95</v>
      </c>
      <c r="G16" s="6" t="s">
        <v>9</v>
      </c>
      <c r="H16" s="6">
        <v>9</v>
      </c>
      <c r="I16" s="43">
        <v>6.0999999999999999E-5</v>
      </c>
      <c r="J16" s="43">
        <v>6.0999999999999999E-5</v>
      </c>
      <c r="K16" s="44">
        <v>99481.4</v>
      </c>
      <c r="L16" s="44">
        <v>6</v>
      </c>
      <c r="M16" s="45">
        <v>73.260000000000005</v>
      </c>
    </row>
    <row r="17" spans="1:13" x14ac:dyDescent="0.35">
      <c r="A17" s="6">
        <v>10</v>
      </c>
      <c r="B17" s="43">
        <v>5.5999999999999999E-5</v>
      </c>
      <c r="C17" s="43">
        <v>5.5999999999999999E-5</v>
      </c>
      <c r="D17" s="44">
        <v>99389.4</v>
      </c>
      <c r="E17" s="44">
        <v>5.5</v>
      </c>
      <c r="F17" s="45">
        <v>67.97</v>
      </c>
      <c r="G17" s="6" t="s">
        <v>9</v>
      </c>
      <c r="H17" s="6">
        <v>10</v>
      </c>
      <c r="I17" s="43">
        <v>0</v>
      </c>
      <c r="J17" s="43">
        <v>0</v>
      </c>
      <c r="K17" s="44">
        <v>99475.3</v>
      </c>
      <c r="L17" s="44">
        <v>0</v>
      </c>
      <c r="M17" s="45">
        <v>72.27</v>
      </c>
    </row>
    <row r="18" spans="1:13" x14ac:dyDescent="0.35">
      <c r="A18" s="6">
        <v>11</v>
      </c>
      <c r="B18" s="43">
        <v>1.0900000000000001E-4</v>
      </c>
      <c r="C18" s="43">
        <v>1.0900000000000001E-4</v>
      </c>
      <c r="D18" s="44">
        <v>99383.9</v>
      </c>
      <c r="E18" s="44">
        <v>10.8</v>
      </c>
      <c r="F18" s="45">
        <v>66.97</v>
      </c>
      <c r="G18" s="6" t="s">
        <v>9</v>
      </c>
      <c r="H18" s="6">
        <v>11</v>
      </c>
      <c r="I18" s="43">
        <v>1.1400000000000001E-4</v>
      </c>
      <c r="J18" s="43">
        <v>1.1400000000000001E-4</v>
      </c>
      <c r="K18" s="44">
        <v>99475.3</v>
      </c>
      <c r="L18" s="44">
        <v>11.3</v>
      </c>
      <c r="M18" s="45">
        <v>71.27</v>
      </c>
    </row>
    <row r="19" spans="1:13" x14ac:dyDescent="0.35">
      <c r="A19" s="6">
        <v>12</v>
      </c>
      <c r="B19" s="43">
        <v>1.0399999999999999E-4</v>
      </c>
      <c r="C19" s="43">
        <v>1.0399999999999999E-4</v>
      </c>
      <c r="D19" s="44">
        <v>99373.1</v>
      </c>
      <c r="E19" s="44">
        <v>10.3</v>
      </c>
      <c r="F19" s="45">
        <v>65.98</v>
      </c>
      <c r="G19" s="6" t="s">
        <v>9</v>
      </c>
      <c r="H19" s="6">
        <v>12</v>
      </c>
      <c r="I19" s="43">
        <v>2.1900000000000001E-4</v>
      </c>
      <c r="J19" s="43">
        <v>2.1900000000000001E-4</v>
      </c>
      <c r="K19" s="44">
        <v>99464</v>
      </c>
      <c r="L19" s="44">
        <v>21.8</v>
      </c>
      <c r="M19" s="45">
        <v>70.28</v>
      </c>
    </row>
    <row r="20" spans="1:13" x14ac:dyDescent="0.35">
      <c r="A20" s="6">
        <v>13</v>
      </c>
      <c r="B20" s="43">
        <v>1.5699999999999999E-4</v>
      </c>
      <c r="C20" s="43">
        <v>1.5699999999999999E-4</v>
      </c>
      <c r="D20" s="44">
        <v>99362.8</v>
      </c>
      <c r="E20" s="44">
        <v>15.6</v>
      </c>
      <c r="F20" s="45">
        <v>64.989999999999995</v>
      </c>
      <c r="G20" s="6" t="s">
        <v>9</v>
      </c>
      <c r="H20" s="6">
        <v>13</v>
      </c>
      <c r="I20" s="43">
        <v>1.6899999999999999E-4</v>
      </c>
      <c r="J20" s="43">
        <v>1.6899999999999999E-4</v>
      </c>
      <c r="K20" s="44">
        <v>99442.3</v>
      </c>
      <c r="L20" s="44">
        <v>16.8</v>
      </c>
      <c r="M20" s="45">
        <v>69.290000000000006</v>
      </c>
    </row>
    <row r="21" spans="1:13" x14ac:dyDescent="0.35">
      <c r="A21" s="6">
        <v>14</v>
      </c>
      <c r="B21" s="43">
        <v>1.5799999999999999E-4</v>
      </c>
      <c r="C21" s="43">
        <v>1.5799999999999999E-4</v>
      </c>
      <c r="D21" s="44">
        <v>99347.199999999997</v>
      </c>
      <c r="E21" s="44">
        <v>15.7</v>
      </c>
      <c r="F21" s="45">
        <v>64</v>
      </c>
      <c r="G21" s="6" t="s">
        <v>9</v>
      </c>
      <c r="H21" s="6">
        <v>14</v>
      </c>
      <c r="I21" s="43">
        <v>1.11E-4</v>
      </c>
      <c r="J21" s="43">
        <v>1.11E-4</v>
      </c>
      <c r="K21" s="44">
        <v>99425.5</v>
      </c>
      <c r="L21" s="44">
        <v>11</v>
      </c>
      <c r="M21" s="45">
        <v>68.3</v>
      </c>
    </row>
    <row r="22" spans="1:13" x14ac:dyDescent="0.35">
      <c r="A22" s="6">
        <v>15</v>
      </c>
      <c r="B22" s="43">
        <v>2.0100000000000001E-4</v>
      </c>
      <c r="C22" s="43">
        <v>2.0100000000000001E-4</v>
      </c>
      <c r="D22" s="44">
        <v>99331.5</v>
      </c>
      <c r="E22" s="44">
        <v>20</v>
      </c>
      <c r="F22" s="45">
        <v>63.01</v>
      </c>
      <c r="G22" s="6" t="s">
        <v>9</v>
      </c>
      <c r="H22" s="6">
        <v>15</v>
      </c>
      <c r="I22" s="43">
        <v>1.06E-4</v>
      </c>
      <c r="J22" s="43">
        <v>1.06E-4</v>
      </c>
      <c r="K22" s="44">
        <v>99414.5</v>
      </c>
      <c r="L22" s="44">
        <v>10.5</v>
      </c>
      <c r="M22" s="45">
        <v>67.31</v>
      </c>
    </row>
    <row r="23" spans="1:13" x14ac:dyDescent="0.35">
      <c r="A23" s="6">
        <v>16</v>
      </c>
      <c r="B23" s="43">
        <v>3.0299999999999999E-4</v>
      </c>
      <c r="C23" s="43">
        <v>3.0299999999999999E-4</v>
      </c>
      <c r="D23" s="44">
        <v>99311.6</v>
      </c>
      <c r="E23" s="44">
        <v>30.1</v>
      </c>
      <c r="F23" s="45">
        <v>62.02</v>
      </c>
      <c r="G23" s="6" t="s">
        <v>9</v>
      </c>
      <c r="H23" s="6">
        <v>16</v>
      </c>
      <c r="I23" s="43">
        <v>2.0799999999999999E-4</v>
      </c>
      <c r="J23" s="43">
        <v>2.0799999999999999E-4</v>
      </c>
      <c r="K23" s="44">
        <v>99404</v>
      </c>
      <c r="L23" s="44">
        <v>20.7</v>
      </c>
      <c r="M23" s="45">
        <v>66.319999999999993</v>
      </c>
    </row>
    <row r="24" spans="1:13" x14ac:dyDescent="0.35">
      <c r="A24" s="6">
        <v>17</v>
      </c>
      <c r="B24" s="43">
        <v>4.4799999999999999E-4</v>
      </c>
      <c r="C24" s="43">
        <v>4.4799999999999999E-4</v>
      </c>
      <c r="D24" s="44">
        <v>99281.5</v>
      </c>
      <c r="E24" s="44">
        <v>44.5</v>
      </c>
      <c r="F24" s="45">
        <v>61.04</v>
      </c>
      <c r="G24" s="6" t="s">
        <v>9</v>
      </c>
      <c r="H24" s="6">
        <v>17</v>
      </c>
      <c r="I24" s="43">
        <v>5.0000000000000002E-5</v>
      </c>
      <c r="J24" s="43">
        <v>5.0000000000000002E-5</v>
      </c>
      <c r="K24" s="44">
        <v>99383.3</v>
      </c>
      <c r="L24" s="44">
        <v>4.9000000000000004</v>
      </c>
      <c r="M24" s="45">
        <v>65.33</v>
      </c>
    </row>
    <row r="25" spans="1:13" x14ac:dyDescent="0.35">
      <c r="A25" s="6">
        <v>18</v>
      </c>
      <c r="B25" s="43">
        <v>8.4500000000000005E-4</v>
      </c>
      <c r="C25" s="43">
        <v>8.4400000000000002E-4</v>
      </c>
      <c r="D25" s="44">
        <v>99237</v>
      </c>
      <c r="E25" s="44">
        <v>83.8</v>
      </c>
      <c r="F25" s="45">
        <v>60.07</v>
      </c>
      <c r="G25" s="6" t="s">
        <v>9</v>
      </c>
      <c r="H25" s="6">
        <v>18</v>
      </c>
      <c r="I25" s="43">
        <v>1.9799999999999999E-4</v>
      </c>
      <c r="J25" s="43">
        <v>1.9799999999999999E-4</v>
      </c>
      <c r="K25" s="44">
        <v>99378.4</v>
      </c>
      <c r="L25" s="44">
        <v>19.600000000000001</v>
      </c>
      <c r="M25" s="45">
        <v>64.33</v>
      </c>
    </row>
    <row r="26" spans="1:13" x14ac:dyDescent="0.35">
      <c r="A26" s="6">
        <v>19</v>
      </c>
      <c r="B26" s="43">
        <v>1.013E-3</v>
      </c>
      <c r="C26" s="43">
        <v>1.0120000000000001E-3</v>
      </c>
      <c r="D26" s="44">
        <v>99153.2</v>
      </c>
      <c r="E26" s="44">
        <v>100.3</v>
      </c>
      <c r="F26" s="45">
        <v>59.12</v>
      </c>
      <c r="G26" s="6" t="s">
        <v>9</v>
      </c>
      <c r="H26" s="6">
        <v>19</v>
      </c>
      <c r="I26" s="43">
        <v>4.8000000000000001E-5</v>
      </c>
      <c r="J26" s="43">
        <v>4.8000000000000001E-5</v>
      </c>
      <c r="K26" s="44">
        <v>99358.8</v>
      </c>
      <c r="L26" s="44">
        <v>4.8</v>
      </c>
      <c r="M26" s="45">
        <v>63.35</v>
      </c>
    </row>
    <row r="27" spans="1:13" x14ac:dyDescent="0.35">
      <c r="A27" s="6">
        <v>20</v>
      </c>
      <c r="B27" s="43">
        <v>7.7700000000000002E-4</v>
      </c>
      <c r="C27" s="43">
        <v>7.7700000000000002E-4</v>
      </c>
      <c r="D27" s="44">
        <v>99052.9</v>
      </c>
      <c r="E27" s="44">
        <v>77</v>
      </c>
      <c r="F27" s="45">
        <v>58.18</v>
      </c>
      <c r="G27" s="6" t="s">
        <v>9</v>
      </c>
      <c r="H27" s="6">
        <v>20</v>
      </c>
      <c r="I27" s="43">
        <v>1.8799999999999999E-4</v>
      </c>
      <c r="J27" s="43">
        <v>1.8799999999999999E-4</v>
      </c>
      <c r="K27" s="44">
        <v>99354</v>
      </c>
      <c r="L27" s="44">
        <v>18.7</v>
      </c>
      <c r="M27" s="45">
        <v>62.35</v>
      </c>
    </row>
    <row r="28" spans="1:13" x14ac:dyDescent="0.35">
      <c r="A28" s="6">
        <v>21</v>
      </c>
      <c r="B28" s="43">
        <v>8.4099999999999995E-4</v>
      </c>
      <c r="C28" s="43">
        <v>8.4099999999999995E-4</v>
      </c>
      <c r="D28" s="44">
        <v>98975.9</v>
      </c>
      <c r="E28" s="44">
        <v>83.2</v>
      </c>
      <c r="F28" s="45">
        <v>57.22</v>
      </c>
      <c r="G28" s="6" t="s">
        <v>9</v>
      </c>
      <c r="H28" s="6">
        <v>21</v>
      </c>
      <c r="I28" s="43">
        <v>3.3799999999999998E-4</v>
      </c>
      <c r="J28" s="43">
        <v>3.3799999999999998E-4</v>
      </c>
      <c r="K28" s="44">
        <v>99335.3</v>
      </c>
      <c r="L28" s="44">
        <v>33.6</v>
      </c>
      <c r="M28" s="45">
        <v>61.36</v>
      </c>
    </row>
    <row r="29" spans="1:13" x14ac:dyDescent="0.35">
      <c r="A29" s="6">
        <v>22</v>
      </c>
      <c r="B29" s="43">
        <v>5.9400000000000002E-4</v>
      </c>
      <c r="C29" s="43">
        <v>5.9299999999999999E-4</v>
      </c>
      <c r="D29" s="44">
        <v>98892.7</v>
      </c>
      <c r="E29" s="44">
        <v>58.7</v>
      </c>
      <c r="F29" s="45">
        <v>56.27</v>
      </c>
      <c r="G29" s="6" t="s">
        <v>9</v>
      </c>
      <c r="H29" s="6">
        <v>22</v>
      </c>
      <c r="I29" s="43">
        <v>1E-4</v>
      </c>
      <c r="J29" s="43">
        <v>1E-4</v>
      </c>
      <c r="K29" s="44">
        <v>99301.7</v>
      </c>
      <c r="L29" s="44">
        <v>10</v>
      </c>
      <c r="M29" s="45">
        <v>60.38</v>
      </c>
    </row>
    <row r="30" spans="1:13" x14ac:dyDescent="0.35">
      <c r="A30" s="6">
        <v>23</v>
      </c>
      <c r="B30" s="43">
        <v>7.4600000000000003E-4</v>
      </c>
      <c r="C30" s="43">
        <v>7.4600000000000003E-4</v>
      </c>
      <c r="D30" s="44">
        <v>98834</v>
      </c>
      <c r="E30" s="44">
        <v>73.7</v>
      </c>
      <c r="F30" s="45">
        <v>55.3</v>
      </c>
      <c r="G30" s="6" t="s">
        <v>9</v>
      </c>
      <c r="H30" s="6">
        <v>23</v>
      </c>
      <c r="I30" s="43">
        <v>3.0800000000000001E-4</v>
      </c>
      <c r="J30" s="43">
        <v>3.0800000000000001E-4</v>
      </c>
      <c r="K30" s="44">
        <v>99291.8</v>
      </c>
      <c r="L30" s="44">
        <v>30.6</v>
      </c>
      <c r="M30" s="45">
        <v>59.39</v>
      </c>
    </row>
    <row r="31" spans="1:13" x14ac:dyDescent="0.35">
      <c r="A31" s="6">
        <v>24</v>
      </c>
      <c r="B31" s="43">
        <v>5.0100000000000003E-4</v>
      </c>
      <c r="C31" s="43">
        <v>5.0100000000000003E-4</v>
      </c>
      <c r="D31" s="44">
        <v>98760.3</v>
      </c>
      <c r="E31" s="44">
        <v>49.4</v>
      </c>
      <c r="F31" s="45">
        <v>54.34</v>
      </c>
      <c r="G31" s="6" t="s">
        <v>9</v>
      </c>
      <c r="H31" s="6">
        <v>24</v>
      </c>
      <c r="I31" s="43">
        <v>1.5300000000000001E-4</v>
      </c>
      <c r="J31" s="43">
        <v>1.5300000000000001E-4</v>
      </c>
      <c r="K31" s="44">
        <v>99261.2</v>
      </c>
      <c r="L31" s="44">
        <v>15.2</v>
      </c>
      <c r="M31" s="45">
        <v>58.41</v>
      </c>
    </row>
    <row r="32" spans="1:13" x14ac:dyDescent="0.35">
      <c r="A32" s="6">
        <v>25</v>
      </c>
      <c r="B32" s="43">
        <v>6.3199999999999997E-4</v>
      </c>
      <c r="C32" s="43">
        <v>6.3199999999999997E-4</v>
      </c>
      <c r="D32" s="44">
        <v>98710.8</v>
      </c>
      <c r="E32" s="44">
        <v>62.4</v>
      </c>
      <c r="F32" s="45">
        <v>53.37</v>
      </c>
      <c r="G32" s="6" t="s">
        <v>9</v>
      </c>
      <c r="H32" s="6">
        <v>25</v>
      </c>
      <c r="I32" s="43">
        <v>4.2999999999999999E-4</v>
      </c>
      <c r="J32" s="43">
        <v>4.2999999999999999E-4</v>
      </c>
      <c r="K32" s="44">
        <v>99246</v>
      </c>
      <c r="L32" s="44">
        <v>42.6</v>
      </c>
      <c r="M32" s="45">
        <v>57.41</v>
      </c>
    </row>
    <row r="33" spans="1:13" x14ac:dyDescent="0.35">
      <c r="A33" s="6">
        <v>26</v>
      </c>
      <c r="B33" s="43">
        <v>6.4400000000000004E-4</v>
      </c>
      <c r="C33" s="43">
        <v>6.4400000000000004E-4</v>
      </c>
      <c r="D33" s="44">
        <v>98648.4</v>
      </c>
      <c r="E33" s="44">
        <v>63.5</v>
      </c>
      <c r="F33" s="45">
        <v>52.4</v>
      </c>
      <c r="G33" s="6" t="s">
        <v>9</v>
      </c>
      <c r="H33" s="6">
        <v>26</v>
      </c>
      <c r="I33" s="43">
        <v>2.7300000000000002E-4</v>
      </c>
      <c r="J33" s="43">
        <v>2.7300000000000002E-4</v>
      </c>
      <c r="K33" s="44">
        <v>99203.4</v>
      </c>
      <c r="L33" s="44">
        <v>27.1</v>
      </c>
      <c r="M33" s="45">
        <v>56.44</v>
      </c>
    </row>
    <row r="34" spans="1:13" x14ac:dyDescent="0.35">
      <c r="A34" s="6">
        <v>27</v>
      </c>
      <c r="B34" s="43">
        <v>9.4300000000000004E-4</v>
      </c>
      <c r="C34" s="43">
        <v>9.4200000000000002E-4</v>
      </c>
      <c r="D34" s="44">
        <v>98584.9</v>
      </c>
      <c r="E34" s="44">
        <v>92.9</v>
      </c>
      <c r="F34" s="45">
        <v>51.44</v>
      </c>
      <c r="G34" s="6" t="s">
        <v>9</v>
      </c>
      <c r="H34" s="6">
        <v>27</v>
      </c>
      <c r="I34" s="43">
        <v>2.2000000000000001E-4</v>
      </c>
      <c r="J34" s="43">
        <v>2.2000000000000001E-4</v>
      </c>
      <c r="K34" s="44">
        <v>99176.3</v>
      </c>
      <c r="L34" s="44">
        <v>21.8</v>
      </c>
      <c r="M34" s="45">
        <v>55.45</v>
      </c>
    </row>
    <row r="35" spans="1:13" x14ac:dyDescent="0.35">
      <c r="A35" s="6">
        <v>28</v>
      </c>
      <c r="B35" s="43">
        <v>1.2880000000000001E-3</v>
      </c>
      <c r="C35" s="43">
        <v>1.2880000000000001E-3</v>
      </c>
      <c r="D35" s="44">
        <v>98492</v>
      </c>
      <c r="E35" s="44">
        <v>126.8</v>
      </c>
      <c r="F35" s="45">
        <v>50.48</v>
      </c>
      <c r="G35" s="6" t="s">
        <v>9</v>
      </c>
      <c r="H35" s="6">
        <v>28</v>
      </c>
      <c r="I35" s="43">
        <v>3.8000000000000002E-4</v>
      </c>
      <c r="J35" s="43">
        <v>3.8000000000000002E-4</v>
      </c>
      <c r="K35" s="44">
        <v>99154.5</v>
      </c>
      <c r="L35" s="44">
        <v>37.700000000000003</v>
      </c>
      <c r="M35" s="45">
        <v>54.47</v>
      </c>
    </row>
    <row r="36" spans="1:13" x14ac:dyDescent="0.35">
      <c r="A36" s="6">
        <v>29</v>
      </c>
      <c r="B36" s="43">
        <v>1.003E-3</v>
      </c>
      <c r="C36" s="43">
        <v>1.003E-3</v>
      </c>
      <c r="D36" s="44">
        <v>98365.2</v>
      </c>
      <c r="E36" s="44">
        <v>98.7</v>
      </c>
      <c r="F36" s="45">
        <v>49.55</v>
      </c>
      <c r="G36" s="6" t="s">
        <v>9</v>
      </c>
      <c r="H36" s="6">
        <v>29</v>
      </c>
      <c r="I36" s="43">
        <v>2.6899999999999998E-4</v>
      </c>
      <c r="J36" s="43">
        <v>2.6899999999999998E-4</v>
      </c>
      <c r="K36" s="44">
        <v>99116.800000000003</v>
      </c>
      <c r="L36" s="44">
        <v>26.7</v>
      </c>
      <c r="M36" s="45">
        <v>53.49</v>
      </c>
    </row>
    <row r="37" spans="1:13" x14ac:dyDescent="0.35">
      <c r="A37" s="6">
        <v>30</v>
      </c>
      <c r="B37" s="43">
        <v>8.9999999999999998E-4</v>
      </c>
      <c r="C37" s="43">
        <v>8.9999999999999998E-4</v>
      </c>
      <c r="D37" s="44">
        <v>98266.5</v>
      </c>
      <c r="E37" s="44">
        <v>88.4</v>
      </c>
      <c r="F37" s="45">
        <v>48.6</v>
      </c>
      <c r="G37" s="6" t="s">
        <v>9</v>
      </c>
      <c r="H37" s="6">
        <v>30</v>
      </c>
      <c r="I37" s="43">
        <v>4.0499999999999998E-4</v>
      </c>
      <c r="J37" s="43">
        <v>4.0499999999999998E-4</v>
      </c>
      <c r="K37" s="44">
        <v>99090.2</v>
      </c>
      <c r="L37" s="44">
        <v>40.1</v>
      </c>
      <c r="M37" s="45">
        <v>52.5</v>
      </c>
    </row>
    <row r="38" spans="1:13" x14ac:dyDescent="0.35">
      <c r="A38" s="6">
        <v>31</v>
      </c>
      <c r="B38" s="43">
        <v>1.3680000000000001E-3</v>
      </c>
      <c r="C38" s="43">
        <v>1.3669999999999999E-3</v>
      </c>
      <c r="D38" s="44">
        <v>98178.1</v>
      </c>
      <c r="E38" s="44">
        <v>134.19999999999999</v>
      </c>
      <c r="F38" s="45">
        <v>47.64</v>
      </c>
      <c r="G38" s="6" t="s">
        <v>9</v>
      </c>
      <c r="H38" s="6">
        <v>31</v>
      </c>
      <c r="I38" s="43">
        <v>4.8899999999999996E-4</v>
      </c>
      <c r="J38" s="43">
        <v>4.8899999999999996E-4</v>
      </c>
      <c r="K38" s="44">
        <v>99050</v>
      </c>
      <c r="L38" s="44">
        <v>48.4</v>
      </c>
      <c r="M38" s="45">
        <v>51.52</v>
      </c>
    </row>
    <row r="39" spans="1:13" x14ac:dyDescent="0.35">
      <c r="A39" s="6">
        <v>32</v>
      </c>
      <c r="B39" s="43">
        <v>1.224E-3</v>
      </c>
      <c r="C39" s="43">
        <v>1.224E-3</v>
      </c>
      <c r="D39" s="44">
        <v>98043.9</v>
      </c>
      <c r="E39" s="44">
        <v>120</v>
      </c>
      <c r="F39" s="45">
        <v>46.71</v>
      </c>
      <c r="G39" s="6" t="s">
        <v>9</v>
      </c>
      <c r="H39" s="6">
        <v>32</v>
      </c>
      <c r="I39" s="43">
        <v>1.8599999999999999E-4</v>
      </c>
      <c r="J39" s="43">
        <v>1.8599999999999999E-4</v>
      </c>
      <c r="K39" s="44">
        <v>99001.600000000006</v>
      </c>
      <c r="L39" s="44">
        <v>18.399999999999999</v>
      </c>
      <c r="M39" s="45">
        <v>50.55</v>
      </c>
    </row>
    <row r="40" spans="1:13" x14ac:dyDescent="0.35">
      <c r="A40" s="6">
        <v>33</v>
      </c>
      <c r="B40" s="43">
        <v>1.5299999999999999E-3</v>
      </c>
      <c r="C40" s="43">
        <v>1.529E-3</v>
      </c>
      <c r="D40" s="44">
        <v>97923.9</v>
      </c>
      <c r="E40" s="44">
        <v>149.80000000000001</v>
      </c>
      <c r="F40" s="45">
        <v>45.76</v>
      </c>
      <c r="G40" s="6" t="s">
        <v>9</v>
      </c>
      <c r="H40" s="6">
        <v>33</v>
      </c>
      <c r="I40" s="43">
        <v>5.4299999999999997E-4</v>
      </c>
      <c r="J40" s="43">
        <v>5.4299999999999997E-4</v>
      </c>
      <c r="K40" s="44">
        <v>98983.2</v>
      </c>
      <c r="L40" s="44">
        <v>53.8</v>
      </c>
      <c r="M40" s="45">
        <v>49.56</v>
      </c>
    </row>
    <row r="41" spans="1:13" x14ac:dyDescent="0.35">
      <c r="A41" s="6">
        <v>34</v>
      </c>
      <c r="B41" s="43">
        <v>7.0699999999999995E-4</v>
      </c>
      <c r="C41" s="43">
        <v>7.0600000000000003E-4</v>
      </c>
      <c r="D41" s="44">
        <v>97774.2</v>
      </c>
      <c r="E41" s="44">
        <v>69.099999999999994</v>
      </c>
      <c r="F41" s="45">
        <v>44.83</v>
      </c>
      <c r="G41" s="6" t="s">
        <v>9</v>
      </c>
      <c r="H41" s="6">
        <v>34</v>
      </c>
      <c r="I41" s="43">
        <v>7.5100000000000004E-4</v>
      </c>
      <c r="J41" s="43">
        <v>7.5000000000000002E-4</v>
      </c>
      <c r="K41" s="44">
        <v>98929.4</v>
      </c>
      <c r="L41" s="44">
        <v>74.2</v>
      </c>
      <c r="M41" s="45">
        <v>48.58</v>
      </c>
    </row>
    <row r="42" spans="1:13" x14ac:dyDescent="0.35">
      <c r="A42" s="6">
        <v>35</v>
      </c>
      <c r="B42" s="43">
        <v>1.5590000000000001E-3</v>
      </c>
      <c r="C42" s="43">
        <v>1.5579999999999999E-3</v>
      </c>
      <c r="D42" s="44">
        <v>97705.1</v>
      </c>
      <c r="E42" s="44">
        <v>152.19999999999999</v>
      </c>
      <c r="F42" s="45">
        <v>43.86</v>
      </c>
      <c r="G42" s="6" t="s">
        <v>9</v>
      </c>
      <c r="H42" s="6">
        <v>35</v>
      </c>
      <c r="I42" s="43">
        <v>6.6699999999999995E-4</v>
      </c>
      <c r="J42" s="43">
        <v>6.6699999999999995E-4</v>
      </c>
      <c r="K42" s="44">
        <v>98855.2</v>
      </c>
      <c r="L42" s="44">
        <v>65.900000000000006</v>
      </c>
      <c r="M42" s="45">
        <v>47.62</v>
      </c>
    </row>
    <row r="43" spans="1:13" x14ac:dyDescent="0.35">
      <c r="A43" s="6">
        <v>36</v>
      </c>
      <c r="B43" s="43">
        <v>1.253E-3</v>
      </c>
      <c r="C43" s="43">
        <v>1.2520000000000001E-3</v>
      </c>
      <c r="D43" s="44">
        <v>97552.9</v>
      </c>
      <c r="E43" s="44">
        <v>122.2</v>
      </c>
      <c r="F43" s="45">
        <v>42.93</v>
      </c>
      <c r="G43" s="6" t="s">
        <v>9</v>
      </c>
      <c r="H43" s="6">
        <v>36</v>
      </c>
      <c r="I43" s="43">
        <v>8.8999999999999995E-4</v>
      </c>
      <c r="J43" s="43">
        <v>8.8999999999999995E-4</v>
      </c>
      <c r="K43" s="44">
        <v>98789.2</v>
      </c>
      <c r="L43" s="44">
        <v>87.9</v>
      </c>
      <c r="M43" s="45">
        <v>46.65</v>
      </c>
    </row>
    <row r="44" spans="1:13" x14ac:dyDescent="0.35">
      <c r="A44" s="6">
        <v>37</v>
      </c>
      <c r="B44" s="43">
        <v>1.41E-3</v>
      </c>
      <c r="C44" s="43">
        <v>1.4090000000000001E-3</v>
      </c>
      <c r="D44" s="44">
        <v>97430.7</v>
      </c>
      <c r="E44" s="44">
        <v>137.30000000000001</v>
      </c>
      <c r="F44" s="45">
        <v>41.98</v>
      </c>
      <c r="G44" s="6" t="s">
        <v>9</v>
      </c>
      <c r="H44" s="6">
        <v>37</v>
      </c>
      <c r="I44" s="43">
        <v>5.4100000000000003E-4</v>
      </c>
      <c r="J44" s="43">
        <v>5.4100000000000003E-4</v>
      </c>
      <c r="K44" s="44">
        <v>98701.3</v>
      </c>
      <c r="L44" s="44">
        <v>53.4</v>
      </c>
      <c r="M44" s="45">
        <v>45.69</v>
      </c>
    </row>
    <row r="45" spans="1:13" x14ac:dyDescent="0.35">
      <c r="A45" s="6">
        <v>38</v>
      </c>
      <c r="B45" s="43">
        <v>1.946E-3</v>
      </c>
      <c r="C45" s="43">
        <v>1.9449999999999999E-3</v>
      </c>
      <c r="D45" s="44">
        <v>97293.4</v>
      </c>
      <c r="E45" s="44">
        <v>189.2</v>
      </c>
      <c r="F45" s="45">
        <v>41.04</v>
      </c>
      <c r="G45" s="6" t="s">
        <v>9</v>
      </c>
      <c r="H45" s="6">
        <v>38</v>
      </c>
      <c r="I45" s="43">
        <v>9.7599999999999998E-4</v>
      </c>
      <c r="J45" s="43">
        <v>9.7599999999999998E-4</v>
      </c>
      <c r="K45" s="44">
        <v>98647.9</v>
      </c>
      <c r="L45" s="44">
        <v>96.3</v>
      </c>
      <c r="M45" s="45">
        <v>44.72</v>
      </c>
    </row>
    <row r="46" spans="1:13" x14ac:dyDescent="0.35">
      <c r="A46" s="6">
        <v>39</v>
      </c>
      <c r="B46" s="43">
        <v>1.142E-3</v>
      </c>
      <c r="C46" s="43">
        <v>1.1410000000000001E-3</v>
      </c>
      <c r="D46" s="44">
        <v>97104.2</v>
      </c>
      <c r="E46" s="44">
        <v>110.8</v>
      </c>
      <c r="F46" s="45">
        <v>40.119999999999997</v>
      </c>
      <c r="G46" s="6" t="s">
        <v>9</v>
      </c>
      <c r="H46" s="6">
        <v>39</v>
      </c>
      <c r="I46" s="43">
        <v>6.6799999999999997E-4</v>
      </c>
      <c r="J46" s="43">
        <v>6.6799999999999997E-4</v>
      </c>
      <c r="K46" s="44">
        <v>98551.6</v>
      </c>
      <c r="L46" s="44">
        <v>65.8</v>
      </c>
      <c r="M46" s="45">
        <v>43.76</v>
      </c>
    </row>
    <row r="47" spans="1:13" x14ac:dyDescent="0.35">
      <c r="A47" s="6">
        <v>40</v>
      </c>
      <c r="B47" s="43">
        <v>1.748E-3</v>
      </c>
      <c r="C47" s="43">
        <v>1.7470000000000001E-3</v>
      </c>
      <c r="D47" s="44">
        <v>96993.4</v>
      </c>
      <c r="E47" s="44">
        <v>169.4</v>
      </c>
      <c r="F47" s="45">
        <v>39.17</v>
      </c>
      <c r="G47" s="6" t="s">
        <v>9</v>
      </c>
      <c r="H47" s="6">
        <v>40</v>
      </c>
      <c r="I47" s="43">
        <v>1.005E-3</v>
      </c>
      <c r="J47" s="43">
        <v>1.0039999999999999E-3</v>
      </c>
      <c r="K47" s="44">
        <v>98485.8</v>
      </c>
      <c r="L47" s="44">
        <v>98.9</v>
      </c>
      <c r="M47" s="45">
        <v>42.79</v>
      </c>
    </row>
    <row r="48" spans="1:13" x14ac:dyDescent="0.35">
      <c r="A48" s="6">
        <v>41</v>
      </c>
      <c r="B48" s="43">
        <v>2.3029999999999999E-3</v>
      </c>
      <c r="C48" s="43">
        <v>2.3010000000000001E-3</v>
      </c>
      <c r="D48" s="44">
        <v>96824</v>
      </c>
      <c r="E48" s="44">
        <v>222.8</v>
      </c>
      <c r="F48" s="45">
        <v>38.229999999999997</v>
      </c>
      <c r="G48" s="6" t="s">
        <v>9</v>
      </c>
      <c r="H48" s="6">
        <v>41</v>
      </c>
      <c r="I48" s="43">
        <v>1.1490000000000001E-3</v>
      </c>
      <c r="J48" s="43">
        <v>1.1479999999999999E-3</v>
      </c>
      <c r="K48" s="44">
        <v>98386.9</v>
      </c>
      <c r="L48" s="44">
        <v>113</v>
      </c>
      <c r="M48" s="45">
        <v>41.83</v>
      </c>
    </row>
    <row r="49" spans="1:13" x14ac:dyDescent="0.35">
      <c r="A49" s="6">
        <v>42</v>
      </c>
      <c r="B49" s="43">
        <v>2.2290000000000001E-3</v>
      </c>
      <c r="C49" s="43">
        <v>2.2260000000000001E-3</v>
      </c>
      <c r="D49" s="44">
        <v>96601.3</v>
      </c>
      <c r="E49" s="44">
        <v>215.1</v>
      </c>
      <c r="F49" s="45">
        <v>37.32</v>
      </c>
      <c r="G49" s="6" t="s">
        <v>9</v>
      </c>
      <c r="H49" s="6">
        <v>42</v>
      </c>
      <c r="I49" s="43">
        <v>9.8799999999999995E-4</v>
      </c>
      <c r="J49" s="43">
        <v>9.8799999999999995E-4</v>
      </c>
      <c r="K49" s="44">
        <v>98273.9</v>
      </c>
      <c r="L49" s="44">
        <v>97.1</v>
      </c>
      <c r="M49" s="45">
        <v>40.880000000000003</v>
      </c>
    </row>
    <row r="50" spans="1:13" x14ac:dyDescent="0.35">
      <c r="A50" s="6">
        <v>43</v>
      </c>
      <c r="B50" s="43">
        <v>2.47E-3</v>
      </c>
      <c r="C50" s="43">
        <v>2.467E-3</v>
      </c>
      <c r="D50" s="44">
        <v>96386.2</v>
      </c>
      <c r="E50" s="44">
        <v>237.8</v>
      </c>
      <c r="F50" s="45">
        <v>36.4</v>
      </c>
      <c r="G50" s="6" t="s">
        <v>9</v>
      </c>
      <c r="H50" s="6">
        <v>43</v>
      </c>
      <c r="I50" s="43">
        <v>1.446E-3</v>
      </c>
      <c r="J50" s="43">
        <v>1.4450000000000001E-3</v>
      </c>
      <c r="K50" s="44">
        <v>98176.9</v>
      </c>
      <c r="L50" s="44">
        <v>141.80000000000001</v>
      </c>
      <c r="M50" s="45">
        <v>39.92</v>
      </c>
    </row>
    <row r="51" spans="1:13" x14ac:dyDescent="0.35">
      <c r="A51" s="6">
        <v>44</v>
      </c>
      <c r="B51" s="43">
        <v>2.1879999999999998E-3</v>
      </c>
      <c r="C51" s="43">
        <v>2.186E-3</v>
      </c>
      <c r="D51" s="44">
        <v>96148.4</v>
      </c>
      <c r="E51" s="44">
        <v>210.2</v>
      </c>
      <c r="F51" s="45">
        <v>35.49</v>
      </c>
      <c r="G51" s="6" t="s">
        <v>9</v>
      </c>
      <c r="H51" s="6">
        <v>44</v>
      </c>
      <c r="I51" s="43">
        <v>1.4909999999999999E-3</v>
      </c>
      <c r="J51" s="43">
        <v>1.49E-3</v>
      </c>
      <c r="K51" s="44">
        <v>98035.1</v>
      </c>
      <c r="L51" s="44">
        <v>146.1</v>
      </c>
      <c r="M51" s="45">
        <v>38.979999999999997</v>
      </c>
    </row>
    <row r="52" spans="1:13" x14ac:dyDescent="0.35">
      <c r="A52" s="6">
        <v>45</v>
      </c>
      <c r="B52" s="43">
        <v>2.9529999999999999E-3</v>
      </c>
      <c r="C52" s="43">
        <v>2.9480000000000001E-3</v>
      </c>
      <c r="D52" s="44">
        <v>95938.2</v>
      </c>
      <c r="E52" s="44">
        <v>282.8</v>
      </c>
      <c r="F52" s="45">
        <v>34.57</v>
      </c>
      <c r="G52" s="6" t="s">
        <v>9</v>
      </c>
      <c r="H52" s="6">
        <v>45</v>
      </c>
      <c r="I52" s="43">
        <v>1.5640000000000001E-3</v>
      </c>
      <c r="J52" s="43">
        <v>1.5629999999999999E-3</v>
      </c>
      <c r="K52" s="44">
        <v>97889</v>
      </c>
      <c r="L52" s="44">
        <v>153</v>
      </c>
      <c r="M52" s="45">
        <v>38.03</v>
      </c>
    </row>
    <row r="53" spans="1:13" x14ac:dyDescent="0.35">
      <c r="A53" s="6">
        <v>46</v>
      </c>
      <c r="B53" s="43">
        <v>2.5579999999999999E-3</v>
      </c>
      <c r="C53" s="43">
        <v>2.555E-3</v>
      </c>
      <c r="D53" s="44">
        <v>95655.4</v>
      </c>
      <c r="E53" s="44">
        <v>244.4</v>
      </c>
      <c r="F53" s="45">
        <v>33.67</v>
      </c>
      <c r="G53" s="6" t="s">
        <v>9</v>
      </c>
      <c r="H53" s="6">
        <v>46</v>
      </c>
      <c r="I53" s="43">
        <v>1.433E-3</v>
      </c>
      <c r="J53" s="43">
        <v>1.4319999999999999E-3</v>
      </c>
      <c r="K53" s="44">
        <v>97736</v>
      </c>
      <c r="L53" s="44">
        <v>140</v>
      </c>
      <c r="M53" s="45">
        <v>37.090000000000003</v>
      </c>
    </row>
    <row r="54" spans="1:13" x14ac:dyDescent="0.35">
      <c r="A54" s="6">
        <v>47</v>
      </c>
      <c r="B54" s="43">
        <v>2.4239999999999999E-3</v>
      </c>
      <c r="C54" s="43">
        <v>2.421E-3</v>
      </c>
      <c r="D54" s="44">
        <v>95411</v>
      </c>
      <c r="E54" s="44">
        <v>231</v>
      </c>
      <c r="F54" s="45">
        <v>32.75</v>
      </c>
      <c r="G54" s="6" t="s">
        <v>9</v>
      </c>
      <c r="H54" s="6">
        <v>47</v>
      </c>
      <c r="I54" s="43">
        <v>1.9009999999999999E-3</v>
      </c>
      <c r="J54" s="43">
        <v>1.9E-3</v>
      </c>
      <c r="K54" s="44">
        <v>97596</v>
      </c>
      <c r="L54" s="44">
        <v>185.4</v>
      </c>
      <c r="M54" s="45">
        <v>36.14</v>
      </c>
    </row>
    <row r="55" spans="1:13" x14ac:dyDescent="0.35">
      <c r="A55" s="6">
        <v>48</v>
      </c>
      <c r="B55" s="43">
        <v>2.748E-3</v>
      </c>
      <c r="C55" s="43">
        <v>2.7439999999999999E-3</v>
      </c>
      <c r="D55" s="44">
        <v>95180</v>
      </c>
      <c r="E55" s="44">
        <v>261.2</v>
      </c>
      <c r="F55" s="45">
        <v>31.83</v>
      </c>
      <c r="G55" s="6" t="s">
        <v>9</v>
      </c>
      <c r="H55" s="6">
        <v>48</v>
      </c>
      <c r="I55" s="43">
        <v>2.1770000000000001E-3</v>
      </c>
      <c r="J55" s="43">
        <v>2.1740000000000002E-3</v>
      </c>
      <c r="K55" s="44">
        <v>97410.6</v>
      </c>
      <c r="L55" s="44">
        <v>211.8</v>
      </c>
      <c r="M55" s="45">
        <v>35.21</v>
      </c>
    </row>
    <row r="56" spans="1:13" x14ac:dyDescent="0.35">
      <c r="A56" s="6">
        <v>49</v>
      </c>
      <c r="B56" s="43">
        <v>3.9329999999999999E-3</v>
      </c>
      <c r="C56" s="43">
        <v>3.9249999999999997E-3</v>
      </c>
      <c r="D56" s="44">
        <v>94918.8</v>
      </c>
      <c r="E56" s="44">
        <v>372.5</v>
      </c>
      <c r="F56" s="45">
        <v>30.92</v>
      </c>
      <c r="G56" s="6" t="s">
        <v>9</v>
      </c>
      <c r="H56" s="6">
        <v>49</v>
      </c>
      <c r="I56" s="43">
        <v>1.5870000000000001E-3</v>
      </c>
      <c r="J56" s="43">
        <v>1.586E-3</v>
      </c>
      <c r="K56" s="44">
        <v>97198.8</v>
      </c>
      <c r="L56" s="44">
        <v>154.19999999999999</v>
      </c>
      <c r="M56" s="45">
        <v>34.29</v>
      </c>
    </row>
    <row r="57" spans="1:13" x14ac:dyDescent="0.35">
      <c r="A57" s="6">
        <v>50</v>
      </c>
      <c r="B57" s="43">
        <v>4.3379999999999998E-3</v>
      </c>
      <c r="C57" s="43">
        <v>4.3280000000000002E-3</v>
      </c>
      <c r="D57" s="44">
        <v>94546.3</v>
      </c>
      <c r="E57" s="44">
        <v>409.2</v>
      </c>
      <c r="F57" s="45">
        <v>30.04</v>
      </c>
      <c r="G57" s="6" t="s">
        <v>9</v>
      </c>
      <c r="H57" s="6">
        <v>50</v>
      </c>
      <c r="I57" s="43">
        <v>2.5799999999999998E-3</v>
      </c>
      <c r="J57" s="43">
        <v>2.5769999999999999E-3</v>
      </c>
      <c r="K57" s="44">
        <v>97044.6</v>
      </c>
      <c r="L57" s="44">
        <v>250.1</v>
      </c>
      <c r="M57" s="45">
        <v>33.340000000000003</v>
      </c>
    </row>
    <row r="58" spans="1:13" x14ac:dyDescent="0.35">
      <c r="A58" s="6">
        <v>51</v>
      </c>
      <c r="B58" s="43">
        <v>4.2469999999999999E-3</v>
      </c>
      <c r="C58" s="43">
        <v>4.2379999999999996E-3</v>
      </c>
      <c r="D58" s="44">
        <v>94137</v>
      </c>
      <c r="E58" s="44">
        <v>399</v>
      </c>
      <c r="F58" s="45">
        <v>29.17</v>
      </c>
      <c r="G58" s="6" t="s">
        <v>9</v>
      </c>
      <c r="H58" s="6">
        <v>51</v>
      </c>
      <c r="I58" s="43">
        <v>2.2260000000000001E-3</v>
      </c>
      <c r="J58" s="43">
        <v>2.2230000000000001E-3</v>
      </c>
      <c r="K58" s="44">
        <v>96794.5</v>
      </c>
      <c r="L58" s="44">
        <v>215.2</v>
      </c>
      <c r="M58" s="45">
        <v>32.43</v>
      </c>
    </row>
    <row r="59" spans="1:13" x14ac:dyDescent="0.35">
      <c r="A59" s="6">
        <v>52</v>
      </c>
      <c r="B59" s="43">
        <v>4.3759999999999997E-3</v>
      </c>
      <c r="C59" s="43">
        <v>4.3670000000000002E-3</v>
      </c>
      <c r="D59" s="44">
        <v>93738.1</v>
      </c>
      <c r="E59" s="44">
        <v>409.3</v>
      </c>
      <c r="F59" s="45">
        <v>28.29</v>
      </c>
      <c r="G59" s="6" t="s">
        <v>9</v>
      </c>
      <c r="H59" s="6">
        <v>52</v>
      </c>
      <c r="I59" s="43">
        <v>3.1879999999999999E-3</v>
      </c>
      <c r="J59" s="43">
        <v>3.1830000000000001E-3</v>
      </c>
      <c r="K59" s="44">
        <v>96579.3</v>
      </c>
      <c r="L59" s="44">
        <v>307.39999999999998</v>
      </c>
      <c r="M59" s="45">
        <v>31.5</v>
      </c>
    </row>
    <row r="60" spans="1:13" x14ac:dyDescent="0.35">
      <c r="A60" s="6">
        <v>53</v>
      </c>
      <c r="B60" s="43">
        <v>4.6360000000000004E-3</v>
      </c>
      <c r="C60" s="43">
        <v>4.6249999999999998E-3</v>
      </c>
      <c r="D60" s="44">
        <v>93328.7</v>
      </c>
      <c r="E60" s="44">
        <v>431.6</v>
      </c>
      <c r="F60" s="45">
        <v>27.41</v>
      </c>
      <c r="G60" s="6" t="s">
        <v>9</v>
      </c>
      <c r="H60" s="6">
        <v>53</v>
      </c>
      <c r="I60" s="43">
        <v>2.6120000000000002E-3</v>
      </c>
      <c r="J60" s="43">
        <v>2.6090000000000002E-3</v>
      </c>
      <c r="K60" s="44">
        <v>96271.9</v>
      </c>
      <c r="L60" s="44">
        <v>251.2</v>
      </c>
      <c r="M60" s="45">
        <v>30.6</v>
      </c>
    </row>
    <row r="61" spans="1:13" x14ac:dyDescent="0.35">
      <c r="A61" s="6">
        <v>54</v>
      </c>
      <c r="B61" s="43">
        <v>4.3090000000000003E-3</v>
      </c>
      <c r="C61" s="43">
        <v>4.3E-3</v>
      </c>
      <c r="D61" s="44">
        <v>92897.1</v>
      </c>
      <c r="E61" s="44">
        <v>399.4</v>
      </c>
      <c r="F61" s="45">
        <v>26.54</v>
      </c>
      <c r="G61" s="6" t="s">
        <v>9</v>
      </c>
      <c r="H61" s="6">
        <v>54</v>
      </c>
      <c r="I61" s="43">
        <v>3.5400000000000002E-3</v>
      </c>
      <c r="J61" s="43">
        <v>3.5339999999999998E-3</v>
      </c>
      <c r="K61" s="44">
        <v>96020.7</v>
      </c>
      <c r="L61" s="44">
        <v>339.3</v>
      </c>
      <c r="M61" s="45">
        <v>29.67</v>
      </c>
    </row>
    <row r="62" spans="1:13" x14ac:dyDescent="0.35">
      <c r="A62" s="6">
        <v>55</v>
      </c>
      <c r="B62" s="43">
        <v>6.0990000000000003E-3</v>
      </c>
      <c r="C62" s="43">
        <v>6.0809999999999996E-3</v>
      </c>
      <c r="D62" s="44">
        <v>92497.600000000006</v>
      </c>
      <c r="E62" s="44">
        <v>562.4</v>
      </c>
      <c r="F62" s="45">
        <v>25.65</v>
      </c>
      <c r="G62" s="6" t="s">
        <v>9</v>
      </c>
      <c r="H62" s="6">
        <v>55</v>
      </c>
      <c r="I62" s="43">
        <v>2.9020000000000001E-3</v>
      </c>
      <c r="J62" s="43">
        <v>2.898E-3</v>
      </c>
      <c r="K62" s="44">
        <v>95681.4</v>
      </c>
      <c r="L62" s="44">
        <v>277.3</v>
      </c>
      <c r="M62" s="45">
        <v>28.78</v>
      </c>
    </row>
    <row r="63" spans="1:13" x14ac:dyDescent="0.35">
      <c r="A63" s="6">
        <v>56</v>
      </c>
      <c r="B63" s="43">
        <v>5.5970000000000004E-3</v>
      </c>
      <c r="C63" s="43">
        <v>5.581E-3</v>
      </c>
      <c r="D63" s="44">
        <v>91935.2</v>
      </c>
      <c r="E63" s="44">
        <v>513.1</v>
      </c>
      <c r="F63" s="45">
        <v>24.8</v>
      </c>
      <c r="G63" s="6" t="s">
        <v>9</v>
      </c>
      <c r="H63" s="6">
        <v>56</v>
      </c>
      <c r="I63" s="43">
        <v>3.6589999999999999E-3</v>
      </c>
      <c r="J63" s="43">
        <v>3.653E-3</v>
      </c>
      <c r="K63" s="44">
        <v>95404.2</v>
      </c>
      <c r="L63" s="44">
        <v>348.5</v>
      </c>
      <c r="M63" s="45">
        <v>27.86</v>
      </c>
    </row>
    <row r="64" spans="1:13" x14ac:dyDescent="0.35">
      <c r="A64" s="6">
        <v>57</v>
      </c>
      <c r="B64" s="43">
        <v>6.2919999999999998E-3</v>
      </c>
      <c r="C64" s="43">
        <v>6.2719999999999998E-3</v>
      </c>
      <c r="D64" s="44">
        <v>91422.1</v>
      </c>
      <c r="E64" s="44">
        <v>573.4</v>
      </c>
      <c r="F64" s="45">
        <v>23.94</v>
      </c>
      <c r="G64" s="6" t="s">
        <v>9</v>
      </c>
      <c r="H64" s="6">
        <v>57</v>
      </c>
      <c r="I64" s="43">
        <v>4.7219999999999996E-3</v>
      </c>
      <c r="J64" s="43">
        <v>4.7109999999999999E-3</v>
      </c>
      <c r="K64" s="44">
        <v>95055.7</v>
      </c>
      <c r="L64" s="44">
        <v>447.8</v>
      </c>
      <c r="M64" s="45">
        <v>26.96</v>
      </c>
    </row>
    <row r="65" spans="1:13" x14ac:dyDescent="0.35">
      <c r="A65" s="6">
        <v>58</v>
      </c>
      <c r="B65" s="43">
        <v>8.5039999999999994E-3</v>
      </c>
      <c r="C65" s="43">
        <v>8.4679999999999998E-3</v>
      </c>
      <c r="D65" s="44">
        <v>90848.7</v>
      </c>
      <c r="E65" s="44">
        <v>769.3</v>
      </c>
      <c r="F65" s="45">
        <v>23.09</v>
      </c>
      <c r="G65" s="6" t="s">
        <v>9</v>
      </c>
      <c r="H65" s="6">
        <v>58</v>
      </c>
      <c r="I65" s="43">
        <v>5.0629999999999998E-3</v>
      </c>
      <c r="J65" s="43">
        <v>5.0509999999999999E-3</v>
      </c>
      <c r="K65" s="44">
        <v>94607.9</v>
      </c>
      <c r="L65" s="44">
        <v>477.8</v>
      </c>
      <c r="M65" s="45">
        <v>26.09</v>
      </c>
    </row>
    <row r="66" spans="1:13" x14ac:dyDescent="0.35">
      <c r="A66" s="6">
        <v>59</v>
      </c>
      <c r="B66" s="43">
        <v>7.8949999999999992E-3</v>
      </c>
      <c r="C66" s="43">
        <v>7.8639999999999995E-3</v>
      </c>
      <c r="D66" s="44">
        <v>90079.3</v>
      </c>
      <c r="E66" s="44">
        <v>708.4</v>
      </c>
      <c r="F66" s="45">
        <v>22.28</v>
      </c>
      <c r="G66" s="6" t="s">
        <v>9</v>
      </c>
      <c r="H66" s="6">
        <v>59</v>
      </c>
      <c r="I66" s="43">
        <v>6.1960000000000001E-3</v>
      </c>
      <c r="J66" s="43">
        <v>6.1770000000000002E-3</v>
      </c>
      <c r="K66" s="44">
        <v>94130.1</v>
      </c>
      <c r="L66" s="44">
        <v>581.4</v>
      </c>
      <c r="M66" s="45">
        <v>25.22</v>
      </c>
    </row>
    <row r="67" spans="1:13" x14ac:dyDescent="0.35">
      <c r="A67" s="6">
        <v>60</v>
      </c>
      <c r="B67" s="43">
        <v>9.2010000000000008E-3</v>
      </c>
      <c r="C67" s="43">
        <v>9.1590000000000005E-3</v>
      </c>
      <c r="D67" s="44">
        <v>89370.9</v>
      </c>
      <c r="E67" s="44">
        <v>818.6</v>
      </c>
      <c r="F67" s="45">
        <v>21.45</v>
      </c>
      <c r="G67" s="6" t="s">
        <v>9</v>
      </c>
      <c r="H67" s="6">
        <v>60</v>
      </c>
      <c r="I67" s="43">
        <v>6.2430000000000003E-3</v>
      </c>
      <c r="J67" s="43">
        <v>6.2240000000000004E-3</v>
      </c>
      <c r="K67" s="44">
        <v>93548.6</v>
      </c>
      <c r="L67" s="44">
        <v>582.20000000000005</v>
      </c>
      <c r="M67" s="45">
        <v>24.37</v>
      </c>
    </row>
    <row r="68" spans="1:13" x14ac:dyDescent="0.35">
      <c r="A68" s="6">
        <v>61</v>
      </c>
      <c r="B68" s="43">
        <v>9.3120000000000008E-3</v>
      </c>
      <c r="C68" s="43">
        <v>9.2680000000000002E-3</v>
      </c>
      <c r="D68" s="44">
        <v>88552.3</v>
      </c>
      <c r="E68" s="44">
        <v>820.7</v>
      </c>
      <c r="F68" s="45">
        <v>20.65</v>
      </c>
      <c r="G68" s="6" t="s">
        <v>9</v>
      </c>
      <c r="H68" s="6">
        <v>61</v>
      </c>
      <c r="I68" s="43">
        <v>6.9360000000000003E-3</v>
      </c>
      <c r="J68" s="43">
        <v>6.9119999999999997E-3</v>
      </c>
      <c r="K68" s="44">
        <v>92966.399999999994</v>
      </c>
      <c r="L68" s="44">
        <v>642.6</v>
      </c>
      <c r="M68" s="45">
        <v>23.52</v>
      </c>
    </row>
    <row r="69" spans="1:13" x14ac:dyDescent="0.35">
      <c r="A69" s="6">
        <v>62</v>
      </c>
      <c r="B69" s="43">
        <v>1.0710000000000001E-2</v>
      </c>
      <c r="C69" s="43">
        <v>1.0652999999999999E-2</v>
      </c>
      <c r="D69" s="44">
        <v>87731.6</v>
      </c>
      <c r="E69" s="44">
        <v>934.6</v>
      </c>
      <c r="F69" s="45">
        <v>19.829999999999998</v>
      </c>
      <c r="G69" s="6" t="s">
        <v>9</v>
      </c>
      <c r="H69" s="6">
        <v>62</v>
      </c>
      <c r="I69" s="43">
        <v>7.2760000000000003E-3</v>
      </c>
      <c r="J69" s="43">
        <v>7.2500000000000004E-3</v>
      </c>
      <c r="K69" s="44">
        <v>92323.8</v>
      </c>
      <c r="L69" s="44">
        <v>669.3</v>
      </c>
      <c r="M69" s="45">
        <v>22.68</v>
      </c>
    </row>
    <row r="70" spans="1:13" x14ac:dyDescent="0.35">
      <c r="A70" s="6">
        <v>63</v>
      </c>
      <c r="B70" s="43">
        <v>1.2274E-2</v>
      </c>
      <c r="C70" s="43">
        <v>1.2200000000000001E-2</v>
      </c>
      <c r="D70" s="44">
        <v>86797</v>
      </c>
      <c r="E70" s="44">
        <v>1058.9000000000001</v>
      </c>
      <c r="F70" s="45">
        <v>19.04</v>
      </c>
      <c r="G70" s="6" t="s">
        <v>9</v>
      </c>
      <c r="H70" s="6">
        <v>63</v>
      </c>
      <c r="I70" s="43">
        <v>8.8999999999999999E-3</v>
      </c>
      <c r="J70" s="43">
        <v>8.8610000000000008E-3</v>
      </c>
      <c r="K70" s="44">
        <v>91654.5</v>
      </c>
      <c r="L70" s="44">
        <v>812.1</v>
      </c>
      <c r="M70" s="45">
        <v>21.84</v>
      </c>
    </row>
    <row r="71" spans="1:13" x14ac:dyDescent="0.35">
      <c r="A71" s="6">
        <v>64</v>
      </c>
      <c r="B71" s="43">
        <v>1.338E-2</v>
      </c>
      <c r="C71" s="43">
        <v>1.3291000000000001E-2</v>
      </c>
      <c r="D71" s="44">
        <v>85738.1</v>
      </c>
      <c r="E71" s="44">
        <v>1139.5</v>
      </c>
      <c r="F71" s="45">
        <v>18.27</v>
      </c>
      <c r="G71" s="6" t="s">
        <v>9</v>
      </c>
      <c r="H71" s="6">
        <v>64</v>
      </c>
      <c r="I71" s="43">
        <v>8.7840000000000001E-3</v>
      </c>
      <c r="J71" s="43">
        <v>8.7449999999999993E-3</v>
      </c>
      <c r="K71" s="44">
        <v>90842.4</v>
      </c>
      <c r="L71" s="44">
        <v>794.4</v>
      </c>
      <c r="M71" s="45">
        <v>21.03</v>
      </c>
    </row>
    <row r="72" spans="1:13" x14ac:dyDescent="0.35">
      <c r="A72" s="6">
        <v>65</v>
      </c>
      <c r="B72" s="43">
        <v>1.3762999999999999E-2</v>
      </c>
      <c r="C72" s="43">
        <v>1.3668E-2</v>
      </c>
      <c r="D72" s="44">
        <v>84598.6</v>
      </c>
      <c r="E72" s="44">
        <v>1156.3</v>
      </c>
      <c r="F72" s="45">
        <v>17.510000000000002</v>
      </c>
      <c r="G72" s="6" t="s">
        <v>9</v>
      </c>
      <c r="H72" s="6">
        <v>65</v>
      </c>
      <c r="I72" s="43">
        <v>9.5510000000000005E-3</v>
      </c>
      <c r="J72" s="43">
        <v>9.5049999999999996E-3</v>
      </c>
      <c r="K72" s="44">
        <v>90047.9</v>
      </c>
      <c r="L72" s="44">
        <v>855.9</v>
      </c>
      <c r="M72" s="45">
        <v>20.21</v>
      </c>
    </row>
    <row r="73" spans="1:13" x14ac:dyDescent="0.35">
      <c r="A73" s="6">
        <v>66</v>
      </c>
      <c r="B73" s="43">
        <v>1.5723000000000001E-2</v>
      </c>
      <c r="C73" s="43">
        <v>1.5599999999999999E-2</v>
      </c>
      <c r="D73" s="44">
        <v>83442.3</v>
      </c>
      <c r="E73" s="44">
        <v>1301.7</v>
      </c>
      <c r="F73" s="45">
        <v>16.75</v>
      </c>
      <c r="G73" s="6" t="s">
        <v>9</v>
      </c>
      <c r="H73" s="6">
        <v>66</v>
      </c>
      <c r="I73" s="43">
        <v>1.0151E-2</v>
      </c>
      <c r="J73" s="43">
        <v>1.01E-2</v>
      </c>
      <c r="K73" s="44">
        <v>89192</v>
      </c>
      <c r="L73" s="44">
        <v>900.8</v>
      </c>
      <c r="M73" s="45">
        <v>19.399999999999999</v>
      </c>
    </row>
    <row r="74" spans="1:13" x14ac:dyDescent="0.35">
      <c r="A74" s="6">
        <v>67</v>
      </c>
      <c r="B74" s="43">
        <v>1.7895999999999999E-2</v>
      </c>
      <c r="C74" s="43">
        <v>1.7736999999999999E-2</v>
      </c>
      <c r="D74" s="44">
        <v>82140.600000000006</v>
      </c>
      <c r="E74" s="44">
        <v>1456.9</v>
      </c>
      <c r="F74" s="45">
        <v>16</v>
      </c>
      <c r="G74" s="6" t="s">
        <v>9</v>
      </c>
      <c r="H74" s="6">
        <v>67</v>
      </c>
      <c r="I74" s="43">
        <v>1.0024E-2</v>
      </c>
      <c r="J74" s="43">
        <v>9.9740000000000002E-3</v>
      </c>
      <c r="K74" s="44">
        <v>88291.199999999997</v>
      </c>
      <c r="L74" s="44">
        <v>880.6</v>
      </c>
      <c r="M74" s="45">
        <v>18.600000000000001</v>
      </c>
    </row>
    <row r="75" spans="1:13" x14ac:dyDescent="0.35">
      <c r="A75" s="6">
        <v>68</v>
      </c>
      <c r="B75" s="43">
        <v>1.9653E-2</v>
      </c>
      <c r="C75" s="43">
        <v>1.9462E-2</v>
      </c>
      <c r="D75" s="44">
        <v>80683.7</v>
      </c>
      <c r="E75" s="44">
        <v>1570.2</v>
      </c>
      <c r="F75" s="45">
        <v>15.28</v>
      </c>
      <c r="G75" s="6" t="s">
        <v>9</v>
      </c>
      <c r="H75" s="6">
        <v>68</v>
      </c>
      <c r="I75" s="43">
        <v>1.4158E-2</v>
      </c>
      <c r="J75" s="43">
        <v>1.4057999999999999E-2</v>
      </c>
      <c r="K75" s="44">
        <v>87410.6</v>
      </c>
      <c r="L75" s="44">
        <v>1228.8</v>
      </c>
      <c r="M75" s="45">
        <v>17.78</v>
      </c>
    </row>
    <row r="76" spans="1:13" x14ac:dyDescent="0.35">
      <c r="A76" s="6">
        <v>69</v>
      </c>
      <c r="B76" s="43">
        <v>2.2003999999999999E-2</v>
      </c>
      <c r="C76" s="43">
        <v>2.1763999999999999E-2</v>
      </c>
      <c r="D76" s="44">
        <v>79113.399999999994</v>
      </c>
      <c r="E76" s="44">
        <v>1721.9</v>
      </c>
      <c r="F76" s="45">
        <v>14.58</v>
      </c>
      <c r="G76" s="6" t="s">
        <v>9</v>
      </c>
      <c r="H76" s="6">
        <v>69</v>
      </c>
      <c r="I76" s="43">
        <v>1.2759E-2</v>
      </c>
      <c r="J76" s="43">
        <v>1.2678E-2</v>
      </c>
      <c r="K76" s="44">
        <v>86181.8</v>
      </c>
      <c r="L76" s="44">
        <v>1092.5999999999999</v>
      </c>
      <c r="M76" s="45">
        <v>17.02</v>
      </c>
    </row>
    <row r="77" spans="1:13" x14ac:dyDescent="0.35">
      <c r="A77" s="6">
        <v>70</v>
      </c>
      <c r="B77" s="43">
        <v>2.3281E-2</v>
      </c>
      <c r="C77" s="43">
        <v>2.3012999999999999E-2</v>
      </c>
      <c r="D77" s="44">
        <v>77391.600000000006</v>
      </c>
      <c r="E77" s="44">
        <v>1781</v>
      </c>
      <c r="F77" s="45">
        <v>13.89</v>
      </c>
      <c r="G77" s="6" t="s">
        <v>9</v>
      </c>
      <c r="H77" s="6">
        <v>70</v>
      </c>
      <c r="I77" s="43">
        <v>1.4656000000000001E-2</v>
      </c>
      <c r="J77" s="43">
        <v>1.4548999999999999E-2</v>
      </c>
      <c r="K77" s="44">
        <v>85089.2</v>
      </c>
      <c r="L77" s="44">
        <v>1238</v>
      </c>
      <c r="M77" s="45">
        <v>16.239999999999998</v>
      </c>
    </row>
    <row r="78" spans="1:13" x14ac:dyDescent="0.35">
      <c r="A78" s="6">
        <v>71</v>
      </c>
      <c r="B78" s="43">
        <v>2.6145000000000002E-2</v>
      </c>
      <c r="C78" s="43">
        <v>2.5807E-2</v>
      </c>
      <c r="D78" s="44">
        <v>75610.5</v>
      </c>
      <c r="E78" s="44">
        <v>1951.3</v>
      </c>
      <c r="F78" s="45">
        <v>13.21</v>
      </c>
      <c r="G78" s="6" t="s">
        <v>9</v>
      </c>
      <c r="H78" s="6">
        <v>71</v>
      </c>
      <c r="I78" s="43">
        <v>1.5637999999999999E-2</v>
      </c>
      <c r="J78" s="43">
        <v>1.5517E-2</v>
      </c>
      <c r="K78" s="44">
        <v>83851.199999999997</v>
      </c>
      <c r="L78" s="44">
        <v>1301.0999999999999</v>
      </c>
      <c r="M78" s="45">
        <v>15.47</v>
      </c>
    </row>
    <row r="79" spans="1:13" x14ac:dyDescent="0.35">
      <c r="A79" s="6">
        <v>72</v>
      </c>
      <c r="B79" s="43">
        <v>2.9086999999999998E-2</v>
      </c>
      <c r="C79" s="43">
        <v>2.8670000000000001E-2</v>
      </c>
      <c r="D79" s="44">
        <v>73659.199999999997</v>
      </c>
      <c r="E79" s="44">
        <v>2111.8000000000002</v>
      </c>
      <c r="F79" s="45">
        <v>12.54</v>
      </c>
      <c r="G79" s="6" t="s">
        <v>9</v>
      </c>
      <c r="H79" s="6">
        <v>72</v>
      </c>
      <c r="I79" s="43">
        <v>1.9751000000000001E-2</v>
      </c>
      <c r="J79" s="43">
        <v>1.9557999999999999E-2</v>
      </c>
      <c r="K79" s="44">
        <v>82550.100000000006</v>
      </c>
      <c r="L79" s="44">
        <v>1614.5</v>
      </c>
      <c r="M79" s="45">
        <v>14.7</v>
      </c>
    </row>
    <row r="80" spans="1:13" x14ac:dyDescent="0.35">
      <c r="A80" s="6">
        <v>73</v>
      </c>
      <c r="B80" s="43">
        <v>3.1156E-2</v>
      </c>
      <c r="C80" s="43">
        <v>3.0678E-2</v>
      </c>
      <c r="D80" s="44">
        <v>71547.399999999994</v>
      </c>
      <c r="E80" s="44">
        <v>2194.9</v>
      </c>
      <c r="F80" s="45">
        <v>11.9</v>
      </c>
      <c r="G80" s="6" t="s">
        <v>9</v>
      </c>
      <c r="H80" s="6">
        <v>73</v>
      </c>
      <c r="I80" s="43">
        <v>2.2187999999999999E-2</v>
      </c>
      <c r="J80" s="43">
        <v>2.1944000000000002E-2</v>
      </c>
      <c r="K80" s="44">
        <v>80935.600000000006</v>
      </c>
      <c r="L80" s="44">
        <v>1776.1</v>
      </c>
      <c r="M80" s="45">
        <v>13.99</v>
      </c>
    </row>
    <row r="81" spans="1:13" x14ac:dyDescent="0.35">
      <c r="A81" s="6">
        <v>74</v>
      </c>
      <c r="B81" s="43">
        <v>3.5390999999999999E-2</v>
      </c>
      <c r="C81" s="43">
        <v>3.4775E-2</v>
      </c>
      <c r="D81" s="44">
        <v>69352.5</v>
      </c>
      <c r="E81" s="44">
        <v>2411.6999999999998</v>
      </c>
      <c r="F81" s="45">
        <v>11.26</v>
      </c>
      <c r="G81" s="6" t="s">
        <v>9</v>
      </c>
      <c r="H81" s="6">
        <v>74</v>
      </c>
      <c r="I81" s="43">
        <v>2.282E-2</v>
      </c>
      <c r="J81" s="43">
        <v>2.2563E-2</v>
      </c>
      <c r="K81" s="44">
        <v>79159.5</v>
      </c>
      <c r="L81" s="44">
        <v>1786.1</v>
      </c>
      <c r="M81" s="45">
        <v>13.29</v>
      </c>
    </row>
    <row r="82" spans="1:13" x14ac:dyDescent="0.35">
      <c r="A82" s="6">
        <v>75</v>
      </c>
      <c r="B82" s="43">
        <v>4.1804000000000001E-2</v>
      </c>
      <c r="C82" s="43">
        <v>4.0947999999999998E-2</v>
      </c>
      <c r="D82" s="44">
        <v>66940.800000000003</v>
      </c>
      <c r="E82" s="44">
        <v>2741.1</v>
      </c>
      <c r="F82" s="45">
        <v>10.65</v>
      </c>
      <c r="G82" s="6" t="s">
        <v>9</v>
      </c>
      <c r="H82" s="6">
        <v>75</v>
      </c>
      <c r="I82" s="43">
        <v>2.4725E-2</v>
      </c>
      <c r="J82" s="43">
        <v>2.4423E-2</v>
      </c>
      <c r="K82" s="44">
        <v>77373.5</v>
      </c>
      <c r="L82" s="44">
        <v>1889.7</v>
      </c>
      <c r="M82" s="45">
        <v>12.59</v>
      </c>
    </row>
    <row r="83" spans="1:13" x14ac:dyDescent="0.35">
      <c r="A83" s="6">
        <v>76</v>
      </c>
      <c r="B83" s="43">
        <v>4.0430000000000001E-2</v>
      </c>
      <c r="C83" s="43">
        <v>3.9628999999999998E-2</v>
      </c>
      <c r="D83" s="44">
        <v>64199.7</v>
      </c>
      <c r="E83" s="44">
        <v>2544.1999999999998</v>
      </c>
      <c r="F83" s="45">
        <v>10.08</v>
      </c>
      <c r="G83" s="6" t="s">
        <v>9</v>
      </c>
      <c r="H83" s="6">
        <v>76</v>
      </c>
      <c r="I83" s="43">
        <v>2.7831999999999999E-2</v>
      </c>
      <c r="J83" s="43">
        <v>2.7449999999999999E-2</v>
      </c>
      <c r="K83" s="44">
        <v>75483.8</v>
      </c>
      <c r="L83" s="44">
        <v>2072.1</v>
      </c>
      <c r="M83" s="45">
        <v>11.89</v>
      </c>
    </row>
    <row r="84" spans="1:13" x14ac:dyDescent="0.35">
      <c r="A84" s="6">
        <v>77</v>
      </c>
      <c r="B84" s="43">
        <v>4.8273999999999997E-2</v>
      </c>
      <c r="C84" s="43">
        <v>4.7135999999999997E-2</v>
      </c>
      <c r="D84" s="44">
        <v>61655.5</v>
      </c>
      <c r="E84" s="44">
        <v>2906.2</v>
      </c>
      <c r="F84" s="45">
        <v>9.48</v>
      </c>
      <c r="G84" s="6" t="s">
        <v>9</v>
      </c>
      <c r="H84" s="6">
        <v>77</v>
      </c>
      <c r="I84" s="43">
        <v>3.2965000000000001E-2</v>
      </c>
      <c r="J84" s="43">
        <v>3.2431000000000001E-2</v>
      </c>
      <c r="K84" s="44">
        <v>73411.7</v>
      </c>
      <c r="L84" s="44">
        <v>2380.8000000000002</v>
      </c>
      <c r="M84" s="45">
        <v>11.21</v>
      </c>
    </row>
    <row r="85" spans="1:13" x14ac:dyDescent="0.35">
      <c r="A85" s="6">
        <v>78</v>
      </c>
      <c r="B85" s="43">
        <v>5.3873999999999998E-2</v>
      </c>
      <c r="C85" s="43">
        <v>5.2461000000000001E-2</v>
      </c>
      <c r="D85" s="44">
        <v>58749.3</v>
      </c>
      <c r="E85" s="44">
        <v>3082.1</v>
      </c>
      <c r="F85" s="45">
        <v>8.92</v>
      </c>
      <c r="G85" s="6" t="s">
        <v>9</v>
      </c>
      <c r="H85" s="6">
        <v>78</v>
      </c>
      <c r="I85" s="43">
        <v>3.5415000000000002E-2</v>
      </c>
      <c r="J85" s="43">
        <v>3.4798000000000003E-2</v>
      </c>
      <c r="K85" s="44">
        <v>71030.899999999994</v>
      </c>
      <c r="L85" s="44">
        <v>2471.8000000000002</v>
      </c>
      <c r="M85" s="45">
        <v>10.57</v>
      </c>
    </row>
    <row r="86" spans="1:13" x14ac:dyDescent="0.35">
      <c r="A86" s="6">
        <v>79</v>
      </c>
      <c r="B86" s="43">
        <v>5.7102E-2</v>
      </c>
      <c r="C86" s="43">
        <v>5.5516999999999997E-2</v>
      </c>
      <c r="D86" s="44">
        <v>55667.3</v>
      </c>
      <c r="E86" s="44">
        <v>3090.5</v>
      </c>
      <c r="F86" s="45">
        <v>8.39</v>
      </c>
      <c r="G86" s="6" t="s">
        <v>9</v>
      </c>
      <c r="H86" s="6">
        <v>79</v>
      </c>
      <c r="I86" s="43">
        <v>4.0077000000000002E-2</v>
      </c>
      <c r="J86" s="43">
        <v>3.9288999999999998E-2</v>
      </c>
      <c r="K86" s="44">
        <v>68559.199999999997</v>
      </c>
      <c r="L86" s="44">
        <v>2693.6</v>
      </c>
      <c r="M86" s="45">
        <v>9.93</v>
      </c>
    </row>
    <row r="87" spans="1:13" x14ac:dyDescent="0.35">
      <c r="A87" s="6">
        <v>80</v>
      </c>
      <c r="B87" s="43">
        <v>6.5962000000000007E-2</v>
      </c>
      <c r="C87" s="43">
        <v>6.3855999999999996E-2</v>
      </c>
      <c r="D87" s="44">
        <v>52576.800000000003</v>
      </c>
      <c r="E87" s="44">
        <v>3357.3</v>
      </c>
      <c r="F87" s="45">
        <v>7.85</v>
      </c>
      <c r="G87" s="6" t="s">
        <v>9</v>
      </c>
      <c r="H87" s="6">
        <v>80</v>
      </c>
      <c r="I87" s="43">
        <v>4.9891999999999999E-2</v>
      </c>
      <c r="J87" s="43">
        <v>4.8677999999999999E-2</v>
      </c>
      <c r="K87" s="44">
        <v>65865.5</v>
      </c>
      <c r="L87" s="44">
        <v>3206.2</v>
      </c>
      <c r="M87" s="45">
        <v>9.32</v>
      </c>
    </row>
    <row r="88" spans="1:13" x14ac:dyDescent="0.35">
      <c r="A88" s="6">
        <v>81</v>
      </c>
      <c r="B88" s="43">
        <v>7.1814000000000003E-2</v>
      </c>
      <c r="C88" s="43">
        <v>6.9324999999999998E-2</v>
      </c>
      <c r="D88" s="44">
        <v>49219.5</v>
      </c>
      <c r="E88" s="44">
        <v>3412.1</v>
      </c>
      <c r="F88" s="45">
        <v>7.35</v>
      </c>
      <c r="G88" s="6" t="s">
        <v>9</v>
      </c>
      <c r="H88" s="6">
        <v>81</v>
      </c>
      <c r="I88" s="43">
        <v>5.1089000000000002E-2</v>
      </c>
      <c r="J88" s="43">
        <v>4.9815999999999999E-2</v>
      </c>
      <c r="K88" s="44">
        <v>62659.3</v>
      </c>
      <c r="L88" s="44">
        <v>3121.5</v>
      </c>
      <c r="M88" s="45">
        <v>8.77</v>
      </c>
    </row>
    <row r="89" spans="1:13" x14ac:dyDescent="0.35">
      <c r="A89" s="6">
        <v>82</v>
      </c>
      <c r="B89" s="43">
        <v>8.3320000000000005E-2</v>
      </c>
      <c r="C89" s="43">
        <v>7.9988000000000004E-2</v>
      </c>
      <c r="D89" s="44">
        <v>45807.3</v>
      </c>
      <c r="E89" s="44">
        <v>3664</v>
      </c>
      <c r="F89" s="45">
        <v>6.86</v>
      </c>
      <c r="G89" s="6" t="s">
        <v>9</v>
      </c>
      <c r="H89" s="6">
        <v>82</v>
      </c>
      <c r="I89" s="43">
        <v>5.8479999999999997E-2</v>
      </c>
      <c r="J89" s="43">
        <v>5.6818E-2</v>
      </c>
      <c r="K89" s="44">
        <v>59537.9</v>
      </c>
      <c r="L89" s="44">
        <v>3382.8</v>
      </c>
      <c r="M89" s="45">
        <v>8.1999999999999993</v>
      </c>
    </row>
    <row r="90" spans="1:13" x14ac:dyDescent="0.35">
      <c r="A90" s="6">
        <v>83</v>
      </c>
      <c r="B90" s="43">
        <v>9.2676999999999995E-2</v>
      </c>
      <c r="C90" s="43">
        <v>8.8572999999999999E-2</v>
      </c>
      <c r="D90" s="44">
        <v>42143.3</v>
      </c>
      <c r="E90" s="44">
        <v>3732.8</v>
      </c>
      <c r="F90" s="45">
        <v>6.41</v>
      </c>
      <c r="G90" s="6" t="s">
        <v>9</v>
      </c>
      <c r="H90" s="6">
        <v>83</v>
      </c>
      <c r="I90" s="43">
        <v>6.9482000000000002E-2</v>
      </c>
      <c r="J90" s="43">
        <v>6.7149E-2</v>
      </c>
      <c r="K90" s="44">
        <v>56155</v>
      </c>
      <c r="L90" s="44">
        <v>3770.7</v>
      </c>
      <c r="M90" s="45">
        <v>7.67</v>
      </c>
    </row>
    <row r="91" spans="1:13" x14ac:dyDescent="0.35">
      <c r="A91" s="6">
        <v>84</v>
      </c>
      <c r="B91" s="43">
        <v>0.110032</v>
      </c>
      <c r="C91" s="43">
        <v>0.104294</v>
      </c>
      <c r="D91" s="44">
        <v>38410.6</v>
      </c>
      <c r="E91" s="44">
        <v>4006</v>
      </c>
      <c r="F91" s="45">
        <v>5.99</v>
      </c>
      <c r="G91" s="6" t="s">
        <v>9</v>
      </c>
      <c r="H91" s="6">
        <v>84</v>
      </c>
      <c r="I91" s="43">
        <v>7.3466000000000004E-2</v>
      </c>
      <c r="J91" s="43">
        <v>7.0862999999999995E-2</v>
      </c>
      <c r="K91" s="44">
        <v>52384.3</v>
      </c>
      <c r="L91" s="44">
        <v>3712.1</v>
      </c>
      <c r="M91" s="45">
        <v>7.18</v>
      </c>
    </row>
    <row r="92" spans="1:13" x14ac:dyDescent="0.35">
      <c r="A92" s="6">
        <v>85</v>
      </c>
      <c r="B92" s="43">
        <v>0.120716</v>
      </c>
      <c r="C92" s="43">
        <v>0.113845</v>
      </c>
      <c r="D92" s="44">
        <v>34404.6</v>
      </c>
      <c r="E92" s="44">
        <v>3916.8</v>
      </c>
      <c r="F92" s="45">
        <v>5.63</v>
      </c>
      <c r="G92" s="6" t="s">
        <v>9</v>
      </c>
      <c r="H92" s="6">
        <v>85</v>
      </c>
      <c r="I92" s="43">
        <v>8.4056000000000006E-2</v>
      </c>
      <c r="J92" s="43">
        <v>8.0665000000000001E-2</v>
      </c>
      <c r="K92" s="44">
        <v>48672.1</v>
      </c>
      <c r="L92" s="44">
        <v>3926.2</v>
      </c>
      <c r="M92" s="45">
        <v>6.69</v>
      </c>
    </row>
    <row r="93" spans="1:13" x14ac:dyDescent="0.35">
      <c r="A93" s="6">
        <v>86</v>
      </c>
      <c r="B93" s="43">
        <v>0.126691</v>
      </c>
      <c r="C93" s="43">
        <v>0.119144</v>
      </c>
      <c r="D93" s="44">
        <v>30487.8</v>
      </c>
      <c r="E93" s="44">
        <v>3632.4</v>
      </c>
      <c r="F93" s="45">
        <v>5.29</v>
      </c>
      <c r="G93" s="6" t="s">
        <v>9</v>
      </c>
      <c r="H93" s="6">
        <v>86</v>
      </c>
      <c r="I93" s="43">
        <v>9.3531000000000003E-2</v>
      </c>
      <c r="J93" s="43">
        <v>8.9353000000000002E-2</v>
      </c>
      <c r="K93" s="44">
        <v>44746</v>
      </c>
      <c r="L93" s="44">
        <v>3998.2</v>
      </c>
      <c r="M93" s="45">
        <v>6.23</v>
      </c>
    </row>
    <row r="94" spans="1:13" x14ac:dyDescent="0.35">
      <c r="A94" s="6">
        <v>87</v>
      </c>
      <c r="B94" s="43">
        <v>0.15624099999999999</v>
      </c>
      <c r="C94" s="43">
        <v>0.14491999999999999</v>
      </c>
      <c r="D94" s="44">
        <v>26855.4</v>
      </c>
      <c r="E94" s="44">
        <v>3891.9</v>
      </c>
      <c r="F94" s="45">
        <v>4.93</v>
      </c>
      <c r="G94" s="6" t="s">
        <v>9</v>
      </c>
      <c r="H94" s="6">
        <v>87</v>
      </c>
      <c r="I94" s="43">
        <v>9.9261000000000002E-2</v>
      </c>
      <c r="J94" s="43">
        <v>9.4567999999999999E-2</v>
      </c>
      <c r="K94" s="44">
        <v>40747.800000000003</v>
      </c>
      <c r="L94" s="44">
        <v>3853.4</v>
      </c>
      <c r="M94" s="45">
        <v>5.8</v>
      </c>
    </row>
    <row r="95" spans="1:13" x14ac:dyDescent="0.35">
      <c r="A95" s="6">
        <v>88</v>
      </c>
      <c r="B95" s="43">
        <v>0.17086699999999999</v>
      </c>
      <c r="C95" s="43">
        <v>0.157418</v>
      </c>
      <c r="D95" s="44">
        <v>22963.5</v>
      </c>
      <c r="E95" s="44">
        <v>3614.9</v>
      </c>
      <c r="F95" s="45">
        <v>4.6900000000000004</v>
      </c>
      <c r="G95" s="6" t="s">
        <v>9</v>
      </c>
      <c r="H95" s="6">
        <v>88</v>
      </c>
      <c r="I95" s="43">
        <v>0.118383</v>
      </c>
      <c r="J95" s="43">
        <v>0.11176700000000001</v>
      </c>
      <c r="K95" s="44">
        <v>36894.400000000001</v>
      </c>
      <c r="L95" s="44">
        <v>4123.6000000000004</v>
      </c>
      <c r="M95" s="45">
        <v>5.35</v>
      </c>
    </row>
    <row r="96" spans="1:13" x14ac:dyDescent="0.35">
      <c r="A96" s="6">
        <v>89</v>
      </c>
      <c r="B96" s="43">
        <v>0.18449699999999999</v>
      </c>
      <c r="C96" s="43">
        <v>0.16891500000000001</v>
      </c>
      <c r="D96" s="44">
        <v>19348.599999999999</v>
      </c>
      <c r="E96" s="44">
        <v>3268.3</v>
      </c>
      <c r="F96" s="45">
        <v>4.47</v>
      </c>
      <c r="G96" s="6" t="s">
        <v>9</v>
      </c>
      <c r="H96" s="6">
        <v>89</v>
      </c>
      <c r="I96" s="43">
        <v>0.12751599999999999</v>
      </c>
      <c r="J96" s="43">
        <v>0.11987299999999999</v>
      </c>
      <c r="K96" s="44">
        <v>32770.800000000003</v>
      </c>
      <c r="L96" s="44">
        <v>3928.3</v>
      </c>
      <c r="M96" s="45">
        <v>4.96</v>
      </c>
    </row>
    <row r="97" spans="1:13" x14ac:dyDescent="0.35">
      <c r="A97" s="6">
        <v>90</v>
      </c>
      <c r="B97" s="43">
        <v>0.17478199999999999</v>
      </c>
      <c r="C97" s="43">
        <v>0.16073499999999999</v>
      </c>
      <c r="D97" s="44">
        <v>16080.3</v>
      </c>
      <c r="E97" s="44">
        <v>2584.6999999999998</v>
      </c>
      <c r="F97" s="45">
        <v>4.2699999999999996</v>
      </c>
      <c r="G97" s="6" t="s">
        <v>9</v>
      </c>
      <c r="H97" s="6">
        <v>90</v>
      </c>
      <c r="I97" s="43">
        <v>0.148785</v>
      </c>
      <c r="J97" s="43">
        <v>0.13848299999999999</v>
      </c>
      <c r="K97" s="44">
        <v>28842.5</v>
      </c>
      <c r="L97" s="44">
        <v>3994.2</v>
      </c>
      <c r="M97" s="45">
        <v>4.57</v>
      </c>
    </row>
    <row r="98" spans="1:13" x14ac:dyDescent="0.35">
      <c r="A98" s="6">
        <v>91</v>
      </c>
      <c r="B98" s="43">
        <v>0.189502</v>
      </c>
      <c r="C98" s="43">
        <v>0.1731</v>
      </c>
      <c r="D98" s="44">
        <v>13495.7</v>
      </c>
      <c r="E98" s="44">
        <v>2336.1</v>
      </c>
      <c r="F98" s="45">
        <v>4</v>
      </c>
      <c r="G98" s="6" t="s">
        <v>9</v>
      </c>
      <c r="H98" s="6">
        <v>91</v>
      </c>
      <c r="I98" s="43">
        <v>0.16278200000000001</v>
      </c>
      <c r="J98" s="43">
        <v>0.150531</v>
      </c>
      <c r="K98" s="44">
        <v>24848.3</v>
      </c>
      <c r="L98" s="44">
        <v>3740.4</v>
      </c>
      <c r="M98" s="45">
        <v>4.22</v>
      </c>
    </row>
    <row r="99" spans="1:13" x14ac:dyDescent="0.35">
      <c r="A99" s="6">
        <v>92</v>
      </c>
      <c r="B99" s="43">
        <v>0.193658</v>
      </c>
      <c r="C99" s="43">
        <v>0.176562</v>
      </c>
      <c r="D99" s="44">
        <v>11159.6</v>
      </c>
      <c r="E99" s="44">
        <v>1970.4</v>
      </c>
      <c r="F99" s="45">
        <v>3.73</v>
      </c>
      <c r="G99" s="6" t="s">
        <v>9</v>
      </c>
      <c r="H99" s="6">
        <v>92</v>
      </c>
      <c r="I99" s="43">
        <v>0.19752600000000001</v>
      </c>
      <c r="J99" s="43">
        <v>0.17977099999999999</v>
      </c>
      <c r="K99" s="44">
        <v>21107.9</v>
      </c>
      <c r="L99" s="44">
        <v>3794.6</v>
      </c>
      <c r="M99" s="45">
        <v>3.88</v>
      </c>
    </row>
    <row r="100" spans="1:13" x14ac:dyDescent="0.35">
      <c r="A100" s="6">
        <v>93</v>
      </c>
      <c r="B100" s="43">
        <v>0.225138</v>
      </c>
      <c r="C100" s="43">
        <v>0.20235900000000001</v>
      </c>
      <c r="D100" s="44">
        <v>9189.2000000000007</v>
      </c>
      <c r="E100" s="44">
        <v>1859.5</v>
      </c>
      <c r="F100" s="45">
        <v>3.42</v>
      </c>
      <c r="G100" s="6" t="s">
        <v>9</v>
      </c>
      <c r="H100" s="6">
        <v>93</v>
      </c>
      <c r="I100" s="43">
        <v>0.21029400000000001</v>
      </c>
      <c r="J100" s="43">
        <v>0.19028600000000001</v>
      </c>
      <c r="K100" s="44">
        <v>17313.3</v>
      </c>
      <c r="L100" s="44">
        <v>3294.5</v>
      </c>
      <c r="M100" s="45">
        <v>3.62</v>
      </c>
    </row>
    <row r="101" spans="1:13" x14ac:dyDescent="0.35">
      <c r="A101" s="6">
        <v>94</v>
      </c>
      <c r="B101" s="43">
        <v>0.27788600000000002</v>
      </c>
      <c r="C101" s="43">
        <v>0.24398600000000001</v>
      </c>
      <c r="D101" s="44">
        <v>7329.7</v>
      </c>
      <c r="E101" s="44">
        <v>1788.3</v>
      </c>
      <c r="F101" s="45">
        <v>3.16</v>
      </c>
      <c r="G101" s="6" t="s">
        <v>9</v>
      </c>
      <c r="H101" s="6">
        <v>94</v>
      </c>
      <c r="I101" s="43">
        <v>0.229489</v>
      </c>
      <c r="J101" s="43">
        <v>0.20586699999999999</v>
      </c>
      <c r="K101" s="44">
        <v>14018.8</v>
      </c>
      <c r="L101" s="44">
        <v>2886</v>
      </c>
      <c r="M101" s="45">
        <v>3.36</v>
      </c>
    </row>
    <row r="102" spans="1:13" x14ac:dyDescent="0.35">
      <c r="A102" s="6">
        <v>95</v>
      </c>
      <c r="B102" s="43">
        <v>0.28981699999999999</v>
      </c>
      <c r="C102" s="43">
        <v>0.25313600000000003</v>
      </c>
      <c r="D102" s="44">
        <v>5541.4</v>
      </c>
      <c r="E102" s="44">
        <v>1402.7</v>
      </c>
      <c r="F102" s="45">
        <v>3.02</v>
      </c>
      <c r="G102" s="6" t="s">
        <v>9</v>
      </c>
      <c r="H102" s="6">
        <v>95</v>
      </c>
      <c r="I102" s="43">
        <v>0.27722799999999997</v>
      </c>
      <c r="J102" s="43">
        <v>0.243478</v>
      </c>
      <c r="K102" s="44">
        <v>11132.8</v>
      </c>
      <c r="L102" s="44">
        <v>2710.6</v>
      </c>
      <c r="M102" s="45">
        <v>3.1</v>
      </c>
    </row>
    <row r="103" spans="1:13" x14ac:dyDescent="0.35">
      <c r="A103" s="6">
        <v>96</v>
      </c>
      <c r="B103" s="43">
        <v>0.30798500000000001</v>
      </c>
      <c r="C103" s="43">
        <v>0.26688600000000001</v>
      </c>
      <c r="D103" s="44">
        <v>4138.6000000000004</v>
      </c>
      <c r="E103" s="44">
        <v>1104.5</v>
      </c>
      <c r="F103" s="45">
        <v>2.88</v>
      </c>
      <c r="G103" s="6" t="s">
        <v>9</v>
      </c>
      <c r="H103" s="6">
        <v>96</v>
      </c>
      <c r="I103" s="43">
        <v>0.27795900000000001</v>
      </c>
      <c r="J103" s="43">
        <v>0.24404200000000001</v>
      </c>
      <c r="K103" s="44">
        <v>8422.2000000000007</v>
      </c>
      <c r="L103" s="44">
        <v>2055.4</v>
      </c>
      <c r="M103" s="45">
        <v>2.93</v>
      </c>
    </row>
    <row r="104" spans="1:13" x14ac:dyDescent="0.35">
      <c r="A104" s="6">
        <v>97</v>
      </c>
      <c r="B104" s="43">
        <v>0.31205699999999997</v>
      </c>
      <c r="C104" s="43">
        <v>0.26993899999999998</v>
      </c>
      <c r="D104" s="44">
        <v>3034.1</v>
      </c>
      <c r="E104" s="44">
        <v>819</v>
      </c>
      <c r="F104" s="45">
        <v>2.74</v>
      </c>
      <c r="G104" s="6" t="s">
        <v>9</v>
      </c>
      <c r="H104" s="6">
        <v>97</v>
      </c>
      <c r="I104" s="43">
        <v>0.26381199999999999</v>
      </c>
      <c r="J104" s="43">
        <v>0.233069</v>
      </c>
      <c r="K104" s="44">
        <v>6366.8</v>
      </c>
      <c r="L104" s="44">
        <v>1483.9</v>
      </c>
      <c r="M104" s="45">
        <v>2.72</v>
      </c>
    </row>
    <row r="105" spans="1:13" x14ac:dyDescent="0.35">
      <c r="A105" s="6">
        <v>98</v>
      </c>
      <c r="B105" s="43">
        <v>0.32558100000000001</v>
      </c>
      <c r="C105" s="43">
        <v>0.28000000000000003</v>
      </c>
      <c r="D105" s="44">
        <v>2215.1</v>
      </c>
      <c r="E105" s="44">
        <v>620.20000000000005</v>
      </c>
      <c r="F105" s="45">
        <v>2.57</v>
      </c>
      <c r="G105" s="6" t="s">
        <v>9</v>
      </c>
      <c r="H105" s="6">
        <v>98</v>
      </c>
      <c r="I105" s="43">
        <v>0.37694</v>
      </c>
      <c r="J105" s="43">
        <v>0.317164</v>
      </c>
      <c r="K105" s="44">
        <v>4882.8999999999996</v>
      </c>
      <c r="L105" s="44">
        <v>1548.7</v>
      </c>
      <c r="M105" s="45">
        <v>2.39</v>
      </c>
    </row>
    <row r="106" spans="1:13" x14ac:dyDescent="0.35">
      <c r="A106" s="6">
        <v>99</v>
      </c>
      <c r="B106" s="43">
        <v>0.40909099999999998</v>
      </c>
      <c r="C106" s="43">
        <v>0.33962300000000001</v>
      </c>
      <c r="D106" s="44">
        <v>1594.9</v>
      </c>
      <c r="E106" s="44">
        <v>541.6</v>
      </c>
      <c r="F106" s="45">
        <v>2.38</v>
      </c>
      <c r="G106" s="6" t="s">
        <v>9</v>
      </c>
      <c r="H106" s="6">
        <v>99</v>
      </c>
      <c r="I106" s="43">
        <v>0.41795700000000002</v>
      </c>
      <c r="J106" s="43">
        <v>0.34571099999999999</v>
      </c>
      <c r="K106" s="44">
        <v>3334.2</v>
      </c>
      <c r="L106" s="44">
        <v>1152.7</v>
      </c>
      <c r="M106" s="45">
        <v>2.27</v>
      </c>
    </row>
    <row r="107" spans="1:13" x14ac:dyDescent="0.35">
      <c r="A107" s="6">
        <v>100</v>
      </c>
      <c r="B107" s="6">
        <v>0.32</v>
      </c>
      <c r="C107" s="6">
        <v>0.275862</v>
      </c>
      <c r="D107" s="6">
        <v>1053.2</v>
      </c>
      <c r="E107" s="6">
        <v>290.5</v>
      </c>
      <c r="F107" s="6">
        <v>2.34</v>
      </c>
      <c r="G107" s="6" t="s">
        <v>9</v>
      </c>
      <c r="H107" s="6">
        <v>100</v>
      </c>
      <c r="I107" s="6">
        <v>0.34234199999999998</v>
      </c>
      <c r="J107" s="6">
        <v>0.29230800000000001</v>
      </c>
      <c r="K107" s="6">
        <v>2181.6</v>
      </c>
      <c r="L107" s="6">
        <v>637.70000000000005</v>
      </c>
      <c r="M107" s="6">
        <v>2.21</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76</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4.7540000000000004E-3</v>
      </c>
      <c r="C7" s="43">
        <v>4.7429999999999998E-3</v>
      </c>
      <c r="D7" s="44">
        <v>100000</v>
      </c>
      <c r="E7" s="44">
        <v>474.3</v>
      </c>
      <c r="F7" s="45">
        <v>77.150000000000006</v>
      </c>
      <c r="G7" s="6" t="s">
        <v>9</v>
      </c>
      <c r="H7" s="6">
        <v>0</v>
      </c>
      <c r="I7" s="43">
        <v>3.4749999999999998E-3</v>
      </c>
      <c r="J7" s="43">
        <v>3.4689999999999999E-3</v>
      </c>
      <c r="K7" s="44">
        <v>100000</v>
      </c>
      <c r="L7" s="44">
        <v>346.9</v>
      </c>
      <c r="M7" s="45">
        <v>81.290000000000006</v>
      </c>
    </row>
    <row r="8" spans="1:13" x14ac:dyDescent="0.35">
      <c r="A8" s="6">
        <v>1</v>
      </c>
      <c r="B8" s="43">
        <v>2.2800000000000001E-4</v>
      </c>
      <c r="C8" s="43">
        <v>2.2800000000000001E-4</v>
      </c>
      <c r="D8" s="44">
        <v>99525.7</v>
      </c>
      <c r="E8" s="44">
        <v>22.7</v>
      </c>
      <c r="F8" s="45">
        <v>76.52</v>
      </c>
      <c r="G8" s="6" t="s">
        <v>9</v>
      </c>
      <c r="H8" s="6">
        <v>1</v>
      </c>
      <c r="I8" s="43">
        <v>2.9799999999999998E-4</v>
      </c>
      <c r="J8" s="43">
        <v>2.9799999999999998E-4</v>
      </c>
      <c r="K8" s="44">
        <v>99653.1</v>
      </c>
      <c r="L8" s="44">
        <v>29.7</v>
      </c>
      <c r="M8" s="45">
        <v>80.58</v>
      </c>
    </row>
    <row r="9" spans="1:13" x14ac:dyDescent="0.35">
      <c r="A9" s="6">
        <v>2</v>
      </c>
      <c r="B9" s="43">
        <v>5.7000000000000003E-5</v>
      </c>
      <c r="C9" s="43">
        <v>5.7000000000000003E-5</v>
      </c>
      <c r="D9" s="44">
        <v>99503</v>
      </c>
      <c r="E9" s="44">
        <v>5.7</v>
      </c>
      <c r="F9" s="45">
        <v>75.53</v>
      </c>
      <c r="G9" s="6" t="s">
        <v>9</v>
      </c>
      <c r="H9" s="6">
        <v>2</v>
      </c>
      <c r="I9" s="43">
        <v>6.0999999999999999E-5</v>
      </c>
      <c r="J9" s="43">
        <v>6.0999999999999999E-5</v>
      </c>
      <c r="K9" s="44">
        <v>99623.3</v>
      </c>
      <c r="L9" s="44">
        <v>6</v>
      </c>
      <c r="M9" s="45">
        <v>79.599999999999994</v>
      </c>
    </row>
    <row r="10" spans="1:13" x14ac:dyDescent="0.35">
      <c r="A10" s="6">
        <v>3</v>
      </c>
      <c r="B10" s="43">
        <v>1.7699999999999999E-4</v>
      </c>
      <c r="C10" s="43">
        <v>1.7699999999999999E-4</v>
      </c>
      <c r="D10" s="44">
        <v>99497.3</v>
      </c>
      <c r="E10" s="44">
        <v>17.600000000000001</v>
      </c>
      <c r="F10" s="45">
        <v>74.540000000000006</v>
      </c>
      <c r="G10" s="6" t="s">
        <v>9</v>
      </c>
      <c r="H10" s="6">
        <v>3</v>
      </c>
      <c r="I10" s="43">
        <v>1.85E-4</v>
      </c>
      <c r="J10" s="43">
        <v>1.85E-4</v>
      </c>
      <c r="K10" s="44">
        <v>99617.3</v>
      </c>
      <c r="L10" s="44">
        <v>18.5</v>
      </c>
      <c r="M10" s="45">
        <v>78.61</v>
      </c>
    </row>
    <row r="11" spans="1:13" x14ac:dyDescent="0.35">
      <c r="A11" s="6">
        <v>4</v>
      </c>
      <c r="B11" s="43">
        <v>1.21E-4</v>
      </c>
      <c r="C11" s="43">
        <v>1.21E-4</v>
      </c>
      <c r="D11" s="44">
        <v>99479.7</v>
      </c>
      <c r="E11" s="44">
        <v>12</v>
      </c>
      <c r="F11" s="45">
        <v>73.55</v>
      </c>
      <c r="G11" s="6" t="s">
        <v>9</v>
      </c>
      <c r="H11" s="6">
        <v>4</v>
      </c>
      <c r="I11" s="43">
        <v>3.1700000000000001E-4</v>
      </c>
      <c r="J11" s="43">
        <v>3.1700000000000001E-4</v>
      </c>
      <c r="K11" s="44">
        <v>99598.9</v>
      </c>
      <c r="L11" s="44">
        <v>31.6</v>
      </c>
      <c r="M11" s="45">
        <v>77.62</v>
      </c>
    </row>
    <row r="12" spans="1:13" x14ac:dyDescent="0.35">
      <c r="A12" s="6">
        <v>5</v>
      </c>
      <c r="B12" s="43">
        <v>0</v>
      </c>
      <c r="C12" s="43">
        <v>0</v>
      </c>
      <c r="D12" s="44">
        <v>99467.7</v>
      </c>
      <c r="E12" s="44">
        <v>0</v>
      </c>
      <c r="F12" s="45">
        <v>72.56</v>
      </c>
      <c r="G12" s="6" t="s">
        <v>9</v>
      </c>
      <c r="H12" s="6">
        <v>5</v>
      </c>
      <c r="I12" s="43">
        <v>1.3100000000000001E-4</v>
      </c>
      <c r="J12" s="43">
        <v>1.3100000000000001E-4</v>
      </c>
      <c r="K12" s="44">
        <v>99567.3</v>
      </c>
      <c r="L12" s="44">
        <v>13</v>
      </c>
      <c r="M12" s="45">
        <v>76.64</v>
      </c>
    </row>
    <row r="13" spans="1:13" x14ac:dyDescent="0.35">
      <c r="A13" s="6">
        <v>6</v>
      </c>
      <c r="B13" s="43">
        <v>1.85E-4</v>
      </c>
      <c r="C13" s="43">
        <v>1.85E-4</v>
      </c>
      <c r="D13" s="44">
        <v>99467.7</v>
      </c>
      <c r="E13" s="44">
        <v>18.399999999999999</v>
      </c>
      <c r="F13" s="45">
        <v>71.56</v>
      </c>
      <c r="G13" s="6" t="s">
        <v>9</v>
      </c>
      <c r="H13" s="6">
        <v>6</v>
      </c>
      <c r="I13" s="43">
        <v>1.9599999999999999E-4</v>
      </c>
      <c r="J13" s="43">
        <v>1.9599999999999999E-4</v>
      </c>
      <c r="K13" s="44">
        <v>99554.3</v>
      </c>
      <c r="L13" s="44">
        <v>19.5</v>
      </c>
      <c r="M13" s="45">
        <v>75.650000000000006</v>
      </c>
    </row>
    <row r="14" spans="1:13" x14ac:dyDescent="0.35">
      <c r="A14" s="6">
        <v>7</v>
      </c>
      <c r="B14" s="43">
        <v>5.8999999999999998E-5</v>
      </c>
      <c r="C14" s="43">
        <v>5.8999999999999998E-5</v>
      </c>
      <c r="D14" s="44">
        <v>99449.4</v>
      </c>
      <c r="E14" s="44">
        <v>5.8</v>
      </c>
      <c r="F14" s="45">
        <v>70.569999999999993</v>
      </c>
      <c r="G14" s="6" t="s">
        <v>9</v>
      </c>
      <c r="H14" s="6">
        <v>7</v>
      </c>
      <c r="I14" s="43">
        <v>6.3E-5</v>
      </c>
      <c r="J14" s="43">
        <v>6.3E-5</v>
      </c>
      <c r="K14" s="44">
        <v>99534.8</v>
      </c>
      <c r="L14" s="44">
        <v>6.3</v>
      </c>
      <c r="M14" s="45">
        <v>74.67</v>
      </c>
    </row>
    <row r="15" spans="1:13" x14ac:dyDescent="0.35">
      <c r="A15" s="6">
        <v>8</v>
      </c>
      <c r="B15" s="43">
        <v>1.16E-4</v>
      </c>
      <c r="C15" s="43">
        <v>1.16E-4</v>
      </c>
      <c r="D15" s="44">
        <v>99443.5</v>
      </c>
      <c r="E15" s="44">
        <v>11.5</v>
      </c>
      <c r="F15" s="45">
        <v>69.58</v>
      </c>
      <c r="G15" s="6" t="s">
        <v>9</v>
      </c>
      <c r="H15" s="6">
        <v>8</v>
      </c>
      <c r="I15" s="43">
        <v>0</v>
      </c>
      <c r="J15" s="43">
        <v>0</v>
      </c>
      <c r="K15" s="44">
        <v>99528.5</v>
      </c>
      <c r="L15" s="44">
        <v>0</v>
      </c>
      <c r="M15" s="45">
        <v>73.67</v>
      </c>
    </row>
    <row r="16" spans="1:13" x14ac:dyDescent="0.35">
      <c r="A16" s="6">
        <v>9</v>
      </c>
      <c r="B16" s="43">
        <v>2.7999999999999998E-4</v>
      </c>
      <c r="C16" s="43">
        <v>2.7999999999999998E-4</v>
      </c>
      <c r="D16" s="44">
        <v>99432</v>
      </c>
      <c r="E16" s="44">
        <v>27.8</v>
      </c>
      <c r="F16" s="45">
        <v>68.58</v>
      </c>
      <c r="G16" s="6" t="s">
        <v>9</v>
      </c>
      <c r="H16" s="6">
        <v>9</v>
      </c>
      <c r="I16" s="43">
        <v>1.17E-4</v>
      </c>
      <c r="J16" s="43">
        <v>1.17E-4</v>
      </c>
      <c r="K16" s="44">
        <v>99528.5</v>
      </c>
      <c r="L16" s="44">
        <v>11.6</v>
      </c>
      <c r="M16" s="45">
        <v>72.67</v>
      </c>
    </row>
    <row r="17" spans="1:13" x14ac:dyDescent="0.35">
      <c r="A17" s="6">
        <v>10</v>
      </c>
      <c r="B17" s="43">
        <v>5.3999999999999998E-5</v>
      </c>
      <c r="C17" s="43">
        <v>5.3999999999999998E-5</v>
      </c>
      <c r="D17" s="44">
        <v>99404.2</v>
      </c>
      <c r="E17" s="44">
        <v>5.4</v>
      </c>
      <c r="F17" s="45">
        <v>67.599999999999994</v>
      </c>
      <c r="G17" s="6" t="s">
        <v>9</v>
      </c>
      <c r="H17" s="6">
        <v>10</v>
      </c>
      <c r="I17" s="43">
        <v>2.2800000000000001E-4</v>
      </c>
      <c r="J17" s="43">
        <v>2.2800000000000001E-4</v>
      </c>
      <c r="K17" s="44">
        <v>99516.9</v>
      </c>
      <c r="L17" s="44">
        <v>22.7</v>
      </c>
      <c r="M17" s="45">
        <v>71.680000000000007</v>
      </c>
    </row>
    <row r="18" spans="1:13" x14ac:dyDescent="0.35">
      <c r="A18" s="6">
        <v>11</v>
      </c>
      <c r="B18" s="43">
        <v>1.0399999999999999E-4</v>
      </c>
      <c r="C18" s="43">
        <v>1.0399999999999999E-4</v>
      </c>
      <c r="D18" s="44">
        <v>99398.8</v>
      </c>
      <c r="E18" s="44">
        <v>10.3</v>
      </c>
      <c r="F18" s="45">
        <v>66.61</v>
      </c>
      <c r="G18" s="6" t="s">
        <v>9</v>
      </c>
      <c r="H18" s="6">
        <v>11</v>
      </c>
      <c r="I18" s="43">
        <v>1.64E-4</v>
      </c>
      <c r="J18" s="43">
        <v>1.64E-4</v>
      </c>
      <c r="K18" s="44">
        <v>99494.3</v>
      </c>
      <c r="L18" s="44">
        <v>16.399999999999999</v>
      </c>
      <c r="M18" s="45">
        <v>70.7</v>
      </c>
    </row>
    <row r="19" spans="1:13" x14ac:dyDescent="0.35">
      <c r="A19" s="6">
        <v>12</v>
      </c>
      <c r="B19" s="43">
        <v>0</v>
      </c>
      <c r="C19" s="43">
        <v>0</v>
      </c>
      <c r="D19" s="44">
        <v>99388.5</v>
      </c>
      <c r="E19" s="44">
        <v>0</v>
      </c>
      <c r="F19" s="45">
        <v>65.61</v>
      </c>
      <c r="G19" s="6" t="s">
        <v>9</v>
      </c>
      <c r="H19" s="6">
        <v>12</v>
      </c>
      <c r="I19" s="43">
        <v>1.6899999999999999E-4</v>
      </c>
      <c r="J19" s="43">
        <v>1.6899999999999999E-4</v>
      </c>
      <c r="K19" s="44">
        <v>99477.9</v>
      </c>
      <c r="L19" s="44">
        <v>16.8</v>
      </c>
      <c r="M19" s="45">
        <v>69.709999999999994</v>
      </c>
    </row>
    <row r="20" spans="1:13" x14ac:dyDescent="0.35">
      <c r="A20" s="6">
        <v>13</v>
      </c>
      <c r="B20" s="43">
        <v>1.5799999999999999E-4</v>
      </c>
      <c r="C20" s="43">
        <v>1.5799999999999999E-4</v>
      </c>
      <c r="D20" s="44">
        <v>99388.5</v>
      </c>
      <c r="E20" s="44">
        <v>15.7</v>
      </c>
      <c r="F20" s="45">
        <v>64.61</v>
      </c>
      <c r="G20" s="6" t="s">
        <v>9</v>
      </c>
      <c r="H20" s="6">
        <v>13</v>
      </c>
      <c r="I20" s="43">
        <v>5.5000000000000002E-5</v>
      </c>
      <c r="J20" s="43">
        <v>5.5000000000000002E-5</v>
      </c>
      <c r="K20" s="44">
        <v>99461.1</v>
      </c>
      <c r="L20" s="44">
        <v>5.5</v>
      </c>
      <c r="M20" s="45">
        <v>68.72</v>
      </c>
    </row>
    <row r="21" spans="1:13" x14ac:dyDescent="0.35">
      <c r="A21" s="6">
        <v>14</v>
      </c>
      <c r="B21" s="43">
        <v>1.5200000000000001E-4</v>
      </c>
      <c r="C21" s="43">
        <v>1.5200000000000001E-4</v>
      </c>
      <c r="D21" s="44">
        <v>99372.7</v>
      </c>
      <c r="E21" s="44">
        <v>15.1</v>
      </c>
      <c r="F21" s="45">
        <v>63.62</v>
      </c>
      <c r="G21" s="6" t="s">
        <v>9</v>
      </c>
      <c r="H21" s="6">
        <v>14</v>
      </c>
      <c r="I21" s="43">
        <v>1.06E-4</v>
      </c>
      <c r="J21" s="43">
        <v>1.06E-4</v>
      </c>
      <c r="K21" s="44">
        <v>99455.6</v>
      </c>
      <c r="L21" s="44">
        <v>10.6</v>
      </c>
      <c r="M21" s="45">
        <v>67.73</v>
      </c>
    </row>
    <row r="22" spans="1:13" x14ac:dyDescent="0.35">
      <c r="A22" s="6">
        <v>15</v>
      </c>
      <c r="B22" s="43">
        <v>1.5200000000000001E-4</v>
      </c>
      <c r="C22" s="43">
        <v>1.5200000000000001E-4</v>
      </c>
      <c r="D22" s="44">
        <v>99357.6</v>
      </c>
      <c r="E22" s="44">
        <v>15.1</v>
      </c>
      <c r="F22" s="45">
        <v>62.63</v>
      </c>
      <c r="G22" s="6" t="s">
        <v>9</v>
      </c>
      <c r="H22" s="6">
        <v>15</v>
      </c>
      <c r="I22" s="43">
        <v>1.5699999999999999E-4</v>
      </c>
      <c r="J22" s="43">
        <v>1.5699999999999999E-4</v>
      </c>
      <c r="K22" s="44">
        <v>99445.1</v>
      </c>
      <c r="L22" s="44">
        <v>15.6</v>
      </c>
      <c r="M22" s="45">
        <v>66.73</v>
      </c>
    </row>
    <row r="23" spans="1:13" x14ac:dyDescent="0.35">
      <c r="A23" s="6">
        <v>16</v>
      </c>
      <c r="B23" s="43">
        <v>2.99E-4</v>
      </c>
      <c r="C23" s="43">
        <v>2.99E-4</v>
      </c>
      <c r="D23" s="44">
        <v>99342.5</v>
      </c>
      <c r="E23" s="44">
        <v>29.7</v>
      </c>
      <c r="F23" s="45">
        <v>61.64</v>
      </c>
      <c r="G23" s="6" t="s">
        <v>9</v>
      </c>
      <c r="H23" s="6">
        <v>16</v>
      </c>
      <c r="I23" s="43">
        <v>1E-4</v>
      </c>
      <c r="J23" s="43">
        <v>1E-4</v>
      </c>
      <c r="K23" s="44">
        <v>99429.5</v>
      </c>
      <c r="L23" s="44">
        <v>9.9</v>
      </c>
      <c r="M23" s="45">
        <v>65.739999999999995</v>
      </c>
    </row>
    <row r="24" spans="1:13" x14ac:dyDescent="0.35">
      <c r="A24" s="6">
        <v>17</v>
      </c>
      <c r="B24" s="43">
        <v>4.7600000000000002E-4</v>
      </c>
      <c r="C24" s="43">
        <v>4.7600000000000002E-4</v>
      </c>
      <c r="D24" s="44">
        <v>99312.8</v>
      </c>
      <c r="E24" s="44">
        <v>47.3</v>
      </c>
      <c r="F24" s="45">
        <v>60.66</v>
      </c>
      <c r="G24" s="6" t="s">
        <v>9</v>
      </c>
      <c r="H24" s="6">
        <v>17</v>
      </c>
      <c r="I24" s="43">
        <v>1.5100000000000001E-4</v>
      </c>
      <c r="J24" s="43">
        <v>1.5100000000000001E-4</v>
      </c>
      <c r="K24" s="44">
        <v>99419.5</v>
      </c>
      <c r="L24" s="44">
        <v>15</v>
      </c>
      <c r="M24" s="45">
        <v>64.75</v>
      </c>
    </row>
    <row r="25" spans="1:13" x14ac:dyDescent="0.35">
      <c r="A25" s="6">
        <v>18</v>
      </c>
      <c r="B25" s="43">
        <v>7.2900000000000005E-4</v>
      </c>
      <c r="C25" s="43">
        <v>7.2800000000000002E-4</v>
      </c>
      <c r="D25" s="44">
        <v>99265.5</v>
      </c>
      <c r="E25" s="44">
        <v>72.3</v>
      </c>
      <c r="F25" s="45">
        <v>59.69</v>
      </c>
      <c r="G25" s="6" t="s">
        <v>9</v>
      </c>
      <c r="H25" s="6">
        <v>18</v>
      </c>
      <c r="I25" s="43">
        <v>3.0899999999999998E-4</v>
      </c>
      <c r="J25" s="43">
        <v>3.0899999999999998E-4</v>
      </c>
      <c r="K25" s="44">
        <v>99404.5</v>
      </c>
      <c r="L25" s="44">
        <v>30.7</v>
      </c>
      <c r="M25" s="45">
        <v>63.76</v>
      </c>
    </row>
    <row r="26" spans="1:13" x14ac:dyDescent="0.35">
      <c r="A26" s="6">
        <v>19</v>
      </c>
      <c r="B26" s="43">
        <v>4.6799999999999999E-4</v>
      </c>
      <c r="C26" s="43">
        <v>4.6700000000000002E-4</v>
      </c>
      <c r="D26" s="44">
        <v>99193.2</v>
      </c>
      <c r="E26" s="44">
        <v>46.4</v>
      </c>
      <c r="F26" s="45">
        <v>58.73</v>
      </c>
      <c r="G26" s="6" t="s">
        <v>9</v>
      </c>
      <c r="H26" s="6">
        <v>19</v>
      </c>
      <c r="I26" s="43">
        <v>3.39E-4</v>
      </c>
      <c r="J26" s="43">
        <v>3.39E-4</v>
      </c>
      <c r="K26" s="44">
        <v>99373.8</v>
      </c>
      <c r="L26" s="44">
        <v>33.700000000000003</v>
      </c>
      <c r="M26" s="45">
        <v>62.78</v>
      </c>
    </row>
    <row r="27" spans="1:13" x14ac:dyDescent="0.35">
      <c r="A27" s="6">
        <v>20</v>
      </c>
      <c r="B27" s="43">
        <v>8.3100000000000003E-4</v>
      </c>
      <c r="C27" s="43">
        <v>8.3100000000000003E-4</v>
      </c>
      <c r="D27" s="44">
        <v>99146.9</v>
      </c>
      <c r="E27" s="44">
        <v>82.4</v>
      </c>
      <c r="F27" s="45">
        <v>57.76</v>
      </c>
      <c r="G27" s="6" t="s">
        <v>9</v>
      </c>
      <c r="H27" s="6">
        <v>20</v>
      </c>
      <c r="I27" s="43">
        <v>4.2900000000000002E-4</v>
      </c>
      <c r="J27" s="43">
        <v>4.2900000000000002E-4</v>
      </c>
      <c r="K27" s="44">
        <v>99340.1</v>
      </c>
      <c r="L27" s="44">
        <v>42.7</v>
      </c>
      <c r="M27" s="45">
        <v>61.8</v>
      </c>
    </row>
    <row r="28" spans="1:13" x14ac:dyDescent="0.35">
      <c r="A28" s="6">
        <v>21</v>
      </c>
      <c r="B28" s="43">
        <v>6.3000000000000003E-4</v>
      </c>
      <c r="C28" s="43">
        <v>6.3000000000000003E-4</v>
      </c>
      <c r="D28" s="44">
        <v>99064.5</v>
      </c>
      <c r="E28" s="44">
        <v>62.4</v>
      </c>
      <c r="F28" s="45">
        <v>56.81</v>
      </c>
      <c r="G28" s="6" t="s">
        <v>9</v>
      </c>
      <c r="H28" s="6">
        <v>21</v>
      </c>
      <c r="I28" s="43">
        <v>2.9700000000000001E-4</v>
      </c>
      <c r="J28" s="43">
        <v>2.9700000000000001E-4</v>
      </c>
      <c r="K28" s="44">
        <v>99297.5</v>
      </c>
      <c r="L28" s="44">
        <v>29.5</v>
      </c>
      <c r="M28" s="45">
        <v>60.83</v>
      </c>
    </row>
    <row r="29" spans="1:13" x14ac:dyDescent="0.35">
      <c r="A29" s="6">
        <v>22</v>
      </c>
      <c r="B29" s="43">
        <v>9.2599999999999996E-4</v>
      </c>
      <c r="C29" s="43">
        <v>9.2599999999999996E-4</v>
      </c>
      <c r="D29" s="44">
        <v>99002.1</v>
      </c>
      <c r="E29" s="44">
        <v>91.7</v>
      </c>
      <c r="F29" s="45">
        <v>55.84</v>
      </c>
      <c r="G29" s="6" t="s">
        <v>9</v>
      </c>
      <c r="H29" s="6">
        <v>22</v>
      </c>
      <c r="I29" s="43">
        <v>1E-4</v>
      </c>
      <c r="J29" s="43">
        <v>1E-4</v>
      </c>
      <c r="K29" s="44">
        <v>99268</v>
      </c>
      <c r="L29" s="44">
        <v>10</v>
      </c>
      <c r="M29" s="45">
        <v>59.84</v>
      </c>
    </row>
    <row r="30" spans="1:13" x14ac:dyDescent="0.35">
      <c r="A30" s="6">
        <v>23</v>
      </c>
      <c r="B30" s="43">
        <v>8.3699999999999996E-4</v>
      </c>
      <c r="C30" s="43">
        <v>8.3699999999999996E-4</v>
      </c>
      <c r="D30" s="44">
        <v>98910.399999999994</v>
      </c>
      <c r="E30" s="44">
        <v>82.8</v>
      </c>
      <c r="F30" s="45">
        <v>54.89</v>
      </c>
      <c r="G30" s="6" t="s">
        <v>9</v>
      </c>
      <c r="H30" s="6">
        <v>23</v>
      </c>
      <c r="I30" s="43">
        <v>2.5000000000000001E-4</v>
      </c>
      <c r="J30" s="43">
        <v>2.5000000000000001E-4</v>
      </c>
      <c r="K30" s="44">
        <v>99258</v>
      </c>
      <c r="L30" s="44">
        <v>24.8</v>
      </c>
      <c r="M30" s="45">
        <v>58.85</v>
      </c>
    </row>
    <row r="31" spans="1:13" x14ac:dyDescent="0.35">
      <c r="A31" s="6">
        <v>24</v>
      </c>
      <c r="B31" s="43">
        <v>8.7699999999999996E-4</v>
      </c>
      <c r="C31" s="43">
        <v>8.7699999999999996E-4</v>
      </c>
      <c r="D31" s="44">
        <v>98827.6</v>
      </c>
      <c r="E31" s="44">
        <v>86.7</v>
      </c>
      <c r="F31" s="45">
        <v>53.94</v>
      </c>
      <c r="G31" s="6" t="s">
        <v>9</v>
      </c>
      <c r="H31" s="6">
        <v>24</v>
      </c>
      <c r="I31" s="43">
        <v>1.5899999999999999E-4</v>
      </c>
      <c r="J31" s="43">
        <v>1.5899999999999999E-4</v>
      </c>
      <c r="K31" s="44">
        <v>99233.2</v>
      </c>
      <c r="L31" s="44">
        <v>15.8</v>
      </c>
      <c r="M31" s="45">
        <v>57.87</v>
      </c>
    </row>
    <row r="32" spans="1:13" x14ac:dyDescent="0.35">
      <c r="A32" s="6">
        <v>25</v>
      </c>
      <c r="B32" s="43">
        <v>9.0700000000000004E-4</v>
      </c>
      <c r="C32" s="43">
        <v>9.0700000000000004E-4</v>
      </c>
      <c r="D32" s="44">
        <v>98741</v>
      </c>
      <c r="E32" s="44">
        <v>89.6</v>
      </c>
      <c r="F32" s="45">
        <v>52.99</v>
      </c>
      <c r="G32" s="6" t="s">
        <v>9</v>
      </c>
      <c r="H32" s="6">
        <v>25</v>
      </c>
      <c r="I32" s="43">
        <v>2.7099999999999997E-4</v>
      </c>
      <c r="J32" s="43">
        <v>2.7E-4</v>
      </c>
      <c r="K32" s="44">
        <v>99217.4</v>
      </c>
      <c r="L32" s="44">
        <v>26.8</v>
      </c>
      <c r="M32" s="45">
        <v>56.87</v>
      </c>
    </row>
    <row r="33" spans="1:13" x14ac:dyDescent="0.35">
      <c r="A33" s="6">
        <v>26</v>
      </c>
      <c r="B33" s="43">
        <v>9.9500000000000001E-4</v>
      </c>
      <c r="C33" s="43">
        <v>9.9500000000000001E-4</v>
      </c>
      <c r="D33" s="44">
        <v>98651.4</v>
      </c>
      <c r="E33" s="44">
        <v>98.1</v>
      </c>
      <c r="F33" s="45">
        <v>52.03</v>
      </c>
      <c r="G33" s="6" t="s">
        <v>9</v>
      </c>
      <c r="H33" s="6">
        <v>26</v>
      </c>
      <c r="I33" s="43">
        <v>2.1900000000000001E-4</v>
      </c>
      <c r="J33" s="43">
        <v>2.1900000000000001E-4</v>
      </c>
      <c r="K33" s="44">
        <v>99190.5</v>
      </c>
      <c r="L33" s="44">
        <v>21.8</v>
      </c>
      <c r="M33" s="45">
        <v>55.89</v>
      </c>
    </row>
    <row r="34" spans="1:13" x14ac:dyDescent="0.35">
      <c r="A34" s="6">
        <v>27</v>
      </c>
      <c r="B34" s="43">
        <v>9.6599999999999995E-4</v>
      </c>
      <c r="C34" s="43">
        <v>9.6599999999999995E-4</v>
      </c>
      <c r="D34" s="44">
        <v>98553.3</v>
      </c>
      <c r="E34" s="44">
        <v>95.2</v>
      </c>
      <c r="F34" s="45">
        <v>51.09</v>
      </c>
      <c r="G34" s="6" t="s">
        <v>9</v>
      </c>
      <c r="H34" s="6">
        <v>27</v>
      </c>
      <c r="I34" s="43">
        <v>6.5399999999999996E-4</v>
      </c>
      <c r="J34" s="43">
        <v>6.5399999999999996E-4</v>
      </c>
      <c r="K34" s="44">
        <v>99168.8</v>
      </c>
      <c r="L34" s="44">
        <v>64.8</v>
      </c>
      <c r="M34" s="45">
        <v>54.9</v>
      </c>
    </row>
    <row r="35" spans="1:13" x14ac:dyDescent="0.35">
      <c r="A35" s="6">
        <v>28</v>
      </c>
      <c r="B35" s="43">
        <v>1.109E-3</v>
      </c>
      <c r="C35" s="43">
        <v>1.109E-3</v>
      </c>
      <c r="D35" s="44">
        <v>98458.1</v>
      </c>
      <c r="E35" s="44">
        <v>109.2</v>
      </c>
      <c r="F35" s="45">
        <v>50.13</v>
      </c>
      <c r="G35" s="6" t="s">
        <v>9</v>
      </c>
      <c r="H35" s="6">
        <v>28</v>
      </c>
      <c r="I35" s="43">
        <v>5.3899999999999998E-4</v>
      </c>
      <c r="J35" s="43">
        <v>5.3899999999999998E-4</v>
      </c>
      <c r="K35" s="44">
        <v>99104</v>
      </c>
      <c r="L35" s="44">
        <v>53.4</v>
      </c>
      <c r="M35" s="45">
        <v>53.94</v>
      </c>
    </row>
    <row r="36" spans="1:13" x14ac:dyDescent="0.35">
      <c r="A36" s="6">
        <v>29</v>
      </c>
      <c r="B36" s="43">
        <v>1.0820000000000001E-3</v>
      </c>
      <c r="C36" s="43">
        <v>1.0820000000000001E-3</v>
      </c>
      <c r="D36" s="44">
        <v>98348.9</v>
      </c>
      <c r="E36" s="44">
        <v>106.4</v>
      </c>
      <c r="F36" s="45">
        <v>49.19</v>
      </c>
      <c r="G36" s="6" t="s">
        <v>9</v>
      </c>
      <c r="H36" s="6">
        <v>29</v>
      </c>
      <c r="I36" s="43">
        <v>3.48E-4</v>
      </c>
      <c r="J36" s="43">
        <v>3.48E-4</v>
      </c>
      <c r="K36" s="44">
        <v>99050.5</v>
      </c>
      <c r="L36" s="44">
        <v>34.5</v>
      </c>
      <c r="M36" s="45">
        <v>52.97</v>
      </c>
    </row>
    <row r="37" spans="1:13" x14ac:dyDescent="0.35">
      <c r="A37" s="6">
        <v>30</v>
      </c>
      <c r="B37" s="43">
        <v>5.04E-4</v>
      </c>
      <c r="C37" s="43">
        <v>5.04E-4</v>
      </c>
      <c r="D37" s="44">
        <v>98242.6</v>
      </c>
      <c r="E37" s="44">
        <v>49.5</v>
      </c>
      <c r="F37" s="45">
        <v>48.24</v>
      </c>
      <c r="G37" s="6" t="s">
        <v>9</v>
      </c>
      <c r="H37" s="6">
        <v>30</v>
      </c>
      <c r="I37" s="43">
        <v>4.3100000000000001E-4</v>
      </c>
      <c r="J37" s="43">
        <v>4.3100000000000001E-4</v>
      </c>
      <c r="K37" s="44">
        <v>99016</v>
      </c>
      <c r="L37" s="44">
        <v>42.7</v>
      </c>
      <c r="M37" s="45">
        <v>51.98</v>
      </c>
    </row>
    <row r="38" spans="1:13" x14ac:dyDescent="0.35">
      <c r="A38" s="6">
        <v>31</v>
      </c>
      <c r="B38" s="43">
        <v>1.3600000000000001E-3</v>
      </c>
      <c r="C38" s="43">
        <v>1.3600000000000001E-3</v>
      </c>
      <c r="D38" s="44">
        <v>98193</v>
      </c>
      <c r="E38" s="44">
        <v>133.5</v>
      </c>
      <c r="F38" s="45">
        <v>47.27</v>
      </c>
      <c r="G38" s="6" t="s">
        <v>9</v>
      </c>
      <c r="H38" s="6">
        <v>31</v>
      </c>
      <c r="I38" s="43">
        <v>5.6300000000000002E-4</v>
      </c>
      <c r="J38" s="43">
        <v>5.6300000000000002E-4</v>
      </c>
      <c r="K38" s="44">
        <v>98973.3</v>
      </c>
      <c r="L38" s="44">
        <v>55.8</v>
      </c>
      <c r="M38" s="45">
        <v>51.01</v>
      </c>
    </row>
    <row r="39" spans="1:13" x14ac:dyDescent="0.35">
      <c r="A39" s="6">
        <v>32</v>
      </c>
      <c r="B39" s="43">
        <v>9.2699999999999998E-4</v>
      </c>
      <c r="C39" s="43">
        <v>9.2599999999999996E-4</v>
      </c>
      <c r="D39" s="44">
        <v>98059.5</v>
      </c>
      <c r="E39" s="44">
        <v>90.8</v>
      </c>
      <c r="F39" s="45">
        <v>46.33</v>
      </c>
      <c r="G39" s="6" t="s">
        <v>9</v>
      </c>
      <c r="H39" s="6">
        <v>32</v>
      </c>
      <c r="I39" s="43">
        <v>4.8700000000000002E-4</v>
      </c>
      <c r="J39" s="43">
        <v>4.8700000000000002E-4</v>
      </c>
      <c r="K39" s="44">
        <v>98917.6</v>
      </c>
      <c r="L39" s="44">
        <v>48.2</v>
      </c>
      <c r="M39" s="45">
        <v>50.03</v>
      </c>
    </row>
    <row r="40" spans="1:13" x14ac:dyDescent="0.35">
      <c r="A40" s="6">
        <v>33</v>
      </c>
      <c r="B40" s="43">
        <v>1.0740000000000001E-3</v>
      </c>
      <c r="C40" s="43">
        <v>1.073E-3</v>
      </c>
      <c r="D40" s="44">
        <v>97968.7</v>
      </c>
      <c r="E40" s="44">
        <v>105.1</v>
      </c>
      <c r="F40" s="45">
        <v>45.37</v>
      </c>
      <c r="G40" s="6" t="s">
        <v>9</v>
      </c>
      <c r="H40" s="6">
        <v>33</v>
      </c>
      <c r="I40" s="43">
        <v>5.2400000000000005E-4</v>
      </c>
      <c r="J40" s="43">
        <v>5.2400000000000005E-4</v>
      </c>
      <c r="K40" s="44">
        <v>98869.4</v>
      </c>
      <c r="L40" s="44">
        <v>51.8</v>
      </c>
      <c r="M40" s="45">
        <v>49.06</v>
      </c>
    </row>
    <row r="41" spans="1:13" x14ac:dyDescent="0.35">
      <c r="A41" s="6">
        <v>34</v>
      </c>
      <c r="B41" s="43">
        <v>1.7420000000000001E-3</v>
      </c>
      <c r="C41" s="43">
        <v>1.7409999999999999E-3</v>
      </c>
      <c r="D41" s="44">
        <v>97863.6</v>
      </c>
      <c r="E41" s="44">
        <v>170.3</v>
      </c>
      <c r="F41" s="45">
        <v>44.42</v>
      </c>
      <c r="G41" s="6" t="s">
        <v>9</v>
      </c>
      <c r="H41" s="6">
        <v>34</v>
      </c>
      <c r="I41" s="43">
        <v>6.1499999999999999E-4</v>
      </c>
      <c r="J41" s="43">
        <v>6.1399999999999996E-4</v>
      </c>
      <c r="K41" s="44">
        <v>98817.600000000006</v>
      </c>
      <c r="L41" s="44">
        <v>60.7</v>
      </c>
      <c r="M41" s="45">
        <v>48.08</v>
      </c>
    </row>
    <row r="42" spans="1:13" x14ac:dyDescent="0.35">
      <c r="A42" s="6">
        <v>35</v>
      </c>
      <c r="B42" s="43">
        <v>1.1529999999999999E-3</v>
      </c>
      <c r="C42" s="43">
        <v>1.1529999999999999E-3</v>
      </c>
      <c r="D42" s="44">
        <v>97693.2</v>
      </c>
      <c r="E42" s="44">
        <v>112.6</v>
      </c>
      <c r="F42" s="45">
        <v>43.5</v>
      </c>
      <c r="G42" s="6" t="s">
        <v>9</v>
      </c>
      <c r="H42" s="6">
        <v>35</v>
      </c>
      <c r="I42" s="43">
        <v>7.9000000000000001E-4</v>
      </c>
      <c r="J42" s="43">
        <v>7.9000000000000001E-4</v>
      </c>
      <c r="K42" s="44">
        <v>98756.9</v>
      </c>
      <c r="L42" s="44">
        <v>78</v>
      </c>
      <c r="M42" s="45">
        <v>47.11</v>
      </c>
    </row>
    <row r="43" spans="1:13" x14ac:dyDescent="0.35">
      <c r="A43" s="6">
        <v>36</v>
      </c>
      <c r="B43" s="43">
        <v>1.065E-3</v>
      </c>
      <c r="C43" s="43">
        <v>1.0640000000000001E-3</v>
      </c>
      <c r="D43" s="44">
        <v>97580.6</v>
      </c>
      <c r="E43" s="44">
        <v>103.8</v>
      </c>
      <c r="F43" s="45">
        <v>42.55</v>
      </c>
      <c r="G43" s="6" t="s">
        <v>9</v>
      </c>
      <c r="H43" s="6">
        <v>36</v>
      </c>
      <c r="I43" s="43">
        <v>7.8899999999999999E-4</v>
      </c>
      <c r="J43" s="43">
        <v>7.8899999999999999E-4</v>
      </c>
      <c r="K43" s="44">
        <v>98678.9</v>
      </c>
      <c r="L43" s="44">
        <v>77.8</v>
      </c>
      <c r="M43" s="45">
        <v>46.15</v>
      </c>
    </row>
    <row r="44" spans="1:13" x14ac:dyDescent="0.35">
      <c r="A44" s="6">
        <v>37</v>
      </c>
      <c r="B44" s="43">
        <v>1.322E-3</v>
      </c>
      <c r="C44" s="43">
        <v>1.3209999999999999E-3</v>
      </c>
      <c r="D44" s="44">
        <v>97476.800000000003</v>
      </c>
      <c r="E44" s="44">
        <v>128.80000000000001</v>
      </c>
      <c r="F44" s="45">
        <v>41.59</v>
      </c>
      <c r="G44" s="6" t="s">
        <v>9</v>
      </c>
      <c r="H44" s="6">
        <v>37</v>
      </c>
      <c r="I44" s="43">
        <v>7.4799999999999997E-4</v>
      </c>
      <c r="J44" s="43">
        <v>7.4799999999999997E-4</v>
      </c>
      <c r="K44" s="44">
        <v>98601</v>
      </c>
      <c r="L44" s="44">
        <v>73.7</v>
      </c>
      <c r="M44" s="45">
        <v>45.19</v>
      </c>
    </row>
    <row r="45" spans="1:13" x14ac:dyDescent="0.35">
      <c r="A45" s="6">
        <v>38</v>
      </c>
      <c r="B45" s="43">
        <v>1.2470000000000001E-3</v>
      </c>
      <c r="C45" s="43">
        <v>1.2459999999999999E-3</v>
      </c>
      <c r="D45" s="44">
        <v>97348</v>
      </c>
      <c r="E45" s="44">
        <v>121.3</v>
      </c>
      <c r="F45" s="45">
        <v>40.65</v>
      </c>
      <c r="G45" s="6" t="s">
        <v>9</v>
      </c>
      <c r="H45" s="6">
        <v>38</v>
      </c>
      <c r="I45" s="43">
        <v>6.7000000000000002E-4</v>
      </c>
      <c r="J45" s="43">
        <v>6.7000000000000002E-4</v>
      </c>
      <c r="K45" s="44">
        <v>98527.3</v>
      </c>
      <c r="L45" s="44">
        <v>66</v>
      </c>
      <c r="M45" s="45">
        <v>44.22</v>
      </c>
    </row>
    <row r="46" spans="1:13" x14ac:dyDescent="0.35">
      <c r="A46" s="6">
        <v>39</v>
      </c>
      <c r="B46" s="43">
        <v>1.4779999999999999E-3</v>
      </c>
      <c r="C46" s="43">
        <v>1.477E-3</v>
      </c>
      <c r="D46" s="44">
        <v>97226.7</v>
      </c>
      <c r="E46" s="44">
        <v>143.6</v>
      </c>
      <c r="F46" s="45">
        <v>39.700000000000003</v>
      </c>
      <c r="G46" s="6" t="s">
        <v>9</v>
      </c>
      <c r="H46" s="6">
        <v>39</v>
      </c>
      <c r="I46" s="43">
        <v>8.7100000000000003E-4</v>
      </c>
      <c r="J46" s="43">
        <v>8.7000000000000001E-4</v>
      </c>
      <c r="K46" s="44">
        <v>98461.4</v>
      </c>
      <c r="L46" s="44">
        <v>85.7</v>
      </c>
      <c r="M46" s="45">
        <v>43.25</v>
      </c>
    </row>
    <row r="47" spans="1:13" x14ac:dyDescent="0.35">
      <c r="A47" s="6">
        <v>40</v>
      </c>
      <c r="B47" s="43">
        <v>2.3180000000000002E-3</v>
      </c>
      <c r="C47" s="43">
        <v>2.3149999999999998E-3</v>
      </c>
      <c r="D47" s="44">
        <v>97083.1</v>
      </c>
      <c r="E47" s="44">
        <v>224.8</v>
      </c>
      <c r="F47" s="45">
        <v>38.75</v>
      </c>
      <c r="G47" s="6" t="s">
        <v>9</v>
      </c>
      <c r="H47" s="6">
        <v>40</v>
      </c>
      <c r="I47" s="43">
        <v>1.013E-3</v>
      </c>
      <c r="J47" s="43">
        <v>1.0120000000000001E-3</v>
      </c>
      <c r="K47" s="44">
        <v>98375.7</v>
      </c>
      <c r="L47" s="44">
        <v>99.6</v>
      </c>
      <c r="M47" s="45">
        <v>42.29</v>
      </c>
    </row>
    <row r="48" spans="1:13" x14ac:dyDescent="0.35">
      <c r="A48" s="6">
        <v>41</v>
      </c>
      <c r="B48" s="43">
        <v>2.4320000000000001E-3</v>
      </c>
      <c r="C48" s="43">
        <v>2.4290000000000002E-3</v>
      </c>
      <c r="D48" s="44">
        <v>96858.3</v>
      </c>
      <c r="E48" s="44">
        <v>235.3</v>
      </c>
      <c r="F48" s="45">
        <v>37.840000000000003</v>
      </c>
      <c r="G48" s="6" t="s">
        <v>9</v>
      </c>
      <c r="H48" s="6">
        <v>41</v>
      </c>
      <c r="I48" s="43">
        <v>1.0369999999999999E-3</v>
      </c>
      <c r="J48" s="43">
        <v>1.036E-3</v>
      </c>
      <c r="K48" s="44">
        <v>98276.1</v>
      </c>
      <c r="L48" s="44">
        <v>101.8</v>
      </c>
      <c r="M48" s="45">
        <v>41.33</v>
      </c>
    </row>
    <row r="49" spans="1:13" x14ac:dyDescent="0.35">
      <c r="A49" s="6">
        <v>42</v>
      </c>
      <c r="B49" s="43">
        <v>1.8190000000000001E-3</v>
      </c>
      <c r="C49" s="43">
        <v>1.818E-3</v>
      </c>
      <c r="D49" s="44">
        <v>96623</v>
      </c>
      <c r="E49" s="44">
        <v>175.6</v>
      </c>
      <c r="F49" s="45">
        <v>36.93</v>
      </c>
      <c r="G49" s="6" t="s">
        <v>9</v>
      </c>
      <c r="H49" s="6">
        <v>42</v>
      </c>
      <c r="I49" s="43">
        <v>9.9400000000000009E-4</v>
      </c>
      <c r="J49" s="43">
        <v>9.9400000000000009E-4</v>
      </c>
      <c r="K49" s="44">
        <v>98174.3</v>
      </c>
      <c r="L49" s="44">
        <v>97.6</v>
      </c>
      <c r="M49" s="45">
        <v>40.369999999999997</v>
      </c>
    </row>
    <row r="50" spans="1:13" x14ac:dyDescent="0.35">
      <c r="A50" s="6">
        <v>43</v>
      </c>
      <c r="B50" s="43">
        <v>2.1069999999999999E-3</v>
      </c>
      <c r="C50" s="43">
        <v>2.1050000000000001E-3</v>
      </c>
      <c r="D50" s="44">
        <v>96447.4</v>
      </c>
      <c r="E50" s="44">
        <v>203</v>
      </c>
      <c r="F50" s="45">
        <v>36</v>
      </c>
      <c r="G50" s="6" t="s">
        <v>9</v>
      </c>
      <c r="H50" s="6">
        <v>43</v>
      </c>
      <c r="I50" s="43">
        <v>1.4040000000000001E-3</v>
      </c>
      <c r="J50" s="43">
        <v>1.403E-3</v>
      </c>
      <c r="K50" s="44">
        <v>98076.7</v>
      </c>
      <c r="L50" s="44">
        <v>137.6</v>
      </c>
      <c r="M50" s="45">
        <v>39.409999999999997</v>
      </c>
    </row>
    <row r="51" spans="1:13" x14ac:dyDescent="0.35">
      <c r="A51" s="6">
        <v>44</v>
      </c>
      <c r="B51" s="43">
        <v>1.7309999999999999E-3</v>
      </c>
      <c r="C51" s="43">
        <v>1.7290000000000001E-3</v>
      </c>
      <c r="D51" s="44">
        <v>96244.4</v>
      </c>
      <c r="E51" s="44">
        <v>166.4</v>
      </c>
      <c r="F51" s="45">
        <v>35.08</v>
      </c>
      <c r="G51" s="6" t="s">
        <v>9</v>
      </c>
      <c r="H51" s="6">
        <v>44</v>
      </c>
      <c r="I51" s="43">
        <v>1.653E-3</v>
      </c>
      <c r="J51" s="43">
        <v>1.6509999999999999E-3</v>
      </c>
      <c r="K51" s="44">
        <v>97939.1</v>
      </c>
      <c r="L51" s="44">
        <v>161.69999999999999</v>
      </c>
      <c r="M51" s="45">
        <v>38.47</v>
      </c>
    </row>
    <row r="52" spans="1:13" x14ac:dyDescent="0.35">
      <c r="A52" s="6">
        <v>45</v>
      </c>
      <c r="B52" s="43">
        <v>2.7060000000000001E-3</v>
      </c>
      <c r="C52" s="43">
        <v>2.702E-3</v>
      </c>
      <c r="D52" s="44">
        <v>96078</v>
      </c>
      <c r="E52" s="44">
        <v>259.60000000000002</v>
      </c>
      <c r="F52" s="45">
        <v>34.14</v>
      </c>
      <c r="G52" s="6" t="s">
        <v>9</v>
      </c>
      <c r="H52" s="6">
        <v>45</v>
      </c>
      <c r="I52" s="43">
        <v>1.7880000000000001E-3</v>
      </c>
      <c r="J52" s="43">
        <v>1.786E-3</v>
      </c>
      <c r="K52" s="44">
        <v>97777.3</v>
      </c>
      <c r="L52" s="44">
        <v>174.7</v>
      </c>
      <c r="M52" s="45">
        <v>37.53</v>
      </c>
    </row>
    <row r="53" spans="1:13" x14ac:dyDescent="0.35">
      <c r="A53" s="6">
        <v>46</v>
      </c>
      <c r="B53" s="43">
        <v>2.4719999999999998E-3</v>
      </c>
      <c r="C53" s="43">
        <v>2.4689999999999998E-3</v>
      </c>
      <c r="D53" s="44">
        <v>95818.3</v>
      </c>
      <c r="E53" s="44">
        <v>236.6</v>
      </c>
      <c r="F53" s="45">
        <v>33.229999999999997</v>
      </c>
      <c r="G53" s="6" t="s">
        <v>9</v>
      </c>
      <c r="H53" s="6">
        <v>46</v>
      </c>
      <c r="I53" s="43">
        <v>1.768E-3</v>
      </c>
      <c r="J53" s="43">
        <v>1.766E-3</v>
      </c>
      <c r="K53" s="44">
        <v>97602.7</v>
      </c>
      <c r="L53" s="44">
        <v>172.4</v>
      </c>
      <c r="M53" s="45">
        <v>36.590000000000003</v>
      </c>
    </row>
    <row r="54" spans="1:13" x14ac:dyDescent="0.35">
      <c r="A54" s="6">
        <v>47</v>
      </c>
      <c r="B54" s="43">
        <v>3.1410000000000001E-3</v>
      </c>
      <c r="C54" s="43">
        <v>3.1359999999999999E-3</v>
      </c>
      <c r="D54" s="44">
        <v>95581.7</v>
      </c>
      <c r="E54" s="44">
        <v>299.7</v>
      </c>
      <c r="F54" s="45">
        <v>32.31</v>
      </c>
      <c r="G54" s="6" t="s">
        <v>9</v>
      </c>
      <c r="H54" s="6">
        <v>47</v>
      </c>
      <c r="I54" s="43">
        <v>2.0370000000000002E-3</v>
      </c>
      <c r="J54" s="43">
        <v>2.0349999999999999E-3</v>
      </c>
      <c r="K54" s="44">
        <v>97430.3</v>
      </c>
      <c r="L54" s="44">
        <v>198.3</v>
      </c>
      <c r="M54" s="45">
        <v>35.659999999999997</v>
      </c>
    </row>
    <row r="55" spans="1:13" x14ac:dyDescent="0.35">
      <c r="A55" s="6">
        <v>48</v>
      </c>
      <c r="B55" s="43">
        <v>2.7899999999999999E-3</v>
      </c>
      <c r="C55" s="43">
        <v>2.7859999999999998E-3</v>
      </c>
      <c r="D55" s="44">
        <v>95282</v>
      </c>
      <c r="E55" s="44">
        <v>265.39999999999998</v>
      </c>
      <c r="F55" s="45">
        <v>31.41</v>
      </c>
      <c r="G55" s="6" t="s">
        <v>9</v>
      </c>
      <c r="H55" s="6">
        <v>48</v>
      </c>
      <c r="I55" s="43">
        <v>1.7849999999999999E-3</v>
      </c>
      <c r="J55" s="43">
        <v>1.784E-3</v>
      </c>
      <c r="K55" s="44">
        <v>97232</v>
      </c>
      <c r="L55" s="44">
        <v>173.4</v>
      </c>
      <c r="M55" s="45">
        <v>34.729999999999997</v>
      </c>
    </row>
    <row r="56" spans="1:13" x14ac:dyDescent="0.35">
      <c r="A56" s="6">
        <v>49</v>
      </c>
      <c r="B56" s="43">
        <v>3.3790000000000001E-3</v>
      </c>
      <c r="C56" s="43">
        <v>3.3739999999999998E-3</v>
      </c>
      <c r="D56" s="44">
        <v>95016.5</v>
      </c>
      <c r="E56" s="44">
        <v>320.5</v>
      </c>
      <c r="F56" s="45">
        <v>30.49</v>
      </c>
      <c r="G56" s="6" t="s">
        <v>9</v>
      </c>
      <c r="H56" s="6">
        <v>49</v>
      </c>
      <c r="I56" s="43">
        <v>2.1450000000000002E-3</v>
      </c>
      <c r="J56" s="43">
        <v>2.1429999999999999E-3</v>
      </c>
      <c r="K56" s="44">
        <v>97058.6</v>
      </c>
      <c r="L56" s="44">
        <v>208</v>
      </c>
      <c r="M56" s="45">
        <v>33.79</v>
      </c>
    </row>
    <row r="57" spans="1:13" x14ac:dyDescent="0.35">
      <c r="A57" s="6">
        <v>50</v>
      </c>
      <c r="B57" s="43">
        <v>4.2560000000000002E-3</v>
      </c>
      <c r="C57" s="43">
        <v>4.2469999999999999E-3</v>
      </c>
      <c r="D57" s="44">
        <v>94696</v>
      </c>
      <c r="E57" s="44">
        <v>402.1</v>
      </c>
      <c r="F57" s="45">
        <v>29.6</v>
      </c>
      <c r="G57" s="6" t="s">
        <v>9</v>
      </c>
      <c r="H57" s="6">
        <v>50</v>
      </c>
      <c r="I57" s="43">
        <v>2.6250000000000002E-3</v>
      </c>
      <c r="J57" s="43">
        <v>2.6210000000000001E-3</v>
      </c>
      <c r="K57" s="44">
        <v>96850.6</v>
      </c>
      <c r="L57" s="44">
        <v>253.9</v>
      </c>
      <c r="M57" s="45">
        <v>32.86</v>
      </c>
    </row>
    <row r="58" spans="1:13" x14ac:dyDescent="0.35">
      <c r="A58" s="6">
        <v>51</v>
      </c>
      <c r="B58" s="43">
        <v>4.4819999999999999E-3</v>
      </c>
      <c r="C58" s="43">
        <v>4.4720000000000003E-3</v>
      </c>
      <c r="D58" s="44">
        <v>94293.9</v>
      </c>
      <c r="E58" s="44">
        <v>421.7</v>
      </c>
      <c r="F58" s="45">
        <v>28.72</v>
      </c>
      <c r="G58" s="6" t="s">
        <v>9</v>
      </c>
      <c r="H58" s="6">
        <v>51</v>
      </c>
      <c r="I58" s="43">
        <v>3.6909999999999998E-3</v>
      </c>
      <c r="J58" s="43">
        <v>3.6840000000000002E-3</v>
      </c>
      <c r="K58" s="44">
        <v>96596.7</v>
      </c>
      <c r="L58" s="44">
        <v>355.8</v>
      </c>
      <c r="M58" s="45">
        <v>31.95</v>
      </c>
    </row>
    <row r="59" spans="1:13" x14ac:dyDescent="0.35">
      <c r="A59" s="6">
        <v>52</v>
      </c>
      <c r="B59" s="43">
        <v>4.7390000000000002E-3</v>
      </c>
      <c r="C59" s="43">
        <v>4.7280000000000004E-3</v>
      </c>
      <c r="D59" s="44">
        <v>93872.2</v>
      </c>
      <c r="E59" s="44">
        <v>443.8</v>
      </c>
      <c r="F59" s="45">
        <v>27.85</v>
      </c>
      <c r="G59" s="6" t="s">
        <v>9</v>
      </c>
      <c r="H59" s="6">
        <v>52</v>
      </c>
      <c r="I59" s="43">
        <v>3.189E-3</v>
      </c>
      <c r="J59" s="43">
        <v>3.1840000000000002E-3</v>
      </c>
      <c r="K59" s="44">
        <v>96240.9</v>
      </c>
      <c r="L59" s="44">
        <v>306.39999999999998</v>
      </c>
      <c r="M59" s="45">
        <v>31.06</v>
      </c>
    </row>
    <row r="60" spans="1:13" x14ac:dyDescent="0.35">
      <c r="A60" s="6">
        <v>53</v>
      </c>
      <c r="B60" s="43">
        <v>5.4609999999999997E-3</v>
      </c>
      <c r="C60" s="43">
        <v>5.4469999999999996E-3</v>
      </c>
      <c r="D60" s="44">
        <v>93428.4</v>
      </c>
      <c r="E60" s="44">
        <v>508.9</v>
      </c>
      <c r="F60" s="45">
        <v>26.98</v>
      </c>
      <c r="G60" s="6" t="s">
        <v>9</v>
      </c>
      <c r="H60" s="6">
        <v>53</v>
      </c>
      <c r="I60" s="43">
        <v>3.2680000000000001E-3</v>
      </c>
      <c r="J60" s="43">
        <v>3.2620000000000001E-3</v>
      </c>
      <c r="K60" s="44">
        <v>95934.5</v>
      </c>
      <c r="L60" s="44">
        <v>313</v>
      </c>
      <c r="M60" s="45">
        <v>30.16</v>
      </c>
    </row>
    <row r="61" spans="1:13" x14ac:dyDescent="0.35">
      <c r="A61" s="6">
        <v>54</v>
      </c>
      <c r="B61" s="43">
        <v>5.8180000000000003E-3</v>
      </c>
      <c r="C61" s="43">
        <v>5.8009999999999997E-3</v>
      </c>
      <c r="D61" s="44">
        <v>92919.5</v>
      </c>
      <c r="E61" s="44">
        <v>539</v>
      </c>
      <c r="F61" s="45">
        <v>26.12</v>
      </c>
      <c r="G61" s="6" t="s">
        <v>9</v>
      </c>
      <c r="H61" s="6">
        <v>54</v>
      </c>
      <c r="I61" s="43">
        <v>4.4530000000000004E-3</v>
      </c>
      <c r="J61" s="43">
        <v>4.444E-3</v>
      </c>
      <c r="K61" s="44">
        <v>95621.5</v>
      </c>
      <c r="L61" s="44">
        <v>424.9</v>
      </c>
      <c r="M61" s="45">
        <v>29.26</v>
      </c>
    </row>
    <row r="62" spans="1:13" x14ac:dyDescent="0.35">
      <c r="A62" s="6">
        <v>55</v>
      </c>
      <c r="B62" s="43">
        <v>5.2719999999999998E-3</v>
      </c>
      <c r="C62" s="43">
        <v>5.2579999999999997E-3</v>
      </c>
      <c r="D62" s="44">
        <v>92380.5</v>
      </c>
      <c r="E62" s="44">
        <v>485.8</v>
      </c>
      <c r="F62" s="45">
        <v>25.27</v>
      </c>
      <c r="G62" s="6" t="s">
        <v>9</v>
      </c>
      <c r="H62" s="6">
        <v>55</v>
      </c>
      <c r="I62" s="43">
        <v>4.0730000000000002E-3</v>
      </c>
      <c r="J62" s="43">
        <v>4.065E-3</v>
      </c>
      <c r="K62" s="44">
        <v>95196.6</v>
      </c>
      <c r="L62" s="44">
        <v>386.9</v>
      </c>
      <c r="M62" s="45">
        <v>28.39</v>
      </c>
    </row>
    <row r="63" spans="1:13" x14ac:dyDescent="0.35">
      <c r="A63" s="6">
        <v>56</v>
      </c>
      <c r="B63" s="43">
        <v>5.8009999999999997E-3</v>
      </c>
      <c r="C63" s="43">
        <v>5.7840000000000001E-3</v>
      </c>
      <c r="D63" s="44">
        <v>91894.7</v>
      </c>
      <c r="E63" s="44">
        <v>531.5</v>
      </c>
      <c r="F63" s="45">
        <v>24.4</v>
      </c>
      <c r="G63" s="6" t="s">
        <v>9</v>
      </c>
      <c r="H63" s="6">
        <v>56</v>
      </c>
      <c r="I63" s="43">
        <v>4.0270000000000002E-3</v>
      </c>
      <c r="J63" s="43">
        <v>4.019E-3</v>
      </c>
      <c r="K63" s="44">
        <v>94809.7</v>
      </c>
      <c r="L63" s="44">
        <v>381</v>
      </c>
      <c r="M63" s="45">
        <v>27.5</v>
      </c>
    </row>
    <row r="64" spans="1:13" x14ac:dyDescent="0.35">
      <c r="A64" s="6">
        <v>57</v>
      </c>
      <c r="B64" s="43">
        <v>7.0210000000000003E-3</v>
      </c>
      <c r="C64" s="43">
        <v>6.9969999999999997E-3</v>
      </c>
      <c r="D64" s="44">
        <v>91363.199999999997</v>
      </c>
      <c r="E64" s="44">
        <v>639.20000000000005</v>
      </c>
      <c r="F64" s="45">
        <v>23.54</v>
      </c>
      <c r="G64" s="6" t="s">
        <v>9</v>
      </c>
      <c r="H64" s="6">
        <v>57</v>
      </c>
      <c r="I64" s="43">
        <v>4.6899999999999997E-3</v>
      </c>
      <c r="J64" s="43">
        <v>4.679E-3</v>
      </c>
      <c r="K64" s="44">
        <v>94428.7</v>
      </c>
      <c r="L64" s="44">
        <v>441.8</v>
      </c>
      <c r="M64" s="45">
        <v>26.61</v>
      </c>
    </row>
    <row r="65" spans="1:13" x14ac:dyDescent="0.35">
      <c r="A65" s="6">
        <v>58</v>
      </c>
      <c r="B65" s="43">
        <v>7.7590000000000003E-3</v>
      </c>
      <c r="C65" s="43">
        <v>7.7289999999999998E-3</v>
      </c>
      <c r="D65" s="44">
        <v>90724</v>
      </c>
      <c r="E65" s="44">
        <v>701.2</v>
      </c>
      <c r="F65" s="45">
        <v>22.7</v>
      </c>
      <c r="G65" s="6" t="s">
        <v>9</v>
      </c>
      <c r="H65" s="6">
        <v>58</v>
      </c>
      <c r="I65" s="43">
        <v>4.7660000000000003E-3</v>
      </c>
      <c r="J65" s="43">
        <v>4.7549999999999997E-3</v>
      </c>
      <c r="K65" s="44">
        <v>93986.9</v>
      </c>
      <c r="L65" s="44">
        <v>446.9</v>
      </c>
      <c r="M65" s="45">
        <v>25.73</v>
      </c>
    </row>
    <row r="66" spans="1:13" x14ac:dyDescent="0.35">
      <c r="A66" s="6">
        <v>59</v>
      </c>
      <c r="B66" s="43">
        <v>8.0429999999999998E-3</v>
      </c>
      <c r="C66" s="43">
        <v>8.0110000000000008E-3</v>
      </c>
      <c r="D66" s="44">
        <v>90022.8</v>
      </c>
      <c r="E66" s="44">
        <v>721.1</v>
      </c>
      <c r="F66" s="45">
        <v>21.88</v>
      </c>
      <c r="G66" s="6" t="s">
        <v>9</v>
      </c>
      <c r="H66" s="6">
        <v>59</v>
      </c>
      <c r="I66" s="43">
        <v>5.385E-3</v>
      </c>
      <c r="J66" s="43">
        <v>5.3699999999999998E-3</v>
      </c>
      <c r="K66" s="44">
        <v>93540</v>
      </c>
      <c r="L66" s="44">
        <v>502.3</v>
      </c>
      <c r="M66" s="45">
        <v>24.85</v>
      </c>
    </row>
    <row r="67" spans="1:13" x14ac:dyDescent="0.35">
      <c r="A67" s="6">
        <v>60</v>
      </c>
      <c r="B67" s="43">
        <v>8.6920000000000001E-3</v>
      </c>
      <c r="C67" s="43">
        <v>8.6549999999999995E-3</v>
      </c>
      <c r="D67" s="44">
        <v>89301.6</v>
      </c>
      <c r="E67" s="44">
        <v>772.9</v>
      </c>
      <c r="F67" s="45">
        <v>21.05</v>
      </c>
      <c r="G67" s="6" t="s">
        <v>9</v>
      </c>
      <c r="H67" s="6">
        <v>60</v>
      </c>
      <c r="I67" s="43">
        <v>6.6629999999999997E-3</v>
      </c>
      <c r="J67" s="43">
        <v>6.6410000000000002E-3</v>
      </c>
      <c r="K67" s="44">
        <v>93037.6</v>
      </c>
      <c r="L67" s="44">
        <v>617.79999999999995</v>
      </c>
      <c r="M67" s="45">
        <v>23.98</v>
      </c>
    </row>
    <row r="68" spans="1:13" x14ac:dyDescent="0.35">
      <c r="A68" s="6">
        <v>61</v>
      </c>
      <c r="B68" s="43">
        <v>8.3289999999999996E-3</v>
      </c>
      <c r="C68" s="43">
        <v>8.2950000000000003E-3</v>
      </c>
      <c r="D68" s="44">
        <v>88528.7</v>
      </c>
      <c r="E68" s="44">
        <v>734.3</v>
      </c>
      <c r="F68" s="45">
        <v>20.23</v>
      </c>
      <c r="G68" s="6" t="s">
        <v>9</v>
      </c>
      <c r="H68" s="6">
        <v>61</v>
      </c>
      <c r="I68" s="43">
        <v>6.8989999999999998E-3</v>
      </c>
      <c r="J68" s="43">
        <v>6.875E-3</v>
      </c>
      <c r="K68" s="44">
        <v>92419.8</v>
      </c>
      <c r="L68" s="44">
        <v>635.4</v>
      </c>
      <c r="M68" s="45">
        <v>23.14</v>
      </c>
    </row>
    <row r="69" spans="1:13" x14ac:dyDescent="0.35">
      <c r="A69" s="6">
        <v>62</v>
      </c>
      <c r="B69" s="43">
        <v>1.0707E-2</v>
      </c>
      <c r="C69" s="43">
        <v>1.065E-2</v>
      </c>
      <c r="D69" s="44">
        <v>87794.4</v>
      </c>
      <c r="E69" s="44">
        <v>935</v>
      </c>
      <c r="F69" s="45">
        <v>19.39</v>
      </c>
      <c r="G69" s="6" t="s">
        <v>9</v>
      </c>
      <c r="H69" s="6">
        <v>62</v>
      </c>
      <c r="I69" s="43">
        <v>7.9030000000000003E-3</v>
      </c>
      <c r="J69" s="43">
        <v>7.8709999999999995E-3</v>
      </c>
      <c r="K69" s="44">
        <v>91784.4</v>
      </c>
      <c r="L69" s="44">
        <v>722.5</v>
      </c>
      <c r="M69" s="45">
        <v>22.3</v>
      </c>
    </row>
    <row r="70" spans="1:13" x14ac:dyDescent="0.35">
      <c r="A70" s="6">
        <v>63</v>
      </c>
      <c r="B70" s="43">
        <v>1.2290000000000001E-2</v>
      </c>
      <c r="C70" s="43">
        <v>1.2215E-2</v>
      </c>
      <c r="D70" s="44">
        <v>86859.4</v>
      </c>
      <c r="E70" s="44">
        <v>1061</v>
      </c>
      <c r="F70" s="45">
        <v>18.600000000000001</v>
      </c>
      <c r="G70" s="6" t="s">
        <v>9</v>
      </c>
      <c r="H70" s="6">
        <v>63</v>
      </c>
      <c r="I70" s="43">
        <v>9.6679999999999995E-3</v>
      </c>
      <c r="J70" s="43">
        <v>9.6209999999999993E-3</v>
      </c>
      <c r="K70" s="44">
        <v>91061.9</v>
      </c>
      <c r="L70" s="44">
        <v>876.1</v>
      </c>
      <c r="M70" s="45">
        <v>21.47</v>
      </c>
    </row>
    <row r="71" spans="1:13" x14ac:dyDescent="0.35">
      <c r="A71" s="6">
        <v>64</v>
      </c>
      <c r="B71" s="43">
        <v>1.3270000000000001E-2</v>
      </c>
      <c r="C71" s="43">
        <v>1.3183E-2</v>
      </c>
      <c r="D71" s="44">
        <v>85798.399999999994</v>
      </c>
      <c r="E71" s="44">
        <v>1131</v>
      </c>
      <c r="F71" s="45">
        <v>17.82</v>
      </c>
      <c r="G71" s="6" t="s">
        <v>9</v>
      </c>
      <c r="H71" s="6">
        <v>64</v>
      </c>
      <c r="I71" s="43">
        <v>8.548E-3</v>
      </c>
      <c r="J71" s="43">
        <v>8.5120000000000005E-3</v>
      </c>
      <c r="K71" s="44">
        <v>90185.8</v>
      </c>
      <c r="L71" s="44">
        <v>767.7</v>
      </c>
      <c r="M71" s="45">
        <v>20.68</v>
      </c>
    </row>
    <row r="72" spans="1:13" x14ac:dyDescent="0.35">
      <c r="A72" s="6">
        <v>65</v>
      </c>
      <c r="B72" s="43">
        <v>1.7260999999999999E-2</v>
      </c>
      <c r="C72" s="43">
        <v>1.7113E-2</v>
      </c>
      <c r="D72" s="44">
        <v>84667.4</v>
      </c>
      <c r="E72" s="44">
        <v>1448.9</v>
      </c>
      <c r="F72" s="45">
        <v>17.05</v>
      </c>
      <c r="G72" s="6" t="s">
        <v>9</v>
      </c>
      <c r="H72" s="6">
        <v>65</v>
      </c>
      <c r="I72" s="43">
        <v>1.0342E-2</v>
      </c>
      <c r="J72" s="43">
        <v>1.0289E-2</v>
      </c>
      <c r="K72" s="44">
        <v>89418.1</v>
      </c>
      <c r="L72" s="44">
        <v>920</v>
      </c>
      <c r="M72" s="45">
        <v>19.850000000000001</v>
      </c>
    </row>
    <row r="73" spans="1:13" x14ac:dyDescent="0.35">
      <c r="A73" s="6">
        <v>66</v>
      </c>
      <c r="B73" s="43">
        <v>1.6604000000000001E-2</v>
      </c>
      <c r="C73" s="43">
        <v>1.6466999999999999E-2</v>
      </c>
      <c r="D73" s="44">
        <v>83218.5</v>
      </c>
      <c r="E73" s="44">
        <v>1370.4</v>
      </c>
      <c r="F73" s="45">
        <v>16.34</v>
      </c>
      <c r="G73" s="6" t="s">
        <v>9</v>
      </c>
      <c r="H73" s="6">
        <v>66</v>
      </c>
      <c r="I73" s="43">
        <v>1.0546E-2</v>
      </c>
      <c r="J73" s="43">
        <v>1.0489999999999999E-2</v>
      </c>
      <c r="K73" s="44">
        <v>88498.1</v>
      </c>
      <c r="L73" s="44">
        <v>928.4</v>
      </c>
      <c r="M73" s="45">
        <v>19.05</v>
      </c>
    </row>
    <row r="74" spans="1:13" x14ac:dyDescent="0.35">
      <c r="A74" s="6">
        <v>67</v>
      </c>
      <c r="B74" s="43">
        <v>1.7472999999999999E-2</v>
      </c>
      <c r="C74" s="43">
        <v>1.7322000000000001E-2</v>
      </c>
      <c r="D74" s="44">
        <v>81848.100000000006</v>
      </c>
      <c r="E74" s="44">
        <v>1417.8</v>
      </c>
      <c r="F74" s="45">
        <v>15.6</v>
      </c>
      <c r="G74" s="6" t="s">
        <v>9</v>
      </c>
      <c r="H74" s="6">
        <v>67</v>
      </c>
      <c r="I74" s="43">
        <v>1.2832E-2</v>
      </c>
      <c r="J74" s="43">
        <v>1.2751E-2</v>
      </c>
      <c r="K74" s="44">
        <v>87569.7</v>
      </c>
      <c r="L74" s="44">
        <v>1116.5999999999999</v>
      </c>
      <c r="M74" s="45">
        <v>18.25</v>
      </c>
    </row>
    <row r="75" spans="1:13" x14ac:dyDescent="0.35">
      <c r="A75" s="6">
        <v>68</v>
      </c>
      <c r="B75" s="43">
        <v>2.0719000000000001E-2</v>
      </c>
      <c r="C75" s="43">
        <v>2.0506E-2</v>
      </c>
      <c r="D75" s="44">
        <v>80430.3</v>
      </c>
      <c r="E75" s="44">
        <v>1649.3</v>
      </c>
      <c r="F75" s="45">
        <v>14.87</v>
      </c>
      <c r="G75" s="6" t="s">
        <v>9</v>
      </c>
      <c r="H75" s="6">
        <v>68</v>
      </c>
      <c r="I75" s="43">
        <v>1.3457E-2</v>
      </c>
      <c r="J75" s="43">
        <v>1.3367E-2</v>
      </c>
      <c r="K75" s="44">
        <v>86453.2</v>
      </c>
      <c r="L75" s="44">
        <v>1155.7</v>
      </c>
      <c r="M75" s="45">
        <v>17.48</v>
      </c>
    </row>
    <row r="76" spans="1:13" x14ac:dyDescent="0.35">
      <c r="A76" s="6">
        <v>69</v>
      </c>
      <c r="B76" s="43">
        <v>2.2043E-2</v>
      </c>
      <c r="C76" s="43">
        <v>2.1802999999999999E-2</v>
      </c>
      <c r="D76" s="44">
        <v>78781</v>
      </c>
      <c r="E76" s="44">
        <v>1717.6</v>
      </c>
      <c r="F76" s="45">
        <v>14.17</v>
      </c>
      <c r="G76" s="6" t="s">
        <v>9</v>
      </c>
      <c r="H76" s="6">
        <v>69</v>
      </c>
      <c r="I76" s="43">
        <v>1.2756999999999999E-2</v>
      </c>
      <c r="J76" s="43">
        <v>1.2676E-2</v>
      </c>
      <c r="K76" s="44">
        <v>85297.5</v>
      </c>
      <c r="L76" s="44">
        <v>1081.3</v>
      </c>
      <c r="M76" s="45">
        <v>16.71</v>
      </c>
    </row>
    <row r="77" spans="1:13" x14ac:dyDescent="0.35">
      <c r="A77" s="6">
        <v>70</v>
      </c>
      <c r="B77" s="43">
        <v>2.4452999999999999E-2</v>
      </c>
      <c r="C77" s="43">
        <v>2.4157999999999999E-2</v>
      </c>
      <c r="D77" s="44">
        <v>77063.3</v>
      </c>
      <c r="E77" s="44">
        <v>1861.7</v>
      </c>
      <c r="F77" s="45">
        <v>13.48</v>
      </c>
      <c r="G77" s="6" t="s">
        <v>9</v>
      </c>
      <c r="H77" s="6">
        <v>70</v>
      </c>
      <c r="I77" s="43">
        <v>1.6250000000000001E-2</v>
      </c>
      <c r="J77" s="43">
        <v>1.6119000000000001E-2</v>
      </c>
      <c r="K77" s="44">
        <v>84216.3</v>
      </c>
      <c r="L77" s="44">
        <v>1357.5</v>
      </c>
      <c r="M77" s="45">
        <v>15.91</v>
      </c>
    </row>
    <row r="78" spans="1:13" x14ac:dyDescent="0.35">
      <c r="A78" s="6">
        <v>71</v>
      </c>
      <c r="B78" s="43">
        <v>2.92E-2</v>
      </c>
      <c r="C78" s="43">
        <v>2.878E-2</v>
      </c>
      <c r="D78" s="44">
        <v>75201.600000000006</v>
      </c>
      <c r="E78" s="44">
        <v>2164.3000000000002</v>
      </c>
      <c r="F78" s="45">
        <v>12.8</v>
      </c>
      <c r="G78" s="6" t="s">
        <v>9</v>
      </c>
      <c r="H78" s="6">
        <v>71</v>
      </c>
      <c r="I78" s="43">
        <v>1.8647E-2</v>
      </c>
      <c r="J78" s="43">
        <v>1.8474999999999998E-2</v>
      </c>
      <c r="K78" s="44">
        <v>82858.8</v>
      </c>
      <c r="L78" s="44">
        <v>1530.8</v>
      </c>
      <c r="M78" s="45">
        <v>15.17</v>
      </c>
    </row>
    <row r="79" spans="1:13" x14ac:dyDescent="0.35">
      <c r="A79" s="6">
        <v>72</v>
      </c>
      <c r="B79" s="43">
        <v>3.0648999999999999E-2</v>
      </c>
      <c r="C79" s="43">
        <v>3.0186000000000001E-2</v>
      </c>
      <c r="D79" s="44">
        <v>73037.3</v>
      </c>
      <c r="E79" s="44">
        <v>2204.6999999999998</v>
      </c>
      <c r="F79" s="45">
        <v>12.16</v>
      </c>
      <c r="G79" s="6" t="s">
        <v>9</v>
      </c>
      <c r="H79" s="6">
        <v>72</v>
      </c>
      <c r="I79" s="43">
        <v>1.9323E-2</v>
      </c>
      <c r="J79" s="43">
        <v>1.9137999999999999E-2</v>
      </c>
      <c r="K79" s="44">
        <v>81328</v>
      </c>
      <c r="L79" s="44">
        <v>1556.5</v>
      </c>
      <c r="M79" s="45">
        <v>14.44</v>
      </c>
    </row>
    <row r="80" spans="1:13" x14ac:dyDescent="0.35">
      <c r="A80" s="6">
        <v>73</v>
      </c>
      <c r="B80" s="43">
        <v>3.1571000000000002E-2</v>
      </c>
      <c r="C80" s="43">
        <v>3.108E-2</v>
      </c>
      <c r="D80" s="44">
        <v>70832.600000000006</v>
      </c>
      <c r="E80" s="44">
        <v>2201.5</v>
      </c>
      <c r="F80" s="45">
        <v>11.53</v>
      </c>
      <c r="G80" s="6" t="s">
        <v>9</v>
      </c>
      <c r="H80" s="6">
        <v>73</v>
      </c>
      <c r="I80" s="43">
        <v>1.8925999999999998E-2</v>
      </c>
      <c r="J80" s="43">
        <v>1.8748999999999998E-2</v>
      </c>
      <c r="K80" s="44">
        <v>79771.5</v>
      </c>
      <c r="L80" s="44">
        <v>1495.6</v>
      </c>
      <c r="M80" s="45">
        <v>13.71</v>
      </c>
    </row>
    <row r="81" spans="1:13" x14ac:dyDescent="0.35">
      <c r="A81" s="6">
        <v>74</v>
      </c>
      <c r="B81" s="43">
        <v>3.4856999999999999E-2</v>
      </c>
      <c r="C81" s="43">
        <v>3.4259999999999999E-2</v>
      </c>
      <c r="D81" s="44">
        <v>68631.100000000006</v>
      </c>
      <c r="E81" s="44">
        <v>2351.3000000000002</v>
      </c>
      <c r="F81" s="45">
        <v>10.88</v>
      </c>
      <c r="G81" s="6" t="s">
        <v>9</v>
      </c>
      <c r="H81" s="6">
        <v>74</v>
      </c>
      <c r="I81" s="43">
        <v>2.4073000000000001E-2</v>
      </c>
      <c r="J81" s="43">
        <v>2.3786000000000002E-2</v>
      </c>
      <c r="K81" s="44">
        <v>78275.899999999994</v>
      </c>
      <c r="L81" s="44">
        <v>1861.9</v>
      </c>
      <c r="M81" s="45">
        <v>12.97</v>
      </c>
    </row>
    <row r="82" spans="1:13" x14ac:dyDescent="0.35">
      <c r="A82" s="6">
        <v>75</v>
      </c>
      <c r="B82" s="43">
        <v>4.0974999999999998E-2</v>
      </c>
      <c r="C82" s="43">
        <v>4.0152E-2</v>
      </c>
      <c r="D82" s="44">
        <v>66279.8</v>
      </c>
      <c r="E82" s="44">
        <v>2661.3</v>
      </c>
      <c r="F82" s="45">
        <v>10.25</v>
      </c>
      <c r="G82" s="6" t="s">
        <v>9</v>
      </c>
      <c r="H82" s="6">
        <v>75</v>
      </c>
      <c r="I82" s="43">
        <v>2.5059999999999999E-2</v>
      </c>
      <c r="J82" s="43">
        <v>2.4750000000000001E-2</v>
      </c>
      <c r="K82" s="44">
        <v>76414</v>
      </c>
      <c r="L82" s="44">
        <v>1891.2</v>
      </c>
      <c r="M82" s="45">
        <v>12.27</v>
      </c>
    </row>
    <row r="83" spans="1:13" x14ac:dyDescent="0.35">
      <c r="A83" s="6">
        <v>76</v>
      </c>
      <c r="B83" s="43">
        <v>4.2501999999999998E-2</v>
      </c>
      <c r="C83" s="43">
        <v>4.1618000000000002E-2</v>
      </c>
      <c r="D83" s="44">
        <v>63618.5</v>
      </c>
      <c r="E83" s="44">
        <v>2647.6</v>
      </c>
      <c r="F83" s="45">
        <v>9.65</v>
      </c>
      <c r="G83" s="6" t="s">
        <v>9</v>
      </c>
      <c r="H83" s="6">
        <v>76</v>
      </c>
      <c r="I83" s="43">
        <v>2.8996999999999998E-2</v>
      </c>
      <c r="J83" s="43">
        <v>2.8583000000000001E-2</v>
      </c>
      <c r="K83" s="44">
        <v>74522.8</v>
      </c>
      <c r="L83" s="44">
        <v>2130.1</v>
      </c>
      <c r="M83" s="45">
        <v>11.57</v>
      </c>
    </row>
    <row r="84" spans="1:13" x14ac:dyDescent="0.35">
      <c r="A84" s="6">
        <v>77</v>
      </c>
      <c r="B84" s="43">
        <v>5.1168999999999999E-2</v>
      </c>
      <c r="C84" s="43">
        <v>4.9893E-2</v>
      </c>
      <c r="D84" s="44">
        <v>60970.8</v>
      </c>
      <c r="E84" s="44">
        <v>3042</v>
      </c>
      <c r="F84" s="45">
        <v>9.0500000000000007</v>
      </c>
      <c r="G84" s="6" t="s">
        <v>9</v>
      </c>
      <c r="H84" s="6">
        <v>77</v>
      </c>
      <c r="I84" s="43">
        <v>3.2840000000000001E-2</v>
      </c>
      <c r="J84" s="43">
        <v>3.2308999999999997E-2</v>
      </c>
      <c r="K84" s="44">
        <v>72392.7</v>
      </c>
      <c r="L84" s="44">
        <v>2339</v>
      </c>
      <c r="M84" s="45">
        <v>10.89</v>
      </c>
    </row>
    <row r="85" spans="1:13" x14ac:dyDescent="0.35">
      <c r="A85" s="6">
        <v>78</v>
      </c>
      <c r="B85" s="43">
        <v>6.0713000000000003E-2</v>
      </c>
      <c r="C85" s="43">
        <v>5.8923999999999997E-2</v>
      </c>
      <c r="D85" s="44">
        <v>57928.800000000003</v>
      </c>
      <c r="E85" s="44">
        <v>3413.4</v>
      </c>
      <c r="F85" s="45">
        <v>8.5</v>
      </c>
      <c r="G85" s="6" t="s">
        <v>9</v>
      </c>
      <c r="H85" s="6">
        <v>78</v>
      </c>
      <c r="I85" s="43">
        <v>3.5485999999999997E-2</v>
      </c>
      <c r="J85" s="43">
        <v>3.4867000000000002E-2</v>
      </c>
      <c r="K85" s="44">
        <v>70053.7</v>
      </c>
      <c r="L85" s="44">
        <v>2442.6</v>
      </c>
      <c r="M85" s="45">
        <v>10.24</v>
      </c>
    </row>
    <row r="86" spans="1:13" x14ac:dyDescent="0.35">
      <c r="A86" s="6">
        <v>79</v>
      </c>
      <c r="B86" s="43">
        <v>6.7581000000000002E-2</v>
      </c>
      <c r="C86" s="43">
        <v>6.5372E-2</v>
      </c>
      <c r="D86" s="44">
        <v>54515.4</v>
      </c>
      <c r="E86" s="44">
        <v>3563.8</v>
      </c>
      <c r="F86" s="45">
        <v>8</v>
      </c>
      <c r="G86" s="6" t="s">
        <v>9</v>
      </c>
      <c r="H86" s="6">
        <v>79</v>
      </c>
      <c r="I86" s="43">
        <v>4.3912E-2</v>
      </c>
      <c r="J86" s="43">
        <v>4.2969E-2</v>
      </c>
      <c r="K86" s="44">
        <v>67611.100000000006</v>
      </c>
      <c r="L86" s="44">
        <v>2905.2</v>
      </c>
      <c r="M86" s="45">
        <v>9.59</v>
      </c>
    </row>
    <row r="87" spans="1:13" x14ac:dyDescent="0.35">
      <c r="A87" s="6">
        <v>80</v>
      </c>
      <c r="B87" s="43">
        <v>7.3201000000000002E-2</v>
      </c>
      <c r="C87" s="43">
        <v>7.0615999999999998E-2</v>
      </c>
      <c r="D87" s="44">
        <v>50951.7</v>
      </c>
      <c r="E87" s="44">
        <v>3598</v>
      </c>
      <c r="F87" s="45">
        <v>7.53</v>
      </c>
      <c r="G87" s="6" t="s">
        <v>9</v>
      </c>
      <c r="H87" s="6">
        <v>80</v>
      </c>
      <c r="I87" s="43">
        <v>4.8195000000000002E-2</v>
      </c>
      <c r="J87" s="43">
        <v>4.7060999999999999E-2</v>
      </c>
      <c r="K87" s="44">
        <v>64706</v>
      </c>
      <c r="L87" s="44">
        <v>3045.1</v>
      </c>
      <c r="M87" s="45">
        <v>9</v>
      </c>
    </row>
    <row r="88" spans="1:13" x14ac:dyDescent="0.35">
      <c r="A88" s="6">
        <v>81</v>
      </c>
      <c r="B88" s="43">
        <v>8.1375000000000003E-2</v>
      </c>
      <c r="C88" s="43">
        <v>7.8192999999999999E-2</v>
      </c>
      <c r="D88" s="44">
        <v>47353.599999999999</v>
      </c>
      <c r="E88" s="44">
        <v>3702.7</v>
      </c>
      <c r="F88" s="45">
        <v>7.06</v>
      </c>
      <c r="G88" s="6" t="s">
        <v>9</v>
      </c>
      <c r="H88" s="6">
        <v>81</v>
      </c>
      <c r="I88" s="43">
        <v>5.3735999999999999E-2</v>
      </c>
      <c r="J88" s="43">
        <v>5.2330000000000002E-2</v>
      </c>
      <c r="K88" s="44">
        <v>61660.9</v>
      </c>
      <c r="L88" s="44">
        <v>3226.7</v>
      </c>
      <c r="M88" s="45">
        <v>8.42</v>
      </c>
    </row>
    <row r="89" spans="1:13" x14ac:dyDescent="0.35">
      <c r="A89" s="6">
        <v>82</v>
      </c>
      <c r="B89" s="43">
        <v>9.4603000000000007E-2</v>
      </c>
      <c r="C89" s="43">
        <v>9.0329999999999994E-2</v>
      </c>
      <c r="D89" s="44">
        <v>43650.9</v>
      </c>
      <c r="E89" s="44">
        <v>3943</v>
      </c>
      <c r="F89" s="45">
        <v>6.62</v>
      </c>
      <c r="G89" s="6" t="s">
        <v>9</v>
      </c>
      <c r="H89" s="6">
        <v>82</v>
      </c>
      <c r="I89" s="43">
        <v>6.3658999999999993E-2</v>
      </c>
      <c r="J89" s="43">
        <v>6.1695E-2</v>
      </c>
      <c r="K89" s="44">
        <v>58434.2</v>
      </c>
      <c r="L89" s="44">
        <v>3605.1</v>
      </c>
      <c r="M89" s="45">
        <v>7.86</v>
      </c>
    </row>
    <row r="90" spans="1:13" x14ac:dyDescent="0.35">
      <c r="A90" s="6">
        <v>83</v>
      </c>
      <c r="B90" s="43">
        <v>9.6317E-2</v>
      </c>
      <c r="C90" s="43">
        <v>9.1892000000000001E-2</v>
      </c>
      <c r="D90" s="44">
        <v>39707.9</v>
      </c>
      <c r="E90" s="44">
        <v>3648.8</v>
      </c>
      <c r="F90" s="45">
        <v>6.22</v>
      </c>
      <c r="G90" s="6" t="s">
        <v>9</v>
      </c>
      <c r="H90" s="6">
        <v>83</v>
      </c>
      <c r="I90" s="43">
        <v>7.2715000000000002E-2</v>
      </c>
      <c r="J90" s="43">
        <v>7.0164000000000004E-2</v>
      </c>
      <c r="K90" s="44">
        <v>54829.1</v>
      </c>
      <c r="L90" s="44">
        <v>3847</v>
      </c>
      <c r="M90" s="45">
        <v>7.34</v>
      </c>
    </row>
    <row r="91" spans="1:13" x14ac:dyDescent="0.35">
      <c r="A91" s="6">
        <v>84</v>
      </c>
      <c r="B91" s="43">
        <v>0.106546</v>
      </c>
      <c r="C91" s="43">
        <v>0.101157</v>
      </c>
      <c r="D91" s="44">
        <v>36059.1</v>
      </c>
      <c r="E91" s="44">
        <v>3647.6</v>
      </c>
      <c r="F91" s="45">
        <v>5.8</v>
      </c>
      <c r="G91" s="6" t="s">
        <v>9</v>
      </c>
      <c r="H91" s="6">
        <v>84</v>
      </c>
      <c r="I91" s="43">
        <v>8.0499000000000001E-2</v>
      </c>
      <c r="J91" s="43">
        <v>7.7383999999999994E-2</v>
      </c>
      <c r="K91" s="44">
        <v>50982</v>
      </c>
      <c r="L91" s="44">
        <v>3945.2</v>
      </c>
      <c r="M91" s="45">
        <v>6.86</v>
      </c>
    </row>
    <row r="92" spans="1:13" x14ac:dyDescent="0.35">
      <c r="A92" s="6">
        <v>85</v>
      </c>
      <c r="B92" s="43">
        <v>0.12220200000000001</v>
      </c>
      <c r="C92" s="43">
        <v>0.115165</v>
      </c>
      <c r="D92" s="44">
        <v>32411.4</v>
      </c>
      <c r="E92" s="44">
        <v>3732.7</v>
      </c>
      <c r="F92" s="45">
        <v>5.4</v>
      </c>
      <c r="G92" s="6" t="s">
        <v>9</v>
      </c>
      <c r="H92" s="6">
        <v>85</v>
      </c>
      <c r="I92" s="43">
        <v>9.5243999999999995E-2</v>
      </c>
      <c r="J92" s="43">
        <v>9.0914999999999996E-2</v>
      </c>
      <c r="K92" s="44">
        <v>47036.800000000003</v>
      </c>
      <c r="L92" s="44">
        <v>4276.3</v>
      </c>
      <c r="M92" s="45">
        <v>6.39</v>
      </c>
    </row>
    <row r="93" spans="1:13" x14ac:dyDescent="0.35">
      <c r="A93" s="6">
        <v>86</v>
      </c>
      <c r="B93" s="43">
        <v>0.13947599999999999</v>
      </c>
      <c r="C93" s="43">
        <v>0.130383</v>
      </c>
      <c r="D93" s="44">
        <v>28678.799999999999</v>
      </c>
      <c r="E93" s="44">
        <v>3739.2</v>
      </c>
      <c r="F93" s="45">
        <v>5.04</v>
      </c>
      <c r="G93" s="6" t="s">
        <v>9</v>
      </c>
      <c r="H93" s="6">
        <v>86</v>
      </c>
      <c r="I93" s="43">
        <v>0.10082199999999999</v>
      </c>
      <c r="J93" s="43">
        <v>9.5984E-2</v>
      </c>
      <c r="K93" s="44">
        <v>42760.5</v>
      </c>
      <c r="L93" s="44">
        <v>4104.3</v>
      </c>
      <c r="M93" s="45">
        <v>5.98</v>
      </c>
    </row>
    <row r="94" spans="1:13" x14ac:dyDescent="0.35">
      <c r="A94" s="6">
        <v>87</v>
      </c>
      <c r="B94" s="43">
        <v>0.15731000000000001</v>
      </c>
      <c r="C94" s="43">
        <v>0.145839</v>
      </c>
      <c r="D94" s="44">
        <v>24939.5</v>
      </c>
      <c r="E94" s="44">
        <v>3637.2</v>
      </c>
      <c r="F94" s="45">
        <v>4.72</v>
      </c>
      <c r="G94" s="6" t="s">
        <v>9</v>
      </c>
      <c r="H94" s="6">
        <v>87</v>
      </c>
      <c r="I94" s="43">
        <v>0.112732</v>
      </c>
      <c r="J94" s="43">
        <v>0.10671700000000001</v>
      </c>
      <c r="K94" s="44">
        <v>38656.199999999997</v>
      </c>
      <c r="L94" s="44">
        <v>4125.3</v>
      </c>
      <c r="M94" s="45">
        <v>5.56</v>
      </c>
    </row>
    <row r="95" spans="1:13" x14ac:dyDescent="0.35">
      <c r="A95" s="6">
        <v>88</v>
      </c>
      <c r="B95" s="43">
        <v>0.17530000000000001</v>
      </c>
      <c r="C95" s="43">
        <v>0.16117300000000001</v>
      </c>
      <c r="D95" s="44">
        <v>21302.400000000001</v>
      </c>
      <c r="E95" s="44">
        <v>3433.4</v>
      </c>
      <c r="F95" s="45">
        <v>4.4400000000000004</v>
      </c>
      <c r="G95" s="6" t="s">
        <v>9</v>
      </c>
      <c r="H95" s="6">
        <v>88</v>
      </c>
      <c r="I95" s="43">
        <v>0.123599</v>
      </c>
      <c r="J95" s="43">
        <v>0.11640499999999999</v>
      </c>
      <c r="K95" s="44">
        <v>34530.9</v>
      </c>
      <c r="L95" s="44">
        <v>4019.6</v>
      </c>
      <c r="M95" s="45">
        <v>5.17</v>
      </c>
    </row>
    <row r="96" spans="1:13" x14ac:dyDescent="0.35">
      <c r="A96" s="6">
        <v>89</v>
      </c>
      <c r="B96" s="43">
        <v>0.131769</v>
      </c>
      <c r="C96" s="43">
        <v>0.123624</v>
      </c>
      <c r="D96" s="44">
        <v>17869</v>
      </c>
      <c r="E96" s="44">
        <v>2209</v>
      </c>
      <c r="F96" s="45">
        <v>4.2</v>
      </c>
      <c r="G96" s="6" t="s">
        <v>9</v>
      </c>
      <c r="H96" s="6">
        <v>89</v>
      </c>
      <c r="I96" s="43">
        <v>0.12532599999999999</v>
      </c>
      <c r="J96" s="43">
        <v>0.117936</v>
      </c>
      <c r="K96" s="44">
        <v>30511.3</v>
      </c>
      <c r="L96" s="44">
        <v>3598.4</v>
      </c>
      <c r="M96" s="45">
        <v>4.79</v>
      </c>
    </row>
    <row r="97" spans="1:13" x14ac:dyDescent="0.35">
      <c r="A97" s="6">
        <v>90</v>
      </c>
      <c r="B97" s="43">
        <v>0.202483</v>
      </c>
      <c r="C97" s="43">
        <v>0.183868</v>
      </c>
      <c r="D97" s="44">
        <v>15660</v>
      </c>
      <c r="E97" s="44">
        <v>2879.4</v>
      </c>
      <c r="F97" s="45">
        <v>3.72</v>
      </c>
      <c r="G97" s="6" t="s">
        <v>9</v>
      </c>
      <c r="H97" s="6">
        <v>90</v>
      </c>
      <c r="I97" s="43">
        <v>0.15809500000000001</v>
      </c>
      <c r="J97" s="43">
        <v>0.14651400000000001</v>
      </c>
      <c r="K97" s="44">
        <v>26912.9</v>
      </c>
      <c r="L97" s="44">
        <v>3943.1</v>
      </c>
      <c r="M97" s="45">
        <v>4.3600000000000003</v>
      </c>
    </row>
    <row r="98" spans="1:13" x14ac:dyDescent="0.35">
      <c r="A98" s="6">
        <v>91</v>
      </c>
      <c r="B98" s="43">
        <v>0.24077699999999999</v>
      </c>
      <c r="C98" s="43">
        <v>0.21490500000000001</v>
      </c>
      <c r="D98" s="44">
        <v>12780.6</v>
      </c>
      <c r="E98" s="44">
        <v>2746.6</v>
      </c>
      <c r="F98" s="45">
        <v>3.44</v>
      </c>
      <c r="G98" s="6" t="s">
        <v>9</v>
      </c>
      <c r="H98" s="6">
        <v>91</v>
      </c>
      <c r="I98" s="43">
        <v>0.185275</v>
      </c>
      <c r="J98" s="43">
        <v>0.169567</v>
      </c>
      <c r="K98" s="44">
        <v>22969.8</v>
      </c>
      <c r="L98" s="44">
        <v>3894.9</v>
      </c>
      <c r="M98" s="45">
        <v>4.0199999999999996</v>
      </c>
    </row>
    <row r="99" spans="1:13" x14ac:dyDescent="0.35">
      <c r="A99" s="6">
        <v>92</v>
      </c>
      <c r="B99" s="43">
        <v>0.226136</v>
      </c>
      <c r="C99" s="43">
        <v>0.20316500000000001</v>
      </c>
      <c r="D99" s="44">
        <v>10034</v>
      </c>
      <c r="E99" s="44">
        <v>2038.6</v>
      </c>
      <c r="F99" s="45">
        <v>3.25</v>
      </c>
      <c r="G99" s="6" t="s">
        <v>9</v>
      </c>
      <c r="H99" s="6">
        <v>92</v>
      </c>
      <c r="I99" s="43">
        <v>0.20050200000000001</v>
      </c>
      <c r="J99" s="43">
        <v>0.18223300000000001</v>
      </c>
      <c r="K99" s="44">
        <v>19074.900000000001</v>
      </c>
      <c r="L99" s="44">
        <v>3476.1</v>
      </c>
      <c r="M99" s="45">
        <v>3.74</v>
      </c>
    </row>
    <row r="100" spans="1:13" x14ac:dyDescent="0.35">
      <c r="A100" s="6">
        <v>93</v>
      </c>
      <c r="B100" s="43">
        <v>0.27871400000000002</v>
      </c>
      <c r="C100" s="43">
        <v>0.24462400000000001</v>
      </c>
      <c r="D100" s="44">
        <v>7995.4</v>
      </c>
      <c r="E100" s="44">
        <v>1955.9</v>
      </c>
      <c r="F100" s="45">
        <v>2.95</v>
      </c>
      <c r="G100" s="6" t="s">
        <v>9</v>
      </c>
      <c r="H100" s="6">
        <v>93</v>
      </c>
      <c r="I100" s="43">
        <v>0.209258</v>
      </c>
      <c r="J100" s="43">
        <v>0.189438</v>
      </c>
      <c r="K100" s="44">
        <v>15598.8</v>
      </c>
      <c r="L100" s="44">
        <v>2955</v>
      </c>
      <c r="M100" s="45">
        <v>3.46</v>
      </c>
    </row>
    <row r="101" spans="1:13" x14ac:dyDescent="0.35">
      <c r="A101" s="6">
        <v>94</v>
      </c>
      <c r="B101" s="43">
        <v>0.26597900000000002</v>
      </c>
      <c r="C101" s="43">
        <v>0.234759</v>
      </c>
      <c r="D101" s="44">
        <v>6039.6</v>
      </c>
      <c r="E101" s="44">
        <v>1417.8</v>
      </c>
      <c r="F101" s="45">
        <v>2.74</v>
      </c>
      <c r="G101" s="6" t="s">
        <v>9</v>
      </c>
      <c r="H101" s="6">
        <v>94</v>
      </c>
      <c r="I101" s="43">
        <v>0.27063100000000001</v>
      </c>
      <c r="J101" s="43">
        <v>0.238375</v>
      </c>
      <c r="K101" s="44">
        <v>12643.8</v>
      </c>
      <c r="L101" s="44">
        <v>3014</v>
      </c>
      <c r="M101" s="45">
        <v>3.15</v>
      </c>
    </row>
    <row r="102" spans="1:13" x14ac:dyDescent="0.35">
      <c r="A102" s="6">
        <v>95</v>
      </c>
      <c r="B102" s="43">
        <v>0.34883700000000001</v>
      </c>
      <c r="C102" s="43">
        <v>0.29703000000000002</v>
      </c>
      <c r="D102" s="44">
        <v>4621.7</v>
      </c>
      <c r="E102" s="44">
        <v>1372.8</v>
      </c>
      <c r="F102" s="45">
        <v>2.4300000000000002</v>
      </c>
      <c r="G102" s="6" t="s">
        <v>9</v>
      </c>
      <c r="H102" s="6">
        <v>95</v>
      </c>
      <c r="I102" s="43">
        <v>0.286325</v>
      </c>
      <c r="J102" s="43">
        <v>0.250467</v>
      </c>
      <c r="K102" s="44">
        <v>9629.7999999999993</v>
      </c>
      <c r="L102" s="44">
        <v>2412</v>
      </c>
      <c r="M102" s="45">
        <v>2.98</v>
      </c>
    </row>
    <row r="103" spans="1:13" x14ac:dyDescent="0.35">
      <c r="A103" s="6">
        <v>96</v>
      </c>
      <c r="B103" s="43">
        <v>0.39393899999999998</v>
      </c>
      <c r="C103" s="43">
        <v>0.32911400000000002</v>
      </c>
      <c r="D103" s="44">
        <v>3248.9</v>
      </c>
      <c r="E103" s="44">
        <v>1069.3</v>
      </c>
      <c r="F103" s="45">
        <v>2.25</v>
      </c>
      <c r="G103" s="6" t="s">
        <v>9</v>
      </c>
      <c r="H103" s="6">
        <v>96</v>
      </c>
      <c r="I103" s="43">
        <v>0.26710099999999998</v>
      </c>
      <c r="J103" s="43">
        <v>0.23563200000000001</v>
      </c>
      <c r="K103" s="44">
        <v>7217.9</v>
      </c>
      <c r="L103" s="44">
        <v>1700.8</v>
      </c>
      <c r="M103" s="45">
        <v>2.81</v>
      </c>
    </row>
    <row r="104" spans="1:13" x14ac:dyDescent="0.35">
      <c r="A104" s="6">
        <v>97</v>
      </c>
      <c r="B104" s="43">
        <v>0.51428600000000002</v>
      </c>
      <c r="C104" s="43">
        <v>0.40909099999999998</v>
      </c>
      <c r="D104" s="44">
        <v>2179.6999999999998</v>
      </c>
      <c r="E104" s="44">
        <v>891.7</v>
      </c>
      <c r="F104" s="45">
        <v>2.11</v>
      </c>
      <c r="G104" s="6" t="s">
        <v>9</v>
      </c>
      <c r="H104" s="6">
        <v>97</v>
      </c>
      <c r="I104" s="43">
        <v>0.370618</v>
      </c>
      <c r="J104" s="43">
        <v>0.31267600000000001</v>
      </c>
      <c r="K104" s="44">
        <v>5517.1</v>
      </c>
      <c r="L104" s="44">
        <v>1725.1</v>
      </c>
      <c r="M104" s="45">
        <v>2.5299999999999998</v>
      </c>
    </row>
    <row r="105" spans="1:13" x14ac:dyDescent="0.35">
      <c r="A105" s="6">
        <v>98</v>
      </c>
      <c r="B105" s="43">
        <v>0.36666700000000002</v>
      </c>
      <c r="C105" s="43">
        <v>0.309859</v>
      </c>
      <c r="D105" s="44">
        <v>1288</v>
      </c>
      <c r="E105" s="44">
        <v>399.1</v>
      </c>
      <c r="F105" s="45">
        <v>2.2200000000000002</v>
      </c>
      <c r="G105" s="6" t="s">
        <v>9</v>
      </c>
      <c r="H105" s="6">
        <v>98</v>
      </c>
      <c r="I105" s="43">
        <v>0.36017900000000003</v>
      </c>
      <c r="J105" s="43">
        <v>0.30521300000000001</v>
      </c>
      <c r="K105" s="44">
        <v>3792</v>
      </c>
      <c r="L105" s="44">
        <v>1157.4000000000001</v>
      </c>
      <c r="M105" s="45">
        <v>2.4500000000000002</v>
      </c>
    </row>
    <row r="106" spans="1:13" x14ac:dyDescent="0.35">
      <c r="A106" s="6">
        <v>99</v>
      </c>
      <c r="B106" s="43">
        <v>0.65789500000000001</v>
      </c>
      <c r="C106" s="43">
        <v>0.49504999999999999</v>
      </c>
      <c r="D106" s="44">
        <v>888.9</v>
      </c>
      <c r="E106" s="44">
        <v>440</v>
      </c>
      <c r="F106" s="45">
        <v>2</v>
      </c>
      <c r="G106" s="6" t="s">
        <v>9</v>
      </c>
      <c r="H106" s="6">
        <v>99</v>
      </c>
      <c r="I106" s="43">
        <v>0.38387100000000002</v>
      </c>
      <c r="J106" s="43">
        <v>0.32205699999999998</v>
      </c>
      <c r="K106" s="44">
        <v>2634.7</v>
      </c>
      <c r="L106" s="44">
        <v>848.5</v>
      </c>
      <c r="M106" s="45">
        <v>2.2999999999999998</v>
      </c>
    </row>
    <row r="107" spans="1:13" x14ac:dyDescent="0.35">
      <c r="A107" s="6">
        <v>100</v>
      </c>
      <c r="B107" s="6">
        <v>0.483871</v>
      </c>
      <c r="C107" s="6">
        <v>0.38961000000000001</v>
      </c>
      <c r="D107" s="6">
        <v>448.8</v>
      </c>
      <c r="E107" s="6">
        <v>174.9</v>
      </c>
      <c r="F107" s="6">
        <v>2.46</v>
      </c>
      <c r="G107" s="6" t="s">
        <v>9</v>
      </c>
      <c r="H107" s="6">
        <v>100</v>
      </c>
      <c r="I107" s="6">
        <v>0.43333300000000002</v>
      </c>
      <c r="J107" s="6">
        <v>0.35616399999999998</v>
      </c>
      <c r="K107" s="6">
        <v>1786.2</v>
      </c>
      <c r="L107" s="6">
        <v>636.20000000000005</v>
      </c>
      <c r="M107" s="6">
        <v>2.16</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77</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6.4949999999999999E-3</v>
      </c>
      <c r="C7" s="43">
        <v>6.4739999999999997E-3</v>
      </c>
      <c r="D7" s="44">
        <v>100000</v>
      </c>
      <c r="E7" s="44">
        <v>647.4</v>
      </c>
      <c r="F7" s="45">
        <v>76.569999999999993</v>
      </c>
      <c r="G7" s="6" t="s">
        <v>9</v>
      </c>
      <c r="H7" s="6">
        <v>0</v>
      </c>
      <c r="I7" s="43">
        <v>4.0720000000000001E-3</v>
      </c>
      <c r="J7" s="43">
        <v>4.0629999999999998E-3</v>
      </c>
      <c r="K7" s="44">
        <v>100000</v>
      </c>
      <c r="L7" s="44">
        <v>406.3</v>
      </c>
      <c r="M7" s="45">
        <v>81.08</v>
      </c>
    </row>
    <row r="8" spans="1:13" x14ac:dyDescent="0.35">
      <c r="A8" s="6">
        <v>1</v>
      </c>
      <c r="B8" s="43">
        <v>2.8800000000000001E-4</v>
      </c>
      <c r="C8" s="43">
        <v>2.8800000000000001E-4</v>
      </c>
      <c r="D8" s="44">
        <v>99352.6</v>
      </c>
      <c r="E8" s="44">
        <v>28.6</v>
      </c>
      <c r="F8" s="45">
        <v>76.069999999999993</v>
      </c>
      <c r="G8" s="6" t="s">
        <v>9</v>
      </c>
      <c r="H8" s="6">
        <v>1</v>
      </c>
      <c r="I8" s="43">
        <v>2.4499999999999999E-4</v>
      </c>
      <c r="J8" s="43">
        <v>2.4499999999999999E-4</v>
      </c>
      <c r="K8" s="44">
        <v>99593.7</v>
      </c>
      <c r="L8" s="44">
        <v>24.4</v>
      </c>
      <c r="M8" s="45">
        <v>80.41</v>
      </c>
    </row>
    <row r="9" spans="1:13" x14ac:dyDescent="0.35">
      <c r="A9" s="6">
        <v>2</v>
      </c>
      <c r="B9" s="43">
        <v>1.7799999999999999E-4</v>
      </c>
      <c r="C9" s="43">
        <v>1.7799999999999999E-4</v>
      </c>
      <c r="D9" s="44">
        <v>99324</v>
      </c>
      <c r="E9" s="44">
        <v>17.7</v>
      </c>
      <c r="F9" s="45">
        <v>75.09</v>
      </c>
      <c r="G9" s="6" t="s">
        <v>9</v>
      </c>
      <c r="H9" s="6">
        <v>2</v>
      </c>
      <c r="I9" s="43">
        <v>2.4800000000000001E-4</v>
      </c>
      <c r="J9" s="43">
        <v>2.4800000000000001E-4</v>
      </c>
      <c r="K9" s="44">
        <v>99569.3</v>
      </c>
      <c r="L9" s="44">
        <v>24.7</v>
      </c>
      <c r="M9" s="45">
        <v>79.430000000000007</v>
      </c>
    </row>
    <row r="10" spans="1:13" x14ac:dyDescent="0.35">
      <c r="A10" s="6">
        <v>3</v>
      </c>
      <c r="B10" s="43">
        <v>1.8200000000000001E-4</v>
      </c>
      <c r="C10" s="43">
        <v>1.8200000000000001E-4</v>
      </c>
      <c r="D10" s="44">
        <v>99306.4</v>
      </c>
      <c r="E10" s="44">
        <v>18.100000000000001</v>
      </c>
      <c r="F10" s="45">
        <v>74.11</v>
      </c>
      <c r="G10" s="6" t="s">
        <v>9</v>
      </c>
      <c r="H10" s="6">
        <v>3</v>
      </c>
      <c r="I10" s="43">
        <v>6.3999999999999997E-5</v>
      </c>
      <c r="J10" s="43">
        <v>6.3999999999999997E-5</v>
      </c>
      <c r="K10" s="44">
        <v>99544.6</v>
      </c>
      <c r="L10" s="44">
        <v>6.3</v>
      </c>
      <c r="M10" s="45">
        <v>78.45</v>
      </c>
    </row>
    <row r="11" spans="1:13" x14ac:dyDescent="0.35">
      <c r="A11" s="6">
        <v>4</v>
      </c>
      <c r="B11" s="43">
        <v>1.84E-4</v>
      </c>
      <c r="C11" s="43">
        <v>1.84E-4</v>
      </c>
      <c r="D11" s="44">
        <v>99288.3</v>
      </c>
      <c r="E11" s="44">
        <v>18.3</v>
      </c>
      <c r="F11" s="45">
        <v>73.12</v>
      </c>
      <c r="G11" s="6" t="s">
        <v>9</v>
      </c>
      <c r="H11" s="6">
        <v>4</v>
      </c>
      <c r="I11" s="43">
        <v>2.6200000000000003E-4</v>
      </c>
      <c r="J11" s="43">
        <v>2.6200000000000003E-4</v>
      </c>
      <c r="K11" s="44">
        <v>99538.3</v>
      </c>
      <c r="L11" s="44">
        <v>26.1</v>
      </c>
      <c r="M11" s="45">
        <v>77.45</v>
      </c>
    </row>
    <row r="12" spans="1:13" x14ac:dyDescent="0.35">
      <c r="A12" s="6">
        <v>5</v>
      </c>
      <c r="B12" s="43">
        <v>6.2000000000000003E-5</v>
      </c>
      <c r="C12" s="43">
        <v>6.2000000000000003E-5</v>
      </c>
      <c r="D12" s="44">
        <v>99270</v>
      </c>
      <c r="E12" s="44">
        <v>6.1</v>
      </c>
      <c r="F12" s="45">
        <v>72.13</v>
      </c>
      <c r="G12" s="6" t="s">
        <v>9</v>
      </c>
      <c r="H12" s="6">
        <v>5</v>
      </c>
      <c r="I12" s="43">
        <v>1.3200000000000001E-4</v>
      </c>
      <c r="J12" s="43">
        <v>1.3100000000000001E-4</v>
      </c>
      <c r="K12" s="44">
        <v>99512.2</v>
      </c>
      <c r="L12" s="44">
        <v>13.1</v>
      </c>
      <c r="M12" s="45">
        <v>76.47</v>
      </c>
    </row>
    <row r="13" spans="1:13" x14ac:dyDescent="0.35">
      <c r="A13" s="6">
        <v>6</v>
      </c>
      <c r="B13" s="43">
        <v>5.8999999999999998E-5</v>
      </c>
      <c r="C13" s="43">
        <v>5.8999999999999998E-5</v>
      </c>
      <c r="D13" s="44">
        <v>99263.9</v>
      </c>
      <c r="E13" s="44">
        <v>5.8</v>
      </c>
      <c r="F13" s="45">
        <v>71.14</v>
      </c>
      <c r="G13" s="6" t="s">
        <v>9</v>
      </c>
      <c r="H13" s="6">
        <v>6</v>
      </c>
      <c r="I13" s="43">
        <v>1.26E-4</v>
      </c>
      <c r="J13" s="43">
        <v>1.26E-4</v>
      </c>
      <c r="K13" s="44">
        <v>99499.1</v>
      </c>
      <c r="L13" s="44">
        <v>12.5</v>
      </c>
      <c r="M13" s="45">
        <v>75.48</v>
      </c>
    </row>
    <row r="14" spans="1:13" x14ac:dyDescent="0.35">
      <c r="A14" s="6">
        <v>7</v>
      </c>
      <c r="B14" s="43">
        <v>5.8E-5</v>
      </c>
      <c r="C14" s="43">
        <v>5.8E-5</v>
      </c>
      <c r="D14" s="44">
        <v>99258.1</v>
      </c>
      <c r="E14" s="44">
        <v>5.8</v>
      </c>
      <c r="F14" s="45">
        <v>70.14</v>
      </c>
      <c r="G14" s="6" t="s">
        <v>9</v>
      </c>
      <c r="H14" s="6">
        <v>7</v>
      </c>
      <c r="I14" s="43">
        <v>6.0999999999999999E-5</v>
      </c>
      <c r="J14" s="43">
        <v>6.0999999999999999E-5</v>
      </c>
      <c r="K14" s="44">
        <v>99486.6</v>
      </c>
      <c r="L14" s="44">
        <v>6.1</v>
      </c>
      <c r="M14" s="45">
        <v>74.489999999999995</v>
      </c>
    </row>
    <row r="15" spans="1:13" x14ac:dyDescent="0.35">
      <c r="A15" s="6">
        <v>8</v>
      </c>
      <c r="B15" s="43">
        <v>1.12E-4</v>
      </c>
      <c r="C15" s="43">
        <v>1.12E-4</v>
      </c>
      <c r="D15" s="44">
        <v>99252.3</v>
      </c>
      <c r="E15" s="44">
        <v>11.1</v>
      </c>
      <c r="F15" s="45">
        <v>69.150000000000006</v>
      </c>
      <c r="G15" s="6" t="s">
        <v>9</v>
      </c>
      <c r="H15" s="6">
        <v>8</v>
      </c>
      <c r="I15" s="43">
        <v>0</v>
      </c>
      <c r="J15" s="43">
        <v>0</v>
      </c>
      <c r="K15" s="44">
        <v>99480.5</v>
      </c>
      <c r="L15" s="44">
        <v>0</v>
      </c>
      <c r="M15" s="45">
        <v>73.5</v>
      </c>
    </row>
    <row r="16" spans="1:13" x14ac:dyDescent="0.35">
      <c r="A16" s="6">
        <v>9</v>
      </c>
      <c r="B16" s="43">
        <v>1.0900000000000001E-4</v>
      </c>
      <c r="C16" s="43">
        <v>1.0900000000000001E-4</v>
      </c>
      <c r="D16" s="44">
        <v>99241.2</v>
      </c>
      <c r="E16" s="44">
        <v>10.8</v>
      </c>
      <c r="F16" s="45">
        <v>68.150000000000006</v>
      </c>
      <c r="G16" s="6" t="s">
        <v>9</v>
      </c>
      <c r="H16" s="6">
        <v>9</v>
      </c>
      <c r="I16" s="43">
        <v>0</v>
      </c>
      <c r="J16" s="43">
        <v>0</v>
      </c>
      <c r="K16" s="44">
        <v>99480.5</v>
      </c>
      <c r="L16" s="44">
        <v>0</v>
      </c>
      <c r="M16" s="45">
        <v>72.5</v>
      </c>
    </row>
    <row r="17" spans="1:13" x14ac:dyDescent="0.35">
      <c r="A17" s="6">
        <v>10</v>
      </c>
      <c r="B17" s="43">
        <v>0</v>
      </c>
      <c r="C17" s="43">
        <v>0</v>
      </c>
      <c r="D17" s="44">
        <v>99230.3</v>
      </c>
      <c r="E17" s="44">
        <v>0</v>
      </c>
      <c r="F17" s="45">
        <v>67.16</v>
      </c>
      <c r="G17" s="6" t="s">
        <v>9</v>
      </c>
      <c r="H17" s="6">
        <v>10</v>
      </c>
      <c r="I17" s="43">
        <v>1.65E-4</v>
      </c>
      <c r="J17" s="43">
        <v>1.65E-4</v>
      </c>
      <c r="K17" s="44">
        <v>99480.5</v>
      </c>
      <c r="L17" s="44">
        <v>16.399999999999999</v>
      </c>
      <c r="M17" s="45">
        <v>71.5</v>
      </c>
    </row>
    <row r="18" spans="1:13" x14ac:dyDescent="0.35">
      <c r="A18" s="6">
        <v>11</v>
      </c>
      <c r="B18" s="43">
        <v>5.3000000000000001E-5</v>
      </c>
      <c r="C18" s="43">
        <v>5.3000000000000001E-5</v>
      </c>
      <c r="D18" s="44">
        <v>99230.3</v>
      </c>
      <c r="E18" s="44">
        <v>5.2</v>
      </c>
      <c r="F18" s="45">
        <v>66.16</v>
      </c>
      <c r="G18" s="6" t="s">
        <v>9</v>
      </c>
      <c r="H18" s="6">
        <v>11</v>
      </c>
      <c r="I18" s="43">
        <v>2.2499999999999999E-4</v>
      </c>
      <c r="J18" s="43">
        <v>2.2499999999999999E-4</v>
      </c>
      <c r="K18" s="44">
        <v>99464.1</v>
      </c>
      <c r="L18" s="44">
        <v>22.4</v>
      </c>
      <c r="M18" s="45">
        <v>70.510000000000005</v>
      </c>
    </row>
    <row r="19" spans="1:13" x14ac:dyDescent="0.35">
      <c r="A19" s="6">
        <v>12</v>
      </c>
      <c r="B19" s="43">
        <v>2.6499999999999999E-4</v>
      </c>
      <c r="C19" s="43">
        <v>2.6499999999999999E-4</v>
      </c>
      <c r="D19" s="44">
        <v>99225.1</v>
      </c>
      <c r="E19" s="44">
        <v>26.2</v>
      </c>
      <c r="F19" s="45">
        <v>65.17</v>
      </c>
      <c r="G19" s="6" t="s">
        <v>9</v>
      </c>
      <c r="H19" s="6">
        <v>12</v>
      </c>
      <c r="I19" s="43">
        <v>5.5000000000000002E-5</v>
      </c>
      <c r="J19" s="43">
        <v>5.5000000000000002E-5</v>
      </c>
      <c r="K19" s="44">
        <v>99441.7</v>
      </c>
      <c r="L19" s="44">
        <v>5.5</v>
      </c>
      <c r="M19" s="45">
        <v>69.53</v>
      </c>
    </row>
    <row r="20" spans="1:13" x14ac:dyDescent="0.35">
      <c r="A20" s="6">
        <v>13</v>
      </c>
      <c r="B20" s="43">
        <v>2.5399999999999999E-4</v>
      </c>
      <c r="C20" s="43">
        <v>2.5399999999999999E-4</v>
      </c>
      <c r="D20" s="44">
        <v>99198.8</v>
      </c>
      <c r="E20" s="44">
        <v>25.2</v>
      </c>
      <c r="F20" s="45">
        <v>64.180000000000007</v>
      </c>
      <c r="G20" s="6" t="s">
        <v>9</v>
      </c>
      <c r="H20" s="6">
        <v>13</v>
      </c>
      <c r="I20" s="43">
        <v>1.07E-4</v>
      </c>
      <c r="J20" s="43">
        <v>1.07E-4</v>
      </c>
      <c r="K20" s="44">
        <v>99436.2</v>
      </c>
      <c r="L20" s="44">
        <v>10.6</v>
      </c>
      <c r="M20" s="45">
        <v>68.53</v>
      </c>
    </row>
    <row r="21" spans="1:13" x14ac:dyDescent="0.35">
      <c r="A21" s="6">
        <v>14</v>
      </c>
      <c r="B21" s="43">
        <v>3.5599999999999998E-4</v>
      </c>
      <c r="C21" s="43">
        <v>3.5599999999999998E-4</v>
      </c>
      <c r="D21" s="44">
        <v>99173.7</v>
      </c>
      <c r="E21" s="44">
        <v>35.299999999999997</v>
      </c>
      <c r="F21" s="45">
        <v>63.2</v>
      </c>
      <c r="G21" s="6" t="s">
        <v>9</v>
      </c>
      <c r="H21" s="6">
        <v>14</v>
      </c>
      <c r="I21" s="43">
        <v>3.1500000000000001E-4</v>
      </c>
      <c r="J21" s="43">
        <v>3.1500000000000001E-4</v>
      </c>
      <c r="K21" s="44">
        <v>99425.600000000006</v>
      </c>
      <c r="L21" s="44">
        <v>31.4</v>
      </c>
      <c r="M21" s="45">
        <v>67.540000000000006</v>
      </c>
    </row>
    <row r="22" spans="1:13" x14ac:dyDescent="0.35">
      <c r="A22" s="6">
        <v>15</v>
      </c>
      <c r="B22" s="43">
        <v>2.9999999999999997E-4</v>
      </c>
      <c r="C22" s="43">
        <v>2.9999999999999997E-4</v>
      </c>
      <c r="D22" s="44">
        <v>99138.4</v>
      </c>
      <c r="E22" s="44">
        <v>29.7</v>
      </c>
      <c r="F22" s="45">
        <v>62.22</v>
      </c>
      <c r="G22" s="6" t="s">
        <v>9</v>
      </c>
      <c r="H22" s="6">
        <v>15</v>
      </c>
      <c r="I22" s="43">
        <v>3.01E-4</v>
      </c>
      <c r="J22" s="43">
        <v>3.01E-4</v>
      </c>
      <c r="K22" s="44">
        <v>99394.2</v>
      </c>
      <c r="L22" s="44">
        <v>29.9</v>
      </c>
      <c r="M22" s="45">
        <v>66.56</v>
      </c>
    </row>
    <row r="23" spans="1:13" x14ac:dyDescent="0.35">
      <c r="A23" s="6">
        <v>16</v>
      </c>
      <c r="B23" s="43">
        <v>3.3500000000000001E-4</v>
      </c>
      <c r="C23" s="43">
        <v>3.3500000000000001E-4</v>
      </c>
      <c r="D23" s="44">
        <v>99108.7</v>
      </c>
      <c r="E23" s="44">
        <v>33.200000000000003</v>
      </c>
      <c r="F23" s="45">
        <v>61.24</v>
      </c>
      <c r="G23" s="6" t="s">
        <v>9</v>
      </c>
      <c r="H23" s="6">
        <v>16</v>
      </c>
      <c r="I23" s="43">
        <v>3.0400000000000002E-4</v>
      </c>
      <c r="J23" s="43">
        <v>3.0400000000000002E-4</v>
      </c>
      <c r="K23" s="44">
        <v>99364.3</v>
      </c>
      <c r="L23" s="44">
        <v>30.2</v>
      </c>
      <c r="M23" s="45">
        <v>65.58</v>
      </c>
    </row>
    <row r="24" spans="1:13" x14ac:dyDescent="0.35">
      <c r="A24" s="6">
        <v>17</v>
      </c>
      <c r="B24" s="43">
        <v>4.9100000000000001E-4</v>
      </c>
      <c r="C24" s="43">
        <v>4.9100000000000001E-4</v>
      </c>
      <c r="D24" s="44">
        <v>99075.5</v>
      </c>
      <c r="E24" s="44">
        <v>48.6</v>
      </c>
      <c r="F24" s="45">
        <v>60.26</v>
      </c>
      <c r="G24" s="6" t="s">
        <v>9</v>
      </c>
      <c r="H24" s="6">
        <v>17</v>
      </c>
      <c r="I24" s="43">
        <v>1.5799999999999999E-4</v>
      </c>
      <c r="J24" s="43">
        <v>1.5799999999999999E-4</v>
      </c>
      <c r="K24" s="44">
        <v>99334</v>
      </c>
      <c r="L24" s="44">
        <v>15.7</v>
      </c>
      <c r="M24" s="45">
        <v>64.599999999999994</v>
      </c>
    </row>
    <row r="25" spans="1:13" x14ac:dyDescent="0.35">
      <c r="A25" s="6">
        <v>18</v>
      </c>
      <c r="B25" s="43">
        <v>6.7900000000000002E-4</v>
      </c>
      <c r="C25" s="43">
        <v>6.78E-4</v>
      </c>
      <c r="D25" s="44">
        <v>99026.9</v>
      </c>
      <c r="E25" s="44">
        <v>67.2</v>
      </c>
      <c r="F25" s="45">
        <v>59.29</v>
      </c>
      <c r="G25" s="6" t="s">
        <v>9</v>
      </c>
      <c r="H25" s="6">
        <v>18</v>
      </c>
      <c r="I25" s="43">
        <v>2.0599999999999999E-4</v>
      </c>
      <c r="J25" s="43">
        <v>2.0599999999999999E-4</v>
      </c>
      <c r="K25" s="44">
        <v>99318.399999999994</v>
      </c>
      <c r="L25" s="44">
        <v>20.5</v>
      </c>
      <c r="M25" s="45">
        <v>63.61</v>
      </c>
    </row>
    <row r="26" spans="1:13" x14ac:dyDescent="0.35">
      <c r="A26" s="6">
        <v>19</v>
      </c>
      <c r="B26" s="43">
        <v>8.4800000000000001E-4</v>
      </c>
      <c r="C26" s="43">
        <v>8.4800000000000001E-4</v>
      </c>
      <c r="D26" s="44">
        <v>98959.7</v>
      </c>
      <c r="E26" s="44">
        <v>83.9</v>
      </c>
      <c r="F26" s="45">
        <v>58.33</v>
      </c>
      <c r="G26" s="6" t="s">
        <v>9</v>
      </c>
      <c r="H26" s="6">
        <v>19</v>
      </c>
      <c r="I26" s="43">
        <v>3.9100000000000002E-4</v>
      </c>
      <c r="J26" s="43">
        <v>3.9100000000000002E-4</v>
      </c>
      <c r="K26" s="44">
        <v>99297.9</v>
      </c>
      <c r="L26" s="44">
        <v>38.799999999999997</v>
      </c>
      <c r="M26" s="45">
        <v>62.62</v>
      </c>
    </row>
    <row r="27" spans="1:13" x14ac:dyDescent="0.35">
      <c r="A27" s="6">
        <v>20</v>
      </c>
      <c r="B27" s="43">
        <v>5.71E-4</v>
      </c>
      <c r="C27" s="43">
        <v>5.71E-4</v>
      </c>
      <c r="D27" s="44">
        <v>98875.8</v>
      </c>
      <c r="E27" s="44">
        <v>56.5</v>
      </c>
      <c r="F27" s="45">
        <v>57.38</v>
      </c>
      <c r="G27" s="6" t="s">
        <v>9</v>
      </c>
      <c r="H27" s="6">
        <v>20</v>
      </c>
      <c r="I27" s="43">
        <v>3.4600000000000001E-4</v>
      </c>
      <c r="J27" s="43">
        <v>3.4600000000000001E-4</v>
      </c>
      <c r="K27" s="44">
        <v>99259.1</v>
      </c>
      <c r="L27" s="44">
        <v>34.299999999999997</v>
      </c>
      <c r="M27" s="45">
        <v>61.64</v>
      </c>
    </row>
    <row r="28" spans="1:13" x14ac:dyDescent="0.35">
      <c r="A28" s="6">
        <v>21</v>
      </c>
      <c r="B28" s="43">
        <v>7.2099999999999996E-4</v>
      </c>
      <c r="C28" s="43">
        <v>7.2099999999999996E-4</v>
      </c>
      <c r="D28" s="44">
        <v>98819.3</v>
      </c>
      <c r="E28" s="44">
        <v>71.3</v>
      </c>
      <c r="F28" s="45">
        <v>56.41</v>
      </c>
      <c r="G28" s="6" t="s">
        <v>9</v>
      </c>
      <c r="H28" s="6">
        <v>21</v>
      </c>
      <c r="I28" s="43">
        <v>4.5399999999999998E-4</v>
      </c>
      <c r="J28" s="43">
        <v>4.5300000000000001E-4</v>
      </c>
      <c r="K28" s="44">
        <v>99224.7</v>
      </c>
      <c r="L28" s="44">
        <v>45</v>
      </c>
      <c r="M28" s="45">
        <v>60.67</v>
      </c>
    </row>
    <row r="29" spans="1:13" x14ac:dyDescent="0.35">
      <c r="A29" s="6">
        <v>22</v>
      </c>
      <c r="B29" s="43">
        <v>5.3600000000000002E-4</v>
      </c>
      <c r="C29" s="43">
        <v>5.3600000000000002E-4</v>
      </c>
      <c r="D29" s="44">
        <v>98748.1</v>
      </c>
      <c r="E29" s="44">
        <v>52.9</v>
      </c>
      <c r="F29" s="45">
        <v>55.45</v>
      </c>
      <c r="G29" s="6" t="s">
        <v>9</v>
      </c>
      <c r="H29" s="6">
        <v>22</v>
      </c>
      <c r="I29" s="43">
        <v>4.8999999999999998E-5</v>
      </c>
      <c r="J29" s="43">
        <v>4.8999999999999998E-5</v>
      </c>
      <c r="K29" s="44">
        <v>99179.7</v>
      </c>
      <c r="L29" s="44">
        <v>4.9000000000000004</v>
      </c>
      <c r="M29" s="45">
        <v>59.69</v>
      </c>
    </row>
    <row r="30" spans="1:13" x14ac:dyDescent="0.35">
      <c r="A30" s="6">
        <v>23</v>
      </c>
      <c r="B30" s="43">
        <v>7.67E-4</v>
      </c>
      <c r="C30" s="43">
        <v>7.6599999999999997E-4</v>
      </c>
      <c r="D30" s="44">
        <v>98695.2</v>
      </c>
      <c r="E30" s="44">
        <v>75.599999999999994</v>
      </c>
      <c r="F30" s="45">
        <v>54.48</v>
      </c>
      <c r="G30" s="6" t="s">
        <v>9</v>
      </c>
      <c r="H30" s="6">
        <v>23</v>
      </c>
      <c r="I30" s="43">
        <v>5.3000000000000001E-5</v>
      </c>
      <c r="J30" s="43">
        <v>5.3000000000000001E-5</v>
      </c>
      <c r="K30" s="44">
        <v>99174.8</v>
      </c>
      <c r="L30" s="44">
        <v>5.2</v>
      </c>
      <c r="M30" s="45">
        <v>58.7</v>
      </c>
    </row>
    <row r="31" spans="1:13" x14ac:dyDescent="0.35">
      <c r="A31" s="6">
        <v>24</v>
      </c>
      <c r="B31" s="43">
        <v>6.9099999999999999E-4</v>
      </c>
      <c r="C31" s="43">
        <v>6.9099999999999999E-4</v>
      </c>
      <c r="D31" s="44">
        <v>98619.5</v>
      </c>
      <c r="E31" s="44">
        <v>68.099999999999994</v>
      </c>
      <c r="F31" s="45">
        <v>53.52</v>
      </c>
      <c r="G31" s="6" t="s">
        <v>9</v>
      </c>
      <c r="H31" s="6">
        <v>24</v>
      </c>
      <c r="I31" s="43">
        <v>2.1499999999999999E-4</v>
      </c>
      <c r="J31" s="43">
        <v>2.1499999999999999E-4</v>
      </c>
      <c r="K31" s="44">
        <v>99169.600000000006</v>
      </c>
      <c r="L31" s="44">
        <v>21.3</v>
      </c>
      <c r="M31" s="45">
        <v>57.7</v>
      </c>
    </row>
    <row r="32" spans="1:13" x14ac:dyDescent="0.35">
      <c r="A32" s="6">
        <v>25</v>
      </c>
      <c r="B32" s="43">
        <v>8.8599999999999996E-4</v>
      </c>
      <c r="C32" s="43">
        <v>8.8599999999999996E-4</v>
      </c>
      <c r="D32" s="44">
        <v>98551.4</v>
      </c>
      <c r="E32" s="44">
        <v>87.3</v>
      </c>
      <c r="F32" s="45">
        <v>52.56</v>
      </c>
      <c r="G32" s="6" t="s">
        <v>9</v>
      </c>
      <c r="H32" s="6">
        <v>25</v>
      </c>
      <c r="I32" s="43">
        <v>3.28E-4</v>
      </c>
      <c r="J32" s="43">
        <v>3.28E-4</v>
      </c>
      <c r="K32" s="44">
        <v>99148.3</v>
      </c>
      <c r="L32" s="44">
        <v>32.5</v>
      </c>
      <c r="M32" s="45">
        <v>56.71</v>
      </c>
    </row>
    <row r="33" spans="1:13" x14ac:dyDescent="0.35">
      <c r="A33" s="6">
        <v>26</v>
      </c>
      <c r="B33" s="43">
        <v>1.405E-3</v>
      </c>
      <c r="C33" s="43">
        <v>1.4040000000000001E-3</v>
      </c>
      <c r="D33" s="44">
        <v>98464.1</v>
      </c>
      <c r="E33" s="44">
        <v>138.19999999999999</v>
      </c>
      <c r="F33" s="45">
        <v>51.6</v>
      </c>
      <c r="G33" s="6" t="s">
        <v>9</v>
      </c>
      <c r="H33" s="6">
        <v>26</v>
      </c>
      <c r="I33" s="43">
        <v>2.72E-4</v>
      </c>
      <c r="J33" s="43">
        <v>2.72E-4</v>
      </c>
      <c r="K33" s="44">
        <v>99115.8</v>
      </c>
      <c r="L33" s="44">
        <v>27</v>
      </c>
      <c r="M33" s="45">
        <v>55.73</v>
      </c>
    </row>
    <row r="34" spans="1:13" x14ac:dyDescent="0.35">
      <c r="A34" s="6">
        <v>27</v>
      </c>
      <c r="B34" s="43">
        <v>1.227E-3</v>
      </c>
      <c r="C34" s="43">
        <v>1.2260000000000001E-3</v>
      </c>
      <c r="D34" s="44">
        <v>98325.9</v>
      </c>
      <c r="E34" s="44">
        <v>120.5</v>
      </c>
      <c r="F34" s="45">
        <v>50.68</v>
      </c>
      <c r="G34" s="6" t="s">
        <v>9</v>
      </c>
      <c r="H34" s="6">
        <v>27</v>
      </c>
      <c r="I34" s="43">
        <v>2.72E-4</v>
      </c>
      <c r="J34" s="43">
        <v>2.72E-4</v>
      </c>
      <c r="K34" s="44">
        <v>99088.8</v>
      </c>
      <c r="L34" s="44">
        <v>26.9</v>
      </c>
      <c r="M34" s="45">
        <v>54.75</v>
      </c>
    </row>
    <row r="35" spans="1:13" x14ac:dyDescent="0.35">
      <c r="A35" s="6">
        <v>28</v>
      </c>
      <c r="B35" s="43">
        <v>5.1900000000000004E-4</v>
      </c>
      <c r="C35" s="43">
        <v>5.1900000000000004E-4</v>
      </c>
      <c r="D35" s="44">
        <v>98205.3</v>
      </c>
      <c r="E35" s="44">
        <v>50.9</v>
      </c>
      <c r="F35" s="45">
        <v>49.74</v>
      </c>
      <c r="G35" s="6" t="s">
        <v>9</v>
      </c>
      <c r="H35" s="6">
        <v>28</v>
      </c>
      <c r="I35" s="43">
        <v>4.6999999999999999E-4</v>
      </c>
      <c r="J35" s="43">
        <v>4.6999999999999999E-4</v>
      </c>
      <c r="K35" s="44">
        <v>99061.8</v>
      </c>
      <c r="L35" s="44">
        <v>46.6</v>
      </c>
      <c r="M35" s="45">
        <v>53.76</v>
      </c>
    </row>
    <row r="36" spans="1:13" x14ac:dyDescent="0.35">
      <c r="A36" s="6">
        <v>29</v>
      </c>
      <c r="B36" s="43">
        <v>9.5799999999999998E-4</v>
      </c>
      <c r="C36" s="43">
        <v>9.5799999999999998E-4</v>
      </c>
      <c r="D36" s="44">
        <v>98154.4</v>
      </c>
      <c r="E36" s="44">
        <v>94</v>
      </c>
      <c r="F36" s="45">
        <v>48.76</v>
      </c>
      <c r="G36" s="6" t="s">
        <v>9</v>
      </c>
      <c r="H36" s="6">
        <v>29</v>
      </c>
      <c r="I36" s="43">
        <v>6.87E-4</v>
      </c>
      <c r="J36" s="43">
        <v>6.87E-4</v>
      </c>
      <c r="K36" s="44">
        <v>99015.3</v>
      </c>
      <c r="L36" s="44">
        <v>68</v>
      </c>
      <c r="M36" s="45">
        <v>52.78</v>
      </c>
    </row>
    <row r="37" spans="1:13" x14ac:dyDescent="0.35">
      <c r="A37" s="6">
        <v>30</v>
      </c>
      <c r="B37" s="43">
        <v>1.3190000000000001E-3</v>
      </c>
      <c r="C37" s="43">
        <v>1.3179999999999999E-3</v>
      </c>
      <c r="D37" s="44">
        <v>98060.4</v>
      </c>
      <c r="E37" s="44">
        <v>129.30000000000001</v>
      </c>
      <c r="F37" s="45">
        <v>47.81</v>
      </c>
      <c r="G37" s="6" t="s">
        <v>9</v>
      </c>
      <c r="H37" s="6">
        <v>30</v>
      </c>
      <c r="I37" s="43">
        <v>5.0799999999999999E-4</v>
      </c>
      <c r="J37" s="43">
        <v>5.0799999999999999E-4</v>
      </c>
      <c r="K37" s="44">
        <v>98947.199999999997</v>
      </c>
      <c r="L37" s="44">
        <v>50.3</v>
      </c>
      <c r="M37" s="45">
        <v>51.82</v>
      </c>
    </row>
    <row r="38" spans="1:13" x14ac:dyDescent="0.35">
      <c r="A38" s="6">
        <v>31</v>
      </c>
      <c r="B38" s="43">
        <v>1.5629999999999999E-3</v>
      </c>
      <c r="C38" s="43">
        <v>1.562E-3</v>
      </c>
      <c r="D38" s="44">
        <v>97931.1</v>
      </c>
      <c r="E38" s="44">
        <v>153</v>
      </c>
      <c r="F38" s="45">
        <v>46.87</v>
      </c>
      <c r="G38" s="6" t="s">
        <v>9</v>
      </c>
      <c r="H38" s="6">
        <v>31</v>
      </c>
      <c r="I38" s="43">
        <v>7.4100000000000001E-4</v>
      </c>
      <c r="J38" s="43">
        <v>7.4100000000000001E-4</v>
      </c>
      <c r="K38" s="44">
        <v>98897</v>
      </c>
      <c r="L38" s="44">
        <v>73.3</v>
      </c>
      <c r="M38" s="45">
        <v>50.85</v>
      </c>
    </row>
    <row r="39" spans="1:13" x14ac:dyDescent="0.35">
      <c r="A39" s="6">
        <v>32</v>
      </c>
      <c r="B39" s="43">
        <v>1.513E-3</v>
      </c>
      <c r="C39" s="43">
        <v>1.5120000000000001E-3</v>
      </c>
      <c r="D39" s="44">
        <v>97778.1</v>
      </c>
      <c r="E39" s="44">
        <v>147.80000000000001</v>
      </c>
      <c r="F39" s="45">
        <v>45.94</v>
      </c>
      <c r="G39" s="6" t="s">
        <v>9</v>
      </c>
      <c r="H39" s="6">
        <v>32</v>
      </c>
      <c r="I39" s="43">
        <v>4.73E-4</v>
      </c>
      <c r="J39" s="43">
        <v>4.73E-4</v>
      </c>
      <c r="K39" s="44">
        <v>98823.7</v>
      </c>
      <c r="L39" s="44">
        <v>46.7</v>
      </c>
      <c r="M39" s="45">
        <v>49.88</v>
      </c>
    </row>
    <row r="40" spans="1:13" x14ac:dyDescent="0.35">
      <c r="A40" s="6">
        <v>33</v>
      </c>
      <c r="B40" s="43">
        <v>1.766E-3</v>
      </c>
      <c r="C40" s="43">
        <v>1.7650000000000001E-3</v>
      </c>
      <c r="D40" s="44">
        <v>97630.3</v>
      </c>
      <c r="E40" s="44">
        <v>172.3</v>
      </c>
      <c r="F40" s="45">
        <v>45.01</v>
      </c>
      <c r="G40" s="6" t="s">
        <v>9</v>
      </c>
      <c r="H40" s="6">
        <v>33</v>
      </c>
      <c r="I40" s="43">
        <v>8.4999999999999995E-4</v>
      </c>
      <c r="J40" s="43">
        <v>8.4900000000000004E-4</v>
      </c>
      <c r="K40" s="44">
        <v>98777</v>
      </c>
      <c r="L40" s="44">
        <v>83.9</v>
      </c>
      <c r="M40" s="45">
        <v>48.91</v>
      </c>
    </row>
    <row r="41" spans="1:13" x14ac:dyDescent="0.35">
      <c r="A41" s="6">
        <v>34</v>
      </c>
      <c r="B41" s="43">
        <v>1.2210000000000001E-3</v>
      </c>
      <c r="C41" s="43">
        <v>1.2199999999999999E-3</v>
      </c>
      <c r="D41" s="44">
        <v>97458</v>
      </c>
      <c r="E41" s="44">
        <v>118.9</v>
      </c>
      <c r="F41" s="45">
        <v>44.09</v>
      </c>
      <c r="G41" s="6" t="s">
        <v>9</v>
      </c>
      <c r="H41" s="6">
        <v>34</v>
      </c>
      <c r="I41" s="43">
        <v>7.9699999999999997E-4</v>
      </c>
      <c r="J41" s="43">
        <v>7.9600000000000005E-4</v>
      </c>
      <c r="K41" s="44">
        <v>98693.1</v>
      </c>
      <c r="L41" s="44">
        <v>78.599999999999994</v>
      </c>
      <c r="M41" s="45">
        <v>47.95</v>
      </c>
    </row>
    <row r="42" spans="1:13" x14ac:dyDescent="0.35">
      <c r="A42" s="6">
        <v>35</v>
      </c>
      <c r="B42" s="43">
        <v>1.639E-3</v>
      </c>
      <c r="C42" s="43">
        <v>1.637E-3</v>
      </c>
      <c r="D42" s="44">
        <v>97339.1</v>
      </c>
      <c r="E42" s="44">
        <v>159.4</v>
      </c>
      <c r="F42" s="45">
        <v>43.15</v>
      </c>
      <c r="G42" s="6" t="s">
        <v>9</v>
      </c>
      <c r="H42" s="6">
        <v>35</v>
      </c>
      <c r="I42" s="43">
        <v>6.4400000000000004E-4</v>
      </c>
      <c r="J42" s="43">
        <v>6.4400000000000004E-4</v>
      </c>
      <c r="K42" s="44">
        <v>98614.5</v>
      </c>
      <c r="L42" s="44">
        <v>63.5</v>
      </c>
      <c r="M42" s="45">
        <v>46.99</v>
      </c>
    </row>
    <row r="43" spans="1:13" x14ac:dyDescent="0.35">
      <c r="A43" s="6">
        <v>36</v>
      </c>
      <c r="B43" s="43">
        <v>1.3860000000000001E-3</v>
      </c>
      <c r="C43" s="43">
        <v>1.3849999999999999E-3</v>
      </c>
      <c r="D43" s="44">
        <v>97179.7</v>
      </c>
      <c r="E43" s="44">
        <v>134.6</v>
      </c>
      <c r="F43" s="45">
        <v>42.22</v>
      </c>
      <c r="G43" s="6" t="s">
        <v>9</v>
      </c>
      <c r="H43" s="6">
        <v>36</v>
      </c>
      <c r="I43" s="43">
        <v>9.4200000000000002E-4</v>
      </c>
      <c r="J43" s="43">
        <v>9.41E-4</v>
      </c>
      <c r="K43" s="44">
        <v>98551</v>
      </c>
      <c r="L43" s="44">
        <v>92.8</v>
      </c>
      <c r="M43" s="45">
        <v>46.02</v>
      </c>
    </row>
    <row r="44" spans="1:13" x14ac:dyDescent="0.35">
      <c r="A44" s="6">
        <v>37</v>
      </c>
      <c r="B44" s="43">
        <v>1.9650000000000002E-3</v>
      </c>
      <c r="C44" s="43">
        <v>1.9629999999999999E-3</v>
      </c>
      <c r="D44" s="44">
        <v>97045.1</v>
      </c>
      <c r="E44" s="44">
        <v>190.5</v>
      </c>
      <c r="F44" s="45">
        <v>41.27</v>
      </c>
      <c r="G44" s="6" t="s">
        <v>9</v>
      </c>
      <c r="H44" s="6">
        <v>37</v>
      </c>
      <c r="I44" s="43">
        <v>4.8099999999999998E-4</v>
      </c>
      <c r="J44" s="43">
        <v>4.8099999999999998E-4</v>
      </c>
      <c r="K44" s="44">
        <v>98458.2</v>
      </c>
      <c r="L44" s="44">
        <v>47.3</v>
      </c>
      <c r="M44" s="45">
        <v>45.06</v>
      </c>
    </row>
    <row r="45" spans="1:13" x14ac:dyDescent="0.35">
      <c r="A45" s="6">
        <v>38</v>
      </c>
      <c r="B45" s="43">
        <v>1.539E-3</v>
      </c>
      <c r="C45" s="43">
        <v>1.5380000000000001E-3</v>
      </c>
      <c r="D45" s="44">
        <v>96854.6</v>
      </c>
      <c r="E45" s="44">
        <v>149</v>
      </c>
      <c r="F45" s="45">
        <v>40.35</v>
      </c>
      <c r="G45" s="6" t="s">
        <v>9</v>
      </c>
      <c r="H45" s="6">
        <v>38</v>
      </c>
      <c r="I45" s="43">
        <v>8.2899999999999998E-4</v>
      </c>
      <c r="J45" s="43">
        <v>8.2799999999999996E-4</v>
      </c>
      <c r="K45" s="44">
        <v>98410.9</v>
      </c>
      <c r="L45" s="44">
        <v>81.5</v>
      </c>
      <c r="M45" s="45">
        <v>44.08</v>
      </c>
    </row>
    <row r="46" spans="1:13" x14ac:dyDescent="0.35">
      <c r="A46" s="6">
        <v>39</v>
      </c>
      <c r="B46" s="43">
        <v>2.0400000000000001E-3</v>
      </c>
      <c r="C46" s="43">
        <v>2.0379999999999999E-3</v>
      </c>
      <c r="D46" s="44">
        <v>96705.600000000006</v>
      </c>
      <c r="E46" s="44">
        <v>197.1</v>
      </c>
      <c r="F46" s="45">
        <v>39.409999999999997</v>
      </c>
      <c r="G46" s="6" t="s">
        <v>9</v>
      </c>
      <c r="H46" s="6">
        <v>39</v>
      </c>
      <c r="I46" s="43">
        <v>9.2400000000000002E-4</v>
      </c>
      <c r="J46" s="43">
        <v>9.2400000000000002E-4</v>
      </c>
      <c r="K46" s="44">
        <v>98329.4</v>
      </c>
      <c r="L46" s="44">
        <v>90.8</v>
      </c>
      <c r="M46" s="45">
        <v>43.12</v>
      </c>
    </row>
    <row r="47" spans="1:13" x14ac:dyDescent="0.35">
      <c r="A47" s="6">
        <v>40</v>
      </c>
      <c r="B47" s="43">
        <v>1.928E-3</v>
      </c>
      <c r="C47" s="43">
        <v>1.926E-3</v>
      </c>
      <c r="D47" s="44">
        <v>96508.5</v>
      </c>
      <c r="E47" s="44">
        <v>185.9</v>
      </c>
      <c r="F47" s="45">
        <v>38.49</v>
      </c>
      <c r="G47" s="6" t="s">
        <v>9</v>
      </c>
      <c r="H47" s="6">
        <v>40</v>
      </c>
      <c r="I47" s="43">
        <v>1.039E-3</v>
      </c>
      <c r="J47" s="43">
        <v>1.0380000000000001E-3</v>
      </c>
      <c r="K47" s="44">
        <v>98238.6</v>
      </c>
      <c r="L47" s="44">
        <v>102</v>
      </c>
      <c r="M47" s="45">
        <v>42.16</v>
      </c>
    </row>
    <row r="48" spans="1:13" x14ac:dyDescent="0.35">
      <c r="A48" s="6">
        <v>41</v>
      </c>
      <c r="B48" s="43">
        <v>1.8730000000000001E-3</v>
      </c>
      <c r="C48" s="43">
        <v>1.8710000000000001E-3</v>
      </c>
      <c r="D48" s="44">
        <v>96322.6</v>
      </c>
      <c r="E48" s="44">
        <v>180.2</v>
      </c>
      <c r="F48" s="45">
        <v>37.57</v>
      </c>
      <c r="G48" s="6" t="s">
        <v>9</v>
      </c>
      <c r="H48" s="6">
        <v>41</v>
      </c>
      <c r="I48" s="43">
        <v>1.0870000000000001E-3</v>
      </c>
      <c r="J48" s="43">
        <v>1.0859999999999999E-3</v>
      </c>
      <c r="K48" s="44">
        <v>98136.6</v>
      </c>
      <c r="L48" s="44">
        <v>106.6</v>
      </c>
      <c r="M48" s="45">
        <v>41.2</v>
      </c>
    </row>
    <row r="49" spans="1:13" x14ac:dyDescent="0.35">
      <c r="A49" s="6">
        <v>42</v>
      </c>
      <c r="B49" s="43">
        <v>2.7569999999999999E-3</v>
      </c>
      <c r="C49" s="43">
        <v>2.7529999999999998E-3</v>
      </c>
      <c r="D49" s="44">
        <v>96142.399999999994</v>
      </c>
      <c r="E49" s="44">
        <v>264.7</v>
      </c>
      <c r="F49" s="45">
        <v>36.64</v>
      </c>
      <c r="G49" s="6" t="s">
        <v>9</v>
      </c>
      <c r="H49" s="6">
        <v>42</v>
      </c>
      <c r="I49" s="43">
        <v>1.6280000000000001E-3</v>
      </c>
      <c r="J49" s="43">
        <v>1.627E-3</v>
      </c>
      <c r="K49" s="44">
        <v>98030</v>
      </c>
      <c r="L49" s="44">
        <v>159.5</v>
      </c>
      <c r="M49" s="45">
        <v>40.24</v>
      </c>
    </row>
    <row r="50" spans="1:13" x14ac:dyDescent="0.35">
      <c r="A50" s="6">
        <v>43</v>
      </c>
      <c r="B50" s="43">
        <v>2.1909999999999998E-3</v>
      </c>
      <c r="C50" s="43">
        <v>2.189E-3</v>
      </c>
      <c r="D50" s="44">
        <v>95877.8</v>
      </c>
      <c r="E50" s="44">
        <v>209.9</v>
      </c>
      <c r="F50" s="45">
        <v>35.74</v>
      </c>
      <c r="G50" s="6" t="s">
        <v>9</v>
      </c>
      <c r="H50" s="6">
        <v>43</v>
      </c>
      <c r="I50" s="43">
        <v>1.5280000000000001E-3</v>
      </c>
      <c r="J50" s="43">
        <v>1.526E-3</v>
      </c>
      <c r="K50" s="44">
        <v>97870.5</v>
      </c>
      <c r="L50" s="44">
        <v>149.4</v>
      </c>
      <c r="M50" s="45">
        <v>39.31</v>
      </c>
    </row>
    <row r="51" spans="1:13" x14ac:dyDescent="0.35">
      <c r="A51" s="6">
        <v>44</v>
      </c>
      <c r="B51" s="43">
        <v>2.2000000000000001E-3</v>
      </c>
      <c r="C51" s="43">
        <v>2.1970000000000002E-3</v>
      </c>
      <c r="D51" s="44">
        <v>95667.9</v>
      </c>
      <c r="E51" s="44">
        <v>210.2</v>
      </c>
      <c r="F51" s="45">
        <v>34.81</v>
      </c>
      <c r="G51" s="6" t="s">
        <v>9</v>
      </c>
      <c r="H51" s="6">
        <v>44</v>
      </c>
      <c r="I51" s="43">
        <v>1.3470000000000001E-3</v>
      </c>
      <c r="J51" s="43">
        <v>1.346E-3</v>
      </c>
      <c r="K51" s="44">
        <v>97721.1</v>
      </c>
      <c r="L51" s="44">
        <v>131.5</v>
      </c>
      <c r="M51" s="45">
        <v>38.369999999999997</v>
      </c>
    </row>
    <row r="52" spans="1:13" x14ac:dyDescent="0.35">
      <c r="A52" s="6">
        <v>45</v>
      </c>
      <c r="B52" s="43">
        <v>2.7200000000000002E-3</v>
      </c>
      <c r="C52" s="43">
        <v>2.7160000000000001E-3</v>
      </c>
      <c r="D52" s="44">
        <v>95457.7</v>
      </c>
      <c r="E52" s="44">
        <v>259.3</v>
      </c>
      <c r="F52" s="45">
        <v>33.89</v>
      </c>
      <c r="G52" s="6" t="s">
        <v>9</v>
      </c>
      <c r="H52" s="6">
        <v>45</v>
      </c>
      <c r="I52" s="43">
        <v>2.137E-3</v>
      </c>
      <c r="J52" s="43">
        <v>2.1350000000000002E-3</v>
      </c>
      <c r="K52" s="44">
        <v>97589.6</v>
      </c>
      <c r="L52" s="44">
        <v>208.3</v>
      </c>
      <c r="M52" s="45">
        <v>37.42</v>
      </c>
    </row>
    <row r="53" spans="1:13" x14ac:dyDescent="0.35">
      <c r="A53" s="6">
        <v>46</v>
      </c>
      <c r="B53" s="43">
        <v>2.3749999999999999E-3</v>
      </c>
      <c r="C53" s="43">
        <v>2.372E-3</v>
      </c>
      <c r="D53" s="44">
        <v>95198.399999999994</v>
      </c>
      <c r="E53" s="44">
        <v>225.8</v>
      </c>
      <c r="F53" s="45">
        <v>32.979999999999997</v>
      </c>
      <c r="G53" s="6" t="s">
        <v>9</v>
      </c>
      <c r="H53" s="6">
        <v>46</v>
      </c>
      <c r="I53" s="43">
        <v>1.4859999999999999E-3</v>
      </c>
      <c r="J53" s="43">
        <v>1.485E-3</v>
      </c>
      <c r="K53" s="44">
        <v>97381.3</v>
      </c>
      <c r="L53" s="44">
        <v>144.6</v>
      </c>
      <c r="M53" s="45">
        <v>36.5</v>
      </c>
    </row>
    <row r="54" spans="1:13" x14ac:dyDescent="0.35">
      <c r="A54" s="6">
        <v>47</v>
      </c>
      <c r="B54" s="43">
        <v>3.199E-3</v>
      </c>
      <c r="C54" s="43">
        <v>3.1939999999999998E-3</v>
      </c>
      <c r="D54" s="44">
        <v>94972.6</v>
      </c>
      <c r="E54" s="44">
        <v>303.3</v>
      </c>
      <c r="F54" s="45">
        <v>32.06</v>
      </c>
      <c r="G54" s="6" t="s">
        <v>9</v>
      </c>
      <c r="H54" s="6">
        <v>47</v>
      </c>
      <c r="I54" s="43">
        <v>2.2279999999999999E-3</v>
      </c>
      <c r="J54" s="43">
        <v>2.2260000000000001E-3</v>
      </c>
      <c r="K54" s="44">
        <v>97236.7</v>
      </c>
      <c r="L54" s="44">
        <v>216.4</v>
      </c>
      <c r="M54" s="45">
        <v>35.549999999999997</v>
      </c>
    </row>
    <row r="55" spans="1:13" x14ac:dyDescent="0.35">
      <c r="A55" s="6">
        <v>48</v>
      </c>
      <c r="B55" s="43">
        <v>2.7330000000000002E-3</v>
      </c>
      <c r="C55" s="43">
        <v>2.7290000000000001E-3</v>
      </c>
      <c r="D55" s="44">
        <v>94669.3</v>
      </c>
      <c r="E55" s="44">
        <v>258.39999999999998</v>
      </c>
      <c r="F55" s="45">
        <v>31.16</v>
      </c>
      <c r="G55" s="6" t="s">
        <v>9</v>
      </c>
      <c r="H55" s="6">
        <v>48</v>
      </c>
      <c r="I55" s="43">
        <v>1.8569999999999999E-3</v>
      </c>
      <c r="J55" s="43">
        <v>1.8550000000000001E-3</v>
      </c>
      <c r="K55" s="44">
        <v>97020.3</v>
      </c>
      <c r="L55" s="44">
        <v>180</v>
      </c>
      <c r="M55" s="45">
        <v>34.630000000000003</v>
      </c>
    </row>
    <row r="56" spans="1:13" x14ac:dyDescent="0.35">
      <c r="A56" s="6">
        <v>49</v>
      </c>
      <c r="B56" s="43">
        <v>4.0699999999999998E-3</v>
      </c>
      <c r="C56" s="43">
        <v>4.0619999999999996E-3</v>
      </c>
      <c r="D56" s="44">
        <v>94410.9</v>
      </c>
      <c r="E56" s="44">
        <v>383.5</v>
      </c>
      <c r="F56" s="45">
        <v>30.24</v>
      </c>
      <c r="G56" s="6" t="s">
        <v>9</v>
      </c>
      <c r="H56" s="6">
        <v>49</v>
      </c>
      <c r="I56" s="43">
        <v>1.789E-3</v>
      </c>
      <c r="J56" s="43">
        <v>1.787E-3</v>
      </c>
      <c r="K56" s="44">
        <v>96840.3</v>
      </c>
      <c r="L56" s="44">
        <v>173.1</v>
      </c>
      <c r="M56" s="45">
        <v>33.69</v>
      </c>
    </row>
    <row r="57" spans="1:13" x14ac:dyDescent="0.35">
      <c r="A57" s="6">
        <v>50</v>
      </c>
      <c r="B57" s="43">
        <v>3.7139999999999999E-3</v>
      </c>
      <c r="C57" s="43">
        <v>3.7069999999999998E-3</v>
      </c>
      <c r="D57" s="44">
        <v>94027.4</v>
      </c>
      <c r="E57" s="44">
        <v>348.5</v>
      </c>
      <c r="F57" s="45">
        <v>29.36</v>
      </c>
      <c r="G57" s="6" t="s">
        <v>9</v>
      </c>
      <c r="H57" s="6">
        <v>50</v>
      </c>
      <c r="I57" s="43">
        <v>2.48E-3</v>
      </c>
      <c r="J57" s="43">
        <v>2.477E-3</v>
      </c>
      <c r="K57" s="44">
        <v>96667.199999999997</v>
      </c>
      <c r="L57" s="44">
        <v>239.4</v>
      </c>
      <c r="M57" s="45">
        <v>32.75</v>
      </c>
    </row>
    <row r="58" spans="1:13" x14ac:dyDescent="0.35">
      <c r="A58" s="6">
        <v>51</v>
      </c>
      <c r="B58" s="43">
        <v>5.1279999999999997E-3</v>
      </c>
      <c r="C58" s="43">
        <v>5.1149999999999998E-3</v>
      </c>
      <c r="D58" s="44">
        <v>93678.9</v>
      </c>
      <c r="E58" s="44">
        <v>479.1</v>
      </c>
      <c r="F58" s="45">
        <v>28.47</v>
      </c>
      <c r="G58" s="6" t="s">
        <v>9</v>
      </c>
      <c r="H58" s="6">
        <v>51</v>
      </c>
      <c r="I58" s="43">
        <v>2.6719999999999999E-3</v>
      </c>
      <c r="J58" s="43">
        <v>2.6689999999999999E-3</v>
      </c>
      <c r="K58" s="44">
        <v>96427.8</v>
      </c>
      <c r="L58" s="44">
        <v>257.3</v>
      </c>
      <c r="M58" s="45">
        <v>31.83</v>
      </c>
    </row>
    <row r="59" spans="1:13" x14ac:dyDescent="0.35">
      <c r="A59" s="6">
        <v>52</v>
      </c>
      <c r="B59" s="43">
        <v>4.032E-3</v>
      </c>
      <c r="C59" s="43">
        <v>4.0239999999999998E-3</v>
      </c>
      <c r="D59" s="44">
        <v>93199.8</v>
      </c>
      <c r="E59" s="44">
        <v>375</v>
      </c>
      <c r="F59" s="45">
        <v>27.62</v>
      </c>
      <c r="G59" s="6" t="s">
        <v>9</v>
      </c>
      <c r="H59" s="6">
        <v>52</v>
      </c>
      <c r="I59" s="43">
        <v>3.653E-3</v>
      </c>
      <c r="J59" s="43">
        <v>3.6470000000000001E-3</v>
      </c>
      <c r="K59" s="44">
        <v>96170.4</v>
      </c>
      <c r="L59" s="44">
        <v>350.7</v>
      </c>
      <c r="M59" s="45">
        <v>30.92</v>
      </c>
    </row>
    <row r="60" spans="1:13" x14ac:dyDescent="0.35">
      <c r="A60" s="6">
        <v>53</v>
      </c>
      <c r="B60" s="43">
        <v>5.1320000000000003E-3</v>
      </c>
      <c r="C60" s="43">
        <v>5.1190000000000003E-3</v>
      </c>
      <c r="D60" s="44">
        <v>92824.8</v>
      </c>
      <c r="E60" s="44">
        <v>475.2</v>
      </c>
      <c r="F60" s="45">
        <v>26.73</v>
      </c>
      <c r="G60" s="6" t="s">
        <v>9</v>
      </c>
      <c r="H60" s="6">
        <v>53</v>
      </c>
      <c r="I60" s="43">
        <v>3.5330000000000001E-3</v>
      </c>
      <c r="J60" s="43">
        <v>3.5270000000000002E-3</v>
      </c>
      <c r="K60" s="44">
        <v>95819.8</v>
      </c>
      <c r="L60" s="44">
        <v>338</v>
      </c>
      <c r="M60" s="45">
        <v>30.03</v>
      </c>
    </row>
    <row r="61" spans="1:13" x14ac:dyDescent="0.35">
      <c r="A61" s="6">
        <v>54</v>
      </c>
      <c r="B61" s="43">
        <v>5.5900000000000004E-3</v>
      </c>
      <c r="C61" s="43">
        <v>5.574E-3</v>
      </c>
      <c r="D61" s="44">
        <v>92349.6</v>
      </c>
      <c r="E61" s="44">
        <v>514.79999999999995</v>
      </c>
      <c r="F61" s="45">
        <v>25.86</v>
      </c>
      <c r="G61" s="6" t="s">
        <v>9</v>
      </c>
      <c r="H61" s="6">
        <v>54</v>
      </c>
      <c r="I61" s="43">
        <v>3.1979999999999999E-3</v>
      </c>
      <c r="J61" s="43">
        <v>3.1930000000000001E-3</v>
      </c>
      <c r="K61" s="44">
        <v>95481.8</v>
      </c>
      <c r="L61" s="44">
        <v>304.8</v>
      </c>
      <c r="M61" s="45">
        <v>29.13</v>
      </c>
    </row>
    <row r="62" spans="1:13" x14ac:dyDescent="0.35">
      <c r="A62" s="6">
        <v>55</v>
      </c>
      <c r="B62" s="43">
        <v>7.1529999999999996E-3</v>
      </c>
      <c r="C62" s="43">
        <v>7.1279999999999998E-3</v>
      </c>
      <c r="D62" s="44">
        <v>91834.8</v>
      </c>
      <c r="E62" s="44">
        <v>654.6</v>
      </c>
      <c r="F62" s="45">
        <v>25</v>
      </c>
      <c r="G62" s="6" t="s">
        <v>9</v>
      </c>
      <c r="H62" s="6">
        <v>55</v>
      </c>
      <c r="I62" s="43">
        <v>4.2859999999999999E-3</v>
      </c>
      <c r="J62" s="43">
        <v>4.2770000000000004E-3</v>
      </c>
      <c r="K62" s="44">
        <v>95176.9</v>
      </c>
      <c r="L62" s="44">
        <v>407.1</v>
      </c>
      <c r="M62" s="45">
        <v>28.22</v>
      </c>
    </row>
    <row r="63" spans="1:13" x14ac:dyDescent="0.35">
      <c r="A63" s="6">
        <v>56</v>
      </c>
      <c r="B63" s="43">
        <v>6.8060000000000004E-3</v>
      </c>
      <c r="C63" s="43">
        <v>6.783E-3</v>
      </c>
      <c r="D63" s="44">
        <v>91180.2</v>
      </c>
      <c r="E63" s="44">
        <v>618.5</v>
      </c>
      <c r="F63" s="45">
        <v>24.18</v>
      </c>
      <c r="G63" s="6" t="s">
        <v>9</v>
      </c>
      <c r="H63" s="6">
        <v>56</v>
      </c>
      <c r="I63" s="43">
        <v>4.1679999999999998E-3</v>
      </c>
      <c r="J63" s="43">
        <v>4.1590000000000004E-3</v>
      </c>
      <c r="K63" s="44">
        <v>94769.9</v>
      </c>
      <c r="L63" s="44">
        <v>394.2</v>
      </c>
      <c r="M63" s="45">
        <v>27.34</v>
      </c>
    </row>
    <row r="64" spans="1:13" x14ac:dyDescent="0.35">
      <c r="A64" s="6">
        <v>57</v>
      </c>
      <c r="B64" s="43">
        <v>6.4580000000000002E-3</v>
      </c>
      <c r="C64" s="43">
        <v>6.437E-3</v>
      </c>
      <c r="D64" s="44">
        <v>90561.8</v>
      </c>
      <c r="E64" s="44">
        <v>583</v>
      </c>
      <c r="F64" s="45">
        <v>23.34</v>
      </c>
      <c r="G64" s="6" t="s">
        <v>9</v>
      </c>
      <c r="H64" s="6">
        <v>57</v>
      </c>
      <c r="I64" s="43">
        <v>5.2050000000000004E-3</v>
      </c>
      <c r="J64" s="43">
        <v>5.1919999999999996E-3</v>
      </c>
      <c r="K64" s="44">
        <v>94375.7</v>
      </c>
      <c r="L64" s="44">
        <v>490</v>
      </c>
      <c r="M64" s="45">
        <v>26.46</v>
      </c>
    </row>
    <row r="65" spans="1:13" x14ac:dyDescent="0.35">
      <c r="A65" s="6">
        <v>58</v>
      </c>
      <c r="B65" s="43">
        <v>7.7990000000000004E-3</v>
      </c>
      <c r="C65" s="43">
        <v>7.7679999999999997E-3</v>
      </c>
      <c r="D65" s="44">
        <v>89978.8</v>
      </c>
      <c r="E65" s="44">
        <v>699</v>
      </c>
      <c r="F65" s="45">
        <v>22.49</v>
      </c>
      <c r="G65" s="6" t="s">
        <v>9</v>
      </c>
      <c r="H65" s="6">
        <v>58</v>
      </c>
      <c r="I65" s="43">
        <v>5.3790000000000001E-3</v>
      </c>
      <c r="J65" s="43">
        <v>5.3639999999999998E-3</v>
      </c>
      <c r="K65" s="44">
        <v>93885.7</v>
      </c>
      <c r="L65" s="44">
        <v>503.6</v>
      </c>
      <c r="M65" s="45">
        <v>25.59</v>
      </c>
    </row>
    <row r="66" spans="1:13" x14ac:dyDescent="0.35">
      <c r="A66" s="6">
        <v>59</v>
      </c>
      <c r="B66" s="43">
        <v>9.4400000000000005E-3</v>
      </c>
      <c r="C66" s="43">
        <v>9.3950000000000006E-3</v>
      </c>
      <c r="D66" s="44">
        <v>89279.8</v>
      </c>
      <c r="E66" s="44">
        <v>838.8</v>
      </c>
      <c r="F66" s="45">
        <v>21.66</v>
      </c>
      <c r="G66" s="6" t="s">
        <v>9</v>
      </c>
      <c r="H66" s="6">
        <v>59</v>
      </c>
      <c r="I66" s="43">
        <v>6.0569999999999999E-3</v>
      </c>
      <c r="J66" s="43">
        <v>6.0390000000000001E-3</v>
      </c>
      <c r="K66" s="44">
        <v>93382.1</v>
      </c>
      <c r="L66" s="44">
        <v>563.9</v>
      </c>
      <c r="M66" s="45">
        <v>24.73</v>
      </c>
    </row>
    <row r="67" spans="1:13" x14ac:dyDescent="0.35">
      <c r="A67" s="6">
        <v>60</v>
      </c>
      <c r="B67" s="43">
        <v>8.8529999999999998E-3</v>
      </c>
      <c r="C67" s="43">
        <v>8.8140000000000007E-3</v>
      </c>
      <c r="D67" s="44">
        <v>88441</v>
      </c>
      <c r="E67" s="44">
        <v>779.5</v>
      </c>
      <c r="F67" s="45">
        <v>20.86</v>
      </c>
      <c r="G67" s="6" t="s">
        <v>9</v>
      </c>
      <c r="H67" s="6">
        <v>60</v>
      </c>
      <c r="I67" s="43">
        <v>5.8539999999999998E-3</v>
      </c>
      <c r="J67" s="43">
        <v>5.8370000000000002E-3</v>
      </c>
      <c r="K67" s="44">
        <v>92818.1</v>
      </c>
      <c r="L67" s="44">
        <v>541.70000000000005</v>
      </c>
      <c r="M67" s="45">
        <v>23.87</v>
      </c>
    </row>
    <row r="68" spans="1:13" x14ac:dyDescent="0.35">
      <c r="A68" s="6">
        <v>61</v>
      </c>
      <c r="B68" s="43">
        <v>1.0730999999999999E-2</v>
      </c>
      <c r="C68" s="43">
        <v>1.0673999999999999E-2</v>
      </c>
      <c r="D68" s="44">
        <v>87661.5</v>
      </c>
      <c r="E68" s="44">
        <v>935.7</v>
      </c>
      <c r="F68" s="45">
        <v>20.04</v>
      </c>
      <c r="G68" s="6" t="s">
        <v>9</v>
      </c>
      <c r="H68" s="6">
        <v>61</v>
      </c>
      <c r="I68" s="43">
        <v>6.404E-3</v>
      </c>
      <c r="J68" s="43">
        <v>6.3829999999999998E-3</v>
      </c>
      <c r="K68" s="44">
        <v>92276.4</v>
      </c>
      <c r="L68" s="44">
        <v>589</v>
      </c>
      <c r="M68" s="45">
        <v>23.01</v>
      </c>
    </row>
    <row r="69" spans="1:13" x14ac:dyDescent="0.35">
      <c r="A69" s="6">
        <v>62</v>
      </c>
      <c r="B69" s="43">
        <v>1.2067E-2</v>
      </c>
      <c r="C69" s="43">
        <v>1.1995E-2</v>
      </c>
      <c r="D69" s="44">
        <v>86725.8</v>
      </c>
      <c r="E69" s="44">
        <v>1040.3</v>
      </c>
      <c r="F69" s="45">
        <v>19.25</v>
      </c>
      <c r="G69" s="6" t="s">
        <v>9</v>
      </c>
      <c r="H69" s="6">
        <v>62</v>
      </c>
      <c r="I69" s="43">
        <v>7.6480000000000003E-3</v>
      </c>
      <c r="J69" s="43">
        <v>7.6189999999999999E-3</v>
      </c>
      <c r="K69" s="44">
        <v>91687.4</v>
      </c>
      <c r="L69" s="44">
        <v>698.6</v>
      </c>
      <c r="M69" s="45">
        <v>22.16</v>
      </c>
    </row>
    <row r="70" spans="1:13" x14ac:dyDescent="0.35">
      <c r="A70" s="6">
        <v>63</v>
      </c>
      <c r="B70" s="43">
        <v>1.2472E-2</v>
      </c>
      <c r="C70" s="43">
        <v>1.2395E-2</v>
      </c>
      <c r="D70" s="44">
        <v>85685.5</v>
      </c>
      <c r="E70" s="44">
        <v>1062</v>
      </c>
      <c r="F70" s="45">
        <v>18.48</v>
      </c>
      <c r="G70" s="6" t="s">
        <v>9</v>
      </c>
      <c r="H70" s="6">
        <v>63</v>
      </c>
      <c r="I70" s="43">
        <v>7.9050000000000006E-3</v>
      </c>
      <c r="J70" s="43">
        <v>7.8740000000000008E-3</v>
      </c>
      <c r="K70" s="44">
        <v>90988.800000000003</v>
      </c>
      <c r="L70" s="44">
        <v>716.4</v>
      </c>
      <c r="M70" s="45">
        <v>21.32</v>
      </c>
    </row>
    <row r="71" spans="1:13" x14ac:dyDescent="0.35">
      <c r="A71" s="6">
        <v>64</v>
      </c>
      <c r="B71" s="43">
        <v>1.2968E-2</v>
      </c>
      <c r="C71" s="43">
        <v>1.2884E-2</v>
      </c>
      <c r="D71" s="44">
        <v>84623.5</v>
      </c>
      <c r="E71" s="44">
        <v>1090.3</v>
      </c>
      <c r="F71" s="45">
        <v>17.71</v>
      </c>
      <c r="G71" s="6" t="s">
        <v>9</v>
      </c>
      <c r="H71" s="6">
        <v>64</v>
      </c>
      <c r="I71" s="43">
        <v>8.9990000000000001E-3</v>
      </c>
      <c r="J71" s="43">
        <v>8.9589999999999999E-3</v>
      </c>
      <c r="K71" s="44">
        <v>90272.4</v>
      </c>
      <c r="L71" s="44">
        <v>808.7</v>
      </c>
      <c r="M71" s="45">
        <v>20.49</v>
      </c>
    </row>
    <row r="72" spans="1:13" x14ac:dyDescent="0.35">
      <c r="A72" s="6">
        <v>65</v>
      </c>
      <c r="B72" s="43">
        <v>1.5632E-2</v>
      </c>
      <c r="C72" s="43">
        <v>1.5511E-2</v>
      </c>
      <c r="D72" s="44">
        <v>83533.2</v>
      </c>
      <c r="E72" s="44">
        <v>1295.7</v>
      </c>
      <c r="F72" s="45">
        <v>16.93</v>
      </c>
      <c r="G72" s="6" t="s">
        <v>9</v>
      </c>
      <c r="H72" s="6">
        <v>65</v>
      </c>
      <c r="I72" s="43">
        <v>9.4249999999999994E-3</v>
      </c>
      <c r="J72" s="43">
        <v>9.3810000000000004E-3</v>
      </c>
      <c r="K72" s="44">
        <v>89463.7</v>
      </c>
      <c r="L72" s="44">
        <v>839.3</v>
      </c>
      <c r="M72" s="45">
        <v>19.670000000000002</v>
      </c>
    </row>
    <row r="73" spans="1:13" x14ac:dyDescent="0.35">
      <c r="A73" s="6">
        <v>66</v>
      </c>
      <c r="B73" s="43">
        <v>1.5539000000000001E-2</v>
      </c>
      <c r="C73" s="43">
        <v>1.542E-2</v>
      </c>
      <c r="D73" s="44">
        <v>82237.5</v>
      </c>
      <c r="E73" s="44">
        <v>1268.0999999999999</v>
      </c>
      <c r="F73" s="45">
        <v>16.190000000000001</v>
      </c>
      <c r="G73" s="6" t="s">
        <v>9</v>
      </c>
      <c r="H73" s="6">
        <v>66</v>
      </c>
      <c r="I73" s="43">
        <v>1.0111999999999999E-2</v>
      </c>
      <c r="J73" s="43">
        <v>1.0061E-2</v>
      </c>
      <c r="K73" s="44">
        <v>88624.4</v>
      </c>
      <c r="L73" s="44">
        <v>891.7</v>
      </c>
      <c r="M73" s="45">
        <v>18.850000000000001</v>
      </c>
    </row>
    <row r="74" spans="1:13" x14ac:dyDescent="0.35">
      <c r="A74" s="6">
        <v>67</v>
      </c>
      <c r="B74" s="43">
        <v>1.9847E-2</v>
      </c>
      <c r="C74" s="43">
        <v>1.9651999999999999E-2</v>
      </c>
      <c r="D74" s="44">
        <v>80969.5</v>
      </c>
      <c r="E74" s="44">
        <v>1591.2</v>
      </c>
      <c r="F74" s="45">
        <v>15.43</v>
      </c>
      <c r="G74" s="6" t="s">
        <v>9</v>
      </c>
      <c r="H74" s="6">
        <v>67</v>
      </c>
      <c r="I74" s="43">
        <v>1.2843E-2</v>
      </c>
      <c r="J74" s="43">
        <v>1.2761E-2</v>
      </c>
      <c r="K74" s="44">
        <v>87732.7</v>
      </c>
      <c r="L74" s="44">
        <v>1119.5</v>
      </c>
      <c r="M74" s="45">
        <v>18.04</v>
      </c>
    </row>
    <row r="75" spans="1:13" x14ac:dyDescent="0.35">
      <c r="A75" s="6">
        <v>68</v>
      </c>
      <c r="B75" s="43">
        <v>2.3252999999999999E-2</v>
      </c>
      <c r="C75" s="43">
        <v>2.2984999999999998E-2</v>
      </c>
      <c r="D75" s="44">
        <v>79378.3</v>
      </c>
      <c r="E75" s="44">
        <v>1824.5</v>
      </c>
      <c r="F75" s="45">
        <v>14.73</v>
      </c>
      <c r="G75" s="6" t="s">
        <v>9</v>
      </c>
      <c r="H75" s="6">
        <v>68</v>
      </c>
      <c r="I75" s="43">
        <v>1.1446E-2</v>
      </c>
      <c r="J75" s="43">
        <v>1.1381E-2</v>
      </c>
      <c r="K75" s="44">
        <v>86613.2</v>
      </c>
      <c r="L75" s="44">
        <v>985.7</v>
      </c>
      <c r="M75" s="45">
        <v>17.260000000000002</v>
      </c>
    </row>
    <row r="76" spans="1:13" x14ac:dyDescent="0.35">
      <c r="A76" s="6">
        <v>69</v>
      </c>
      <c r="B76" s="43">
        <v>2.2633E-2</v>
      </c>
      <c r="C76" s="43">
        <v>2.2380000000000001E-2</v>
      </c>
      <c r="D76" s="44">
        <v>77553.7</v>
      </c>
      <c r="E76" s="44">
        <v>1735.7</v>
      </c>
      <c r="F76" s="45">
        <v>14.07</v>
      </c>
      <c r="G76" s="6" t="s">
        <v>9</v>
      </c>
      <c r="H76" s="6">
        <v>69</v>
      </c>
      <c r="I76" s="43">
        <v>1.5384999999999999E-2</v>
      </c>
      <c r="J76" s="43">
        <v>1.5266999999999999E-2</v>
      </c>
      <c r="K76" s="44">
        <v>85627.4</v>
      </c>
      <c r="L76" s="44">
        <v>1307.3</v>
      </c>
      <c r="M76" s="45">
        <v>16.45</v>
      </c>
    </row>
    <row r="77" spans="1:13" x14ac:dyDescent="0.35">
      <c r="A77" s="6">
        <v>70</v>
      </c>
      <c r="B77" s="43">
        <v>2.5388999999999998E-2</v>
      </c>
      <c r="C77" s="43">
        <v>2.5069999999999999E-2</v>
      </c>
      <c r="D77" s="44">
        <v>75818.100000000006</v>
      </c>
      <c r="E77" s="44">
        <v>1900.8</v>
      </c>
      <c r="F77" s="45">
        <v>13.38</v>
      </c>
      <c r="G77" s="6" t="s">
        <v>9</v>
      </c>
      <c r="H77" s="6">
        <v>70</v>
      </c>
      <c r="I77" s="43">
        <v>1.7104000000000001E-2</v>
      </c>
      <c r="J77" s="43">
        <v>1.6958999999999998E-2</v>
      </c>
      <c r="K77" s="44">
        <v>84320.2</v>
      </c>
      <c r="L77" s="44">
        <v>1430</v>
      </c>
      <c r="M77" s="45">
        <v>15.7</v>
      </c>
    </row>
    <row r="78" spans="1:13" x14ac:dyDescent="0.35">
      <c r="A78" s="6">
        <v>71</v>
      </c>
      <c r="B78" s="43">
        <v>2.8015999999999999E-2</v>
      </c>
      <c r="C78" s="43">
        <v>2.7629000000000001E-2</v>
      </c>
      <c r="D78" s="44">
        <v>73917.3</v>
      </c>
      <c r="E78" s="44">
        <v>2042.2</v>
      </c>
      <c r="F78" s="45">
        <v>12.71</v>
      </c>
      <c r="G78" s="6" t="s">
        <v>9</v>
      </c>
      <c r="H78" s="6">
        <v>71</v>
      </c>
      <c r="I78" s="43">
        <v>1.8749999999999999E-2</v>
      </c>
      <c r="J78" s="43">
        <v>1.8575999999999999E-2</v>
      </c>
      <c r="K78" s="44">
        <v>82890.2</v>
      </c>
      <c r="L78" s="44">
        <v>1539.8</v>
      </c>
      <c r="M78" s="45">
        <v>14.96</v>
      </c>
    </row>
    <row r="79" spans="1:13" x14ac:dyDescent="0.35">
      <c r="A79" s="6">
        <v>72</v>
      </c>
      <c r="B79" s="43">
        <v>3.0557000000000001E-2</v>
      </c>
      <c r="C79" s="43">
        <v>3.0096999999999999E-2</v>
      </c>
      <c r="D79" s="44">
        <v>71875</v>
      </c>
      <c r="E79" s="44">
        <v>2163.1999999999998</v>
      </c>
      <c r="F79" s="45">
        <v>12.06</v>
      </c>
      <c r="G79" s="6" t="s">
        <v>9</v>
      </c>
      <c r="H79" s="6">
        <v>72</v>
      </c>
      <c r="I79" s="43">
        <v>2.1773000000000001E-2</v>
      </c>
      <c r="J79" s="43">
        <v>2.1538999999999999E-2</v>
      </c>
      <c r="K79" s="44">
        <v>81350.399999999994</v>
      </c>
      <c r="L79" s="44">
        <v>1752.2</v>
      </c>
      <c r="M79" s="45">
        <v>14.24</v>
      </c>
    </row>
    <row r="80" spans="1:13" x14ac:dyDescent="0.35">
      <c r="A80" s="6">
        <v>73</v>
      </c>
      <c r="B80" s="43">
        <v>3.2570000000000002E-2</v>
      </c>
      <c r="C80" s="43">
        <v>3.2048E-2</v>
      </c>
      <c r="D80" s="44">
        <v>69711.8</v>
      </c>
      <c r="E80" s="44">
        <v>2234.1</v>
      </c>
      <c r="F80" s="45">
        <v>11.42</v>
      </c>
      <c r="G80" s="6" t="s">
        <v>9</v>
      </c>
      <c r="H80" s="6">
        <v>73</v>
      </c>
      <c r="I80" s="43">
        <v>2.2866999999999998E-2</v>
      </c>
      <c r="J80" s="43">
        <v>2.2608E-2</v>
      </c>
      <c r="K80" s="44">
        <v>79598.2</v>
      </c>
      <c r="L80" s="44">
        <v>1799.6</v>
      </c>
      <c r="M80" s="45">
        <v>13.54</v>
      </c>
    </row>
    <row r="81" spans="1:13" x14ac:dyDescent="0.35">
      <c r="A81" s="6">
        <v>74</v>
      </c>
      <c r="B81" s="43">
        <v>3.2951000000000001E-2</v>
      </c>
      <c r="C81" s="43">
        <v>3.2417000000000001E-2</v>
      </c>
      <c r="D81" s="44">
        <v>67477.7</v>
      </c>
      <c r="E81" s="44">
        <v>2187.4</v>
      </c>
      <c r="F81" s="45">
        <v>10.78</v>
      </c>
      <c r="G81" s="6" t="s">
        <v>9</v>
      </c>
      <c r="H81" s="6">
        <v>74</v>
      </c>
      <c r="I81" s="43">
        <v>2.5281999999999999E-2</v>
      </c>
      <c r="J81" s="43">
        <v>2.4965999999999999E-2</v>
      </c>
      <c r="K81" s="44">
        <v>77798.600000000006</v>
      </c>
      <c r="L81" s="44">
        <v>1942.4</v>
      </c>
      <c r="M81" s="45">
        <v>12.84</v>
      </c>
    </row>
    <row r="82" spans="1:13" x14ac:dyDescent="0.35">
      <c r="A82" s="6">
        <v>75</v>
      </c>
      <c r="B82" s="43">
        <v>4.0521000000000001E-2</v>
      </c>
      <c r="C82" s="43">
        <v>3.9716000000000001E-2</v>
      </c>
      <c r="D82" s="44">
        <v>65290.3</v>
      </c>
      <c r="E82" s="44">
        <v>2593.1</v>
      </c>
      <c r="F82" s="45">
        <v>10.119999999999999</v>
      </c>
      <c r="G82" s="6" t="s">
        <v>9</v>
      </c>
      <c r="H82" s="6">
        <v>75</v>
      </c>
      <c r="I82" s="43">
        <v>3.0802E-2</v>
      </c>
      <c r="J82" s="43">
        <v>3.0335000000000001E-2</v>
      </c>
      <c r="K82" s="44">
        <v>75856.3</v>
      </c>
      <c r="L82" s="44">
        <v>2301.1</v>
      </c>
      <c r="M82" s="45">
        <v>12.16</v>
      </c>
    </row>
    <row r="83" spans="1:13" x14ac:dyDescent="0.35">
      <c r="A83" s="6">
        <v>76</v>
      </c>
      <c r="B83" s="43">
        <v>5.1445999999999999E-2</v>
      </c>
      <c r="C83" s="43">
        <v>5.0155999999999999E-2</v>
      </c>
      <c r="D83" s="44">
        <v>62697.2</v>
      </c>
      <c r="E83" s="44">
        <v>3144.6</v>
      </c>
      <c r="F83" s="45">
        <v>9.52</v>
      </c>
      <c r="G83" s="6" t="s">
        <v>9</v>
      </c>
      <c r="H83" s="6">
        <v>76</v>
      </c>
      <c r="I83" s="43">
        <v>3.1182999999999999E-2</v>
      </c>
      <c r="J83" s="43">
        <v>3.0703999999999999E-2</v>
      </c>
      <c r="K83" s="44">
        <v>73555.100000000006</v>
      </c>
      <c r="L83" s="44">
        <v>2258.5</v>
      </c>
      <c r="M83" s="45">
        <v>11.52</v>
      </c>
    </row>
    <row r="84" spans="1:13" x14ac:dyDescent="0.35">
      <c r="A84" s="6">
        <v>77</v>
      </c>
      <c r="B84" s="43">
        <v>5.5341000000000001E-2</v>
      </c>
      <c r="C84" s="43">
        <v>5.3851000000000003E-2</v>
      </c>
      <c r="D84" s="44">
        <v>59552.6</v>
      </c>
      <c r="E84" s="44">
        <v>3206.9</v>
      </c>
      <c r="F84" s="45">
        <v>9</v>
      </c>
      <c r="G84" s="6" t="s">
        <v>9</v>
      </c>
      <c r="H84" s="6">
        <v>77</v>
      </c>
      <c r="I84" s="43">
        <v>3.5596999999999997E-2</v>
      </c>
      <c r="J84" s="43">
        <v>3.4973999999999998E-2</v>
      </c>
      <c r="K84" s="44">
        <v>71296.7</v>
      </c>
      <c r="L84" s="44">
        <v>2493.5</v>
      </c>
      <c r="M84" s="45">
        <v>10.87</v>
      </c>
    </row>
    <row r="85" spans="1:13" x14ac:dyDescent="0.35">
      <c r="A85" s="6">
        <v>78</v>
      </c>
      <c r="B85" s="43">
        <v>5.9915999999999997E-2</v>
      </c>
      <c r="C85" s="43">
        <v>5.8173999999999997E-2</v>
      </c>
      <c r="D85" s="44">
        <v>56345.7</v>
      </c>
      <c r="E85" s="44">
        <v>3277.8</v>
      </c>
      <c r="F85" s="45">
        <v>8.48</v>
      </c>
      <c r="G85" s="6" t="s">
        <v>9</v>
      </c>
      <c r="H85" s="6">
        <v>78</v>
      </c>
      <c r="I85" s="43">
        <v>4.1533E-2</v>
      </c>
      <c r="J85" s="43">
        <v>4.0688000000000002E-2</v>
      </c>
      <c r="K85" s="44">
        <v>68803.199999999997</v>
      </c>
      <c r="L85" s="44">
        <v>2799.4</v>
      </c>
      <c r="M85" s="45">
        <v>10.25</v>
      </c>
    </row>
    <row r="86" spans="1:13" x14ac:dyDescent="0.35">
      <c r="A86" s="6">
        <v>79</v>
      </c>
      <c r="B86" s="43">
        <v>7.2544999999999998E-2</v>
      </c>
      <c r="C86" s="43">
        <v>7.0005999999999999E-2</v>
      </c>
      <c r="D86" s="44">
        <v>53067.8</v>
      </c>
      <c r="E86" s="44">
        <v>3715</v>
      </c>
      <c r="F86" s="45">
        <v>7.97</v>
      </c>
      <c r="G86" s="6" t="s">
        <v>9</v>
      </c>
      <c r="H86" s="6">
        <v>79</v>
      </c>
      <c r="I86" s="43">
        <v>4.2666999999999997E-2</v>
      </c>
      <c r="J86" s="43">
        <v>4.1776000000000001E-2</v>
      </c>
      <c r="K86" s="44">
        <v>66003.7</v>
      </c>
      <c r="L86" s="44">
        <v>2757.4</v>
      </c>
      <c r="M86" s="45">
        <v>9.66</v>
      </c>
    </row>
    <row r="87" spans="1:13" x14ac:dyDescent="0.35">
      <c r="A87" s="6">
        <v>80</v>
      </c>
      <c r="B87" s="43">
        <v>6.6920999999999994E-2</v>
      </c>
      <c r="C87" s="43">
        <v>6.4754000000000006E-2</v>
      </c>
      <c r="D87" s="44">
        <v>49352.800000000003</v>
      </c>
      <c r="E87" s="44">
        <v>3195.8</v>
      </c>
      <c r="F87" s="45">
        <v>7.54</v>
      </c>
      <c r="G87" s="6" t="s">
        <v>9</v>
      </c>
      <c r="H87" s="6">
        <v>80</v>
      </c>
      <c r="I87" s="43">
        <v>4.6891000000000002E-2</v>
      </c>
      <c r="J87" s="43">
        <v>4.5816999999999997E-2</v>
      </c>
      <c r="K87" s="44">
        <v>63246.3</v>
      </c>
      <c r="L87" s="44">
        <v>2897.8</v>
      </c>
      <c r="M87" s="45">
        <v>9.06</v>
      </c>
    </row>
    <row r="88" spans="1:13" x14ac:dyDescent="0.35">
      <c r="A88" s="6">
        <v>81</v>
      </c>
      <c r="B88" s="43">
        <v>7.4848999999999999E-2</v>
      </c>
      <c r="C88" s="43">
        <v>7.2149000000000005E-2</v>
      </c>
      <c r="D88" s="44">
        <v>46157</v>
      </c>
      <c r="E88" s="44">
        <v>3330.2</v>
      </c>
      <c r="F88" s="45">
        <v>7.02</v>
      </c>
      <c r="G88" s="6" t="s">
        <v>9</v>
      </c>
      <c r="H88" s="6">
        <v>81</v>
      </c>
      <c r="I88" s="43">
        <v>5.5805E-2</v>
      </c>
      <c r="J88" s="43">
        <v>5.4289999999999998E-2</v>
      </c>
      <c r="K88" s="44">
        <v>60348.6</v>
      </c>
      <c r="L88" s="44">
        <v>3276.4</v>
      </c>
      <c r="M88" s="45">
        <v>8.4700000000000006</v>
      </c>
    </row>
    <row r="89" spans="1:13" x14ac:dyDescent="0.35">
      <c r="A89" s="6">
        <v>82</v>
      </c>
      <c r="B89" s="43">
        <v>9.1203000000000006E-2</v>
      </c>
      <c r="C89" s="43">
        <v>8.7224999999999997E-2</v>
      </c>
      <c r="D89" s="44">
        <v>42826.8</v>
      </c>
      <c r="E89" s="44">
        <v>3735.6</v>
      </c>
      <c r="F89" s="45">
        <v>6.53</v>
      </c>
      <c r="G89" s="6" t="s">
        <v>9</v>
      </c>
      <c r="H89" s="6">
        <v>82</v>
      </c>
      <c r="I89" s="43">
        <v>6.1096999999999999E-2</v>
      </c>
      <c r="J89" s="43">
        <v>5.9285999999999998E-2</v>
      </c>
      <c r="K89" s="44">
        <v>57072.2</v>
      </c>
      <c r="L89" s="44">
        <v>3383.6</v>
      </c>
      <c r="M89" s="45">
        <v>7.93</v>
      </c>
    </row>
    <row r="90" spans="1:13" x14ac:dyDescent="0.35">
      <c r="A90" s="6">
        <v>83</v>
      </c>
      <c r="B90" s="43">
        <v>0.106971</v>
      </c>
      <c r="C90" s="43">
        <v>0.10154000000000001</v>
      </c>
      <c r="D90" s="44">
        <v>39091.199999999997</v>
      </c>
      <c r="E90" s="44">
        <v>3969.3</v>
      </c>
      <c r="F90" s="45">
        <v>6.11</v>
      </c>
      <c r="G90" s="6" t="s">
        <v>9</v>
      </c>
      <c r="H90" s="6">
        <v>83</v>
      </c>
      <c r="I90" s="43">
        <v>6.7144999999999996E-2</v>
      </c>
      <c r="J90" s="43">
        <v>6.4963999999999994E-2</v>
      </c>
      <c r="K90" s="44">
        <v>53688.6</v>
      </c>
      <c r="L90" s="44">
        <v>3487.8</v>
      </c>
      <c r="M90" s="45">
        <v>7.4</v>
      </c>
    </row>
    <row r="91" spans="1:13" x14ac:dyDescent="0.35">
      <c r="A91" s="6">
        <v>84</v>
      </c>
      <c r="B91" s="43">
        <v>0.111651</v>
      </c>
      <c r="C91" s="43">
        <v>0.10574799999999999</v>
      </c>
      <c r="D91" s="44">
        <v>35121.9</v>
      </c>
      <c r="E91" s="44">
        <v>3714.1</v>
      </c>
      <c r="F91" s="45">
        <v>5.74</v>
      </c>
      <c r="G91" s="6" t="s">
        <v>9</v>
      </c>
      <c r="H91" s="6">
        <v>84</v>
      </c>
      <c r="I91" s="43">
        <v>8.1168000000000004E-2</v>
      </c>
      <c r="J91" s="43">
        <v>7.8002000000000002E-2</v>
      </c>
      <c r="K91" s="44">
        <v>50200.800000000003</v>
      </c>
      <c r="L91" s="44">
        <v>3915.8</v>
      </c>
      <c r="M91" s="45">
        <v>6.88</v>
      </c>
    </row>
    <row r="92" spans="1:13" x14ac:dyDescent="0.35">
      <c r="A92" s="6">
        <v>85</v>
      </c>
      <c r="B92" s="43">
        <v>0.11306099999999999</v>
      </c>
      <c r="C92" s="43">
        <v>0.107011</v>
      </c>
      <c r="D92" s="44">
        <v>31407.8</v>
      </c>
      <c r="E92" s="44">
        <v>3361</v>
      </c>
      <c r="F92" s="45">
        <v>5.36</v>
      </c>
      <c r="G92" s="6" t="s">
        <v>9</v>
      </c>
      <c r="H92" s="6">
        <v>85</v>
      </c>
      <c r="I92" s="43">
        <v>8.7920999999999999E-2</v>
      </c>
      <c r="J92" s="43">
        <v>8.4219000000000002E-2</v>
      </c>
      <c r="K92" s="44">
        <v>46285.1</v>
      </c>
      <c r="L92" s="44">
        <v>3898.1</v>
      </c>
      <c r="M92" s="45">
        <v>6.42</v>
      </c>
    </row>
    <row r="93" spans="1:13" x14ac:dyDescent="0.35">
      <c r="A93" s="6">
        <v>86</v>
      </c>
      <c r="B93" s="43">
        <v>0.148314</v>
      </c>
      <c r="C93" s="43">
        <v>0.138075</v>
      </c>
      <c r="D93" s="44">
        <v>28046.799999999999</v>
      </c>
      <c r="E93" s="44">
        <v>3872.6</v>
      </c>
      <c r="F93" s="45">
        <v>4.9400000000000004</v>
      </c>
      <c r="G93" s="6" t="s">
        <v>9</v>
      </c>
      <c r="H93" s="6">
        <v>86</v>
      </c>
      <c r="I93" s="43">
        <v>0.101494</v>
      </c>
      <c r="J93" s="43">
        <v>9.6591999999999997E-2</v>
      </c>
      <c r="K93" s="44">
        <v>42387</v>
      </c>
      <c r="L93" s="44">
        <v>4094.3</v>
      </c>
      <c r="M93" s="45">
        <v>5.96</v>
      </c>
    </row>
    <row r="94" spans="1:13" x14ac:dyDescent="0.35">
      <c r="A94" s="6">
        <v>87</v>
      </c>
      <c r="B94" s="43">
        <v>0.152174</v>
      </c>
      <c r="C94" s="43">
        <v>0.14141400000000001</v>
      </c>
      <c r="D94" s="44">
        <v>24174.3</v>
      </c>
      <c r="E94" s="44">
        <v>3418.6</v>
      </c>
      <c r="F94" s="45">
        <v>4.6500000000000004</v>
      </c>
      <c r="G94" s="6" t="s">
        <v>9</v>
      </c>
      <c r="H94" s="6">
        <v>87</v>
      </c>
      <c r="I94" s="43">
        <v>0.111225</v>
      </c>
      <c r="J94" s="43">
        <v>0.105365</v>
      </c>
      <c r="K94" s="44">
        <v>38292.699999999997</v>
      </c>
      <c r="L94" s="44">
        <v>4034.7</v>
      </c>
      <c r="M94" s="45">
        <v>5.54</v>
      </c>
    </row>
    <row r="95" spans="1:13" x14ac:dyDescent="0.35">
      <c r="A95" s="6">
        <v>88</v>
      </c>
      <c r="B95" s="43">
        <v>0.13645399999999999</v>
      </c>
      <c r="C95" s="43">
        <v>0.12773899999999999</v>
      </c>
      <c r="D95" s="44">
        <v>20755.7</v>
      </c>
      <c r="E95" s="44">
        <v>2651.3</v>
      </c>
      <c r="F95" s="45">
        <v>4.34</v>
      </c>
      <c r="G95" s="6" t="s">
        <v>9</v>
      </c>
      <c r="H95" s="6">
        <v>88</v>
      </c>
      <c r="I95" s="43">
        <v>0.105561</v>
      </c>
      <c r="J95" s="43">
        <v>0.100269</v>
      </c>
      <c r="K95" s="44">
        <v>34258</v>
      </c>
      <c r="L95" s="44">
        <v>3435</v>
      </c>
      <c r="M95" s="45">
        <v>5.14</v>
      </c>
    </row>
    <row r="96" spans="1:13" x14ac:dyDescent="0.35">
      <c r="A96" s="6">
        <v>89</v>
      </c>
      <c r="B96" s="43">
        <v>0.23769899999999999</v>
      </c>
      <c r="C96" s="43">
        <v>0.21245</v>
      </c>
      <c r="D96" s="44">
        <v>18104.400000000001</v>
      </c>
      <c r="E96" s="44">
        <v>3846.3</v>
      </c>
      <c r="F96" s="45">
        <v>3.9</v>
      </c>
      <c r="G96" s="6" t="s">
        <v>9</v>
      </c>
      <c r="H96" s="6">
        <v>89</v>
      </c>
      <c r="I96" s="43">
        <v>0.15076200000000001</v>
      </c>
      <c r="J96" s="43">
        <v>0.14019400000000001</v>
      </c>
      <c r="K96" s="44">
        <v>30823</v>
      </c>
      <c r="L96" s="44">
        <v>4321.2</v>
      </c>
      <c r="M96" s="45">
        <v>4.66</v>
      </c>
    </row>
    <row r="97" spans="1:13" x14ac:dyDescent="0.35">
      <c r="A97" s="6">
        <v>90</v>
      </c>
      <c r="B97" s="43">
        <v>0.21333299999999999</v>
      </c>
      <c r="C97" s="43">
        <v>0.192771</v>
      </c>
      <c r="D97" s="44">
        <v>14258.1</v>
      </c>
      <c r="E97" s="44">
        <v>2748.6</v>
      </c>
      <c r="F97" s="45">
        <v>3.82</v>
      </c>
      <c r="G97" s="6" t="s">
        <v>9</v>
      </c>
      <c r="H97" s="6">
        <v>90</v>
      </c>
      <c r="I97" s="43">
        <v>0.167157</v>
      </c>
      <c r="J97" s="43">
        <v>0.15426400000000001</v>
      </c>
      <c r="K97" s="44">
        <v>26501.8</v>
      </c>
      <c r="L97" s="44">
        <v>4088.3</v>
      </c>
      <c r="M97" s="45">
        <v>4.33</v>
      </c>
    </row>
    <row r="98" spans="1:13" x14ac:dyDescent="0.35">
      <c r="A98" s="6">
        <v>91</v>
      </c>
      <c r="B98" s="43">
        <v>0.220941</v>
      </c>
      <c r="C98" s="43">
        <v>0.198961</v>
      </c>
      <c r="D98" s="44">
        <v>11509.6</v>
      </c>
      <c r="E98" s="44">
        <v>2290</v>
      </c>
      <c r="F98" s="45">
        <v>3.61</v>
      </c>
      <c r="G98" s="6" t="s">
        <v>9</v>
      </c>
      <c r="H98" s="6">
        <v>91</v>
      </c>
      <c r="I98" s="43">
        <v>0.18279899999999999</v>
      </c>
      <c r="J98" s="43">
        <v>0.167491</v>
      </c>
      <c r="K98" s="44">
        <v>22413.5</v>
      </c>
      <c r="L98" s="44">
        <v>3754.1</v>
      </c>
      <c r="M98" s="45">
        <v>4.03</v>
      </c>
    </row>
    <row r="99" spans="1:13" x14ac:dyDescent="0.35">
      <c r="A99" s="6">
        <v>92</v>
      </c>
      <c r="B99" s="43">
        <v>0.222222</v>
      </c>
      <c r="C99" s="43">
        <v>0.2</v>
      </c>
      <c r="D99" s="44">
        <v>9219.6</v>
      </c>
      <c r="E99" s="44">
        <v>1843.9</v>
      </c>
      <c r="F99" s="45">
        <v>3.38</v>
      </c>
      <c r="G99" s="6" t="s">
        <v>9</v>
      </c>
      <c r="H99" s="6">
        <v>92</v>
      </c>
      <c r="I99" s="43">
        <v>0.19899</v>
      </c>
      <c r="J99" s="43">
        <v>0.180983</v>
      </c>
      <c r="K99" s="44">
        <v>18659.5</v>
      </c>
      <c r="L99" s="44">
        <v>3377</v>
      </c>
      <c r="M99" s="45">
        <v>3.74</v>
      </c>
    </row>
    <row r="100" spans="1:13" x14ac:dyDescent="0.35">
      <c r="A100" s="6">
        <v>93</v>
      </c>
      <c r="B100" s="43">
        <v>0.25225199999999998</v>
      </c>
      <c r="C100" s="43">
        <v>0.224</v>
      </c>
      <c r="D100" s="44">
        <v>7375.7</v>
      </c>
      <c r="E100" s="44">
        <v>1652.2</v>
      </c>
      <c r="F100" s="45">
        <v>3.1</v>
      </c>
      <c r="G100" s="6" t="s">
        <v>9</v>
      </c>
      <c r="H100" s="6">
        <v>93</v>
      </c>
      <c r="I100" s="43">
        <v>0.21842400000000001</v>
      </c>
      <c r="J100" s="43">
        <v>0.19691800000000001</v>
      </c>
      <c r="K100" s="44">
        <v>15282.4</v>
      </c>
      <c r="L100" s="44">
        <v>3009.4</v>
      </c>
      <c r="M100" s="45">
        <v>3.46</v>
      </c>
    </row>
    <row r="101" spans="1:13" x14ac:dyDescent="0.35">
      <c r="A101" s="6">
        <v>94</v>
      </c>
      <c r="B101" s="43">
        <v>0.25423699999999999</v>
      </c>
      <c r="C101" s="43">
        <v>0.22556399999999999</v>
      </c>
      <c r="D101" s="44">
        <v>5723.5</v>
      </c>
      <c r="E101" s="44">
        <v>1291</v>
      </c>
      <c r="F101" s="45">
        <v>2.85</v>
      </c>
      <c r="G101" s="6" t="s">
        <v>9</v>
      </c>
      <c r="H101" s="6">
        <v>94</v>
      </c>
      <c r="I101" s="43">
        <v>0.26895200000000002</v>
      </c>
      <c r="J101" s="43">
        <v>0.237071</v>
      </c>
      <c r="K101" s="44">
        <v>12273</v>
      </c>
      <c r="L101" s="44">
        <v>2909.6</v>
      </c>
      <c r="M101" s="45">
        <v>3.19</v>
      </c>
    </row>
    <row r="102" spans="1:13" x14ac:dyDescent="0.35">
      <c r="A102" s="6">
        <v>95</v>
      </c>
      <c r="B102" s="43">
        <v>0.34615400000000002</v>
      </c>
      <c r="C102" s="43">
        <v>0.29508200000000001</v>
      </c>
      <c r="D102" s="44">
        <v>4432.5</v>
      </c>
      <c r="E102" s="44">
        <v>1308</v>
      </c>
      <c r="F102" s="45">
        <v>2.54</v>
      </c>
      <c r="G102" s="6" t="s">
        <v>9</v>
      </c>
      <c r="H102" s="6">
        <v>95</v>
      </c>
      <c r="I102" s="43">
        <v>0.259106</v>
      </c>
      <c r="J102" s="43">
        <v>0.22938800000000001</v>
      </c>
      <c r="K102" s="44">
        <v>9363.5</v>
      </c>
      <c r="L102" s="44">
        <v>2147.9</v>
      </c>
      <c r="M102" s="45">
        <v>3.02</v>
      </c>
    </row>
    <row r="103" spans="1:13" x14ac:dyDescent="0.35">
      <c r="A103" s="6">
        <v>96</v>
      </c>
      <c r="B103" s="43">
        <v>0.359649</v>
      </c>
      <c r="C103" s="43">
        <v>0.30483300000000002</v>
      </c>
      <c r="D103" s="44">
        <v>3124.6</v>
      </c>
      <c r="E103" s="44">
        <v>952.5</v>
      </c>
      <c r="F103" s="45">
        <v>2.39</v>
      </c>
      <c r="G103" s="6" t="s">
        <v>9</v>
      </c>
      <c r="H103" s="6">
        <v>96</v>
      </c>
      <c r="I103" s="43">
        <v>0.31635099999999999</v>
      </c>
      <c r="J103" s="43">
        <v>0.273146</v>
      </c>
      <c r="K103" s="44">
        <v>7215.6</v>
      </c>
      <c r="L103" s="44">
        <v>1970.9</v>
      </c>
      <c r="M103" s="45">
        <v>2.77</v>
      </c>
    </row>
    <row r="104" spans="1:13" x14ac:dyDescent="0.35">
      <c r="A104" s="6">
        <v>97</v>
      </c>
      <c r="B104" s="43">
        <v>0.407692</v>
      </c>
      <c r="C104" s="43">
        <v>0.33865800000000001</v>
      </c>
      <c r="D104" s="44">
        <v>2172.1</v>
      </c>
      <c r="E104" s="44">
        <v>735.6</v>
      </c>
      <c r="F104" s="45">
        <v>2.2200000000000002</v>
      </c>
      <c r="G104" s="6" t="s">
        <v>9</v>
      </c>
      <c r="H104" s="6">
        <v>97</v>
      </c>
      <c r="I104" s="43">
        <v>0.32242199999999999</v>
      </c>
      <c r="J104" s="43">
        <v>0.27766000000000002</v>
      </c>
      <c r="K104" s="44">
        <v>5244.7</v>
      </c>
      <c r="L104" s="44">
        <v>1456.2</v>
      </c>
      <c r="M104" s="45">
        <v>2.63</v>
      </c>
    </row>
    <row r="105" spans="1:13" x14ac:dyDescent="0.35">
      <c r="A105" s="6">
        <v>98</v>
      </c>
      <c r="B105" s="43">
        <v>0.39436599999999999</v>
      </c>
      <c r="C105" s="43">
        <v>0.32941199999999998</v>
      </c>
      <c r="D105" s="44">
        <v>1436.5</v>
      </c>
      <c r="E105" s="44">
        <v>473.2</v>
      </c>
      <c r="F105" s="45">
        <v>2.1</v>
      </c>
      <c r="G105" s="6" t="s">
        <v>9</v>
      </c>
      <c r="H105" s="6">
        <v>98</v>
      </c>
      <c r="I105" s="43">
        <v>0.33479199999999998</v>
      </c>
      <c r="J105" s="43">
        <v>0.28678500000000001</v>
      </c>
      <c r="K105" s="44">
        <v>3788.4</v>
      </c>
      <c r="L105" s="44">
        <v>1086.5</v>
      </c>
      <c r="M105" s="45">
        <v>2.44</v>
      </c>
    </row>
    <row r="106" spans="1:13" x14ac:dyDescent="0.35">
      <c r="A106" s="6">
        <v>99</v>
      </c>
      <c r="B106" s="43">
        <v>0.37096800000000002</v>
      </c>
      <c r="C106" s="43">
        <v>0.31292500000000001</v>
      </c>
      <c r="D106" s="44">
        <v>963.3</v>
      </c>
      <c r="E106" s="44">
        <v>301.39999999999998</v>
      </c>
      <c r="F106" s="45">
        <v>1.88</v>
      </c>
      <c r="G106" s="6" t="s">
        <v>9</v>
      </c>
      <c r="H106" s="6">
        <v>99</v>
      </c>
      <c r="I106" s="43">
        <v>0.36803000000000002</v>
      </c>
      <c r="J106" s="43">
        <v>0.310832</v>
      </c>
      <c r="K106" s="44">
        <v>2702</v>
      </c>
      <c r="L106" s="44">
        <v>839.9</v>
      </c>
      <c r="M106" s="45">
        <v>2.2200000000000002</v>
      </c>
    </row>
    <row r="107" spans="1:13" x14ac:dyDescent="0.35">
      <c r="A107" s="6">
        <v>100</v>
      </c>
      <c r="B107" s="6">
        <v>0.54838699999999996</v>
      </c>
      <c r="C107" s="6">
        <v>0.43037999999999998</v>
      </c>
      <c r="D107" s="6">
        <v>661.9</v>
      </c>
      <c r="E107" s="6">
        <v>284.8</v>
      </c>
      <c r="F107" s="6">
        <v>1.51</v>
      </c>
      <c r="G107" s="6" t="s">
        <v>9</v>
      </c>
      <c r="H107" s="6">
        <v>100</v>
      </c>
      <c r="I107" s="6">
        <v>0.36787599999999998</v>
      </c>
      <c r="J107" s="6">
        <v>0.310722</v>
      </c>
      <c r="K107" s="6">
        <v>1862.1</v>
      </c>
      <c r="L107" s="6">
        <v>578.6</v>
      </c>
      <c r="M107" s="6">
        <v>2</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46B22-662B-46DD-9C5B-F9FB00800892}">
  <dimension ref="A1:F10"/>
  <sheetViews>
    <sheetView showGridLines="0" workbookViewId="0"/>
  </sheetViews>
  <sheetFormatPr defaultRowHeight="12.5" x14ac:dyDescent="0.25"/>
  <cols>
    <col min="1" max="1" width="14.54296875" bestFit="1" customWidth="1"/>
    <col min="2" max="2" width="95.1796875" customWidth="1"/>
  </cols>
  <sheetData>
    <row r="1" spans="1:6" s="6" customFormat="1" ht="31" customHeight="1" x14ac:dyDescent="0.35">
      <c r="A1" s="26" t="s">
        <v>18</v>
      </c>
    </row>
    <row r="2" spans="1:6" s="6" customFormat="1" ht="31" customHeight="1" x14ac:dyDescent="0.35">
      <c r="A2" s="27" t="s">
        <v>39</v>
      </c>
      <c r="B2" s="28"/>
      <c r="C2" s="28"/>
      <c r="D2" s="28"/>
      <c r="E2" s="28"/>
      <c r="F2" s="28"/>
    </row>
    <row r="3" spans="1:6" s="6" customFormat="1" ht="15.5" x14ac:dyDescent="0.35">
      <c r="A3" s="7" t="s">
        <v>40</v>
      </c>
      <c r="B3" s="7" t="s">
        <v>41</v>
      </c>
    </row>
    <row r="4" spans="1:6" s="6" customFormat="1" ht="31" customHeight="1" x14ac:dyDescent="0.35">
      <c r="A4" s="29">
        <v>1</v>
      </c>
      <c r="B4" s="30" t="s">
        <v>42</v>
      </c>
    </row>
    <row r="5" spans="1:6" s="6" customFormat="1" ht="170.5" x14ac:dyDescent="0.35">
      <c r="A5" s="29">
        <v>2</v>
      </c>
      <c r="B5" s="31" t="s">
        <v>108</v>
      </c>
    </row>
    <row r="6" spans="1:6" s="6" customFormat="1" ht="77.5" x14ac:dyDescent="0.35">
      <c r="A6" s="29">
        <v>3</v>
      </c>
      <c r="B6" s="32" t="s">
        <v>43</v>
      </c>
    </row>
    <row r="7" spans="1:6" ht="46.5" x14ac:dyDescent="0.25">
      <c r="A7" s="29">
        <v>4</v>
      </c>
      <c r="B7" s="54" t="s">
        <v>105</v>
      </c>
    </row>
    <row r="8" spans="1:6" ht="46.5" x14ac:dyDescent="0.35">
      <c r="A8" s="29">
        <v>5</v>
      </c>
      <c r="B8" s="33" t="s">
        <v>56</v>
      </c>
    </row>
    <row r="9" spans="1:6" ht="170.5" x14ac:dyDescent="0.25">
      <c r="A9" s="29">
        <v>6</v>
      </c>
      <c r="B9" s="31" t="s">
        <v>106</v>
      </c>
    </row>
    <row r="10" spans="1:6" ht="31" x14ac:dyDescent="0.25">
      <c r="B10" s="55" t="s">
        <v>107</v>
      </c>
    </row>
  </sheetData>
  <hyperlinks>
    <hyperlink ref="B10" r:id="rId1" xr:uid="{9256A99B-CB31-40C7-A8D1-646C0A878B8F}"/>
  </hyperlinks>
  <pageMargins left="0.7" right="0.7" top="0.75" bottom="0.75" header="0.3" footer="0.3"/>
  <pageSetup paperSize="9" orientation="portrait" horizontalDpi="300" verticalDpi="30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78</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4.4770000000000001E-3</v>
      </c>
      <c r="C7" s="43">
        <v>4.4669999999999996E-3</v>
      </c>
      <c r="D7" s="44">
        <v>100000</v>
      </c>
      <c r="E7" s="44">
        <v>446.7</v>
      </c>
      <c r="F7" s="45">
        <v>76.87</v>
      </c>
      <c r="G7" s="6" t="s">
        <v>9</v>
      </c>
      <c r="H7" s="6">
        <v>0</v>
      </c>
      <c r="I7" s="43">
        <v>3.673E-3</v>
      </c>
      <c r="J7" s="43">
        <v>3.666E-3</v>
      </c>
      <c r="K7" s="44">
        <v>100000</v>
      </c>
      <c r="L7" s="44">
        <v>366.6</v>
      </c>
      <c r="M7" s="45">
        <v>81.3</v>
      </c>
    </row>
    <row r="8" spans="1:13" x14ac:dyDescent="0.35">
      <c r="A8" s="6">
        <v>1</v>
      </c>
      <c r="B8" s="43">
        <v>2.99E-4</v>
      </c>
      <c r="C8" s="43">
        <v>2.99E-4</v>
      </c>
      <c r="D8" s="44">
        <v>99553.3</v>
      </c>
      <c r="E8" s="44">
        <v>29.8</v>
      </c>
      <c r="F8" s="45">
        <v>76.22</v>
      </c>
      <c r="G8" s="6" t="s">
        <v>9</v>
      </c>
      <c r="H8" s="6">
        <v>1</v>
      </c>
      <c r="I8" s="43">
        <v>4.37E-4</v>
      </c>
      <c r="J8" s="43">
        <v>4.3600000000000003E-4</v>
      </c>
      <c r="K8" s="44">
        <v>99633.4</v>
      </c>
      <c r="L8" s="44">
        <v>43.5</v>
      </c>
      <c r="M8" s="45">
        <v>80.599999999999994</v>
      </c>
    </row>
    <row r="9" spans="1:13" x14ac:dyDescent="0.35">
      <c r="A9" s="6">
        <v>2</v>
      </c>
      <c r="B9" s="43">
        <v>2.4399999999999999E-4</v>
      </c>
      <c r="C9" s="43">
        <v>2.4399999999999999E-4</v>
      </c>
      <c r="D9" s="44">
        <v>99523.5</v>
      </c>
      <c r="E9" s="44">
        <v>24.3</v>
      </c>
      <c r="F9" s="45">
        <v>75.239999999999995</v>
      </c>
      <c r="G9" s="6" t="s">
        <v>9</v>
      </c>
      <c r="H9" s="6">
        <v>2</v>
      </c>
      <c r="I9" s="43">
        <v>0</v>
      </c>
      <c r="J9" s="43">
        <v>0</v>
      </c>
      <c r="K9" s="44">
        <v>99589.9</v>
      </c>
      <c r="L9" s="44">
        <v>0</v>
      </c>
      <c r="M9" s="45">
        <v>79.64</v>
      </c>
    </row>
    <row r="10" spans="1:13" x14ac:dyDescent="0.35">
      <c r="A10" s="6">
        <v>3</v>
      </c>
      <c r="B10" s="43">
        <v>2.4699999999999999E-4</v>
      </c>
      <c r="C10" s="43">
        <v>2.4699999999999999E-4</v>
      </c>
      <c r="D10" s="44">
        <v>99499.199999999997</v>
      </c>
      <c r="E10" s="44">
        <v>24.6</v>
      </c>
      <c r="F10" s="45">
        <v>74.260000000000005</v>
      </c>
      <c r="G10" s="6" t="s">
        <v>9</v>
      </c>
      <c r="H10" s="6">
        <v>3</v>
      </c>
      <c r="I10" s="43">
        <v>6.6000000000000005E-5</v>
      </c>
      <c r="J10" s="43">
        <v>6.6000000000000005E-5</v>
      </c>
      <c r="K10" s="44">
        <v>99589.9</v>
      </c>
      <c r="L10" s="44">
        <v>6.5</v>
      </c>
      <c r="M10" s="45">
        <v>78.64</v>
      </c>
    </row>
    <row r="11" spans="1:13" x14ac:dyDescent="0.35">
      <c r="A11" s="6">
        <v>4</v>
      </c>
      <c r="B11" s="43">
        <v>6.2000000000000003E-5</v>
      </c>
      <c r="C11" s="43">
        <v>6.2000000000000003E-5</v>
      </c>
      <c r="D11" s="44">
        <v>99474.6</v>
      </c>
      <c r="E11" s="44">
        <v>6.2</v>
      </c>
      <c r="F11" s="45">
        <v>73.28</v>
      </c>
      <c r="G11" s="6" t="s">
        <v>9</v>
      </c>
      <c r="H11" s="6">
        <v>4</v>
      </c>
      <c r="I11" s="43">
        <v>1.3200000000000001E-4</v>
      </c>
      <c r="J11" s="43">
        <v>1.3200000000000001E-4</v>
      </c>
      <c r="K11" s="44">
        <v>99583.4</v>
      </c>
      <c r="L11" s="44">
        <v>13.2</v>
      </c>
      <c r="M11" s="45">
        <v>77.64</v>
      </c>
    </row>
    <row r="12" spans="1:13" x14ac:dyDescent="0.35">
      <c r="A12" s="6">
        <v>5</v>
      </c>
      <c r="B12" s="43">
        <v>2.3599999999999999E-4</v>
      </c>
      <c r="C12" s="43">
        <v>2.3599999999999999E-4</v>
      </c>
      <c r="D12" s="44">
        <v>99468.4</v>
      </c>
      <c r="E12" s="44">
        <v>23.5</v>
      </c>
      <c r="F12" s="45">
        <v>72.28</v>
      </c>
      <c r="G12" s="6" t="s">
        <v>9</v>
      </c>
      <c r="H12" s="6">
        <v>5</v>
      </c>
      <c r="I12" s="43">
        <v>6.3E-5</v>
      </c>
      <c r="J12" s="43">
        <v>6.3E-5</v>
      </c>
      <c r="K12" s="44">
        <v>99570.2</v>
      </c>
      <c r="L12" s="44">
        <v>6.3</v>
      </c>
      <c r="M12" s="45">
        <v>76.650000000000006</v>
      </c>
    </row>
    <row r="13" spans="1:13" x14ac:dyDescent="0.35">
      <c r="A13" s="6">
        <v>6</v>
      </c>
      <c r="B13" s="43">
        <v>1.17E-4</v>
      </c>
      <c r="C13" s="43">
        <v>1.17E-4</v>
      </c>
      <c r="D13" s="44">
        <v>99444.9</v>
      </c>
      <c r="E13" s="44">
        <v>11.6</v>
      </c>
      <c r="F13" s="45">
        <v>71.3</v>
      </c>
      <c r="G13" s="6" t="s">
        <v>9</v>
      </c>
      <c r="H13" s="6">
        <v>6</v>
      </c>
      <c r="I13" s="43">
        <v>1.2300000000000001E-4</v>
      </c>
      <c r="J13" s="43">
        <v>1.2300000000000001E-4</v>
      </c>
      <c r="K13" s="44">
        <v>99563.9</v>
      </c>
      <c r="L13" s="44">
        <v>12.3</v>
      </c>
      <c r="M13" s="45">
        <v>75.66</v>
      </c>
    </row>
    <row r="14" spans="1:13" x14ac:dyDescent="0.35">
      <c r="A14" s="6">
        <v>7</v>
      </c>
      <c r="B14" s="43">
        <v>1.13E-4</v>
      </c>
      <c r="C14" s="43">
        <v>1.13E-4</v>
      </c>
      <c r="D14" s="44">
        <v>99433.3</v>
      </c>
      <c r="E14" s="44">
        <v>11.2</v>
      </c>
      <c r="F14" s="45">
        <v>70.31</v>
      </c>
      <c r="G14" s="6" t="s">
        <v>9</v>
      </c>
      <c r="H14" s="6">
        <v>7</v>
      </c>
      <c r="I14" s="43">
        <v>1.18E-4</v>
      </c>
      <c r="J14" s="43">
        <v>1.18E-4</v>
      </c>
      <c r="K14" s="44">
        <v>99551.7</v>
      </c>
      <c r="L14" s="44">
        <v>11.7</v>
      </c>
      <c r="M14" s="45">
        <v>74.67</v>
      </c>
    </row>
    <row r="15" spans="1:13" x14ac:dyDescent="0.35">
      <c r="A15" s="6">
        <v>8</v>
      </c>
      <c r="B15" s="43">
        <v>1.65E-4</v>
      </c>
      <c r="C15" s="43">
        <v>1.65E-4</v>
      </c>
      <c r="D15" s="44">
        <v>99422.1</v>
      </c>
      <c r="E15" s="44">
        <v>16.399999999999999</v>
      </c>
      <c r="F15" s="45">
        <v>69.319999999999993</v>
      </c>
      <c r="G15" s="6" t="s">
        <v>9</v>
      </c>
      <c r="H15" s="6">
        <v>8</v>
      </c>
      <c r="I15" s="43">
        <v>5.7000000000000003E-5</v>
      </c>
      <c r="J15" s="43">
        <v>5.7000000000000003E-5</v>
      </c>
      <c r="K15" s="44">
        <v>99539.9</v>
      </c>
      <c r="L15" s="44">
        <v>5.7</v>
      </c>
      <c r="M15" s="45">
        <v>73.680000000000007</v>
      </c>
    </row>
    <row r="16" spans="1:13" x14ac:dyDescent="0.35">
      <c r="A16" s="6">
        <v>9</v>
      </c>
      <c r="B16" s="43">
        <v>0</v>
      </c>
      <c r="C16" s="43">
        <v>0</v>
      </c>
      <c r="D16" s="44">
        <v>99405.7</v>
      </c>
      <c r="E16" s="44">
        <v>0</v>
      </c>
      <c r="F16" s="45">
        <v>68.33</v>
      </c>
      <c r="G16" s="6" t="s">
        <v>9</v>
      </c>
      <c r="H16" s="6">
        <v>9</v>
      </c>
      <c r="I16" s="43">
        <v>1.66E-4</v>
      </c>
      <c r="J16" s="43">
        <v>1.66E-4</v>
      </c>
      <c r="K16" s="44">
        <v>99534.2</v>
      </c>
      <c r="L16" s="44">
        <v>16.5</v>
      </c>
      <c r="M16" s="45">
        <v>72.680000000000007</v>
      </c>
    </row>
    <row r="17" spans="1:13" x14ac:dyDescent="0.35">
      <c r="A17" s="6">
        <v>10</v>
      </c>
      <c r="B17" s="43">
        <v>1.06E-4</v>
      </c>
      <c r="C17" s="43">
        <v>1.06E-4</v>
      </c>
      <c r="D17" s="44">
        <v>99405.7</v>
      </c>
      <c r="E17" s="44">
        <v>10.5</v>
      </c>
      <c r="F17" s="45">
        <v>67.33</v>
      </c>
      <c r="G17" s="6" t="s">
        <v>9</v>
      </c>
      <c r="H17" s="6">
        <v>10</v>
      </c>
      <c r="I17" s="43">
        <v>1.13E-4</v>
      </c>
      <c r="J17" s="43">
        <v>1.13E-4</v>
      </c>
      <c r="K17" s="44">
        <v>99517.7</v>
      </c>
      <c r="L17" s="44">
        <v>11.2</v>
      </c>
      <c r="M17" s="45">
        <v>71.69</v>
      </c>
    </row>
    <row r="18" spans="1:13" x14ac:dyDescent="0.35">
      <c r="A18" s="6">
        <v>11</v>
      </c>
      <c r="B18" s="43">
        <v>1.5899999999999999E-4</v>
      </c>
      <c r="C18" s="43">
        <v>1.5899999999999999E-4</v>
      </c>
      <c r="D18" s="44">
        <v>99395.1</v>
      </c>
      <c r="E18" s="44">
        <v>15.8</v>
      </c>
      <c r="F18" s="45">
        <v>66.33</v>
      </c>
      <c r="G18" s="6" t="s">
        <v>9</v>
      </c>
      <c r="H18" s="6">
        <v>11</v>
      </c>
      <c r="I18" s="43">
        <v>0</v>
      </c>
      <c r="J18" s="43">
        <v>0</v>
      </c>
      <c r="K18" s="44">
        <v>99506.4</v>
      </c>
      <c r="L18" s="44">
        <v>0</v>
      </c>
      <c r="M18" s="45">
        <v>70.7</v>
      </c>
    </row>
    <row r="19" spans="1:13" x14ac:dyDescent="0.35">
      <c r="A19" s="6">
        <v>12</v>
      </c>
      <c r="B19" s="43">
        <v>0</v>
      </c>
      <c r="C19" s="43">
        <v>0</v>
      </c>
      <c r="D19" s="44">
        <v>99379.3</v>
      </c>
      <c r="E19" s="44">
        <v>0</v>
      </c>
      <c r="F19" s="45">
        <v>65.349999999999994</v>
      </c>
      <c r="G19" s="6" t="s">
        <v>9</v>
      </c>
      <c r="H19" s="6">
        <v>12</v>
      </c>
      <c r="I19" s="43">
        <v>1.6100000000000001E-4</v>
      </c>
      <c r="J19" s="43">
        <v>1.6100000000000001E-4</v>
      </c>
      <c r="K19" s="44">
        <v>99506.4</v>
      </c>
      <c r="L19" s="44">
        <v>16</v>
      </c>
      <c r="M19" s="45">
        <v>69.7</v>
      </c>
    </row>
    <row r="20" spans="1:13" x14ac:dyDescent="0.35">
      <c r="A20" s="6">
        <v>13</v>
      </c>
      <c r="B20" s="43">
        <v>1.5300000000000001E-4</v>
      </c>
      <c r="C20" s="43">
        <v>1.5300000000000001E-4</v>
      </c>
      <c r="D20" s="44">
        <v>99379.3</v>
      </c>
      <c r="E20" s="44">
        <v>15.2</v>
      </c>
      <c r="F20" s="45">
        <v>64.349999999999994</v>
      </c>
      <c r="G20" s="6" t="s">
        <v>9</v>
      </c>
      <c r="H20" s="6">
        <v>13</v>
      </c>
      <c r="I20" s="43">
        <v>1.5899999999999999E-4</v>
      </c>
      <c r="J20" s="43">
        <v>1.5899999999999999E-4</v>
      </c>
      <c r="K20" s="44">
        <v>99490.4</v>
      </c>
      <c r="L20" s="44">
        <v>15.8</v>
      </c>
      <c r="M20" s="45">
        <v>68.709999999999994</v>
      </c>
    </row>
    <row r="21" spans="1:13" x14ac:dyDescent="0.35">
      <c r="A21" s="6">
        <v>14</v>
      </c>
      <c r="B21" s="43">
        <v>2.5099999999999998E-4</v>
      </c>
      <c r="C21" s="43">
        <v>2.5000000000000001E-4</v>
      </c>
      <c r="D21" s="44">
        <v>99364.1</v>
      </c>
      <c r="E21" s="44">
        <v>24.9</v>
      </c>
      <c r="F21" s="45">
        <v>63.35</v>
      </c>
      <c r="G21" s="6" t="s">
        <v>9</v>
      </c>
      <c r="H21" s="6">
        <v>14</v>
      </c>
      <c r="I21" s="43">
        <v>1.5100000000000001E-4</v>
      </c>
      <c r="J21" s="43">
        <v>1.5100000000000001E-4</v>
      </c>
      <c r="K21" s="44">
        <v>99474.6</v>
      </c>
      <c r="L21" s="44">
        <v>15.1</v>
      </c>
      <c r="M21" s="45">
        <v>67.72</v>
      </c>
    </row>
    <row r="22" spans="1:13" x14ac:dyDescent="0.35">
      <c r="A22" s="6">
        <v>15</v>
      </c>
      <c r="B22" s="43">
        <v>3.3599999999999998E-4</v>
      </c>
      <c r="C22" s="43">
        <v>3.3500000000000001E-4</v>
      </c>
      <c r="D22" s="44">
        <v>99339.199999999997</v>
      </c>
      <c r="E22" s="44">
        <v>33.299999999999997</v>
      </c>
      <c r="F22" s="45">
        <v>62.37</v>
      </c>
      <c r="G22" s="6" t="s">
        <v>9</v>
      </c>
      <c r="H22" s="6">
        <v>15</v>
      </c>
      <c r="I22" s="43">
        <v>5.1E-5</v>
      </c>
      <c r="J22" s="43">
        <v>5.1E-5</v>
      </c>
      <c r="K22" s="44">
        <v>99459.6</v>
      </c>
      <c r="L22" s="44">
        <v>5.0999999999999996</v>
      </c>
      <c r="M22" s="45">
        <v>66.73</v>
      </c>
    </row>
    <row r="23" spans="1:13" x14ac:dyDescent="0.35">
      <c r="A23" s="6">
        <v>16</v>
      </c>
      <c r="B23" s="43">
        <v>4.44E-4</v>
      </c>
      <c r="C23" s="43">
        <v>4.44E-4</v>
      </c>
      <c r="D23" s="44">
        <v>99305.9</v>
      </c>
      <c r="E23" s="44">
        <v>44.1</v>
      </c>
      <c r="F23" s="45">
        <v>61.39</v>
      </c>
      <c r="G23" s="6" t="s">
        <v>9</v>
      </c>
      <c r="H23" s="6">
        <v>16</v>
      </c>
      <c r="I23" s="43">
        <v>5.3000000000000001E-5</v>
      </c>
      <c r="J23" s="43">
        <v>5.3000000000000001E-5</v>
      </c>
      <c r="K23" s="44">
        <v>99454.5</v>
      </c>
      <c r="L23" s="44">
        <v>5.2</v>
      </c>
      <c r="M23" s="45">
        <v>65.739999999999995</v>
      </c>
    </row>
    <row r="24" spans="1:13" x14ac:dyDescent="0.35">
      <c r="A24" s="6">
        <v>17</v>
      </c>
      <c r="B24" s="43">
        <v>7.36E-4</v>
      </c>
      <c r="C24" s="43">
        <v>7.3499999999999998E-4</v>
      </c>
      <c r="D24" s="44">
        <v>99261.9</v>
      </c>
      <c r="E24" s="44">
        <v>73</v>
      </c>
      <c r="F24" s="45">
        <v>60.42</v>
      </c>
      <c r="G24" s="6" t="s">
        <v>9</v>
      </c>
      <c r="H24" s="6">
        <v>17</v>
      </c>
      <c r="I24" s="43">
        <v>3.1399999999999999E-4</v>
      </c>
      <c r="J24" s="43">
        <v>3.1399999999999999E-4</v>
      </c>
      <c r="K24" s="44">
        <v>99449.2</v>
      </c>
      <c r="L24" s="44">
        <v>31.2</v>
      </c>
      <c r="M24" s="45">
        <v>64.739999999999995</v>
      </c>
    </row>
    <row r="25" spans="1:13" x14ac:dyDescent="0.35">
      <c r="A25" s="6">
        <v>18</v>
      </c>
      <c r="B25" s="43">
        <v>5.4299999999999997E-4</v>
      </c>
      <c r="C25" s="43">
        <v>5.4299999999999997E-4</v>
      </c>
      <c r="D25" s="44">
        <v>99188.9</v>
      </c>
      <c r="E25" s="44">
        <v>53.9</v>
      </c>
      <c r="F25" s="45">
        <v>59.46</v>
      </c>
      <c r="G25" s="6" t="s">
        <v>9</v>
      </c>
      <c r="H25" s="6">
        <v>18</v>
      </c>
      <c r="I25" s="43">
        <v>2.5599999999999999E-4</v>
      </c>
      <c r="J25" s="43">
        <v>2.5599999999999999E-4</v>
      </c>
      <c r="K25" s="44">
        <v>99418</v>
      </c>
      <c r="L25" s="44">
        <v>25.4</v>
      </c>
      <c r="M25" s="45">
        <v>63.76</v>
      </c>
    </row>
    <row r="26" spans="1:13" x14ac:dyDescent="0.35">
      <c r="A26" s="6">
        <v>19</v>
      </c>
      <c r="B26" s="43">
        <v>7.8200000000000003E-4</v>
      </c>
      <c r="C26" s="43">
        <v>7.8200000000000003E-4</v>
      </c>
      <c r="D26" s="44">
        <v>99135</v>
      </c>
      <c r="E26" s="44">
        <v>77.5</v>
      </c>
      <c r="F26" s="45">
        <v>58.49</v>
      </c>
      <c r="G26" s="6" t="s">
        <v>9</v>
      </c>
      <c r="H26" s="6">
        <v>19</v>
      </c>
      <c r="I26" s="43">
        <v>2.02E-4</v>
      </c>
      <c r="J26" s="43">
        <v>2.02E-4</v>
      </c>
      <c r="K26" s="44">
        <v>99392.6</v>
      </c>
      <c r="L26" s="44">
        <v>20</v>
      </c>
      <c r="M26" s="45">
        <v>62.78</v>
      </c>
    </row>
    <row r="27" spans="1:13" x14ac:dyDescent="0.35">
      <c r="A27" s="6">
        <v>20</v>
      </c>
      <c r="B27" s="43">
        <v>8.6499999999999999E-4</v>
      </c>
      <c r="C27" s="43">
        <v>8.6499999999999999E-4</v>
      </c>
      <c r="D27" s="44">
        <v>99057.5</v>
      </c>
      <c r="E27" s="44">
        <v>85.7</v>
      </c>
      <c r="F27" s="45">
        <v>57.54</v>
      </c>
      <c r="G27" s="6" t="s">
        <v>9</v>
      </c>
      <c r="H27" s="6">
        <v>20</v>
      </c>
      <c r="I27" s="43">
        <v>2.5000000000000001E-4</v>
      </c>
      <c r="J27" s="43">
        <v>2.5000000000000001E-4</v>
      </c>
      <c r="K27" s="44">
        <v>99372.5</v>
      </c>
      <c r="L27" s="44">
        <v>24.8</v>
      </c>
      <c r="M27" s="45">
        <v>61.79</v>
      </c>
    </row>
    <row r="28" spans="1:13" x14ac:dyDescent="0.35">
      <c r="A28" s="6">
        <v>21</v>
      </c>
      <c r="B28" s="43">
        <v>8.2799999999999996E-4</v>
      </c>
      <c r="C28" s="43">
        <v>8.2799999999999996E-4</v>
      </c>
      <c r="D28" s="44">
        <v>98971.8</v>
      </c>
      <c r="E28" s="44">
        <v>82</v>
      </c>
      <c r="F28" s="45">
        <v>56.59</v>
      </c>
      <c r="G28" s="6" t="s">
        <v>9</v>
      </c>
      <c r="H28" s="6">
        <v>21</v>
      </c>
      <c r="I28" s="43">
        <v>3.48E-4</v>
      </c>
      <c r="J28" s="43">
        <v>3.48E-4</v>
      </c>
      <c r="K28" s="44">
        <v>99347.7</v>
      </c>
      <c r="L28" s="44">
        <v>34.6</v>
      </c>
      <c r="M28" s="45">
        <v>60.8</v>
      </c>
    </row>
    <row r="29" spans="1:13" x14ac:dyDescent="0.35">
      <c r="A29" s="6">
        <v>22</v>
      </c>
      <c r="B29" s="43">
        <v>7.18E-4</v>
      </c>
      <c r="C29" s="43">
        <v>7.18E-4</v>
      </c>
      <c r="D29" s="44">
        <v>98889.9</v>
      </c>
      <c r="E29" s="44">
        <v>71</v>
      </c>
      <c r="F29" s="45">
        <v>55.64</v>
      </c>
      <c r="G29" s="6" t="s">
        <v>9</v>
      </c>
      <c r="H29" s="6">
        <v>22</v>
      </c>
      <c r="I29" s="43">
        <v>1.56E-4</v>
      </c>
      <c r="J29" s="43">
        <v>1.56E-4</v>
      </c>
      <c r="K29" s="44">
        <v>99313.1</v>
      </c>
      <c r="L29" s="44">
        <v>15.5</v>
      </c>
      <c r="M29" s="45">
        <v>59.82</v>
      </c>
    </row>
    <row r="30" spans="1:13" x14ac:dyDescent="0.35">
      <c r="A30" s="6">
        <v>23</v>
      </c>
      <c r="B30" s="43">
        <v>1.175E-3</v>
      </c>
      <c r="C30" s="43">
        <v>1.1739999999999999E-3</v>
      </c>
      <c r="D30" s="44">
        <v>98818.9</v>
      </c>
      <c r="E30" s="44">
        <v>116</v>
      </c>
      <c r="F30" s="45">
        <v>54.68</v>
      </c>
      <c r="G30" s="6" t="s">
        <v>9</v>
      </c>
      <c r="H30" s="6">
        <v>23</v>
      </c>
      <c r="I30" s="43">
        <v>2.14E-4</v>
      </c>
      <c r="J30" s="43">
        <v>2.14E-4</v>
      </c>
      <c r="K30" s="44">
        <v>99297.600000000006</v>
      </c>
      <c r="L30" s="44">
        <v>21.3</v>
      </c>
      <c r="M30" s="45">
        <v>58.83</v>
      </c>
    </row>
    <row r="31" spans="1:13" x14ac:dyDescent="0.35">
      <c r="A31" s="6">
        <v>24</v>
      </c>
      <c r="B31" s="43">
        <v>8.4000000000000003E-4</v>
      </c>
      <c r="C31" s="43">
        <v>8.3900000000000001E-4</v>
      </c>
      <c r="D31" s="44">
        <v>98702.9</v>
      </c>
      <c r="E31" s="44">
        <v>82.9</v>
      </c>
      <c r="F31" s="45">
        <v>53.74</v>
      </c>
      <c r="G31" s="6" t="s">
        <v>9</v>
      </c>
      <c r="H31" s="6">
        <v>24</v>
      </c>
      <c r="I31" s="43">
        <v>3.3E-4</v>
      </c>
      <c r="J31" s="43">
        <v>3.2899999999999997E-4</v>
      </c>
      <c r="K31" s="44">
        <v>99276.3</v>
      </c>
      <c r="L31" s="44">
        <v>32.700000000000003</v>
      </c>
      <c r="M31" s="45">
        <v>57.85</v>
      </c>
    </row>
    <row r="32" spans="1:13" x14ac:dyDescent="0.35">
      <c r="A32" s="6">
        <v>25</v>
      </c>
      <c r="B32" s="43">
        <v>1.034E-3</v>
      </c>
      <c r="C32" s="43">
        <v>1.034E-3</v>
      </c>
      <c r="D32" s="44">
        <v>98620</v>
      </c>
      <c r="E32" s="44">
        <v>102</v>
      </c>
      <c r="F32" s="45">
        <v>52.78</v>
      </c>
      <c r="G32" s="6" t="s">
        <v>9</v>
      </c>
      <c r="H32" s="6">
        <v>25</v>
      </c>
      <c r="I32" s="43">
        <v>2.7399999999999999E-4</v>
      </c>
      <c r="J32" s="43">
        <v>2.7399999999999999E-4</v>
      </c>
      <c r="K32" s="44">
        <v>99243.6</v>
      </c>
      <c r="L32" s="44">
        <v>27.2</v>
      </c>
      <c r="M32" s="45">
        <v>56.86</v>
      </c>
    </row>
    <row r="33" spans="1:13" x14ac:dyDescent="0.35">
      <c r="A33" s="6">
        <v>26</v>
      </c>
      <c r="B33" s="43">
        <v>1.0250000000000001E-3</v>
      </c>
      <c r="C33" s="43">
        <v>1.024E-3</v>
      </c>
      <c r="D33" s="44">
        <v>98518</v>
      </c>
      <c r="E33" s="44">
        <v>100.9</v>
      </c>
      <c r="F33" s="45">
        <v>51.84</v>
      </c>
      <c r="G33" s="6" t="s">
        <v>9</v>
      </c>
      <c r="H33" s="6">
        <v>26</v>
      </c>
      <c r="I33" s="43">
        <v>3.2899999999999997E-4</v>
      </c>
      <c r="J33" s="43">
        <v>3.2899999999999997E-4</v>
      </c>
      <c r="K33" s="44">
        <v>99216.4</v>
      </c>
      <c r="L33" s="44">
        <v>32.6</v>
      </c>
      <c r="M33" s="45">
        <v>55.88</v>
      </c>
    </row>
    <row r="34" spans="1:13" x14ac:dyDescent="0.35">
      <c r="A34" s="6">
        <v>27</v>
      </c>
      <c r="B34" s="43">
        <v>9.41E-4</v>
      </c>
      <c r="C34" s="43">
        <v>9.3999999999999997E-4</v>
      </c>
      <c r="D34" s="44">
        <v>98417.1</v>
      </c>
      <c r="E34" s="44">
        <v>92.5</v>
      </c>
      <c r="F34" s="45">
        <v>50.89</v>
      </c>
      <c r="G34" s="6" t="s">
        <v>9</v>
      </c>
      <c r="H34" s="6">
        <v>27</v>
      </c>
      <c r="I34" s="43">
        <v>1.1900000000000001E-4</v>
      </c>
      <c r="J34" s="43">
        <v>1.1900000000000001E-4</v>
      </c>
      <c r="K34" s="44">
        <v>99183.8</v>
      </c>
      <c r="L34" s="44">
        <v>11.8</v>
      </c>
      <c r="M34" s="45">
        <v>54.9</v>
      </c>
    </row>
    <row r="35" spans="1:13" x14ac:dyDescent="0.35">
      <c r="A35" s="6">
        <v>28</v>
      </c>
      <c r="B35" s="43">
        <v>5.8600000000000004E-4</v>
      </c>
      <c r="C35" s="43">
        <v>5.8600000000000004E-4</v>
      </c>
      <c r="D35" s="44">
        <v>98324.6</v>
      </c>
      <c r="E35" s="44">
        <v>57.6</v>
      </c>
      <c r="F35" s="45">
        <v>49.94</v>
      </c>
      <c r="G35" s="6" t="s">
        <v>9</v>
      </c>
      <c r="H35" s="6">
        <v>28</v>
      </c>
      <c r="I35" s="43">
        <v>4.4499999999999997E-4</v>
      </c>
      <c r="J35" s="43">
        <v>4.4499999999999997E-4</v>
      </c>
      <c r="K35" s="44">
        <v>99172</v>
      </c>
      <c r="L35" s="44">
        <v>44.1</v>
      </c>
      <c r="M35" s="45">
        <v>53.9</v>
      </c>
    </row>
    <row r="36" spans="1:13" x14ac:dyDescent="0.35">
      <c r="A36" s="6">
        <v>29</v>
      </c>
      <c r="B36" s="43">
        <v>1.088E-3</v>
      </c>
      <c r="C36" s="43">
        <v>1.088E-3</v>
      </c>
      <c r="D36" s="44">
        <v>98267</v>
      </c>
      <c r="E36" s="44">
        <v>106.9</v>
      </c>
      <c r="F36" s="45">
        <v>48.97</v>
      </c>
      <c r="G36" s="6" t="s">
        <v>9</v>
      </c>
      <c r="H36" s="6">
        <v>29</v>
      </c>
      <c r="I36" s="43">
        <v>8.9499999999999996E-4</v>
      </c>
      <c r="J36" s="43">
        <v>8.9400000000000005E-4</v>
      </c>
      <c r="K36" s="44">
        <v>99127.8</v>
      </c>
      <c r="L36" s="44">
        <v>88.6</v>
      </c>
      <c r="M36" s="45">
        <v>52.93</v>
      </c>
    </row>
    <row r="37" spans="1:13" x14ac:dyDescent="0.35">
      <c r="A37" s="6">
        <v>30</v>
      </c>
      <c r="B37" s="43">
        <v>1.64E-3</v>
      </c>
      <c r="C37" s="43">
        <v>1.6379999999999999E-3</v>
      </c>
      <c r="D37" s="44">
        <v>98160.1</v>
      </c>
      <c r="E37" s="44">
        <v>160.80000000000001</v>
      </c>
      <c r="F37" s="45">
        <v>48.02</v>
      </c>
      <c r="G37" s="6" t="s">
        <v>9</v>
      </c>
      <c r="H37" s="6">
        <v>30</v>
      </c>
      <c r="I37" s="43">
        <v>5.0000000000000001E-4</v>
      </c>
      <c r="J37" s="43">
        <v>4.9899999999999999E-4</v>
      </c>
      <c r="K37" s="44">
        <v>99039.2</v>
      </c>
      <c r="L37" s="44">
        <v>49.5</v>
      </c>
      <c r="M37" s="45">
        <v>51.98</v>
      </c>
    </row>
    <row r="38" spans="1:13" x14ac:dyDescent="0.35">
      <c r="A38" s="6">
        <v>31</v>
      </c>
      <c r="B38" s="43">
        <v>9.7900000000000005E-4</v>
      </c>
      <c r="C38" s="43">
        <v>9.7799999999999992E-4</v>
      </c>
      <c r="D38" s="44">
        <v>97999.3</v>
      </c>
      <c r="E38" s="44">
        <v>95.9</v>
      </c>
      <c r="F38" s="45">
        <v>47.1</v>
      </c>
      <c r="G38" s="6" t="s">
        <v>9</v>
      </c>
      <c r="H38" s="6">
        <v>31</v>
      </c>
      <c r="I38" s="43">
        <v>2.9799999999999998E-4</v>
      </c>
      <c r="J38" s="43">
        <v>2.9799999999999998E-4</v>
      </c>
      <c r="K38" s="44">
        <v>98989.7</v>
      </c>
      <c r="L38" s="44">
        <v>29.5</v>
      </c>
      <c r="M38" s="45">
        <v>51</v>
      </c>
    </row>
    <row r="39" spans="1:13" x14ac:dyDescent="0.35">
      <c r="A39" s="6">
        <v>32</v>
      </c>
      <c r="B39" s="43">
        <v>1.2520000000000001E-3</v>
      </c>
      <c r="C39" s="43">
        <v>1.2520000000000001E-3</v>
      </c>
      <c r="D39" s="44">
        <v>97903.4</v>
      </c>
      <c r="E39" s="44">
        <v>122.5</v>
      </c>
      <c r="F39" s="45">
        <v>46.14</v>
      </c>
      <c r="G39" s="6" t="s">
        <v>9</v>
      </c>
      <c r="H39" s="6">
        <v>32</v>
      </c>
      <c r="I39" s="43">
        <v>4.0099999999999999E-4</v>
      </c>
      <c r="J39" s="43">
        <v>4.0099999999999999E-4</v>
      </c>
      <c r="K39" s="44">
        <v>98960.2</v>
      </c>
      <c r="L39" s="44">
        <v>39.700000000000003</v>
      </c>
      <c r="M39" s="45">
        <v>50.02</v>
      </c>
    </row>
    <row r="40" spans="1:13" x14ac:dyDescent="0.35">
      <c r="A40" s="6">
        <v>33</v>
      </c>
      <c r="B40" s="43">
        <v>1.408E-3</v>
      </c>
      <c r="C40" s="43">
        <v>1.407E-3</v>
      </c>
      <c r="D40" s="44">
        <v>97780.9</v>
      </c>
      <c r="E40" s="44">
        <v>137.6</v>
      </c>
      <c r="F40" s="45">
        <v>45.2</v>
      </c>
      <c r="G40" s="6" t="s">
        <v>9</v>
      </c>
      <c r="H40" s="6">
        <v>33</v>
      </c>
      <c r="I40" s="43">
        <v>3.7399999999999998E-4</v>
      </c>
      <c r="J40" s="43">
        <v>3.7399999999999998E-4</v>
      </c>
      <c r="K40" s="44">
        <v>98920.6</v>
      </c>
      <c r="L40" s="44">
        <v>37</v>
      </c>
      <c r="M40" s="45">
        <v>49.04</v>
      </c>
    </row>
    <row r="41" spans="1:13" x14ac:dyDescent="0.35">
      <c r="A41" s="6">
        <v>34</v>
      </c>
      <c r="B41" s="43">
        <v>1.091E-3</v>
      </c>
      <c r="C41" s="43">
        <v>1.09E-3</v>
      </c>
      <c r="D41" s="44">
        <v>97643.3</v>
      </c>
      <c r="E41" s="44">
        <v>106.5</v>
      </c>
      <c r="F41" s="45">
        <v>44.26</v>
      </c>
      <c r="G41" s="6" t="s">
        <v>9</v>
      </c>
      <c r="H41" s="6">
        <v>34</v>
      </c>
      <c r="I41" s="43">
        <v>4.9899999999999999E-4</v>
      </c>
      <c r="J41" s="43">
        <v>4.9899999999999999E-4</v>
      </c>
      <c r="K41" s="44">
        <v>98883.5</v>
      </c>
      <c r="L41" s="44">
        <v>49.4</v>
      </c>
      <c r="M41" s="45">
        <v>48.05</v>
      </c>
    </row>
    <row r="42" spans="1:13" x14ac:dyDescent="0.35">
      <c r="A42" s="6">
        <v>35</v>
      </c>
      <c r="B42" s="43">
        <v>1.4059999999999999E-3</v>
      </c>
      <c r="C42" s="43">
        <v>1.405E-3</v>
      </c>
      <c r="D42" s="44">
        <v>97536.8</v>
      </c>
      <c r="E42" s="44">
        <v>137.1</v>
      </c>
      <c r="F42" s="45">
        <v>43.31</v>
      </c>
      <c r="G42" s="6" t="s">
        <v>9</v>
      </c>
      <c r="H42" s="6">
        <v>35</v>
      </c>
      <c r="I42" s="43">
        <v>5.2400000000000005E-4</v>
      </c>
      <c r="J42" s="43">
        <v>5.2400000000000005E-4</v>
      </c>
      <c r="K42" s="44">
        <v>98834.2</v>
      </c>
      <c r="L42" s="44">
        <v>51.7</v>
      </c>
      <c r="M42" s="45">
        <v>47.08</v>
      </c>
    </row>
    <row r="43" spans="1:13" x14ac:dyDescent="0.35">
      <c r="A43" s="6">
        <v>36</v>
      </c>
      <c r="B43" s="43">
        <v>1.4300000000000001E-3</v>
      </c>
      <c r="C43" s="43">
        <v>1.4289999999999999E-3</v>
      </c>
      <c r="D43" s="44">
        <v>97399.7</v>
      </c>
      <c r="E43" s="44">
        <v>139.19999999999999</v>
      </c>
      <c r="F43" s="45">
        <v>42.37</v>
      </c>
      <c r="G43" s="6" t="s">
        <v>9</v>
      </c>
      <c r="H43" s="6">
        <v>36</v>
      </c>
      <c r="I43" s="43">
        <v>5.3300000000000005E-4</v>
      </c>
      <c r="J43" s="43">
        <v>5.3200000000000003E-4</v>
      </c>
      <c r="K43" s="44">
        <v>98782.399999999994</v>
      </c>
      <c r="L43" s="44">
        <v>52.6</v>
      </c>
      <c r="M43" s="45">
        <v>46.1</v>
      </c>
    </row>
    <row r="44" spans="1:13" x14ac:dyDescent="0.35">
      <c r="A44" s="6">
        <v>37</v>
      </c>
      <c r="B44" s="43">
        <v>1.6620000000000001E-3</v>
      </c>
      <c r="C44" s="43">
        <v>1.66E-3</v>
      </c>
      <c r="D44" s="44">
        <v>97260.5</v>
      </c>
      <c r="E44" s="44">
        <v>161.5</v>
      </c>
      <c r="F44" s="45">
        <v>41.43</v>
      </c>
      <c r="G44" s="6" t="s">
        <v>9</v>
      </c>
      <c r="H44" s="6">
        <v>37</v>
      </c>
      <c r="I44" s="43">
        <v>6.0300000000000002E-4</v>
      </c>
      <c r="J44" s="43">
        <v>6.0300000000000002E-4</v>
      </c>
      <c r="K44" s="44">
        <v>98729.8</v>
      </c>
      <c r="L44" s="44">
        <v>59.5</v>
      </c>
      <c r="M44" s="45">
        <v>45.13</v>
      </c>
    </row>
    <row r="45" spans="1:13" x14ac:dyDescent="0.35">
      <c r="A45" s="6">
        <v>38</v>
      </c>
      <c r="B45" s="43">
        <v>1.3760000000000001E-3</v>
      </c>
      <c r="C45" s="43">
        <v>1.3749999999999999E-3</v>
      </c>
      <c r="D45" s="44">
        <v>97099.1</v>
      </c>
      <c r="E45" s="44">
        <v>133.5</v>
      </c>
      <c r="F45" s="45">
        <v>40.5</v>
      </c>
      <c r="G45" s="6" t="s">
        <v>9</v>
      </c>
      <c r="H45" s="6">
        <v>38</v>
      </c>
      <c r="I45" s="43">
        <v>6.0499999999999996E-4</v>
      </c>
      <c r="J45" s="43">
        <v>6.0499999999999996E-4</v>
      </c>
      <c r="K45" s="44">
        <v>98670.3</v>
      </c>
      <c r="L45" s="44">
        <v>59.7</v>
      </c>
      <c r="M45" s="45">
        <v>44.15</v>
      </c>
    </row>
    <row r="46" spans="1:13" x14ac:dyDescent="0.35">
      <c r="A46" s="6">
        <v>39</v>
      </c>
      <c r="B46" s="43">
        <v>1.8519999999999999E-3</v>
      </c>
      <c r="C46" s="43">
        <v>1.8500000000000001E-3</v>
      </c>
      <c r="D46" s="44">
        <v>96965.6</v>
      </c>
      <c r="E46" s="44">
        <v>179.4</v>
      </c>
      <c r="F46" s="45">
        <v>39.549999999999997</v>
      </c>
      <c r="G46" s="6" t="s">
        <v>9</v>
      </c>
      <c r="H46" s="6">
        <v>39</v>
      </c>
      <c r="I46" s="43">
        <v>1.361E-3</v>
      </c>
      <c r="J46" s="43">
        <v>1.3600000000000001E-3</v>
      </c>
      <c r="K46" s="44">
        <v>98610.6</v>
      </c>
      <c r="L46" s="44">
        <v>134.1</v>
      </c>
      <c r="M46" s="45">
        <v>43.18</v>
      </c>
    </row>
    <row r="47" spans="1:13" x14ac:dyDescent="0.35">
      <c r="A47" s="6">
        <v>40</v>
      </c>
      <c r="B47" s="43">
        <v>1.503E-3</v>
      </c>
      <c r="C47" s="43">
        <v>1.5009999999999999E-3</v>
      </c>
      <c r="D47" s="44">
        <v>96786.2</v>
      </c>
      <c r="E47" s="44">
        <v>145.30000000000001</v>
      </c>
      <c r="F47" s="45">
        <v>38.630000000000003</v>
      </c>
      <c r="G47" s="6" t="s">
        <v>9</v>
      </c>
      <c r="H47" s="6">
        <v>40</v>
      </c>
      <c r="I47" s="43">
        <v>1.457E-3</v>
      </c>
      <c r="J47" s="43">
        <v>1.456E-3</v>
      </c>
      <c r="K47" s="44">
        <v>98476.5</v>
      </c>
      <c r="L47" s="44">
        <v>143.30000000000001</v>
      </c>
      <c r="M47" s="45">
        <v>42.24</v>
      </c>
    </row>
    <row r="48" spans="1:13" x14ac:dyDescent="0.35">
      <c r="A48" s="6">
        <v>41</v>
      </c>
      <c r="B48" s="43">
        <v>1.8879999999999999E-3</v>
      </c>
      <c r="C48" s="43">
        <v>1.8860000000000001E-3</v>
      </c>
      <c r="D48" s="44">
        <v>96640.9</v>
      </c>
      <c r="E48" s="44">
        <v>182.3</v>
      </c>
      <c r="F48" s="45">
        <v>37.68</v>
      </c>
      <c r="G48" s="6" t="s">
        <v>9</v>
      </c>
      <c r="H48" s="6">
        <v>41</v>
      </c>
      <c r="I48" s="43">
        <v>8.4000000000000003E-4</v>
      </c>
      <c r="J48" s="43">
        <v>8.4000000000000003E-4</v>
      </c>
      <c r="K48" s="44">
        <v>98333.1</v>
      </c>
      <c r="L48" s="44">
        <v>82.6</v>
      </c>
      <c r="M48" s="45">
        <v>41.3</v>
      </c>
    </row>
    <row r="49" spans="1:13" x14ac:dyDescent="0.35">
      <c r="A49" s="6">
        <v>42</v>
      </c>
      <c r="B49" s="43">
        <v>2.202E-3</v>
      </c>
      <c r="C49" s="43">
        <v>2.2000000000000001E-3</v>
      </c>
      <c r="D49" s="44">
        <v>96458.6</v>
      </c>
      <c r="E49" s="44">
        <v>212.2</v>
      </c>
      <c r="F49" s="45">
        <v>36.75</v>
      </c>
      <c r="G49" s="6" t="s">
        <v>9</v>
      </c>
      <c r="H49" s="6">
        <v>42</v>
      </c>
      <c r="I49" s="43">
        <v>1.0970000000000001E-3</v>
      </c>
      <c r="J49" s="43">
        <v>1.096E-3</v>
      </c>
      <c r="K49" s="44">
        <v>98250.6</v>
      </c>
      <c r="L49" s="44">
        <v>107.7</v>
      </c>
      <c r="M49" s="45">
        <v>40.33</v>
      </c>
    </row>
    <row r="50" spans="1:13" x14ac:dyDescent="0.35">
      <c r="A50" s="6">
        <v>43</v>
      </c>
      <c r="B50" s="43">
        <v>1.784E-3</v>
      </c>
      <c r="C50" s="43">
        <v>1.7819999999999999E-3</v>
      </c>
      <c r="D50" s="44">
        <v>96246.399999999994</v>
      </c>
      <c r="E50" s="44">
        <v>171.5</v>
      </c>
      <c r="F50" s="45">
        <v>35.83</v>
      </c>
      <c r="G50" s="6" t="s">
        <v>9</v>
      </c>
      <c r="H50" s="6">
        <v>43</v>
      </c>
      <c r="I50" s="43">
        <v>1.17E-3</v>
      </c>
      <c r="J50" s="43">
        <v>1.17E-3</v>
      </c>
      <c r="K50" s="44">
        <v>98142.9</v>
      </c>
      <c r="L50" s="44">
        <v>114.8</v>
      </c>
      <c r="M50" s="45">
        <v>39.380000000000003</v>
      </c>
    </row>
    <row r="51" spans="1:13" x14ac:dyDescent="0.35">
      <c r="A51" s="6">
        <v>44</v>
      </c>
      <c r="B51" s="43">
        <v>2.251E-3</v>
      </c>
      <c r="C51" s="43">
        <v>2.2490000000000001E-3</v>
      </c>
      <c r="D51" s="44">
        <v>96074.9</v>
      </c>
      <c r="E51" s="44">
        <v>216</v>
      </c>
      <c r="F51" s="45">
        <v>34.9</v>
      </c>
      <c r="G51" s="6" t="s">
        <v>9</v>
      </c>
      <c r="H51" s="6">
        <v>44</v>
      </c>
      <c r="I51" s="43">
        <v>1.9620000000000002E-3</v>
      </c>
      <c r="J51" s="43">
        <v>1.9599999999999999E-3</v>
      </c>
      <c r="K51" s="44">
        <v>98028.1</v>
      </c>
      <c r="L51" s="44">
        <v>192.1</v>
      </c>
      <c r="M51" s="45">
        <v>38.42</v>
      </c>
    </row>
    <row r="52" spans="1:13" x14ac:dyDescent="0.35">
      <c r="A52" s="6">
        <v>45</v>
      </c>
      <c r="B52" s="43">
        <v>2.911E-3</v>
      </c>
      <c r="C52" s="43">
        <v>2.9069999999999999E-3</v>
      </c>
      <c r="D52" s="44">
        <v>95858.8</v>
      </c>
      <c r="E52" s="44">
        <v>278.7</v>
      </c>
      <c r="F52" s="45">
        <v>33.979999999999997</v>
      </c>
      <c r="G52" s="6" t="s">
        <v>9</v>
      </c>
      <c r="H52" s="6">
        <v>45</v>
      </c>
      <c r="I52" s="43">
        <v>1.585E-3</v>
      </c>
      <c r="J52" s="43">
        <v>1.5839999999999999E-3</v>
      </c>
      <c r="K52" s="44">
        <v>97835.9</v>
      </c>
      <c r="L52" s="44">
        <v>155</v>
      </c>
      <c r="M52" s="45">
        <v>37.5</v>
      </c>
    </row>
    <row r="53" spans="1:13" x14ac:dyDescent="0.35">
      <c r="A53" s="6">
        <v>46</v>
      </c>
      <c r="B53" s="43">
        <v>2.5590000000000001E-3</v>
      </c>
      <c r="C53" s="43">
        <v>2.5560000000000001E-3</v>
      </c>
      <c r="D53" s="44">
        <v>95580.2</v>
      </c>
      <c r="E53" s="44">
        <v>244.3</v>
      </c>
      <c r="F53" s="45">
        <v>33.07</v>
      </c>
      <c r="G53" s="6" t="s">
        <v>9</v>
      </c>
      <c r="H53" s="6">
        <v>46</v>
      </c>
      <c r="I53" s="43">
        <v>1.361E-3</v>
      </c>
      <c r="J53" s="43">
        <v>1.361E-3</v>
      </c>
      <c r="K53" s="44">
        <v>97680.9</v>
      </c>
      <c r="L53" s="44">
        <v>132.9</v>
      </c>
      <c r="M53" s="45">
        <v>36.56</v>
      </c>
    </row>
    <row r="54" spans="1:13" x14ac:dyDescent="0.35">
      <c r="A54" s="6">
        <v>47</v>
      </c>
      <c r="B54" s="43">
        <v>3.2009999999999999E-3</v>
      </c>
      <c r="C54" s="43">
        <v>3.1960000000000001E-3</v>
      </c>
      <c r="D54" s="44">
        <v>95335.9</v>
      </c>
      <c r="E54" s="44">
        <v>304.7</v>
      </c>
      <c r="F54" s="45">
        <v>32.159999999999997</v>
      </c>
      <c r="G54" s="6" t="s">
        <v>9</v>
      </c>
      <c r="H54" s="6">
        <v>47</v>
      </c>
      <c r="I54" s="43">
        <v>2.2550000000000001E-3</v>
      </c>
      <c r="J54" s="43">
        <v>2.2520000000000001E-3</v>
      </c>
      <c r="K54" s="44">
        <v>97548</v>
      </c>
      <c r="L54" s="44">
        <v>219.7</v>
      </c>
      <c r="M54" s="45">
        <v>35.61</v>
      </c>
    </row>
    <row r="55" spans="1:13" x14ac:dyDescent="0.35">
      <c r="A55" s="6">
        <v>48</v>
      </c>
      <c r="B55" s="43">
        <v>3.5530000000000002E-3</v>
      </c>
      <c r="C55" s="43">
        <v>3.5469999999999998E-3</v>
      </c>
      <c r="D55" s="44">
        <v>95031.2</v>
      </c>
      <c r="E55" s="44">
        <v>337</v>
      </c>
      <c r="F55" s="45">
        <v>31.26</v>
      </c>
      <c r="G55" s="6" t="s">
        <v>9</v>
      </c>
      <c r="H55" s="6">
        <v>48</v>
      </c>
      <c r="I55" s="43">
        <v>2.4420000000000002E-3</v>
      </c>
      <c r="J55" s="43">
        <v>2.4390000000000002E-3</v>
      </c>
      <c r="K55" s="44">
        <v>97328.3</v>
      </c>
      <c r="L55" s="44">
        <v>237.3</v>
      </c>
      <c r="M55" s="45">
        <v>34.68</v>
      </c>
    </row>
    <row r="56" spans="1:13" x14ac:dyDescent="0.35">
      <c r="A56" s="6">
        <v>49</v>
      </c>
      <c r="B56" s="43">
        <v>3.7260000000000001E-3</v>
      </c>
      <c r="C56" s="43">
        <v>3.7190000000000001E-3</v>
      </c>
      <c r="D56" s="44">
        <v>94694.2</v>
      </c>
      <c r="E56" s="44">
        <v>352.2</v>
      </c>
      <c r="F56" s="45">
        <v>30.37</v>
      </c>
      <c r="G56" s="6" t="s">
        <v>9</v>
      </c>
      <c r="H56" s="6">
        <v>49</v>
      </c>
      <c r="I56" s="43">
        <v>2.382E-3</v>
      </c>
      <c r="J56" s="43">
        <v>2.379E-3</v>
      </c>
      <c r="K56" s="44">
        <v>97091</v>
      </c>
      <c r="L56" s="44">
        <v>231</v>
      </c>
      <c r="M56" s="45">
        <v>33.770000000000003</v>
      </c>
    </row>
    <row r="57" spans="1:13" x14ac:dyDescent="0.35">
      <c r="A57" s="6">
        <v>50</v>
      </c>
      <c r="B57" s="43">
        <v>4.2129999999999997E-3</v>
      </c>
      <c r="C57" s="43">
        <v>4.2040000000000003E-3</v>
      </c>
      <c r="D57" s="44">
        <v>94342</v>
      </c>
      <c r="E57" s="44">
        <v>396.6</v>
      </c>
      <c r="F57" s="45">
        <v>29.48</v>
      </c>
      <c r="G57" s="6" t="s">
        <v>9</v>
      </c>
      <c r="H57" s="6">
        <v>50</v>
      </c>
      <c r="I57" s="43">
        <v>2.2569999999999999E-3</v>
      </c>
      <c r="J57" s="43">
        <v>2.2550000000000001E-3</v>
      </c>
      <c r="K57" s="44">
        <v>96860</v>
      </c>
      <c r="L57" s="44">
        <v>218.4</v>
      </c>
      <c r="M57" s="45">
        <v>32.85</v>
      </c>
    </row>
    <row r="58" spans="1:13" x14ac:dyDescent="0.35">
      <c r="A58" s="6">
        <v>51</v>
      </c>
      <c r="B58" s="43">
        <v>4.5310000000000003E-3</v>
      </c>
      <c r="C58" s="43">
        <v>4.5209999999999998E-3</v>
      </c>
      <c r="D58" s="44">
        <v>93945.4</v>
      </c>
      <c r="E58" s="44">
        <v>424.7</v>
      </c>
      <c r="F58" s="45">
        <v>28.6</v>
      </c>
      <c r="G58" s="6" t="s">
        <v>9</v>
      </c>
      <c r="H58" s="6">
        <v>51</v>
      </c>
      <c r="I58" s="43">
        <v>2.2109999999999999E-3</v>
      </c>
      <c r="J58" s="43">
        <v>2.2079999999999999E-3</v>
      </c>
      <c r="K58" s="44">
        <v>96641.600000000006</v>
      </c>
      <c r="L58" s="44">
        <v>213.4</v>
      </c>
      <c r="M58" s="45">
        <v>31.92</v>
      </c>
    </row>
    <row r="59" spans="1:13" x14ac:dyDescent="0.35">
      <c r="A59" s="6">
        <v>52</v>
      </c>
      <c r="B59" s="43">
        <v>4.4990000000000004E-3</v>
      </c>
      <c r="C59" s="43">
        <v>4.4889999999999999E-3</v>
      </c>
      <c r="D59" s="44">
        <v>93520.7</v>
      </c>
      <c r="E59" s="44">
        <v>419.8</v>
      </c>
      <c r="F59" s="45">
        <v>27.73</v>
      </c>
      <c r="G59" s="6" t="s">
        <v>9</v>
      </c>
      <c r="H59" s="6">
        <v>52</v>
      </c>
      <c r="I59" s="43">
        <v>3.5379999999999999E-3</v>
      </c>
      <c r="J59" s="43">
        <v>3.532E-3</v>
      </c>
      <c r="K59" s="44">
        <v>96428.2</v>
      </c>
      <c r="L59" s="44">
        <v>340.6</v>
      </c>
      <c r="M59" s="45">
        <v>30.99</v>
      </c>
    </row>
    <row r="60" spans="1:13" x14ac:dyDescent="0.35">
      <c r="A60" s="6">
        <v>53</v>
      </c>
      <c r="B60" s="43">
        <v>5.5339999999999999E-3</v>
      </c>
      <c r="C60" s="43">
        <v>5.5189999999999996E-3</v>
      </c>
      <c r="D60" s="44">
        <v>93100.9</v>
      </c>
      <c r="E60" s="44">
        <v>513.79999999999995</v>
      </c>
      <c r="F60" s="45">
        <v>26.85</v>
      </c>
      <c r="G60" s="6" t="s">
        <v>9</v>
      </c>
      <c r="H60" s="6">
        <v>53</v>
      </c>
      <c r="I60" s="43">
        <v>3.571E-3</v>
      </c>
      <c r="J60" s="43">
        <v>3.565E-3</v>
      </c>
      <c r="K60" s="44">
        <v>96087.6</v>
      </c>
      <c r="L60" s="44">
        <v>342.5</v>
      </c>
      <c r="M60" s="45">
        <v>30.1</v>
      </c>
    </row>
    <row r="61" spans="1:13" x14ac:dyDescent="0.35">
      <c r="A61" s="6">
        <v>54</v>
      </c>
      <c r="B61" s="43">
        <v>5.5170000000000002E-3</v>
      </c>
      <c r="C61" s="43">
        <v>5.5019999999999999E-3</v>
      </c>
      <c r="D61" s="44">
        <v>92587</v>
      </c>
      <c r="E61" s="44">
        <v>509.4</v>
      </c>
      <c r="F61" s="45">
        <v>26</v>
      </c>
      <c r="G61" s="6" t="s">
        <v>9</v>
      </c>
      <c r="H61" s="6">
        <v>54</v>
      </c>
      <c r="I61" s="43">
        <v>3.8189999999999999E-3</v>
      </c>
      <c r="J61" s="43">
        <v>3.8119999999999999E-3</v>
      </c>
      <c r="K61" s="44">
        <v>95745.1</v>
      </c>
      <c r="L61" s="44">
        <v>365</v>
      </c>
      <c r="M61" s="45">
        <v>29.2</v>
      </c>
    </row>
    <row r="62" spans="1:13" x14ac:dyDescent="0.35">
      <c r="A62" s="6">
        <v>55</v>
      </c>
      <c r="B62" s="43">
        <v>7.2150000000000001E-3</v>
      </c>
      <c r="C62" s="43">
        <v>7.1890000000000001E-3</v>
      </c>
      <c r="D62" s="44">
        <v>92077.7</v>
      </c>
      <c r="E62" s="44">
        <v>662</v>
      </c>
      <c r="F62" s="45">
        <v>25.14</v>
      </c>
      <c r="G62" s="6" t="s">
        <v>9</v>
      </c>
      <c r="H62" s="6">
        <v>55</v>
      </c>
      <c r="I62" s="43">
        <v>3.447E-3</v>
      </c>
      <c r="J62" s="43">
        <v>3.441E-3</v>
      </c>
      <c r="K62" s="44">
        <v>95380.1</v>
      </c>
      <c r="L62" s="44">
        <v>328.2</v>
      </c>
      <c r="M62" s="45">
        <v>28.31</v>
      </c>
    </row>
    <row r="63" spans="1:13" x14ac:dyDescent="0.35">
      <c r="A63" s="6">
        <v>56</v>
      </c>
      <c r="B63" s="43">
        <v>6.2880000000000002E-3</v>
      </c>
      <c r="C63" s="43">
        <v>6.2680000000000001E-3</v>
      </c>
      <c r="D63" s="44">
        <v>91415.7</v>
      </c>
      <c r="E63" s="44">
        <v>573</v>
      </c>
      <c r="F63" s="45">
        <v>24.32</v>
      </c>
      <c r="G63" s="6" t="s">
        <v>9</v>
      </c>
      <c r="H63" s="6">
        <v>56</v>
      </c>
      <c r="I63" s="43">
        <v>5.4440000000000001E-3</v>
      </c>
      <c r="J63" s="43">
        <v>5.4299999999999999E-3</v>
      </c>
      <c r="K63" s="44">
        <v>95052</v>
      </c>
      <c r="L63" s="44">
        <v>516.1</v>
      </c>
      <c r="M63" s="45">
        <v>27.41</v>
      </c>
    </row>
    <row r="64" spans="1:13" x14ac:dyDescent="0.35">
      <c r="A64" s="6">
        <v>57</v>
      </c>
      <c r="B64" s="43">
        <v>5.8659999999999997E-3</v>
      </c>
      <c r="C64" s="43">
        <v>5.849E-3</v>
      </c>
      <c r="D64" s="44">
        <v>90842.7</v>
      </c>
      <c r="E64" s="44">
        <v>531.4</v>
      </c>
      <c r="F64" s="45">
        <v>23.47</v>
      </c>
      <c r="G64" s="6" t="s">
        <v>9</v>
      </c>
      <c r="H64" s="6">
        <v>57</v>
      </c>
      <c r="I64" s="43">
        <v>4.692E-3</v>
      </c>
      <c r="J64" s="43">
        <v>4.6810000000000003E-3</v>
      </c>
      <c r="K64" s="44">
        <v>94535.9</v>
      </c>
      <c r="L64" s="44">
        <v>442.5</v>
      </c>
      <c r="M64" s="45">
        <v>26.56</v>
      </c>
    </row>
    <row r="65" spans="1:13" x14ac:dyDescent="0.35">
      <c r="A65" s="6">
        <v>58</v>
      </c>
      <c r="B65" s="43">
        <v>7.927E-3</v>
      </c>
      <c r="C65" s="43">
        <v>7.8960000000000002E-3</v>
      </c>
      <c r="D65" s="44">
        <v>90311.4</v>
      </c>
      <c r="E65" s="44">
        <v>713.1</v>
      </c>
      <c r="F65" s="45">
        <v>22.6</v>
      </c>
      <c r="G65" s="6" t="s">
        <v>9</v>
      </c>
      <c r="H65" s="6">
        <v>58</v>
      </c>
      <c r="I65" s="43">
        <v>5.5649999999999996E-3</v>
      </c>
      <c r="J65" s="43">
        <v>5.5490000000000001E-3</v>
      </c>
      <c r="K65" s="44">
        <v>94093.3</v>
      </c>
      <c r="L65" s="44">
        <v>522.20000000000005</v>
      </c>
      <c r="M65" s="45">
        <v>25.68</v>
      </c>
    </row>
    <row r="66" spans="1:13" x14ac:dyDescent="0.35">
      <c r="A66" s="6">
        <v>59</v>
      </c>
      <c r="B66" s="43">
        <v>7.7390000000000002E-3</v>
      </c>
      <c r="C66" s="43">
        <v>7.7089999999999997E-3</v>
      </c>
      <c r="D66" s="44">
        <v>89598.3</v>
      </c>
      <c r="E66" s="44">
        <v>690.7</v>
      </c>
      <c r="F66" s="45">
        <v>21.78</v>
      </c>
      <c r="G66" s="6" t="s">
        <v>9</v>
      </c>
      <c r="H66" s="6">
        <v>59</v>
      </c>
      <c r="I66" s="43">
        <v>5.3819999999999996E-3</v>
      </c>
      <c r="J66" s="43">
        <v>5.3680000000000004E-3</v>
      </c>
      <c r="K66" s="44">
        <v>93571.199999999997</v>
      </c>
      <c r="L66" s="44">
        <v>502.3</v>
      </c>
      <c r="M66" s="45">
        <v>24.82</v>
      </c>
    </row>
    <row r="67" spans="1:13" x14ac:dyDescent="0.35">
      <c r="A67" s="6">
        <v>60</v>
      </c>
      <c r="B67" s="43">
        <v>9.3509999999999999E-3</v>
      </c>
      <c r="C67" s="43">
        <v>9.3080000000000003E-3</v>
      </c>
      <c r="D67" s="44">
        <v>88907.5</v>
      </c>
      <c r="E67" s="44">
        <v>827.5</v>
      </c>
      <c r="F67" s="45">
        <v>20.94</v>
      </c>
      <c r="G67" s="6" t="s">
        <v>9</v>
      </c>
      <c r="H67" s="6">
        <v>60</v>
      </c>
      <c r="I67" s="43">
        <v>7.0619999999999997E-3</v>
      </c>
      <c r="J67" s="43">
        <v>7.0369999999999999E-3</v>
      </c>
      <c r="K67" s="44">
        <v>93068.9</v>
      </c>
      <c r="L67" s="44">
        <v>654.9</v>
      </c>
      <c r="M67" s="45">
        <v>23.95</v>
      </c>
    </row>
    <row r="68" spans="1:13" x14ac:dyDescent="0.35">
      <c r="A68" s="6">
        <v>61</v>
      </c>
      <c r="B68" s="43">
        <v>9.7890000000000008E-3</v>
      </c>
      <c r="C68" s="43">
        <v>9.7420000000000007E-3</v>
      </c>
      <c r="D68" s="44">
        <v>88080</v>
      </c>
      <c r="E68" s="44">
        <v>858</v>
      </c>
      <c r="F68" s="45">
        <v>20.14</v>
      </c>
      <c r="G68" s="6" t="s">
        <v>9</v>
      </c>
      <c r="H68" s="6">
        <v>61</v>
      </c>
      <c r="I68" s="43">
        <v>6.0400000000000002E-3</v>
      </c>
      <c r="J68" s="43">
        <v>6.0219999999999996E-3</v>
      </c>
      <c r="K68" s="44">
        <v>92414</v>
      </c>
      <c r="L68" s="44">
        <v>556.5</v>
      </c>
      <c r="M68" s="45">
        <v>23.12</v>
      </c>
    </row>
    <row r="69" spans="1:13" x14ac:dyDescent="0.35">
      <c r="A69" s="6">
        <v>62</v>
      </c>
      <c r="B69" s="43">
        <v>1.2576E-2</v>
      </c>
      <c r="C69" s="43">
        <v>1.2496999999999999E-2</v>
      </c>
      <c r="D69" s="44">
        <v>87221.9</v>
      </c>
      <c r="E69" s="44">
        <v>1090</v>
      </c>
      <c r="F69" s="45">
        <v>19.329999999999998</v>
      </c>
      <c r="G69" s="6" t="s">
        <v>9</v>
      </c>
      <c r="H69" s="6">
        <v>62</v>
      </c>
      <c r="I69" s="43">
        <v>8.4759999999999992E-3</v>
      </c>
      <c r="J69" s="43">
        <v>8.4399999999999996E-3</v>
      </c>
      <c r="K69" s="44">
        <v>91857.5</v>
      </c>
      <c r="L69" s="44">
        <v>775.3</v>
      </c>
      <c r="M69" s="45">
        <v>22.25</v>
      </c>
    </row>
    <row r="70" spans="1:13" x14ac:dyDescent="0.35">
      <c r="A70" s="6">
        <v>63</v>
      </c>
      <c r="B70" s="43">
        <v>1.3114000000000001E-2</v>
      </c>
      <c r="C70" s="43">
        <v>1.3028E-2</v>
      </c>
      <c r="D70" s="44">
        <v>86131.9</v>
      </c>
      <c r="E70" s="44">
        <v>1122.0999999999999</v>
      </c>
      <c r="F70" s="45">
        <v>18.57</v>
      </c>
      <c r="G70" s="6" t="s">
        <v>9</v>
      </c>
      <c r="H70" s="6">
        <v>63</v>
      </c>
      <c r="I70" s="43">
        <v>9.0500000000000008E-3</v>
      </c>
      <c r="J70" s="43">
        <v>9.0089999999999996E-3</v>
      </c>
      <c r="K70" s="44">
        <v>91082.2</v>
      </c>
      <c r="L70" s="44">
        <v>820.6</v>
      </c>
      <c r="M70" s="45">
        <v>21.44</v>
      </c>
    </row>
    <row r="71" spans="1:13" x14ac:dyDescent="0.35">
      <c r="A71" s="6">
        <v>64</v>
      </c>
      <c r="B71" s="43">
        <v>1.4714E-2</v>
      </c>
      <c r="C71" s="43">
        <v>1.4607E-2</v>
      </c>
      <c r="D71" s="44">
        <v>85009.8</v>
      </c>
      <c r="E71" s="44">
        <v>1241.7</v>
      </c>
      <c r="F71" s="45">
        <v>17.809999999999999</v>
      </c>
      <c r="G71" s="6" t="s">
        <v>9</v>
      </c>
      <c r="H71" s="6">
        <v>64</v>
      </c>
      <c r="I71" s="43">
        <v>9.051E-3</v>
      </c>
      <c r="J71" s="43">
        <v>9.0100000000000006E-3</v>
      </c>
      <c r="K71" s="44">
        <v>90261.7</v>
      </c>
      <c r="L71" s="44">
        <v>813.2</v>
      </c>
      <c r="M71" s="45">
        <v>20.63</v>
      </c>
    </row>
    <row r="72" spans="1:13" x14ac:dyDescent="0.35">
      <c r="A72" s="6">
        <v>65</v>
      </c>
      <c r="B72" s="43">
        <v>1.4937000000000001E-2</v>
      </c>
      <c r="C72" s="43">
        <v>1.4826000000000001E-2</v>
      </c>
      <c r="D72" s="44">
        <v>83768.100000000006</v>
      </c>
      <c r="E72" s="44">
        <v>1241.9000000000001</v>
      </c>
      <c r="F72" s="45">
        <v>17.059999999999999</v>
      </c>
      <c r="G72" s="6" t="s">
        <v>9</v>
      </c>
      <c r="H72" s="6">
        <v>65</v>
      </c>
      <c r="I72" s="43">
        <v>1.0463999999999999E-2</v>
      </c>
      <c r="J72" s="43">
        <v>1.0410000000000001E-2</v>
      </c>
      <c r="K72" s="44">
        <v>89448.4</v>
      </c>
      <c r="L72" s="44">
        <v>931.2</v>
      </c>
      <c r="M72" s="45">
        <v>19.809999999999999</v>
      </c>
    </row>
    <row r="73" spans="1:13" x14ac:dyDescent="0.35">
      <c r="A73" s="6">
        <v>66</v>
      </c>
      <c r="B73" s="43">
        <v>1.6123999999999999E-2</v>
      </c>
      <c r="C73" s="43">
        <v>1.5994999999999999E-2</v>
      </c>
      <c r="D73" s="44">
        <v>82526.100000000006</v>
      </c>
      <c r="E73" s="44">
        <v>1320</v>
      </c>
      <c r="F73" s="45">
        <v>16.309999999999999</v>
      </c>
      <c r="G73" s="6" t="s">
        <v>9</v>
      </c>
      <c r="H73" s="6">
        <v>66</v>
      </c>
      <c r="I73" s="43">
        <v>9.9389999999999999E-3</v>
      </c>
      <c r="J73" s="43">
        <v>9.8890000000000002E-3</v>
      </c>
      <c r="K73" s="44">
        <v>88517.3</v>
      </c>
      <c r="L73" s="44">
        <v>875.4</v>
      </c>
      <c r="M73" s="45">
        <v>19.02</v>
      </c>
    </row>
    <row r="74" spans="1:13" x14ac:dyDescent="0.35">
      <c r="A74" s="6">
        <v>67</v>
      </c>
      <c r="B74" s="43">
        <v>2.0403999999999999E-2</v>
      </c>
      <c r="C74" s="43">
        <v>2.0198000000000001E-2</v>
      </c>
      <c r="D74" s="44">
        <v>81206.100000000006</v>
      </c>
      <c r="E74" s="44">
        <v>1640.2</v>
      </c>
      <c r="F74" s="45">
        <v>15.57</v>
      </c>
      <c r="G74" s="6" t="s">
        <v>9</v>
      </c>
      <c r="H74" s="6">
        <v>67</v>
      </c>
      <c r="I74" s="43">
        <v>1.0885000000000001E-2</v>
      </c>
      <c r="J74" s="43">
        <v>1.0826000000000001E-2</v>
      </c>
      <c r="K74" s="44">
        <v>87641.9</v>
      </c>
      <c r="L74" s="44">
        <v>948.8</v>
      </c>
      <c r="M74" s="45">
        <v>18.2</v>
      </c>
    </row>
    <row r="75" spans="1:13" x14ac:dyDescent="0.35">
      <c r="A75" s="6">
        <v>68</v>
      </c>
      <c r="B75" s="43">
        <v>2.0541E-2</v>
      </c>
      <c r="C75" s="43">
        <v>2.0331999999999999E-2</v>
      </c>
      <c r="D75" s="44">
        <v>79565.899999999994</v>
      </c>
      <c r="E75" s="44">
        <v>1617.7</v>
      </c>
      <c r="F75" s="45">
        <v>14.88</v>
      </c>
      <c r="G75" s="6" t="s">
        <v>9</v>
      </c>
      <c r="H75" s="6">
        <v>68</v>
      </c>
      <c r="I75" s="43">
        <v>1.3062000000000001E-2</v>
      </c>
      <c r="J75" s="43">
        <v>1.2977000000000001E-2</v>
      </c>
      <c r="K75" s="44">
        <v>86693.1</v>
      </c>
      <c r="L75" s="44">
        <v>1125</v>
      </c>
      <c r="M75" s="45">
        <v>17.39</v>
      </c>
    </row>
    <row r="76" spans="1:13" x14ac:dyDescent="0.35">
      <c r="A76" s="6">
        <v>69</v>
      </c>
      <c r="B76" s="43">
        <v>2.1059000000000001E-2</v>
      </c>
      <c r="C76" s="43">
        <v>2.0839E-2</v>
      </c>
      <c r="D76" s="44">
        <v>77948.2</v>
      </c>
      <c r="E76" s="44">
        <v>1624.4</v>
      </c>
      <c r="F76" s="45">
        <v>14.18</v>
      </c>
      <c r="G76" s="6" t="s">
        <v>9</v>
      </c>
      <c r="H76" s="6">
        <v>69</v>
      </c>
      <c r="I76" s="43">
        <v>1.2418999999999999E-2</v>
      </c>
      <c r="J76" s="43">
        <v>1.2343E-2</v>
      </c>
      <c r="K76" s="44">
        <v>85568.1</v>
      </c>
      <c r="L76" s="44">
        <v>1056.0999999999999</v>
      </c>
      <c r="M76" s="45">
        <v>16.62</v>
      </c>
    </row>
    <row r="77" spans="1:13" x14ac:dyDescent="0.35">
      <c r="A77" s="6">
        <v>70</v>
      </c>
      <c r="B77" s="43">
        <v>2.5512E-2</v>
      </c>
      <c r="C77" s="43">
        <v>2.5191000000000002E-2</v>
      </c>
      <c r="D77" s="44">
        <v>76323.8</v>
      </c>
      <c r="E77" s="44">
        <v>1922.7</v>
      </c>
      <c r="F77" s="45">
        <v>13.47</v>
      </c>
      <c r="G77" s="6" t="s">
        <v>9</v>
      </c>
      <c r="H77" s="6">
        <v>70</v>
      </c>
      <c r="I77" s="43">
        <v>1.6927999999999999E-2</v>
      </c>
      <c r="J77" s="43">
        <v>1.6785999999999999E-2</v>
      </c>
      <c r="K77" s="44">
        <v>84511.9</v>
      </c>
      <c r="L77" s="44">
        <v>1418.6</v>
      </c>
      <c r="M77" s="45">
        <v>15.82</v>
      </c>
    </row>
    <row r="78" spans="1:13" x14ac:dyDescent="0.35">
      <c r="A78" s="6">
        <v>71</v>
      </c>
      <c r="B78" s="43">
        <v>2.6017999999999999E-2</v>
      </c>
      <c r="C78" s="43">
        <v>2.5683999999999998E-2</v>
      </c>
      <c r="D78" s="44">
        <v>74401.2</v>
      </c>
      <c r="E78" s="44">
        <v>1910.9</v>
      </c>
      <c r="F78" s="45">
        <v>12.8</v>
      </c>
      <c r="G78" s="6" t="s">
        <v>9</v>
      </c>
      <c r="H78" s="6">
        <v>71</v>
      </c>
      <c r="I78" s="43">
        <v>1.9668000000000001E-2</v>
      </c>
      <c r="J78" s="43">
        <v>1.9476E-2</v>
      </c>
      <c r="K78" s="44">
        <v>83093.399999999994</v>
      </c>
      <c r="L78" s="44">
        <v>1618.4</v>
      </c>
      <c r="M78" s="45">
        <v>15.08</v>
      </c>
    </row>
    <row r="79" spans="1:13" x14ac:dyDescent="0.35">
      <c r="A79" s="6">
        <v>72</v>
      </c>
      <c r="B79" s="43">
        <v>3.0065999999999999E-2</v>
      </c>
      <c r="C79" s="43">
        <v>2.962E-2</v>
      </c>
      <c r="D79" s="44">
        <v>72490.2</v>
      </c>
      <c r="E79" s="44">
        <v>2147.1999999999998</v>
      </c>
      <c r="F79" s="45">
        <v>12.13</v>
      </c>
      <c r="G79" s="6" t="s">
        <v>9</v>
      </c>
      <c r="H79" s="6">
        <v>72</v>
      </c>
      <c r="I79" s="43">
        <v>1.9108E-2</v>
      </c>
      <c r="J79" s="43">
        <v>1.8926999999999999E-2</v>
      </c>
      <c r="K79" s="44">
        <v>81475</v>
      </c>
      <c r="L79" s="44">
        <v>1542.1</v>
      </c>
      <c r="M79" s="45">
        <v>14.37</v>
      </c>
    </row>
    <row r="80" spans="1:13" x14ac:dyDescent="0.35">
      <c r="A80" s="6">
        <v>73</v>
      </c>
      <c r="B80" s="43">
        <v>3.3139000000000002E-2</v>
      </c>
      <c r="C80" s="43">
        <v>3.2599000000000003E-2</v>
      </c>
      <c r="D80" s="44">
        <v>70343.100000000006</v>
      </c>
      <c r="E80" s="44">
        <v>2293.1</v>
      </c>
      <c r="F80" s="45">
        <v>11.48</v>
      </c>
      <c r="G80" s="6" t="s">
        <v>9</v>
      </c>
      <c r="H80" s="6">
        <v>73</v>
      </c>
      <c r="I80" s="43">
        <v>2.1018999999999999E-2</v>
      </c>
      <c r="J80" s="43">
        <v>2.0799999999999999E-2</v>
      </c>
      <c r="K80" s="44">
        <v>79932.899999999994</v>
      </c>
      <c r="L80" s="44">
        <v>1662.6</v>
      </c>
      <c r="M80" s="45">
        <v>13.64</v>
      </c>
    </row>
    <row r="81" spans="1:13" x14ac:dyDescent="0.35">
      <c r="A81" s="6">
        <v>74</v>
      </c>
      <c r="B81" s="43">
        <v>3.9903000000000001E-2</v>
      </c>
      <c r="C81" s="43">
        <v>3.9122999999999998E-2</v>
      </c>
      <c r="D81" s="44">
        <v>68050</v>
      </c>
      <c r="E81" s="44">
        <v>2662.3</v>
      </c>
      <c r="F81" s="45">
        <v>10.85</v>
      </c>
      <c r="G81" s="6" t="s">
        <v>9</v>
      </c>
      <c r="H81" s="6">
        <v>74</v>
      </c>
      <c r="I81" s="43">
        <v>2.5291999999999999E-2</v>
      </c>
      <c r="J81" s="43">
        <v>2.4976000000000002E-2</v>
      </c>
      <c r="K81" s="44">
        <v>78270.3</v>
      </c>
      <c r="L81" s="44">
        <v>1954.9</v>
      </c>
      <c r="M81" s="45">
        <v>12.92</v>
      </c>
    </row>
    <row r="82" spans="1:13" x14ac:dyDescent="0.35">
      <c r="A82" s="6">
        <v>75</v>
      </c>
      <c r="B82" s="43">
        <v>4.1813999999999997E-2</v>
      </c>
      <c r="C82" s="43">
        <v>4.0957E-2</v>
      </c>
      <c r="D82" s="44">
        <v>65387.7</v>
      </c>
      <c r="E82" s="44">
        <v>2678.1</v>
      </c>
      <c r="F82" s="45">
        <v>10.27</v>
      </c>
      <c r="G82" s="6" t="s">
        <v>9</v>
      </c>
      <c r="H82" s="6">
        <v>75</v>
      </c>
      <c r="I82" s="43">
        <v>2.8025999999999999E-2</v>
      </c>
      <c r="J82" s="43">
        <v>2.7639E-2</v>
      </c>
      <c r="K82" s="44">
        <v>76315.399999999994</v>
      </c>
      <c r="L82" s="44">
        <v>2109.3000000000002</v>
      </c>
      <c r="M82" s="45">
        <v>12.23</v>
      </c>
    </row>
    <row r="83" spans="1:13" x14ac:dyDescent="0.35">
      <c r="A83" s="6">
        <v>76</v>
      </c>
      <c r="B83" s="43">
        <v>4.8078999999999997E-2</v>
      </c>
      <c r="C83" s="43">
        <v>4.6949999999999999E-2</v>
      </c>
      <c r="D83" s="44">
        <v>62709.599999999999</v>
      </c>
      <c r="E83" s="44">
        <v>2944.2</v>
      </c>
      <c r="F83" s="45">
        <v>9.69</v>
      </c>
      <c r="G83" s="6" t="s">
        <v>9</v>
      </c>
      <c r="H83" s="6">
        <v>76</v>
      </c>
      <c r="I83" s="43">
        <v>3.0466E-2</v>
      </c>
      <c r="J83" s="43">
        <v>3.0009000000000001E-2</v>
      </c>
      <c r="K83" s="44">
        <v>74206.100000000006</v>
      </c>
      <c r="L83" s="44">
        <v>2226.9</v>
      </c>
      <c r="M83" s="45">
        <v>11.57</v>
      </c>
    </row>
    <row r="84" spans="1:13" x14ac:dyDescent="0.35">
      <c r="A84" s="6">
        <v>77</v>
      </c>
      <c r="B84" s="43">
        <v>5.6069000000000001E-2</v>
      </c>
      <c r="C84" s="43">
        <v>5.4539999999999998E-2</v>
      </c>
      <c r="D84" s="44">
        <v>59765.4</v>
      </c>
      <c r="E84" s="44">
        <v>3259.6</v>
      </c>
      <c r="F84" s="45">
        <v>9.14</v>
      </c>
      <c r="G84" s="6" t="s">
        <v>9</v>
      </c>
      <c r="H84" s="6">
        <v>77</v>
      </c>
      <c r="I84" s="43">
        <v>3.5157000000000001E-2</v>
      </c>
      <c r="J84" s="43">
        <v>3.4549999999999997E-2</v>
      </c>
      <c r="K84" s="44">
        <v>71979.3</v>
      </c>
      <c r="L84" s="44">
        <v>2486.9</v>
      </c>
      <c r="M84" s="45">
        <v>10.91</v>
      </c>
    </row>
    <row r="85" spans="1:13" x14ac:dyDescent="0.35">
      <c r="A85" s="6">
        <v>78</v>
      </c>
      <c r="B85" s="43">
        <v>5.8753E-2</v>
      </c>
      <c r="C85" s="43">
        <v>5.7076000000000002E-2</v>
      </c>
      <c r="D85" s="44">
        <v>56505.8</v>
      </c>
      <c r="E85" s="44">
        <v>3225.1</v>
      </c>
      <c r="F85" s="45">
        <v>8.64</v>
      </c>
      <c r="G85" s="6" t="s">
        <v>9</v>
      </c>
      <c r="H85" s="6">
        <v>78</v>
      </c>
      <c r="I85" s="43">
        <v>4.0820000000000002E-2</v>
      </c>
      <c r="J85" s="43">
        <v>4.0003999999999998E-2</v>
      </c>
      <c r="K85" s="44">
        <v>69492.399999999994</v>
      </c>
      <c r="L85" s="44">
        <v>2779.9</v>
      </c>
      <c r="M85" s="45">
        <v>10.28</v>
      </c>
    </row>
    <row r="86" spans="1:13" x14ac:dyDescent="0.35">
      <c r="A86" s="6">
        <v>79</v>
      </c>
      <c r="B86" s="43">
        <v>6.9079000000000002E-2</v>
      </c>
      <c r="C86" s="43">
        <v>6.6772999999999999E-2</v>
      </c>
      <c r="D86" s="44">
        <v>53280.6</v>
      </c>
      <c r="E86" s="44">
        <v>3557.7</v>
      </c>
      <c r="F86" s="45">
        <v>8.14</v>
      </c>
      <c r="G86" s="6" t="s">
        <v>9</v>
      </c>
      <c r="H86" s="6">
        <v>79</v>
      </c>
      <c r="I86" s="43">
        <v>4.1884999999999999E-2</v>
      </c>
      <c r="J86" s="43">
        <v>4.1026E-2</v>
      </c>
      <c r="K86" s="44">
        <v>66712.5</v>
      </c>
      <c r="L86" s="44">
        <v>2736.9</v>
      </c>
      <c r="M86" s="45">
        <v>9.69</v>
      </c>
    </row>
    <row r="87" spans="1:13" x14ac:dyDescent="0.35">
      <c r="A87" s="6">
        <v>80</v>
      </c>
      <c r="B87" s="43">
        <v>7.3764999999999997E-2</v>
      </c>
      <c r="C87" s="43">
        <v>7.1140999999999996E-2</v>
      </c>
      <c r="D87" s="44">
        <v>49722.9</v>
      </c>
      <c r="E87" s="44">
        <v>3537.4</v>
      </c>
      <c r="F87" s="45">
        <v>7.68</v>
      </c>
      <c r="G87" s="6" t="s">
        <v>9</v>
      </c>
      <c r="H87" s="6">
        <v>80</v>
      </c>
      <c r="I87" s="43">
        <v>5.2267000000000001E-2</v>
      </c>
      <c r="J87" s="43">
        <v>5.0936000000000002E-2</v>
      </c>
      <c r="K87" s="44">
        <v>63975.6</v>
      </c>
      <c r="L87" s="44">
        <v>3258.7</v>
      </c>
      <c r="M87" s="45">
        <v>9.08</v>
      </c>
    </row>
    <row r="88" spans="1:13" x14ac:dyDescent="0.35">
      <c r="A88" s="6">
        <v>81</v>
      </c>
      <c r="B88" s="43">
        <v>8.1970000000000001E-2</v>
      </c>
      <c r="C88" s="43">
        <v>7.8742000000000006E-2</v>
      </c>
      <c r="D88" s="44">
        <v>46185.599999999999</v>
      </c>
      <c r="E88" s="44">
        <v>3636.8</v>
      </c>
      <c r="F88" s="45">
        <v>7.23</v>
      </c>
      <c r="G88" s="6" t="s">
        <v>9</v>
      </c>
      <c r="H88" s="6">
        <v>81</v>
      </c>
      <c r="I88" s="43">
        <v>5.3372000000000003E-2</v>
      </c>
      <c r="J88" s="43">
        <v>5.1985000000000003E-2</v>
      </c>
      <c r="K88" s="44">
        <v>60716.9</v>
      </c>
      <c r="L88" s="44">
        <v>3156.3</v>
      </c>
      <c r="M88" s="45">
        <v>8.5399999999999991</v>
      </c>
    </row>
    <row r="89" spans="1:13" x14ac:dyDescent="0.35">
      <c r="A89" s="6">
        <v>82</v>
      </c>
      <c r="B89" s="43">
        <v>8.2558000000000006E-2</v>
      </c>
      <c r="C89" s="43">
        <v>7.9284999999999994E-2</v>
      </c>
      <c r="D89" s="44">
        <v>42548.800000000003</v>
      </c>
      <c r="E89" s="44">
        <v>3373.5</v>
      </c>
      <c r="F89" s="45">
        <v>6.81</v>
      </c>
      <c r="G89" s="6" t="s">
        <v>9</v>
      </c>
      <c r="H89" s="6">
        <v>82</v>
      </c>
      <c r="I89" s="43">
        <v>6.4313999999999996E-2</v>
      </c>
      <c r="J89" s="43">
        <v>6.2309999999999997E-2</v>
      </c>
      <c r="K89" s="44">
        <v>57560.6</v>
      </c>
      <c r="L89" s="44">
        <v>3586.6</v>
      </c>
      <c r="M89" s="45">
        <v>7.98</v>
      </c>
    </row>
    <row r="90" spans="1:13" x14ac:dyDescent="0.35">
      <c r="A90" s="6">
        <v>83</v>
      </c>
      <c r="B90" s="43">
        <v>8.9719999999999994E-2</v>
      </c>
      <c r="C90" s="43">
        <v>8.5868E-2</v>
      </c>
      <c r="D90" s="44">
        <v>39175.300000000003</v>
      </c>
      <c r="E90" s="44">
        <v>3363.9</v>
      </c>
      <c r="F90" s="45">
        <v>6.35</v>
      </c>
      <c r="G90" s="6" t="s">
        <v>9</v>
      </c>
      <c r="H90" s="6">
        <v>83</v>
      </c>
      <c r="I90" s="43">
        <v>7.2026000000000007E-2</v>
      </c>
      <c r="J90" s="43">
        <v>6.9522E-2</v>
      </c>
      <c r="K90" s="44">
        <v>53973.9</v>
      </c>
      <c r="L90" s="44">
        <v>3752.4</v>
      </c>
      <c r="M90" s="45">
        <v>7.48</v>
      </c>
    </row>
    <row r="91" spans="1:13" x14ac:dyDescent="0.35">
      <c r="A91" s="6">
        <v>84</v>
      </c>
      <c r="B91" s="43">
        <v>0.10456600000000001</v>
      </c>
      <c r="C91" s="43">
        <v>9.9371000000000001E-2</v>
      </c>
      <c r="D91" s="44">
        <v>35811.4</v>
      </c>
      <c r="E91" s="44">
        <v>3558.6</v>
      </c>
      <c r="F91" s="45">
        <v>5.9</v>
      </c>
      <c r="G91" s="6" t="s">
        <v>9</v>
      </c>
      <c r="H91" s="6">
        <v>84</v>
      </c>
      <c r="I91" s="43">
        <v>7.4714000000000003E-2</v>
      </c>
      <c r="J91" s="43">
        <v>7.2023000000000004E-2</v>
      </c>
      <c r="K91" s="44">
        <v>50221.599999999999</v>
      </c>
      <c r="L91" s="44">
        <v>3617.1</v>
      </c>
      <c r="M91" s="45">
        <v>7</v>
      </c>
    </row>
    <row r="92" spans="1:13" x14ac:dyDescent="0.35">
      <c r="A92" s="6">
        <v>85</v>
      </c>
      <c r="B92" s="43">
        <v>0.12582299999999999</v>
      </c>
      <c r="C92" s="43">
        <v>0.118376</v>
      </c>
      <c r="D92" s="44">
        <v>32252.799999999999</v>
      </c>
      <c r="E92" s="44">
        <v>3818</v>
      </c>
      <c r="F92" s="45">
        <v>5.5</v>
      </c>
      <c r="G92" s="6" t="s">
        <v>9</v>
      </c>
      <c r="H92" s="6">
        <v>85</v>
      </c>
      <c r="I92" s="43">
        <v>8.8284000000000001E-2</v>
      </c>
      <c r="J92" s="43">
        <v>8.4551000000000001E-2</v>
      </c>
      <c r="K92" s="44">
        <v>46604.4</v>
      </c>
      <c r="L92" s="44">
        <v>3940.5</v>
      </c>
      <c r="M92" s="45">
        <v>6.51</v>
      </c>
    </row>
    <row r="93" spans="1:13" x14ac:dyDescent="0.35">
      <c r="A93" s="6">
        <v>86</v>
      </c>
      <c r="B93" s="43">
        <v>0.12598400000000001</v>
      </c>
      <c r="C93" s="43">
        <v>0.118519</v>
      </c>
      <c r="D93" s="44">
        <v>28434.799999999999</v>
      </c>
      <c r="E93" s="44">
        <v>3370.1</v>
      </c>
      <c r="F93" s="45">
        <v>5.17</v>
      </c>
      <c r="G93" s="6" t="s">
        <v>9</v>
      </c>
      <c r="H93" s="6">
        <v>86</v>
      </c>
      <c r="I93" s="43">
        <v>8.7970999999999994E-2</v>
      </c>
      <c r="J93" s="43">
        <v>8.4264000000000006E-2</v>
      </c>
      <c r="K93" s="44">
        <v>42664</v>
      </c>
      <c r="L93" s="44">
        <v>3595.1</v>
      </c>
      <c r="M93" s="45">
        <v>6.06</v>
      </c>
    </row>
    <row r="94" spans="1:13" x14ac:dyDescent="0.35">
      <c r="A94" s="6">
        <v>87</v>
      </c>
      <c r="B94" s="43">
        <v>0.13442200000000001</v>
      </c>
      <c r="C94" s="43">
        <v>0.12595600000000001</v>
      </c>
      <c r="D94" s="44">
        <v>25064.799999999999</v>
      </c>
      <c r="E94" s="44">
        <v>3157.1</v>
      </c>
      <c r="F94" s="45">
        <v>4.8</v>
      </c>
      <c r="G94" s="6" t="s">
        <v>9</v>
      </c>
      <c r="H94" s="6">
        <v>87</v>
      </c>
      <c r="I94" s="43">
        <v>0.101339</v>
      </c>
      <c r="J94" s="43">
        <v>9.6451999999999996E-2</v>
      </c>
      <c r="K94" s="44">
        <v>39068.9</v>
      </c>
      <c r="L94" s="44">
        <v>3768.3</v>
      </c>
      <c r="M94" s="45">
        <v>5.58</v>
      </c>
    </row>
    <row r="95" spans="1:13" x14ac:dyDescent="0.35">
      <c r="A95" s="6">
        <v>88</v>
      </c>
      <c r="B95" s="43">
        <v>0.17241400000000001</v>
      </c>
      <c r="C95" s="43">
        <v>0.15873000000000001</v>
      </c>
      <c r="D95" s="44">
        <v>21907.7</v>
      </c>
      <c r="E95" s="44">
        <v>3477.4</v>
      </c>
      <c r="F95" s="45">
        <v>4.41</v>
      </c>
      <c r="G95" s="6" t="s">
        <v>9</v>
      </c>
      <c r="H95" s="6">
        <v>88</v>
      </c>
      <c r="I95" s="43">
        <v>0.12225900000000001</v>
      </c>
      <c r="J95" s="43">
        <v>0.115215</v>
      </c>
      <c r="K95" s="44">
        <v>35300.6</v>
      </c>
      <c r="L95" s="44">
        <v>4067.2</v>
      </c>
      <c r="M95" s="45">
        <v>5.12</v>
      </c>
    </row>
    <row r="96" spans="1:13" x14ac:dyDescent="0.35">
      <c r="A96" s="6">
        <v>89</v>
      </c>
      <c r="B96" s="43">
        <v>0.17916099999999999</v>
      </c>
      <c r="C96" s="43">
        <v>0.16443099999999999</v>
      </c>
      <c r="D96" s="44">
        <v>18430.3</v>
      </c>
      <c r="E96" s="44">
        <v>3030.5</v>
      </c>
      <c r="F96" s="45">
        <v>4.1500000000000004</v>
      </c>
      <c r="G96" s="6" t="s">
        <v>9</v>
      </c>
      <c r="H96" s="6">
        <v>89</v>
      </c>
      <c r="I96" s="43">
        <v>0.145422</v>
      </c>
      <c r="J96" s="43">
        <v>0.13556499999999999</v>
      </c>
      <c r="K96" s="44">
        <v>31233.5</v>
      </c>
      <c r="L96" s="44">
        <v>4234.2</v>
      </c>
      <c r="M96" s="45">
        <v>4.72</v>
      </c>
    </row>
    <row r="97" spans="1:13" x14ac:dyDescent="0.35">
      <c r="A97" s="6">
        <v>90</v>
      </c>
      <c r="B97" s="43">
        <v>0.195329</v>
      </c>
      <c r="C97" s="43">
        <v>0.17795</v>
      </c>
      <c r="D97" s="44">
        <v>15399.8</v>
      </c>
      <c r="E97" s="44">
        <v>2740.4</v>
      </c>
      <c r="F97" s="45">
        <v>3.87</v>
      </c>
      <c r="G97" s="6" t="s">
        <v>9</v>
      </c>
      <c r="H97" s="6">
        <v>90</v>
      </c>
      <c r="I97" s="43">
        <v>0.168461</v>
      </c>
      <c r="J97" s="43">
        <v>0.15537400000000001</v>
      </c>
      <c r="K97" s="44">
        <v>26999.3</v>
      </c>
      <c r="L97" s="44">
        <v>4195</v>
      </c>
      <c r="M97" s="45">
        <v>4.38</v>
      </c>
    </row>
    <row r="98" spans="1:13" x14ac:dyDescent="0.35">
      <c r="A98" s="6">
        <v>91</v>
      </c>
      <c r="B98" s="43">
        <v>0.23161799999999999</v>
      </c>
      <c r="C98" s="43">
        <v>0.20757800000000001</v>
      </c>
      <c r="D98" s="44">
        <v>12659.4</v>
      </c>
      <c r="E98" s="44">
        <v>2627.8</v>
      </c>
      <c r="F98" s="45">
        <v>3.6</v>
      </c>
      <c r="G98" s="6" t="s">
        <v>9</v>
      </c>
      <c r="H98" s="6">
        <v>91</v>
      </c>
      <c r="I98" s="43">
        <v>0.17599699999999999</v>
      </c>
      <c r="J98" s="43">
        <v>0.16176299999999999</v>
      </c>
      <c r="K98" s="44">
        <v>22804.3</v>
      </c>
      <c r="L98" s="44">
        <v>3688.9</v>
      </c>
      <c r="M98" s="45">
        <v>4.09</v>
      </c>
    </row>
    <row r="99" spans="1:13" x14ac:dyDescent="0.35">
      <c r="A99" s="6">
        <v>92</v>
      </c>
      <c r="B99" s="43">
        <v>0.234483</v>
      </c>
      <c r="C99" s="43">
        <v>0.20987700000000001</v>
      </c>
      <c r="D99" s="44">
        <v>10031.6</v>
      </c>
      <c r="E99" s="44">
        <v>2105.4</v>
      </c>
      <c r="F99" s="45">
        <v>3.42</v>
      </c>
      <c r="G99" s="6" t="s">
        <v>9</v>
      </c>
      <c r="H99" s="6">
        <v>92</v>
      </c>
      <c r="I99" s="43">
        <v>0.19120999999999999</v>
      </c>
      <c r="J99" s="43">
        <v>0.17452500000000001</v>
      </c>
      <c r="K99" s="44">
        <v>19115.400000000001</v>
      </c>
      <c r="L99" s="44">
        <v>3336.1</v>
      </c>
      <c r="M99" s="45">
        <v>3.79</v>
      </c>
    </row>
    <row r="100" spans="1:13" x14ac:dyDescent="0.35">
      <c r="A100" s="6">
        <v>93</v>
      </c>
      <c r="B100" s="43">
        <v>0.25562699999999999</v>
      </c>
      <c r="C100" s="43">
        <v>0.226657</v>
      </c>
      <c r="D100" s="44">
        <v>7926.2</v>
      </c>
      <c r="E100" s="44">
        <v>1796.5</v>
      </c>
      <c r="F100" s="45">
        <v>3.19</v>
      </c>
      <c r="G100" s="6" t="s">
        <v>9</v>
      </c>
      <c r="H100" s="6">
        <v>93</v>
      </c>
      <c r="I100" s="43">
        <v>0.22337099999999999</v>
      </c>
      <c r="J100" s="43">
        <v>0.20093</v>
      </c>
      <c r="K100" s="44">
        <v>15779.3</v>
      </c>
      <c r="L100" s="44">
        <v>3170.5</v>
      </c>
      <c r="M100" s="45">
        <v>3.48</v>
      </c>
    </row>
    <row r="101" spans="1:13" x14ac:dyDescent="0.35">
      <c r="A101" s="6">
        <v>94</v>
      </c>
      <c r="B101" s="43">
        <v>0.30602400000000002</v>
      </c>
      <c r="C101" s="43">
        <v>0.26541300000000001</v>
      </c>
      <c r="D101" s="44">
        <v>6129.7</v>
      </c>
      <c r="E101" s="44">
        <v>1626.9</v>
      </c>
      <c r="F101" s="45">
        <v>2.98</v>
      </c>
      <c r="G101" s="6" t="s">
        <v>9</v>
      </c>
      <c r="H101" s="6">
        <v>94</v>
      </c>
      <c r="I101" s="43">
        <v>0.23435500000000001</v>
      </c>
      <c r="J101" s="43">
        <v>0.20977399999999999</v>
      </c>
      <c r="K101" s="44">
        <v>12608.8</v>
      </c>
      <c r="L101" s="44">
        <v>2645</v>
      </c>
      <c r="M101" s="45">
        <v>3.23</v>
      </c>
    </row>
    <row r="102" spans="1:13" x14ac:dyDescent="0.35">
      <c r="A102" s="6">
        <v>95</v>
      </c>
      <c r="B102" s="43">
        <v>0.27329199999999998</v>
      </c>
      <c r="C102" s="43">
        <v>0.24043700000000001</v>
      </c>
      <c r="D102" s="44">
        <v>4502.8</v>
      </c>
      <c r="E102" s="44">
        <v>1082.5999999999999</v>
      </c>
      <c r="F102" s="45">
        <v>2.87</v>
      </c>
      <c r="G102" s="6" t="s">
        <v>9</v>
      </c>
      <c r="H102" s="6">
        <v>95</v>
      </c>
      <c r="I102" s="43">
        <v>0.27289000000000002</v>
      </c>
      <c r="J102" s="43">
        <v>0.24012600000000001</v>
      </c>
      <c r="K102" s="44">
        <v>9963.7999999999993</v>
      </c>
      <c r="L102" s="44">
        <v>2392.6</v>
      </c>
      <c r="M102" s="45">
        <v>2.96</v>
      </c>
    </row>
    <row r="103" spans="1:13" x14ac:dyDescent="0.35">
      <c r="A103" s="6">
        <v>96</v>
      </c>
      <c r="B103" s="43">
        <v>0.38071100000000002</v>
      </c>
      <c r="C103" s="43">
        <v>0.31982899999999997</v>
      </c>
      <c r="D103" s="44">
        <v>3420.1</v>
      </c>
      <c r="E103" s="44">
        <v>1093.9000000000001</v>
      </c>
      <c r="F103" s="45">
        <v>2.62</v>
      </c>
      <c r="G103" s="6" t="s">
        <v>9</v>
      </c>
      <c r="H103" s="6">
        <v>96</v>
      </c>
      <c r="I103" s="43">
        <v>0.29759000000000002</v>
      </c>
      <c r="J103" s="43">
        <v>0.259046</v>
      </c>
      <c r="K103" s="44">
        <v>7571.2</v>
      </c>
      <c r="L103" s="44">
        <v>1961.3</v>
      </c>
      <c r="M103" s="45">
        <v>2.73</v>
      </c>
    </row>
    <row r="104" spans="1:13" x14ac:dyDescent="0.35">
      <c r="A104" s="6">
        <v>97</v>
      </c>
      <c r="B104" s="43">
        <v>0.35537200000000002</v>
      </c>
      <c r="C104" s="43">
        <v>0.30175400000000002</v>
      </c>
      <c r="D104" s="44">
        <v>2326.3000000000002</v>
      </c>
      <c r="E104" s="44">
        <v>702</v>
      </c>
      <c r="F104" s="45">
        <v>2.62</v>
      </c>
      <c r="G104" s="6" t="s">
        <v>9</v>
      </c>
      <c r="H104" s="6">
        <v>97</v>
      </c>
      <c r="I104" s="43">
        <v>0.34960599999999997</v>
      </c>
      <c r="J104" s="43">
        <v>0.29758699999999999</v>
      </c>
      <c r="K104" s="44">
        <v>5609.9</v>
      </c>
      <c r="L104" s="44">
        <v>1669.4</v>
      </c>
      <c r="M104" s="45">
        <v>2.5099999999999998</v>
      </c>
    </row>
    <row r="105" spans="1:13" x14ac:dyDescent="0.35">
      <c r="A105" s="6">
        <v>98</v>
      </c>
      <c r="B105" s="43">
        <v>0.39080500000000001</v>
      </c>
      <c r="C105" s="43">
        <v>0.32692300000000002</v>
      </c>
      <c r="D105" s="44">
        <v>1624.3</v>
      </c>
      <c r="E105" s="44">
        <v>531</v>
      </c>
      <c r="F105" s="45">
        <v>2.54</v>
      </c>
      <c r="G105" s="6" t="s">
        <v>9</v>
      </c>
      <c r="H105" s="6">
        <v>98</v>
      </c>
      <c r="I105" s="43">
        <v>0.36458299999999999</v>
      </c>
      <c r="J105" s="43">
        <v>0.30836999999999998</v>
      </c>
      <c r="K105" s="44">
        <v>3940.5</v>
      </c>
      <c r="L105" s="44">
        <v>1215.0999999999999</v>
      </c>
      <c r="M105" s="45">
        <v>2.37</v>
      </c>
    </row>
    <row r="106" spans="1:13" x14ac:dyDescent="0.35">
      <c r="A106" s="6">
        <v>99</v>
      </c>
      <c r="B106" s="43">
        <v>0.36</v>
      </c>
      <c r="C106" s="43">
        <v>0.305085</v>
      </c>
      <c r="D106" s="44">
        <v>1093.3</v>
      </c>
      <c r="E106" s="44">
        <v>333.5</v>
      </c>
      <c r="F106" s="45">
        <v>2.5299999999999998</v>
      </c>
      <c r="G106" s="6" t="s">
        <v>9</v>
      </c>
      <c r="H106" s="6">
        <v>99</v>
      </c>
      <c r="I106" s="43">
        <v>0.39338200000000001</v>
      </c>
      <c r="J106" s="43">
        <v>0.32872499999999999</v>
      </c>
      <c r="K106" s="44">
        <v>2725.4</v>
      </c>
      <c r="L106" s="44">
        <v>895.9</v>
      </c>
      <c r="M106" s="45">
        <v>2.2000000000000002</v>
      </c>
    </row>
    <row r="107" spans="1:13" x14ac:dyDescent="0.35">
      <c r="A107" s="6">
        <v>100</v>
      </c>
      <c r="B107" s="6">
        <v>0.5</v>
      </c>
      <c r="C107" s="6">
        <v>0.4</v>
      </c>
      <c r="D107" s="6">
        <v>759.7</v>
      </c>
      <c r="E107" s="6">
        <v>303.89999999999998</v>
      </c>
      <c r="F107" s="6">
        <v>2.4300000000000002</v>
      </c>
      <c r="G107" s="6" t="s">
        <v>9</v>
      </c>
      <c r="H107" s="6">
        <v>100</v>
      </c>
      <c r="I107" s="6">
        <v>0.47019899999999998</v>
      </c>
      <c r="J107" s="6">
        <v>0.38069700000000001</v>
      </c>
      <c r="K107" s="6">
        <v>1829.5</v>
      </c>
      <c r="L107" s="6">
        <v>696.5</v>
      </c>
      <c r="M107" s="6">
        <v>2.0299999999999998</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79</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5.0169999999999998E-3</v>
      </c>
      <c r="C7" s="43">
        <v>5.0039999999999998E-3</v>
      </c>
      <c r="D7" s="44">
        <v>100000</v>
      </c>
      <c r="E7" s="44">
        <v>500.4</v>
      </c>
      <c r="F7" s="45">
        <v>76.58</v>
      </c>
      <c r="G7" s="6" t="s">
        <v>9</v>
      </c>
      <c r="H7" s="6">
        <v>0</v>
      </c>
      <c r="I7" s="43">
        <v>3.4840000000000001E-3</v>
      </c>
      <c r="J7" s="43">
        <v>3.4780000000000002E-3</v>
      </c>
      <c r="K7" s="44">
        <v>100000</v>
      </c>
      <c r="L7" s="44">
        <v>347.8</v>
      </c>
      <c r="M7" s="45">
        <v>80.87</v>
      </c>
    </row>
    <row r="8" spans="1:13" x14ac:dyDescent="0.35">
      <c r="A8" s="6">
        <v>1</v>
      </c>
      <c r="B8" s="43">
        <v>3.0499999999999999E-4</v>
      </c>
      <c r="C8" s="43">
        <v>3.0499999999999999E-4</v>
      </c>
      <c r="D8" s="44">
        <v>99499.6</v>
      </c>
      <c r="E8" s="44">
        <v>30.4</v>
      </c>
      <c r="F8" s="45">
        <v>75.959999999999994</v>
      </c>
      <c r="G8" s="6" t="s">
        <v>9</v>
      </c>
      <c r="H8" s="6">
        <v>1</v>
      </c>
      <c r="I8" s="43">
        <v>1.2899999999999999E-4</v>
      </c>
      <c r="J8" s="43">
        <v>1.2899999999999999E-4</v>
      </c>
      <c r="K8" s="44">
        <v>99652.2</v>
      </c>
      <c r="L8" s="44">
        <v>12.8</v>
      </c>
      <c r="M8" s="45">
        <v>80.150000000000006</v>
      </c>
    </row>
    <row r="9" spans="1:13" x14ac:dyDescent="0.35">
      <c r="A9" s="6">
        <v>2</v>
      </c>
      <c r="B9" s="43">
        <v>3.0899999999999998E-4</v>
      </c>
      <c r="C9" s="43">
        <v>3.0899999999999998E-4</v>
      </c>
      <c r="D9" s="44">
        <v>99469.2</v>
      </c>
      <c r="E9" s="44">
        <v>30.8</v>
      </c>
      <c r="F9" s="45">
        <v>74.989999999999995</v>
      </c>
      <c r="G9" s="6" t="s">
        <v>9</v>
      </c>
      <c r="H9" s="6">
        <v>2</v>
      </c>
      <c r="I9" s="43">
        <v>1.3200000000000001E-4</v>
      </c>
      <c r="J9" s="43">
        <v>1.3200000000000001E-4</v>
      </c>
      <c r="K9" s="44">
        <v>99639.4</v>
      </c>
      <c r="L9" s="44">
        <v>13.2</v>
      </c>
      <c r="M9" s="45">
        <v>79.16</v>
      </c>
    </row>
    <row r="10" spans="1:13" x14ac:dyDescent="0.35">
      <c r="A10" s="6">
        <v>3</v>
      </c>
      <c r="B10" s="43">
        <v>4.3800000000000002E-4</v>
      </c>
      <c r="C10" s="43">
        <v>4.3800000000000002E-4</v>
      </c>
      <c r="D10" s="44">
        <v>99438.5</v>
      </c>
      <c r="E10" s="44">
        <v>43.6</v>
      </c>
      <c r="F10" s="45">
        <v>74.010000000000005</v>
      </c>
      <c r="G10" s="6" t="s">
        <v>9</v>
      </c>
      <c r="H10" s="6">
        <v>3</v>
      </c>
      <c r="I10" s="43">
        <v>1.34E-4</v>
      </c>
      <c r="J10" s="43">
        <v>1.34E-4</v>
      </c>
      <c r="K10" s="44">
        <v>99626.2</v>
      </c>
      <c r="L10" s="44">
        <v>13.3</v>
      </c>
      <c r="M10" s="45">
        <v>78.17</v>
      </c>
    </row>
    <row r="11" spans="1:13" x14ac:dyDescent="0.35">
      <c r="A11" s="6">
        <v>4</v>
      </c>
      <c r="B11" s="43">
        <v>0</v>
      </c>
      <c r="C11" s="43">
        <v>0</v>
      </c>
      <c r="D11" s="44">
        <v>99394.9</v>
      </c>
      <c r="E11" s="44">
        <v>0</v>
      </c>
      <c r="F11" s="45">
        <v>73.040000000000006</v>
      </c>
      <c r="G11" s="6" t="s">
        <v>9</v>
      </c>
      <c r="H11" s="6">
        <v>4</v>
      </c>
      <c r="I11" s="43">
        <v>0</v>
      </c>
      <c r="J11" s="43">
        <v>0</v>
      </c>
      <c r="K11" s="44">
        <v>99612.9</v>
      </c>
      <c r="L11" s="44">
        <v>0</v>
      </c>
      <c r="M11" s="45">
        <v>77.180000000000007</v>
      </c>
    </row>
    <row r="12" spans="1:13" x14ac:dyDescent="0.35">
      <c r="A12" s="6">
        <v>5</v>
      </c>
      <c r="B12" s="43">
        <v>1.18E-4</v>
      </c>
      <c r="C12" s="43">
        <v>1.18E-4</v>
      </c>
      <c r="D12" s="44">
        <v>99394.9</v>
      </c>
      <c r="E12" s="44">
        <v>11.7</v>
      </c>
      <c r="F12" s="45">
        <v>72.040000000000006</v>
      </c>
      <c r="G12" s="6" t="s">
        <v>9</v>
      </c>
      <c r="H12" s="6">
        <v>5</v>
      </c>
      <c r="I12" s="43">
        <v>0</v>
      </c>
      <c r="J12" s="43">
        <v>0</v>
      </c>
      <c r="K12" s="44">
        <v>99612.9</v>
      </c>
      <c r="L12" s="44">
        <v>0</v>
      </c>
      <c r="M12" s="45">
        <v>76.180000000000007</v>
      </c>
    </row>
    <row r="13" spans="1:13" x14ac:dyDescent="0.35">
      <c r="A13" s="6">
        <v>6</v>
      </c>
      <c r="B13" s="43">
        <v>0</v>
      </c>
      <c r="C13" s="43">
        <v>0</v>
      </c>
      <c r="D13" s="44">
        <v>99383.2</v>
      </c>
      <c r="E13" s="44">
        <v>0</v>
      </c>
      <c r="F13" s="45">
        <v>71.05</v>
      </c>
      <c r="G13" s="6" t="s">
        <v>9</v>
      </c>
      <c r="H13" s="6">
        <v>6</v>
      </c>
      <c r="I13" s="43">
        <v>5.8999999999999998E-5</v>
      </c>
      <c r="J13" s="43">
        <v>5.8999999999999998E-5</v>
      </c>
      <c r="K13" s="44">
        <v>99612.9</v>
      </c>
      <c r="L13" s="44">
        <v>5.9</v>
      </c>
      <c r="M13" s="45">
        <v>75.180000000000007</v>
      </c>
    </row>
    <row r="14" spans="1:13" x14ac:dyDescent="0.35">
      <c r="A14" s="6">
        <v>7</v>
      </c>
      <c r="B14" s="43">
        <v>1.65E-4</v>
      </c>
      <c r="C14" s="43">
        <v>1.65E-4</v>
      </c>
      <c r="D14" s="44">
        <v>99383.2</v>
      </c>
      <c r="E14" s="44">
        <v>16.399999999999999</v>
      </c>
      <c r="F14" s="45">
        <v>70.05</v>
      </c>
      <c r="G14" s="6" t="s">
        <v>9</v>
      </c>
      <c r="H14" s="6">
        <v>7</v>
      </c>
      <c r="I14" s="43">
        <v>5.8E-5</v>
      </c>
      <c r="J14" s="43">
        <v>5.8E-5</v>
      </c>
      <c r="K14" s="44">
        <v>99607</v>
      </c>
      <c r="L14" s="44">
        <v>5.7</v>
      </c>
      <c r="M14" s="45">
        <v>74.19</v>
      </c>
    </row>
    <row r="15" spans="1:13" x14ac:dyDescent="0.35">
      <c r="A15" s="6">
        <v>8</v>
      </c>
      <c r="B15" s="43">
        <v>5.3000000000000001E-5</v>
      </c>
      <c r="C15" s="43">
        <v>5.3000000000000001E-5</v>
      </c>
      <c r="D15" s="44">
        <v>99366.8</v>
      </c>
      <c r="E15" s="44">
        <v>5.2</v>
      </c>
      <c r="F15" s="45">
        <v>69.06</v>
      </c>
      <c r="G15" s="6" t="s">
        <v>9</v>
      </c>
      <c r="H15" s="6">
        <v>8</v>
      </c>
      <c r="I15" s="43">
        <v>5.5999999999999999E-5</v>
      </c>
      <c r="J15" s="43">
        <v>5.5999999999999999E-5</v>
      </c>
      <c r="K15" s="44">
        <v>99601.2</v>
      </c>
      <c r="L15" s="44">
        <v>5.5</v>
      </c>
      <c r="M15" s="45">
        <v>73.19</v>
      </c>
    </row>
    <row r="16" spans="1:13" x14ac:dyDescent="0.35">
      <c r="A16" s="6">
        <v>9</v>
      </c>
      <c r="B16" s="43">
        <v>0</v>
      </c>
      <c r="C16" s="43">
        <v>0</v>
      </c>
      <c r="D16" s="44">
        <v>99361.600000000006</v>
      </c>
      <c r="E16" s="44">
        <v>0</v>
      </c>
      <c r="F16" s="45">
        <v>68.06</v>
      </c>
      <c r="G16" s="6" t="s">
        <v>9</v>
      </c>
      <c r="H16" s="6">
        <v>9</v>
      </c>
      <c r="I16" s="43">
        <v>5.7000000000000003E-5</v>
      </c>
      <c r="J16" s="43">
        <v>5.7000000000000003E-5</v>
      </c>
      <c r="K16" s="44">
        <v>99595.7</v>
      </c>
      <c r="L16" s="44">
        <v>5.6</v>
      </c>
      <c r="M16" s="45">
        <v>72.2</v>
      </c>
    </row>
    <row r="17" spans="1:13" x14ac:dyDescent="0.35">
      <c r="A17" s="6">
        <v>10</v>
      </c>
      <c r="B17" s="43">
        <v>5.3000000000000001E-5</v>
      </c>
      <c r="C17" s="43">
        <v>5.3000000000000001E-5</v>
      </c>
      <c r="D17" s="44">
        <v>99361.600000000006</v>
      </c>
      <c r="E17" s="44">
        <v>5.3</v>
      </c>
      <c r="F17" s="45">
        <v>67.06</v>
      </c>
      <c r="G17" s="6" t="s">
        <v>9</v>
      </c>
      <c r="H17" s="6">
        <v>10</v>
      </c>
      <c r="I17" s="43">
        <v>1.11E-4</v>
      </c>
      <c r="J17" s="43">
        <v>1.11E-4</v>
      </c>
      <c r="K17" s="44">
        <v>99590</v>
      </c>
      <c r="L17" s="44">
        <v>11.1</v>
      </c>
      <c r="M17" s="45">
        <v>71.2</v>
      </c>
    </row>
    <row r="18" spans="1:13" x14ac:dyDescent="0.35">
      <c r="A18" s="6">
        <v>11</v>
      </c>
      <c r="B18" s="43">
        <v>1.03E-4</v>
      </c>
      <c r="C18" s="43">
        <v>1.03E-4</v>
      </c>
      <c r="D18" s="44">
        <v>99356.3</v>
      </c>
      <c r="E18" s="44">
        <v>10.199999999999999</v>
      </c>
      <c r="F18" s="45">
        <v>66.069999999999993</v>
      </c>
      <c r="G18" s="6" t="s">
        <v>9</v>
      </c>
      <c r="H18" s="6">
        <v>11</v>
      </c>
      <c r="I18" s="43">
        <v>5.3999999999999998E-5</v>
      </c>
      <c r="J18" s="43">
        <v>5.3999999999999998E-5</v>
      </c>
      <c r="K18" s="44">
        <v>99578.9</v>
      </c>
      <c r="L18" s="44">
        <v>5.4</v>
      </c>
      <c r="M18" s="45">
        <v>70.209999999999994</v>
      </c>
    </row>
    <row r="19" spans="1:13" x14ac:dyDescent="0.35">
      <c r="A19" s="6">
        <v>12</v>
      </c>
      <c r="B19" s="43">
        <v>2.04E-4</v>
      </c>
      <c r="C19" s="43">
        <v>2.04E-4</v>
      </c>
      <c r="D19" s="44">
        <v>99346.1</v>
      </c>
      <c r="E19" s="44">
        <v>20.2</v>
      </c>
      <c r="F19" s="45">
        <v>65.069999999999993</v>
      </c>
      <c r="G19" s="6" t="s">
        <v>9</v>
      </c>
      <c r="H19" s="6">
        <v>12</v>
      </c>
      <c r="I19" s="43">
        <v>1.5899999999999999E-4</v>
      </c>
      <c r="J19" s="43">
        <v>1.5899999999999999E-4</v>
      </c>
      <c r="K19" s="44">
        <v>99573.6</v>
      </c>
      <c r="L19" s="44">
        <v>15.9</v>
      </c>
      <c r="M19" s="45">
        <v>69.209999999999994</v>
      </c>
    </row>
    <row r="20" spans="1:13" x14ac:dyDescent="0.35">
      <c r="A20" s="6">
        <v>13</v>
      </c>
      <c r="B20" s="43">
        <v>1.4999999999999999E-4</v>
      </c>
      <c r="C20" s="43">
        <v>1.4999999999999999E-4</v>
      </c>
      <c r="D20" s="44">
        <v>99325.8</v>
      </c>
      <c r="E20" s="44">
        <v>14.9</v>
      </c>
      <c r="F20" s="45">
        <v>64.09</v>
      </c>
      <c r="G20" s="6" t="s">
        <v>9</v>
      </c>
      <c r="H20" s="6">
        <v>13</v>
      </c>
      <c r="I20" s="43">
        <v>3.0400000000000002E-4</v>
      </c>
      <c r="J20" s="43">
        <v>3.0400000000000002E-4</v>
      </c>
      <c r="K20" s="44">
        <v>99557.7</v>
      </c>
      <c r="L20" s="44">
        <v>30.2</v>
      </c>
      <c r="M20" s="45">
        <v>68.22</v>
      </c>
    </row>
    <row r="21" spans="1:13" x14ac:dyDescent="0.35">
      <c r="A21" s="6">
        <v>14</v>
      </c>
      <c r="B21" s="43">
        <v>1.44E-4</v>
      </c>
      <c r="C21" s="43">
        <v>1.44E-4</v>
      </c>
      <c r="D21" s="44">
        <v>99310.9</v>
      </c>
      <c r="E21" s="44">
        <v>14.3</v>
      </c>
      <c r="F21" s="45">
        <v>63.1</v>
      </c>
      <c r="G21" s="6" t="s">
        <v>9</v>
      </c>
      <c r="H21" s="6">
        <v>14</v>
      </c>
      <c r="I21" s="43">
        <v>2.05E-4</v>
      </c>
      <c r="J21" s="43">
        <v>2.05E-4</v>
      </c>
      <c r="K21" s="44">
        <v>99527.4</v>
      </c>
      <c r="L21" s="44">
        <v>20.399999999999999</v>
      </c>
      <c r="M21" s="45">
        <v>67.239999999999995</v>
      </c>
    </row>
    <row r="22" spans="1:13" x14ac:dyDescent="0.35">
      <c r="A22" s="6">
        <v>15</v>
      </c>
      <c r="B22" s="43">
        <v>9.8999999999999994E-5</v>
      </c>
      <c r="C22" s="43">
        <v>9.8999999999999994E-5</v>
      </c>
      <c r="D22" s="44">
        <v>99296.6</v>
      </c>
      <c r="E22" s="44">
        <v>9.8000000000000007</v>
      </c>
      <c r="F22" s="45">
        <v>62.11</v>
      </c>
      <c r="G22" s="6" t="s">
        <v>9</v>
      </c>
      <c r="H22" s="6">
        <v>15</v>
      </c>
      <c r="I22" s="43">
        <v>1.06E-4</v>
      </c>
      <c r="J22" s="43">
        <v>1.06E-4</v>
      </c>
      <c r="K22" s="44">
        <v>99507</v>
      </c>
      <c r="L22" s="44">
        <v>10.5</v>
      </c>
      <c r="M22" s="45">
        <v>66.260000000000005</v>
      </c>
    </row>
    <row r="23" spans="1:13" x14ac:dyDescent="0.35">
      <c r="A23" s="6">
        <v>16</v>
      </c>
      <c r="B23" s="43">
        <v>3.9300000000000001E-4</v>
      </c>
      <c r="C23" s="43">
        <v>3.9300000000000001E-4</v>
      </c>
      <c r="D23" s="44">
        <v>99286.8</v>
      </c>
      <c r="E23" s="44">
        <v>39</v>
      </c>
      <c r="F23" s="45">
        <v>61.11</v>
      </c>
      <c r="G23" s="6" t="s">
        <v>9</v>
      </c>
      <c r="H23" s="6">
        <v>16</v>
      </c>
      <c r="I23" s="43">
        <v>1.05E-4</v>
      </c>
      <c r="J23" s="43">
        <v>1.05E-4</v>
      </c>
      <c r="K23" s="44">
        <v>99496.5</v>
      </c>
      <c r="L23" s="44">
        <v>10.4</v>
      </c>
      <c r="M23" s="45">
        <v>65.27</v>
      </c>
    </row>
    <row r="24" spans="1:13" x14ac:dyDescent="0.35">
      <c r="A24" s="6">
        <v>17</v>
      </c>
      <c r="B24" s="43">
        <v>5.9599999999999996E-4</v>
      </c>
      <c r="C24" s="43">
        <v>5.9500000000000004E-4</v>
      </c>
      <c r="D24" s="44">
        <v>99247.8</v>
      </c>
      <c r="E24" s="44">
        <v>59.1</v>
      </c>
      <c r="F24" s="45">
        <v>60.14</v>
      </c>
      <c r="G24" s="6" t="s">
        <v>9</v>
      </c>
      <c r="H24" s="6">
        <v>17</v>
      </c>
      <c r="I24" s="43">
        <v>4.15E-4</v>
      </c>
      <c r="J24" s="43">
        <v>4.15E-4</v>
      </c>
      <c r="K24" s="44">
        <v>99486.1</v>
      </c>
      <c r="L24" s="44">
        <v>41.3</v>
      </c>
      <c r="M24" s="45">
        <v>64.27</v>
      </c>
    </row>
    <row r="25" spans="1:13" x14ac:dyDescent="0.35">
      <c r="A25" s="6">
        <v>18</v>
      </c>
      <c r="B25" s="43">
        <v>1.1150000000000001E-3</v>
      </c>
      <c r="C25" s="43">
        <v>1.1150000000000001E-3</v>
      </c>
      <c r="D25" s="44">
        <v>99188.7</v>
      </c>
      <c r="E25" s="44">
        <v>110.6</v>
      </c>
      <c r="F25" s="45">
        <v>59.17</v>
      </c>
      <c r="G25" s="6" t="s">
        <v>9</v>
      </c>
      <c r="H25" s="6">
        <v>18</v>
      </c>
      <c r="I25" s="43">
        <v>3.1599999999999998E-4</v>
      </c>
      <c r="J25" s="43">
        <v>3.1500000000000001E-4</v>
      </c>
      <c r="K25" s="44">
        <v>99444.800000000003</v>
      </c>
      <c r="L25" s="44">
        <v>31.4</v>
      </c>
      <c r="M25" s="45">
        <v>63.3</v>
      </c>
    </row>
    <row r="26" spans="1:13" x14ac:dyDescent="0.35">
      <c r="A26" s="6">
        <v>19</v>
      </c>
      <c r="B26" s="43">
        <v>1.1280000000000001E-3</v>
      </c>
      <c r="C26" s="43">
        <v>1.127E-3</v>
      </c>
      <c r="D26" s="44">
        <v>99078.1</v>
      </c>
      <c r="E26" s="44">
        <v>111.7</v>
      </c>
      <c r="F26" s="45">
        <v>58.24</v>
      </c>
      <c r="G26" s="6" t="s">
        <v>9</v>
      </c>
      <c r="H26" s="6">
        <v>19</v>
      </c>
      <c r="I26" s="43">
        <v>2.0699999999999999E-4</v>
      </c>
      <c r="J26" s="43">
        <v>2.0699999999999999E-4</v>
      </c>
      <c r="K26" s="44">
        <v>99413.5</v>
      </c>
      <c r="L26" s="44">
        <v>20.6</v>
      </c>
      <c r="M26" s="45">
        <v>62.32</v>
      </c>
    </row>
    <row r="27" spans="1:13" x14ac:dyDescent="0.35">
      <c r="A27" s="6">
        <v>20</v>
      </c>
      <c r="B27" s="43">
        <v>5.7499999999999999E-4</v>
      </c>
      <c r="C27" s="43">
        <v>5.7399999999999997E-4</v>
      </c>
      <c r="D27" s="44">
        <v>98966.399999999994</v>
      </c>
      <c r="E27" s="44">
        <v>56.9</v>
      </c>
      <c r="F27" s="45">
        <v>57.3</v>
      </c>
      <c r="G27" s="6" t="s">
        <v>9</v>
      </c>
      <c r="H27" s="6">
        <v>20</v>
      </c>
      <c r="I27" s="43">
        <v>3.5100000000000002E-4</v>
      </c>
      <c r="J27" s="43">
        <v>3.5100000000000002E-4</v>
      </c>
      <c r="K27" s="44">
        <v>99392.9</v>
      </c>
      <c r="L27" s="44">
        <v>34.9</v>
      </c>
      <c r="M27" s="45">
        <v>61.33</v>
      </c>
    </row>
    <row r="28" spans="1:13" x14ac:dyDescent="0.35">
      <c r="A28" s="6">
        <v>21</v>
      </c>
      <c r="B28" s="43">
        <v>9.0799999999999995E-4</v>
      </c>
      <c r="C28" s="43">
        <v>9.0799999999999995E-4</v>
      </c>
      <c r="D28" s="44">
        <v>98909.6</v>
      </c>
      <c r="E28" s="44">
        <v>89.8</v>
      </c>
      <c r="F28" s="45">
        <v>56.33</v>
      </c>
      <c r="G28" s="6" t="s">
        <v>9</v>
      </c>
      <c r="H28" s="6">
        <v>21</v>
      </c>
      <c r="I28" s="43">
        <v>3.1700000000000001E-4</v>
      </c>
      <c r="J28" s="43">
        <v>3.1700000000000001E-4</v>
      </c>
      <c r="K28" s="44">
        <v>99358</v>
      </c>
      <c r="L28" s="44">
        <v>31.5</v>
      </c>
      <c r="M28" s="45">
        <v>60.35</v>
      </c>
    </row>
    <row r="29" spans="1:13" x14ac:dyDescent="0.35">
      <c r="A29" s="6">
        <v>22</v>
      </c>
      <c r="B29" s="43">
        <v>6.3199999999999997E-4</v>
      </c>
      <c r="C29" s="43">
        <v>6.3199999999999997E-4</v>
      </c>
      <c r="D29" s="44">
        <v>98819.8</v>
      </c>
      <c r="E29" s="44">
        <v>62.5</v>
      </c>
      <c r="F29" s="45">
        <v>55.39</v>
      </c>
      <c r="G29" s="6" t="s">
        <v>9</v>
      </c>
      <c r="H29" s="6">
        <v>22</v>
      </c>
      <c r="I29" s="43">
        <v>1.6100000000000001E-4</v>
      </c>
      <c r="J29" s="43">
        <v>1.6100000000000001E-4</v>
      </c>
      <c r="K29" s="44">
        <v>99326.399999999994</v>
      </c>
      <c r="L29" s="44">
        <v>16</v>
      </c>
      <c r="M29" s="45">
        <v>59.37</v>
      </c>
    </row>
    <row r="30" spans="1:13" x14ac:dyDescent="0.35">
      <c r="A30" s="6">
        <v>23</v>
      </c>
      <c r="B30" s="43">
        <v>1.23E-3</v>
      </c>
      <c r="C30" s="43">
        <v>1.2290000000000001E-3</v>
      </c>
      <c r="D30" s="44">
        <v>98757.3</v>
      </c>
      <c r="E30" s="44">
        <v>121.4</v>
      </c>
      <c r="F30" s="45">
        <v>54.42</v>
      </c>
      <c r="G30" s="6" t="s">
        <v>9</v>
      </c>
      <c r="H30" s="6">
        <v>23</v>
      </c>
      <c r="I30" s="43">
        <v>3.8699999999999997E-4</v>
      </c>
      <c r="J30" s="43">
        <v>3.8699999999999997E-4</v>
      </c>
      <c r="K30" s="44">
        <v>99310.399999999994</v>
      </c>
      <c r="L30" s="44">
        <v>38.5</v>
      </c>
      <c r="M30" s="45">
        <v>58.38</v>
      </c>
    </row>
    <row r="31" spans="1:13" x14ac:dyDescent="0.35">
      <c r="A31" s="6">
        <v>24</v>
      </c>
      <c r="B31" s="43">
        <v>6.4999999999999997E-4</v>
      </c>
      <c r="C31" s="43">
        <v>6.4899999999999995E-4</v>
      </c>
      <c r="D31" s="44">
        <v>98635.9</v>
      </c>
      <c r="E31" s="44">
        <v>64.099999999999994</v>
      </c>
      <c r="F31" s="45">
        <v>53.49</v>
      </c>
      <c r="G31" s="6" t="s">
        <v>9</v>
      </c>
      <c r="H31" s="6">
        <v>24</v>
      </c>
      <c r="I31" s="43">
        <v>1.0900000000000001E-4</v>
      </c>
      <c r="J31" s="43">
        <v>1.0900000000000001E-4</v>
      </c>
      <c r="K31" s="44">
        <v>99272</v>
      </c>
      <c r="L31" s="44">
        <v>10.9</v>
      </c>
      <c r="M31" s="45">
        <v>57.4</v>
      </c>
    </row>
    <row r="32" spans="1:13" x14ac:dyDescent="0.35">
      <c r="A32" s="6">
        <v>25</v>
      </c>
      <c r="B32" s="43">
        <v>7.54E-4</v>
      </c>
      <c r="C32" s="43">
        <v>7.54E-4</v>
      </c>
      <c r="D32" s="44">
        <v>98571.9</v>
      </c>
      <c r="E32" s="44">
        <v>74.3</v>
      </c>
      <c r="F32" s="45">
        <v>52.52</v>
      </c>
      <c r="G32" s="6" t="s">
        <v>9</v>
      </c>
      <c r="H32" s="6">
        <v>25</v>
      </c>
      <c r="I32" s="43">
        <v>1.1E-4</v>
      </c>
      <c r="J32" s="43">
        <v>1.1E-4</v>
      </c>
      <c r="K32" s="44">
        <v>99261.1</v>
      </c>
      <c r="L32" s="44">
        <v>10.9</v>
      </c>
      <c r="M32" s="45">
        <v>56.41</v>
      </c>
    </row>
    <row r="33" spans="1:13" x14ac:dyDescent="0.35">
      <c r="A33" s="6">
        <v>26</v>
      </c>
      <c r="B33" s="43">
        <v>5.8799999999999998E-4</v>
      </c>
      <c r="C33" s="43">
        <v>5.8799999999999998E-4</v>
      </c>
      <c r="D33" s="44">
        <v>98497.600000000006</v>
      </c>
      <c r="E33" s="44">
        <v>57.9</v>
      </c>
      <c r="F33" s="45">
        <v>51.56</v>
      </c>
      <c r="G33" s="6" t="s">
        <v>9</v>
      </c>
      <c r="H33" s="6">
        <v>26</v>
      </c>
      <c r="I33" s="43">
        <v>4.8299999999999998E-4</v>
      </c>
      <c r="J33" s="43">
        <v>4.8299999999999998E-4</v>
      </c>
      <c r="K33" s="44">
        <v>99250.2</v>
      </c>
      <c r="L33" s="44">
        <v>47.9</v>
      </c>
      <c r="M33" s="45">
        <v>55.42</v>
      </c>
    </row>
    <row r="34" spans="1:13" x14ac:dyDescent="0.35">
      <c r="A34" s="6">
        <v>27</v>
      </c>
      <c r="B34" s="43">
        <v>8.4999999999999995E-4</v>
      </c>
      <c r="C34" s="43">
        <v>8.4900000000000004E-4</v>
      </c>
      <c r="D34" s="44">
        <v>98439.6</v>
      </c>
      <c r="E34" s="44">
        <v>83.6</v>
      </c>
      <c r="F34" s="45">
        <v>50.59</v>
      </c>
      <c r="G34" s="6" t="s">
        <v>9</v>
      </c>
      <c r="H34" s="6">
        <v>27</v>
      </c>
      <c r="I34" s="43">
        <v>5.1400000000000003E-4</v>
      </c>
      <c r="J34" s="43">
        <v>5.1400000000000003E-4</v>
      </c>
      <c r="K34" s="44">
        <v>99202.3</v>
      </c>
      <c r="L34" s="44">
        <v>51</v>
      </c>
      <c r="M34" s="45">
        <v>54.44</v>
      </c>
    </row>
    <row r="35" spans="1:13" x14ac:dyDescent="0.35">
      <c r="A35" s="6">
        <v>28</v>
      </c>
      <c r="B35" s="43">
        <v>7.7200000000000001E-4</v>
      </c>
      <c r="C35" s="43">
        <v>7.7200000000000001E-4</v>
      </c>
      <c r="D35" s="44">
        <v>98356</v>
      </c>
      <c r="E35" s="44">
        <v>75.900000000000006</v>
      </c>
      <c r="F35" s="45">
        <v>49.63</v>
      </c>
      <c r="G35" s="6" t="s">
        <v>9</v>
      </c>
      <c r="H35" s="6">
        <v>28</v>
      </c>
      <c r="I35" s="43">
        <v>6.4999999999999994E-5</v>
      </c>
      <c r="J35" s="43">
        <v>6.4999999999999994E-5</v>
      </c>
      <c r="K35" s="44">
        <v>99151.2</v>
      </c>
      <c r="L35" s="44">
        <v>6.4</v>
      </c>
      <c r="M35" s="45">
        <v>53.47</v>
      </c>
    </row>
    <row r="36" spans="1:13" x14ac:dyDescent="0.35">
      <c r="A36" s="6">
        <v>29</v>
      </c>
      <c r="B36" s="43">
        <v>1.139E-3</v>
      </c>
      <c r="C36" s="43">
        <v>1.139E-3</v>
      </c>
      <c r="D36" s="44">
        <v>98280.1</v>
      </c>
      <c r="E36" s="44">
        <v>111.9</v>
      </c>
      <c r="F36" s="45">
        <v>48.67</v>
      </c>
      <c r="G36" s="6" t="s">
        <v>9</v>
      </c>
      <c r="H36" s="6">
        <v>29</v>
      </c>
      <c r="I36" s="43">
        <v>5.0699999999999996E-4</v>
      </c>
      <c r="J36" s="43">
        <v>5.0699999999999996E-4</v>
      </c>
      <c r="K36" s="44">
        <v>99144.8</v>
      </c>
      <c r="L36" s="44">
        <v>50.3</v>
      </c>
      <c r="M36" s="45">
        <v>52.47</v>
      </c>
    </row>
    <row r="37" spans="1:13" x14ac:dyDescent="0.35">
      <c r="A37" s="6">
        <v>30</v>
      </c>
      <c r="B37" s="43">
        <v>1.418E-3</v>
      </c>
      <c r="C37" s="43">
        <v>1.4170000000000001E-3</v>
      </c>
      <c r="D37" s="44">
        <v>98168.2</v>
      </c>
      <c r="E37" s="44">
        <v>139.1</v>
      </c>
      <c r="F37" s="45">
        <v>47.73</v>
      </c>
      <c r="G37" s="6" t="s">
        <v>9</v>
      </c>
      <c r="H37" s="6">
        <v>30</v>
      </c>
      <c r="I37" s="43">
        <v>3.0200000000000002E-4</v>
      </c>
      <c r="J37" s="43">
        <v>3.0200000000000002E-4</v>
      </c>
      <c r="K37" s="44">
        <v>99094.6</v>
      </c>
      <c r="L37" s="44">
        <v>29.9</v>
      </c>
      <c r="M37" s="45">
        <v>51.5</v>
      </c>
    </row>
    <row r="38" spans="1:13" x14ac:dyDescent="0.35">
      <c r="A38" s="6">
        <v>31</v>
      </c>
      <c r="B38" s="43">
        <v>1.14E-3</v>
      </c>
      <c r="C38" s="43">
        <v>1.139E-3</v>
      </c>
      <c r="D38" s="44">
        <v>98029.1</v>
      </c>
      <c r="E38" s="44">
        <v>111.7</v>
      </c>
      <c r="F38" s="45">
        <v>46.79</v>
      </c>
      <c r="G38" s="6" t="s">
        <v>9</v>
      </c>
      <c r="H38" s="6">
        <v>31</v>
      </c>
      <c r="I38" s="43">
        <v>7.5299999999999998E-4</v>
      </c>
      <c r="J38" s="43">
        <v>7.5299999999999998E-4</v>
      </c>
      <c r="K38" s="44">
        <v>99064.7</v>
      </c>
      <c r="L38" s="44">
        <v>74.599999999999994</v>
      </c>
      <c r="M38" s="45">
        <v>50.52</v>
      </c>
    </row>
    <row r="39" spans="1:13" x14ac:dyDescent="0.35">
      <c r="A39" s="6">
        <v>32</v>
      </c>
      <c r="B39" s="43">
        <v>1.482E-3</v>
      </c>
      <c r="C39" s="43">
        <v>1.48E-3</v>
      </c>
      <c r="D39" s="44">
        <v>97917.4</v>
      </c>
      <c r="E39" s="44">
        <v>145</v>
      </c>
      <c r="F39" s="45">
        <v>45.85</v>
      </c>
      <c r="G39" s="6" t="s">
        <v>9</v>
      </c>
      <c r="H39" s="6">
        <v>32</v>
      </c>
      <c r="I39" s="43">
        <v>6.4999999999999997E-4</v>
      </c>
      <c r="J39" s="43">
        <v>6.4999999999999997E-4</v>
      </c>
      <c r="K39" s="44">
        <v>98990</v>
      </c>
      <c r="L39" s="44">
        <v>64.400000000000006</v>
      </c>
      <c r="M39" s="45">
        <v>49.55</v>
      </c>
    </row>
    <row r="40" spans="1:13" x14ac:dyDescent="0.35">
      <c r="A40" s="6">
        <v>33</v>
      </c>
      <c r="B40" s="43">
        <v>1.1529999999999999E-3</v>
      </c>
      <c r="C40" s="43">
        <v>1.1529999999999999E-3</v>
      </c>
      <c r="D40" s="44">
        <v>97772.5</v>
      </c>
      <c r="E40" s="44">
        <v>112.7</v>
      </c>
      <c r="F40" s="45">
        <v>44.91</v>
      </c>
      <c r="G40" s="6" t="s">
        <v>9</v>
      </c>
      <c r="H40" s="6">
        <v>33</v>
      </c>
      <c r="I40" s="43">
        <v>4.0299999999999998E-4</v>
      </c>
      <c r="J40" s="43">
        <v>4.0299999999999998E-4</v>
      </c>
      <c r="K40" s="44">
        <v>98925.7</v>
      </c>
      <c r="L40" s="44">
        <v>39.9</v>
      </c>
      <c r="M40" s="45">
        <v>48.59</v>
      </c>
    </row>
    <row r="41" spans="1:13" x14ac:dyDescent="0.35">
      <c r="A41" s="6">
        <v>34</v>
      </c>
      <c r="B41" s="43">
        <v>8.61E-4</v>
      </c>
      <c r="C41" s="43">
        <v>8.61E-4</v>
      </c>
      <c r="D41" s="44">
        <v>97659.8</v>
      </c>
      <c r="E41" s="44">
        <v>84.1</v>
      </c>
      <c r="F41" s="45">
        <v>43.96</v>
      </c>
      <c r="G41" s="6" t="s">
        <v>9</v>
      </c>
      <c r="H41" s="6">
        <v>34</v>
      </c>
      <c r="I41" s="43">
        <v>4.8099999999999998E-4</v>
      </c>
      <c r="J41" s="43">
        <v>4.8099999999999998E-4</v>
      </c>
      <c r="K41" s="44">
        <v>98885.8</v>
      </c>
      <c r="L41" s="44">
        <v>47.6</v>
      </c>
      <c r="M41" s="45">
        <v>47.6</v>
      </c>
    </row>
    <row r="42" spans="1:13" x14ac:dyDescent="0.35">
      <c r="A42" s="6">
        <v>35</v>
      </c>
      <c r="B42" s="43">
        <v>1.341E-3</v>
      </c>
      <c r="C42" s="43">
        <v>1.34E-3</v>
      </c>
      <c r="D42" s="44">
        <v>97575.7</v>
      </c>
      <c r="E42" s="44">
        <v>130.69999999999999</v>
      </c>
      <c r="F42" s="45">
        <v>43</v>
      </c>
      <c r="G42" s="6" t="s">
        <v>9</v>
      </c>
      <c r="H42" s="6">
        <v>35</v>
      </c>
      <c r="I42" s="43">
        <v>6.3400000000000001E-4</v>
      </c>
      <c r="J42" s="43">
        <v>6.3400000000000001E-4</v>
      </c>
      <c r="K42" s="44">
        <v>98838.2</v>
      </c>
      <c r="L42" s="44">
        <v>62.7</v>
      </c>
      <c r="M42" s="45">
        <v>46.63</v>
      </c>
    </row>
    <row r="43" spans="1:13" x14ac:dyDescent="0.35">
      <c r="A43" s="6">
        <v>36</v>
      </c>
      <c r="B43" s="43">
        <v>1.4760000000000001E-3</v>
      </c>
      <c r="C43" s="43">
        <v>1.475E-3</v>
      </c>
      <c r="D43" s="44">
        <v>97445</v>
      </c>
      <c r="E43" s="44">
        <v>143.69999999999999</v>
      </c>
      <c r="F43" s="45">
        <v>42.06</v>
      </c>
      <c r="G43" s="6" t="s">
        <v>9</v>
      </c>
      <c r="H43" s="6">
        <v>36</v>
      </c>
      <c r="I43" s="43">
        <v>7.4899999999999999E-4</v>
      </c>
      <c r="J43" s="43">
        <v>7.4899999999999999E-4</v>
      </c>
      <c r="K43" s="44">
        <v>98775.6</v>
      </c>
      <c r="L43" s="44">
        <v>73.900000000000006</v>
      </c>
      <c r="M43" s="45">
        <v>45.66</v>
      </c>
    </row>
    <row r="44" spans="1:13" x14ac:dyDescent="0.35">
      <c r="A44" s="6">
        <v>37</v>
      </c>
      <c r="B44" s="43">
        <v>1.3359999999999999E-3</v>
      </c>
      <c r="C44" s="43">
        <v>1.3359999999999999E-3</v>
      </c>
      <c r="D44" s="44">
        <v>97301.3</v>
      </c>
      <c r="E44" s="44">
        <v>130</v>
      </c>
      <c r="F44" s="45">
        <v>41.12</v>
      </c>
      <c r="G44" s="6" t="s">
        <v>9</v>
      </c>
      <c r="H44" s="6">
        <v>37</v>
      </c>
      <c r="I44" s="43">
        <v>6.5600000000000001E-4</v>
      </c>
      <c r="J44" s="43">
        <v>6.5600000000000001E-4</v>
      </c>
      <c r="K44" s="44">
        <v>98701.6</v>
      </c>
      <c r="L44" s="44">
        <v>64.7</v>
      </c>
      <c r="M44" s="45">
        <v>44.69</v>
      </c>
    </row>
    <row r="45" spans="1:13" x14ac:dyDescent="0.35">
      <c r="A45" s="6">
        <v>38</v>
      </c>
      <c r="B45" s="43">
        <v>1.147E-3</v>
      </c>
      <c r="C45" s="43">
        <v>1.147E-3</v>
      </c>
      <c r="D45" s="44">
        <v>97171.3</v>
      </c>
      <c r="E45" s="44">
        <v>111.4</v>
      </c>
      <c r="F45" s="45">
        <v>40.17</v>
      </c>
      <c r="G45" s="6" t="s">
        <v>9</v>
      </c>
      <c r="H45" s="6">
        <v>38</v>
      </c>
      <c r="I45" s="43">
        <v>5.9400000000000002E-4</v>
      </c>
      <c r="J45" s="43">
        <v>5.9400000000000002E-4</v>
      </c>
      <c r="K45" s="44">
        <v>98636.9</v>
      </c>
      <c r="L45" s="44">
        <v>58.6</v>
      </c>
      <c r="M45" s="45">
        <v>43.72</v>
      </c>
    </row>
    <row r="46" spans="1:13" x14ac:dyDescent="0.35">
      <c r="A46" s="6">
        <v>39</v>
      </c>
      <c r="B46" s="43">
        <v>1.9269999999999999E-3</v>
      </c>
      <c r="C46" s="43">
        <v>1.9250000000000001E-3</v>
      </c>
      <c r="D46" s="44">
        <v>97059.9</v>
      </c>
      <c r="E46" s="44">
        <v>186.9</v>
      </c>
      <c r="F46" s="45">
        <v>39.22</v>
      </c>
      <c r="G46" s="6" t="s">
        <v>9</v>
      </c>
      <c r="H46" s="6">
        <v>39</v>
      </c>
      <c r="I46" s="43">
        <v>9.1299999999999997E-4</v>
      </c>
      <c r="J46" s="43">
        <v>9.1299999999999997E-4</v>
      </c>
      <c r="K46" s="44">
        <v>98578.3</v>
      </c>
      <c r="L46" s="44">
        <v>90</v>
      </c>
      <c r="M46" s="45">
        <v>42.75</v>
      </c>
    </row>
    <row r="47" spans="1:13" x14ac:dyDescent="0.35">
      <c r="A47" s="6">
        <v>40</v>
      </c>
      <c r="B47" s="43">
        <v>1.3420000000000001E-3</v>
      </c>
      <c r="C47" s="43">
        <v>1.341E-3</v>
      </c>
      <c r="D47" s="44">
        <v>96873.1</v>
      </c>
      <c r="E47" s="44">
        <v>129.9</v>
      </c>
      <c r="F47" s="45">
        <v>38.29</v>
      </c>
      <c r="G47" s="6" t="s">
        <v>9</v>
      </c>
      <c r="H47" s="6">
        <v>40</v>
      </c>
      <c r="I47" s="43">
        <v>8.0199999999999998E-4</v>
      </c>
      <c r="J47" s="43">
        <v>8.0099999999999995E-4</v>
      </c>
      <c r="K47" s="44">
        <v>98488.3</v>
      </c>
      <c r="L47" s="44">
        <v>78.900000000000006</v>
      </c>
      <c r="M47" s="45">
        <v>41.78</v>
      </c>
    </row>
    <row r="48" spans="1:13" x14ac:dyDescent="0.35">
      <c r="A48" s="6">
        <v>41</v>
      </c>
      <c r="B48" s="43">
        <v>1.655E-3</v>
      </c>
      <c r="C48" s="43">
        <v>1.653E-3</v>
      </c>
      <c r="D48" s="44">
        <v>96743.2</v>
      </c>
      <c r="E48" s="44">
        <v>160</v>
      </c>
      <c r="F48" s="45">
        <v>37.340000000000003</v>
      </c>
      <c r="G48" s="6" t="s">
        <v>9</v>
      </c>
      <c r="H48" s="6">
        <v>41</v>
      </c>
      <c r="I48" s="43">
        <v>9.2500000000000004E-4</v>
      </c>
      <c r="J48" s="43">
        <v>9.2500000000000004E-4</v>
      </c>
      <c r="K48" s="44">
        <v>98409.4</v>
      </c>
      <c r="L48" s="44">
        <v>91</v>
      </c>
      <c r="M48" s="45">
        <v>40.82</v>
      </c>
    </row>
    <row r="49" spans="1:13" x14ac:dyDescent="0.35">
      <c r="A49" s="6">
        <v>42</v>
      </c>
      <c r="B49" s="43">
        <v>2.5400000000000002E-3</v>
      </c>
      <c r="C49" s="43">
        <v>2.5370000000000002E-3</v>
      </c>
      <c r="D49" s="44">
        <v>96583.2</v>
      </c>
      <c r="E49" s="44">
        <v>245</v>
      </c>
      <c r="F49" s="45">
        <v>36.409999999999997</v>
      </c>
      <c r="G49" s="6" t="s">
        <v>9</v>
      </c>
      <c r="H49" s="6">
        <v>42</v>
      </c>
      <c r="I49" s="43">
        <v>1.354E-3</v>
      </c>
      <c r="J49" s="43">
        <v>1.353E-3</v>
      </c>
      <c r="K49" s="44">
        <v>98318.399999999994</v>
      </c>
      <c r="L49" s="44">
        <v>133.1</v>
      </c>
      <c r="M49" s="45">
        <v>39.85</v>
      </c>
    </row>
    <row r="50" spans="1:13" x14ac:dyDescent="0.35">
      <c r="A50" s="6">
        <v>43</v>
      </c>
      <c r="B50" s="43">
        <v>2.019E-3</v>
      </c>
      <c r="C50" s="43">
        <v>2.0170000000000001E-3</v>
      </c>
      <c r="D50" s="44">
        <v>96338.2</v>
      </c>
      <c r="E50" s="44">
        <v>194.3</v>
      </c>
      <c r="F50" s="45">
        <v>35.5</v>
      </c>
      <c r="G50" s="6" t="s">
        <v>9</v>
      </c>
      <c r="H50" s="6">
        <v>43</v>
      </c>
      <c r="I50" s="43">
        <v>1.3749999999999999E-3</v>
      </c>
      <c r="J50" s="43">
        <v>1.374E-3</v>
      </c>
      <c r="K50" s="44">
        <v>98185.3</v>
      </c>
      <c r="L50" s="44">
        <v>135</v>
      </c>
      <c r="M50" s="45">
        <v>38.909999999999997</v>
      </c>
    </row>
    <row r="51" spans="1:13" x14ac:dyDescent="0.35">
      <c r="A51" s="6">
        <v>44</v>
      </c>
      <c r="B51" s="43">
        <v>2.1020000000000001E-3</v>
      </c>
      <c r="C51" s="43">
        <v>2.0999999999999999E-3</v>
      </c>
      <c r="D51" s="44">
        <v>96143.9</v>
      </c>
      <c r="E51" s="44">
        <v>201.9</v>
      </c>
      <c r="F51" s="45">
        <v>34.57</v>
      </c>
      <c r="G51" s="6" t="s">
        <v>9</v>
      </c>
      <c r="H51" s="6">
        <v>44</v>
      </c>
      <c r="I51" s="43">
        <v>1.5889999999999999E-3</v>
      </c>
      <c r="J51" s="43">
        <v>1.588E-3</v>
      </c>
      <c r="K51" s="44">
        <v>98050.4</v>
      </c>
      <c r="L51" s="44">
        <v>155.69999999999999</v>
      </c>
      <c r="M51" s="45">
        <v>37.96</v>
      </c>
    </row>
    <row r="52" spans="1:13" x14ac:dyDescent="0.35">
      <c r="A52" s="6">
        <v>45</v>
      </c>
      <c r="B52" s="43">
        <v>2.271E-3</v>
      </c>
      <c r="C52" s="43">
        <v>2.2680000000000001E-3</v>
      </c>
      <c r="D52" s="44">
        <v>95942</v>
      </c>
      <c r="E52" s="44">
        <v>217.6</v>
      </c>
      <c r="F52" s="45">
        <v>33.64</v>
      </c>
      <c r="G52" s="6" t="s">
        <v>9</v>
      </c>
      <c r="H52" s="6">
        <v>45</v>
      </c>
      <c r="I52" s="43">
        <v>1.8060000000000001E-3</v>
      </c>
      <c r="J52" s="43">
        <v>1.804E-3</v>
      </c>
      <c r="K52" s="44">
        <v>97894.7</v>
      </c>
      <c r="L52" s="44">
        <v>176.6</v>
      </c>
      <c r="M52" s="45">
        <v>37.020000000000003</v>
      </c>
    </row>
    <row r="53" spans="1:13" x14ac:dyDescent="0.35">
      <c r="A53" s="6">
        <v>46</v>
      </c>
      <c r="B53" s="43">
        <v>3.261E-3</v>
      </c>
      <c r="C53" s="43">
        <v>3.2560000000000002E-3</v>
      </c>
      <c r="D53" s="44">
        <v>95724.4</v>
      </c>
      <c r="E53" s="44">
        <v>311.60000000000002</v>
      </c>
      <c r="F53" s="45">
        <v>32.72</v>
      </c>
      <c r="G53" s="6" t="s">
        <v>9</v>
      </c>
      <c r="H53" s="6">
        <v>46</v>
      </c>
      <c r="I53" s="43">
        <v>1.8730000000000001E-3</v>
      </c>
      <c r="J53" s="43">
        <v>1.8710000000000001E-3</v>
      </c>
      <c r="K53" s="44">
        <v>97718.1</v>
      </c>
      <c r="L53" s="44">
        <v>182.9</v>
      </c>
      <c r="M53" s="45">
        <v>36.090000000000003</v>
      </c>
    </row>
    <row r="54" spans="1:13" x14ac:dyDescent="0.35">
      <c r="A54" s="6">
        <v>47</v>
      </c>
      <c r="B54" s="43">
        <v>2.5270000000000002E-3</v>
      </c>
      <c r="C54" s="43">
        <v>2.5240000000000002E-3</v>
      </c>
      <c r="D54" s="44">
        <v>95412.7</v>
      </c>
      <c r="E54" s="44">
        <v>240.8</v>
      </c>
      <c r="F54" s="45">
        <v>31.82</v>
      </c>
      <c r="G54" s="6" t="s">
        <v>9</v>
      </c>
      <c r="H54" s="6">
        <v>47</v>
      </c>
      <c r="I54" s="43">
        <v>1.8469999999999999E-3</v>
      </c>
      <c r="J54" s="43">
        <v>1.8450000000000001E-3</v>
      </c>
      <c r="K54" s="44">
        <v>97535.3</v>
      </c>
      <c r="L54" s="44">
        <v>179.9</v>
      </c>
      <c r="M54" s="45">
        <v>35.15</v>
      </c>
    </row>
    <row r="55" spans="1:13" x14ac:dyDescent="0.35">
      <c r="A55" s="6">
        <v>48</v>
      </c>
      <c r="B55" s="43">
        <v>3.1099999999999999E-3</v>
      </c>
      <c r="C55" s="43">
        <v>3.1050000000000001E-3</v>
      </c>
      <c r="D55" s="44">
        <v>95171.9</v>
      </c>
      <c r="E55" s="44">
        <v>295.5</v>
      </c>
      <c r="F55" s="45">
        <v>30.9</v>
      </c>
      <c r="G55" s="6" t="s">
        <v>9</v>
      </c>
      <c r="H55" s="6">
        <v>48</v>
      </c>
      <c r="I55" s="43">
        <v>2.3349999999999998E-3</v>
      </c>
      <c r="J55" s="43">
        <v>2.3319999999999999E-3</v>
      </c>
      <c r="K55" s="44">
        <v>97355.3</v>
      </c>
      <c r="L55" s="44">
        <v>227.1</v>
      </c>
      <c r="M55" s="45">
        <v>34.22</v>
      </c>
    </row>
    <row r="56" spans="1:13" x14ac:dyDescent="0.35">
      <c r="A56" s="6">
        <v>49</v>
      </c>
      <c r="B56" s="43">
        <v>3.176E-3</v>
      </c>
      <c r="C56" s="43">
        <v>3.1710000000000002E-3</v>
      </c>
      <c r="D56" s="44">
        <v>94876.4</v>
      </c>
      <c r="E56" s="44">
        <v>300.89999999999998</v>
      </c>
      <c r="F56" s="45">
        <v>29.99</v>
      </c>
      <c r="G56" s="6" t="s">
        <v>9</v>
      </c>
      <c r="H56" s="6">
        <v>49</v>
      </c>
      <c r="I56" s="43">
        <v>2.7920000000000002E-3</v>
      </c>
      <c r="J56" s="43">
        <v>2.7880000000000001E-3</v>
      </c>
      <c r="K56" s="44">
        <v>97128.2</v>
      </c>
      <c r="L56" s="44">
        <v>270.8</v>
      </c>
      <c r="M56" s="45">
        <v>33.299999999999997</v>
      </c>
    </row>
    <row r="57" spans="1:13" x14ac:dyDescent="0.35">
      <c r="A57" s="6">
        <v>50</v>
      </c>
      <c r="B57" s="43">
        <v>4.6379999999999998E-3</v>
      </c>
      <c r="C57" s="43">
        <v>4.627E-3</v>
      </c>
      <c r="D57" s="44">
        <v>94575.6</v>
      </c>
      <c r="E57" s="44">
        <v>437.6</v>
      </c>
      <c r="F57" s="45">
        <v>29.09</v>
      </c>
      <c r="G57" s="6" t="s">
        <v>9</v>
      </c>
      <c r="H57" s="6">
        <v>50</v>
      </c>
      <c r="I57" s="43">
        <v>2.702E-3</v>
      </c>
      <c r="J57" s="43">
        <v>2.699E-3</v>
      </c>
      <c r="K57" s="44">
        <v>96857.5</v>
      </c>
      <c r="L57" s="44">
        <v>261.39999999999998</v>
      </c>
      <c r="M57" s="45">
        <v>32.39</v>
      </c>
    </row>
    <row r="58" spans="1:13" x14ac:dyDescent="0.35">
      <c r="A58" s="6">
        <v>51</v>
      </c>
      <c r="B58" s="43">
        <v>4.1780000000000003E-3</v>
      </c>
      <c r="C58" s="43">
        <v>4.169E-3</v>
      </c>
      <c r="D58" s="44">
        <v>94137.9</v>
      </c>
      <c r="E58" s="44">
        <v>392.5</v>
      </c>
      <c r="F58" s="45">
        <v>28.22</v>
      </c>
      <c r="G58" s="6" t="s">
        <v>9</v>
      </c>
      <c r="H58" s="6">
        <v>51</v>
      </c>
      <c r="I58" s="43">
        <v>2.2929999999999999E-3</v>
      </c>
      <c r="J58" s="43">
        <v>2.2910000000000001E-3</v>
      </c>
      <c r="K58" s="44">
        <v>96596.1</v>
      </c>
      <c r="L58" s="44">
        <v>221.3</v>
      </c>
      <c r="M58" s="45">
        <v>31.47</v>
      </c>
    </row>
    <row r="59" spans="1:13" x14ac:dyDescent="0.35">
      <c r="A59" s="6">
        <v>52</v>
      </c>
      <c r="B59" s="43">
        <v>4.5149999999999999E-3</v>
      </c>
      <c r="C59" s="43">
        <v>4.5050000000000003E-3</v>
      </c>
      <c r="D59" s="44">
        <v>93745.5</v>
      </c>
      <c r="E59" s="44">
        <v>422.3</v>
      </c>
      <c r="F59" s="45">
        <v>27.34</v>
      </c>
      <c r="G59" s="6" t="s">
        <v>9</v>
      </c>
      <c r="H59" s="6">
        <v>52</v>
      </c>
      <c r="I59" s="43">
        <v>3.264E-3</v>
      </c>
      <c r="J59" s="43">
        <v>3.258E-3</v>
      </c>
      <c r="K59" s="44">
        <v>96374.8</v>
      </c>
      <c r="L59" s="44">
        <v>314</v>
      </c>
      <c r="M59" s="45">
        <v>30.54</v>
      </c>
    </row>
    <row r="60" spans="1:13" x14ac:dyDescent="0.35">
      <c r="A60" s="6">
        <v>53</v>
      </c>
      <c r="B60" s="43">
        <v>4.3759999999999997E-3</v>
      </c>
      <c r="C60" s="43">
        <v>4.3660000000000001E-3</v>
      </c>
      <c r="D60" s="44">
        <v>93323.199999999997</v>
      </c>
      <c r="E60" s="44">
        <v>407.5</v>
      </c>
      <c r="F60" s="45">
        <v>26.46</v>
      </c>
      <c r="G60" s="6" t="s">
        <v>9</v>
      </c>
      <c r="H60" s="6">
        <v>53</v>
      </c>
      <c r="I60" s="43">
        <v>3.392E-3</v>
      </c>
      <c r="J60" s="43">
        <v>3.3860000000000001E-3</v>
      </c>
      <c r="K60" s="44">
        <v>96060.800000000003</v>
      </c>
      <c r="L60" s="44">
        <v>325.3</v>
      </c>
      <c r="M60" s="45">
        <v>29.64</v>
      </c>
    </row>
    <row r="61" spans="1:13" x14ac:dyDescent="0.35">
      <c r="A61" s="6">
        <v>54</v>
      </c>
      <c r="B61" s="43">
        <v>4.5820000000000001E-3</v>
      </c>
      <c r="C61" s="43">
        <v>4.5719999999999997E-3</v>
      </c>
      <c r="D61" s="44">
        <v>92915.7</v>
      </c>
      <c r="E61" s="44">
        <v>424.8</v>
      </c>
      <c r="F61" s="45">
        <v>25.57</v>
      </c>
      <c r="G61" s="6" t="s">
        <v>9</v>
      </c>
      <c r="H61" s="6">
        <v>54</v>
      </c>
      <c r="I61" s="43">
        <v>3.4919999999999999E-3</v>
      </c>
      <c r="J61" s="43">
        <v>3.4859999999999999E-3</v>
      </c>
      <c r="K61" s="44">
        <v>95735.6</v>
      </c>
      <c r="L61" s="44">
        <v>333.7</v>
      </c>
      <c r="M61" s="45">
        <v>28.74</v>
      </c>
    </row>
    <row r="62" spans="1:13" x14ac:dyDescent="0.35">
      <c r="A62" s="6">
        <v>55</v>
      </c>
      <c r="B62" s="43">
        <v>6.117E-3</v>
      </c>
      <c r="C62" s="43">
        <v>6.0980000000000001E-3</v>
      </c>
      <c r="D62" s="44">
        <v>92490.9</v>
      </c>
      <c r="E62" s="44">
        <v>564</v>
      </c>
      <c r="F62" s="45">
        <v>24.69</v>
      </c>
      <c r="G62" s="6" t="s">
        <v>9</v>
      </c>
      <c r="H62" s="6">
        <v>55</v>
      </c>
      <c r="I62" s="43">
        <v>4.9360000000000003E-3</v>
      </c>
      <c r="J62" s="43">
        <v>4.9240000000000004E-3</v>
      </c>
      <c r="K62" s="44">
        <v>95401.9</v>
      </c>
      <c r="L62" s="44">
        <v>469.8</v>
      </c>
      <c r="M62" s="45">
        <v>27.84</v>
      </c>
    </row>
    <row r="63" spans="1:13" x14ac:dyDescent="0.35">
      <c r="A63" s="6">
        <v>56</v>
      </c>
      <c r="B63" s="43">
        <v>7.3200000000000001E-3</v>
      </c>
      <c r="C63" s="43">
        <v>7.2940000000000001E-3</v>
      </c>
      <c r="D63" s="44">
        <v>91926.9</v>
      </c>
      <c r="E63" s="44">
        <v>670.5</v>
      </c>
      <c r="F63" s="45">
        <v>23.84</v>
      </c>
      <c r="G63" s="6" t="s">
        <v>9</v>
      </c>
      <c r="H63" s="6">
        <v>56</v>
      </c>
      <c r="I63" s="43">
        <v>4.6849999999999999E-3</v>
      </c>
      <c r="J63" s="43">
        <v>4.6740000000000002E-3</v>
      </c>
      <c r="K63" s="44">
        <v>94932.1</v>
      </c>
      <c r="L63" s="44">
        <v>443.7</v>
      </c>
      <c r="M63" s="45">
        <v>26.98</v>
      </c>
    </row>
    <row r="64" spans="1:13" x14ac:dyDescent="0.35">
      <c r="A64" s="6">
        <v>57</v>
      </c>
      <c r="B64" s="43">
        <v>7.2810000000000001E-3</v>
      </c>
      <c r="C64" s="43">
        <v>7.2550000000000002E-3</v>
      </c>
      <c r="D64" s="44">
        <v>91256.4</v>
      </c>
      <c r="E64" s="44">
        <v>662</v>
      </c>
      <c r="F64" s="45">
        <v>23.01</v>
      </c>
      <c r="G64" s="6" t="s">
        <v>9</v>
      </c>
      <c r="H64" s="6">
        <v>57</v>
      </c>
      <c r="I64" s="43">
        <v>5.274E-3</v>
      </c>
      <c r="J64" s="43">
        <v>5.2599999999999999E-3</v>
      </c>
      <c r="K64" s="44">
        <v>94488.4</v>
      </c>
      <c r="L64" s="44">
        <v>497</v>
      </c>
      <c r="M64" s="45">
        <v>26.1</v>
      </c>
    </row>
    <row r="65" spans="1:13" x14ac:dyDescent="0.35">
      <c r="A65" s="6">
        <v>58</v>
      </c>
      <c r="B65" s="43">
        <v>6.8459999999999997E-3</v>
      </c>
      <c r="C65" s="43">
        <v>6.8230000000000001E-3</v>
      </c>
      <c r="D65" s="44">
        <v>90594.4</v>
      </c>
      <c r="E65" s="44">
        <v>618.1</v>
      </c>
      <c r="F65" s="45">
        <v>22.17</v>
      </c>
      <c r="G65" s="6" t="s">
        <v>9</v>
      </c>
      <c r="H65" s="6">
        <v>58</v>
      </c>
      <c r="I65" s="43">
        <v>5.5690000000000002E-3</v>
      </c>
      <c r="J65" s="43">
        <v>5.5539999999999999E-3</v>
      </c>
      <c r="K65" s="44">
        <v>93991.4</v>
      </c>
      <c r="L65" s="44">
        <v>522</v>
      </c>
      <c r="M65" s="45">
        <v>25.24</v>
      </c>
    </row>
    <row r="66" spans="1:13" x14ac:dyDescent="0.35">
      <c r="A66" s="6">
        <v>59</v>
      </c>
      <c r="B66" s="43">
        <v>8.8400000000000006E-3</v>
      </c>
      <c r="C66" s="43">
        <v>8.8009999999999998E-3</v>
      </c>
      <c r="D66" s="44">
        <v>89976.3</v>
      </c>
      <c r="E66" s="44">
        <v>791.9</v>
      </c>
      <c r="F66" s="45">
        <v>21.32</v>
      </c>
      <c r="G66" s="6" t="s">
        <v>9</v>
      </c>
      <c r="H66" s="6">
        <v>59</v>
      </c>
      <c r="I66" s="43">
        <v>5.3299999999999997E-3</v>
      </c>
      <c r="J66" s="43">
        <v>5.3160000000000004E-3</v>
      </c>
      <c r="K66" s="44">
        <v>93469.4</v>
      </c>
      <c r="L66" s="44">
        <v>496.9</v>
      </c>
      <c r="M66" s="45">
        <v>24.37</v>
      </c>
    </row>
    <row r="67" spans="1:13" x14ac:dyDescent="0.35">
      <c r="A67" s="6">
        <v>60</v>
      </c>
      <c r="B67" s="43">
        <v>9.4540000000000006E-3</v>
      </c>
      <c r="C67" s="43">
        <v>9.4090000000000007E-3</v>
      </c>
      <c r="D67" s="44">
        <v>89184.4</v>
      </c>
      <c r="E67" s="44">
        <v>839.2</v>
      </c>
      <c r="F67" s="45">
        <v>20.51</v>
      </c>
      <c r="G67" s="6" t="s">
        <v>9</v>
      </c>
      <c r="H67" s="6">
        <v>60</v>
      </c>
      <c r="I67" s="43">
        <v>6.0800000000000003E-3</v>
      </c>
      <c r="J67" s="43">
        <v>6.0610000000000004E-3</v>
      </c>
      <c r="K67" s="44">
        <v>92972.5</v>
      </c>
      <c r="L67" s="44">
        <v>563.5</v>
      </c>
      <c r="M67" s="45">
        <v>23.5</v>
      </c>
    </row>
    <row r="68" spans="1:13" x14ac:dyDescent="0.35">
      <c r="A68" s="6">
        <v>61</v>
      </c>
      <c r="B68" s="43">
        <v>1.0071999999999999E-2</v>
      </c>
      <c r="C68" s="43">
        <v>1.0022E-2</v>
      </c>
      <c r="D68" s="44">
        <v>88345.2</v>
      </c>
      <c r="E68" s="44">
        <v>885.4</v>
      </c>
      <c r="F68" s="45">
        <v>19.7</v>
      </c>
      <c r="G68" s="6" t="s">
        <v>9</v>
      </c>
      <c r="H68" s="6">
        <v>61</v>
      </c>
      <c r="I68" s="43">
        <v>5.8869999999999999E-3</v>
      </c>
      <c r="J68" s="43">
        <v>5.8700000000000002E-3</v>
      </c>
      <c r="K68" s="44">
        <v>92408.9</v>
      </c>
      <c r="L68" s="44">
        <v>542.5</v>
      </c>
      <c r="M68" s="45">
        <v>22.64</v>
      </c>
    </row>
    <row r="69" spans="1:13" x14ac:dyDescent="0.35">
      <c r="A69" s="6">
        <v>62</v>
      </c>
      <c r="B69" s="43">
        <v>1.3351999999999999E-2</v>
      </c>
      <c r="C69" s="43">
        <v>1.3263E-2</v>
      </c>
      <c r="D69" s="44">
        <v>87459.8</v>
      </c>
      <c r="E69" s="44">
        <v>1160</v>
      </c>
      <c r="F69" s="45">
        <v>18.89</v>
      </c>
      <c r="G69" s="6" t="s">
        <v>9</v>
      </c>
      <c r="H69" s="6">
        <v>62</v>
      </c>
      <c r="I69" s="43">
        <v>8.8529999999999998E-3</v>
      </c>
      <c r="J69" s="43">
        <v>8.8140000000000007E-3</v>
      </c>
      <c r="K69" s="44">
        <v>91866.5</v>
      </c>
      <c r="L69" s="44">
        <v>809.7</v>
      </c>
      <c r="M69" s="45">
        <v>21.77</v>
      </c>
    </row>
    <row r="70" spans="1:13" x14ac:dyDescent="0.35">
      <c r="A70" s="6">
        <v>63</v>
      </c>
      <c r="B70" s="43">
        <v>1.2409999999999999E-2</v>
      </c>
      <c r="C70" s="43">
        <v>1.2333E-2</v>
      </c>
      <c r="D70" s="44">
        <v>86299.8</v>
      </c>
      <c r="E70" s="44">
        <v>1064.4000000000001</v>
      </c>
      <c r="F70" s="45">
        <v>18.14</v>
      </c>
      <c r="G70" s="6" t="s">
        <v>9</v>
      </c>
      <c r="H70" s="6">
        <v>63</v>
      </c>
      <c r="I70" s="43">
        <v>8.2690000000000003E-3</v>
      </c>
      <c r="J70" s="43">
        <v>8.2349999999999993E-3</v>
      </c>
      <c r="K70" s="44">
        <v>91056.8</v>
      </c>
      <c r="L70" s="44">
        <v>749.8</v>
      </c>
      <c r="M70" s="45">
        <v>20.96</v>
      </c>
    </row>
    <row r="71" spans="1:13" x14ac:dyDescent="0.35">
      <c r="A71" s="6">
        <v>64</v>
      </c>
      <c r="B71" s="43">
        <v>1.3766E-2</v>
      </c>
      <c r="C71" s="43">
        <v>1.3672E-2</v>
      </c>
      <c r="D71" s="44">
        <v>85235.5</v>
      </c>
      <c r="E71" s="44">
        <v>1165.4000000000001</v>
      </c>
      <c r="F71" s="45">
        <v>17.36</v>
      </c>
      <c r="G71" s="6" t="s">
        <v>9</v>
      </c>
      <c r="H71" s="6">
        <v>64</v>
      </c>
      <c r="I71" s="43">
        <v>9.5169999999999994E-3</v>
      </c>
      <c r="J71" s="43">
        <v>9.4710000000000003E-3</v>
      </c>
      <c r="K71" s="44">
        <v>90307</v>
      </c>
      <c r="L71" s="44">
        <v>855.3</v>
      </c>
      <c r="M71" s="45">
        <v>20.13</v>
      </c>
    </row>
    <row r="72" spans="1:13" x14ac:dyDescent="0.35">
      <c r="A72" s="6">
        <v>65</v>
      </c>
      <c r="B72" s="43">
        <v>1.5764E-2</v>
      </c>
      <c r="C72" s="43">
        <v>1.5640999999999999E-2</v>
      </c>
      <c r="D72" s="44">
        <v>84070.1</v>
      </c>
      <c r="E72" s="44">
        <v>1314.9</v>
      </c>
      <c r="F72" s="45">
        <v>16.59</v>
      </c>
      <c r="G72" s="6" t="s">
        <v>9</v>
      </c>
      <c r="H72" s="6">
        <v>65</v>
      </c>
      <c r="I72" s="43">
        <v>1.0385E-2</v>
      </c>
      <c r="J72" s="43">
        <v>1.0331E-2</v>
      </c>
      <c r="K72" s="44">
        <v>89451.6</v>
      </c>
      <c r="L72" s="44">
        <v>924.1</v>
      </c>
      <c r="M72" s="45">
        <v>19.32</v>
      </c>
    </row>
    <row r="73" spans="1:13" x14ac:dyDescent="0.35">
      <c r="A73" s="6">
        <v>66</v>
      </c>
      <c r="B73" s="43">
        <v>1.5395000000000001E-2</v>
      </c>
      <c r="C73" s="43">
        <v>1.5277000000000001E-2</v>
      </c>
      <c r="D73" s="44">
        <v>82755.199999999997</v>
      </c>
      <c r="E73" s="44">
        <v>1264.3</v>
      </c>
      <c r="F73" s="45">
        <v>15.85</v>
      </c>
      <c r="G73" s="6" t="s">
        <v>9</v>
      </c>
      <c r="H73" s="6">
        <v>66</v>
      </c>
      <c r="I73" s="43">
        <v>1.2964E-2</v>
      </c>
      <c r="J73" s="43">
        <v>1.2881E-2</v>
      </c>
      <c r="K73" s="44">
        <v>88527.5</v>
      </c>
      <c r="L73" s="44">
        <v>1140.3</v>
      </c>
      <c r="M73" s="45">
        <v>18.52</v>
      </c>
    </row>
    <row r="74" spans="1:13" x14ac:dyDescent="0.35">
      <c r="A74" s="6">
        <v>67</v>
      </c>
      <c r="B74" s="43">
        <v>2.1930000000000002E-2</v>
      </c>
      <c r="C74" s="43">
        <v>2.1691999999999999E-2</v>
      </c>
      <c r="D74" s="44">
        <v>81490.899999999994</v>
      </c>
      <c r="E74" s="44">
        <v>1767.7</v>
      </c>
      <c r="F74" s="45">
        <v>15.08</v>
      </c>
      <c r="G74" s="6" t="s">
        <v>9</v>
      </c>
      <c r="H74" s="6">
        <v>67</v>
      </c>
      <c r="I74" s="43">
        <v>1.3154000000000001E-2</v>
      </c>
      <c r="J74" s="43">
        <v>1.3068E-2</v>
      </c>
      <c r="K74" s="44">
        <v>87387.199999999997</v>
      </c>
      <c r="L74" s="44">
        <v>1142</v>
      </c>
      <c r="M74" s="45">
        <v>17.75</v>
      </c>
    </row>
    <row r="75" spans="1:13" x14ac:dyDescent="0.35">
      <c r="A75" s="6">
        <v>68</v>
      </c>
      <c r="B75" s="43">
        <v>2.2093000000000002E-2</v>
      </c>
      <c r="C75" s="43">
        <v>2.1850999999999999E-2</v>
      </c>
      <c r="D75" s="44">
        <v>79723.199999999997</v>
      </c>
      <c r="E75" s="44">
        <v>1742.1</v>
      </c>
      <c r="F75" s="45">
        <v>14.41</v>
      </c>
      <c r="G75" s="6" t="s">
        <v>9</v>
      </c>
      <c r="H75" s="6">
        <v>68</v>
      </c>
      <c r="I75" s="43">
        <v>1.0947999999999999E-2</v>
      </c>
      <c r="J75" s="43">
        <v>1.0888999999999999E-2</v>
      </c>
      <c r="K75" s="44">
        <v>86245.2</v>
      </c>
      <c r="L75" s="44">
        <v>939.1</v>
      </c>
      <c r="M75" s="45">
        <v>16.98</v>
      </c>
    </row>
    <row r="76" spans="1:13" x14ac:dyDescent="0.35">
      <c r="A76" s="6">
        <v>69</v>
      </c>
      <c r="B76" s="43">
        <v>2.3569E-2</v>
      </c>
      <c r="C76" s="43">
        <v>2.3293999999999999E-2</v>
      </c>
      <c r="D76" s="44">
        <v>77981.100000000006</v>
      </c>
      <c r="E76" s="44">
        <v>1816.5</v>
      </c>
      <c r="F76" s="45">
        <v>13.72</v>
      </c>
      <c r="G76" s="6" t="s">
        <v>9</v>
      </c>
      <c r="H76" s="6">
        <v>69</v>
      </c>
      <c r="I76" s="43">
        <v>1.2918000000000001E-2</v>
      </c>
      <c r="J76" s="43">
        <v>1.2836E-2</v>
      </c>
      <c r="K76" s="44">
        <v>85306.1</v>
      </c>
      <c r="L76" s="44">
        <v>1095</v>
      </c>
      <c r="M76" s="45">
        <v>16.16</v>
      </c>
    </row>
    <row r="77" spans="1:13" x14ac:dyDescent="0.35">
      <c r="A77" s="6">
        <v>70</v>
      </c>
      <c r="B77" s="43">
        <v>2.4920999999999999E-2</v>
      </c>
      <c r="C77" s="43">
        <v>2.4614E-2</v>
      </c>
      <c r="D77" s="44">
        <v>76164.600000000006</v>
      </c>
      <c r="E77" s="44">
        <v>1874.7</v>
      </c>
      <c r="F77" s="45">
        <v>13.03</v>
      </c>
      <c r="G77" s="6" t="s">
        <v>9</v>
      </c>
      <c r="H77" s="6">
        <v>70</v>
      </c>
      <c r="I77" s="43">
        <v>1.695E-2</v>
      </c>
      <c r="J77" s="43">
        <v>1.6808E-2</v>
      </c>
      <c r="K77" s="44">
        <v>84211.1</v>
      </c>
      <c r="L77" s="44">
        <v>1415.4</v>
      </c>
      <c r="M77" s="45">
        <v>15.36</v>
      </c>
    </row>
    <row r="78" spans="1:13" x14ac:dyDescent="0.35">
      <c r="A78" s="6">
        <v>71</v>
      </c>
      <c r="B78" s="43">
        <v>3.0988000000000002E-2</v>
      </c>
      <c r="C78" s="43">
        <v>3.0516000000000001E-2</v>
      </c>
      <c r="D78" s="44">
        <v>74289.899999999994</v>
      </c>
      <c r="E78" s="44">
        <v>2267</v>
      </c>
      <c r="F78" s="45">
        <v>12.35</v>
      </c>
      <c r="G78" s="6" t="s">
        <v>9</v>
      </c>
      <c r="H78" s="6">
        <v>71</v>
      </c>
      <c r="I78" s="43">
        <v>1.8779000000000001E-2</v>
      </c>
      <c r="J78" s="43">
        <v>1.8603999999999999E-2</v>
      </c>
      <c r="K78" s="44">
        <v>82795.7</v>
      </c>
      <c r="L78" s="44">
        <v>1540.3</v>
      </c>
      <c r="M78" s="45">
        <v>14.62</v>
      </c>
    </row>
    <row r="79" spans="1:13" x14ac:dyDescent="0.35">
      <c r="A79" s="6">
        <v>72</v>
      </c>
      <c r="B79" s="43">
        <v>3.3542000000000002E-2</v>
      </c>
      <c r="C79" s="43">
        <v>3.2988999999999997E-2</v>
      </c>
      <c r="D79" s="44">
        <v>72022.899999999994</v>
      </c>
      <c r="E79" s="44">
        <v>2376</v>
      </c>
      <c r="F79" s="45">
        <v>11.72</v>
      </c>
      <c r="G79" s="6" t="s">
        <v>9</v>
      </c>
      <c r="H79" s="6">
        <v>72</v>
      </c>
      <c r="I79" s="43">
        <v>2.1533E-2</v>
      </c>
      <c r="J79" s="43">
        <v>2.1304E-2</v>
      </c>
      <c r="K79" s="44">
        <v>81255.399999999994</v>
      </c>
      <c r="L79" s="44">
        <v>1731.1</v>
      </c>
      <c r="M79" s="45">
        <v>13.89</v>
      </c>
    </row>
    <row r="80" spans="1:13" x14ac:dyDescent="0.35">
      <c r="A80" s="6">
        <v>73</v>
      </c>
      <c r="B80" s="43">
        <v>3.8122999999999997E-2</v>
      </c>
      <c r="C80" s="43">
        <v>3.7409999999999999E-2</v>
      </c>
      <c r="D80" s="44">
        <v>69646.899999999994</v>
      </c>
      <c r="E80" s="44">
        <v>2605.5</v>
      </c>
      <c r="F80" s="45">
        <v>11.11</v>
      </c>
      <c r="G80" s="6" t="s">
        <v>9</v>
      </c>
      <c r="H80" s="6">
        <v>73</v>
      </c>
      <c r="I80" s="43">
        <v>2.3965E-2</v>
      </c>
      <c r="J80" s="43">
        <v>2.3681000000000001E-2</v>
      </c>
      <c r="K80" s="44">
        <v>79524.3</v>
      </c>
      <c r="L80" s="44">
        <v>1883.2</v>
      </c>
      <c r="M80" s="45">
        <v>13.18</v>
      </c>
    </row>
    <row r="81" spans="1:13" x14ac:dyDescent="0.35">
      <c r="A81" s="6">
        <v>74</v>
      </c>
      <c r="B81" s="43">
        <v>4.3119999999999999E-2</v>
      </c>
      <c r="C81" s="43">
        <v>4.2209999999999998E-2</v>
      </c>
      <c r="D81" s="44">
        <v>67041.399999999994</v>
      </c>
      <c r="E81" s="44">
        <v>2829.8</v>
      </c>
      <c r="F81" s="45">
        <v>10.52</v>
      </c>
      <c r="G81" s="6" t="s">
        <v>9</v>
      </c>
      <c r="H81" s="6">
        <v>74</v>
      </c>
      <c r="I81" s="43">
        <v>2.9364000000000001E-2</v>
      </c>
      <c r="J81" s="43">
        <v>2.8938999999999999E-2</v>
      </c>
      <c r="K81" s="44">
        <v>77641.100000000006</v>
      </c>
      <c r="L81" s="44">
        <v>2246.8000000000002</v>
      </c>
      <c r="M81" s="45">
        <v>12.48</v>
      </c>
    </row>
    <row r="82" spans="1:13" x14ac:dyDescent="0.35">
      <c r="A82" s="6">
        <v>75</v>
      </c>
      <c r="B82" s="43">
        <v>4.5843000000000002E-2</v>
      </c>
      <c r="C82" s="43">
        <v>4.4816000000000002E-2</v>
      </c>
      <c r="D82" s="44">
        <v>64211.6</v>
      </c>
      <c r="E82" s="44">
        <v>2877.7</v>
      </c>
      <c r="F82" s="45">
        <v>9.9600000000000009</v>
      </c>
      <c r="G82" s="6" t="s">
        <v>9</v>
      </c>
      <c r="H82" s="6">
        <v>75</v>
      </c>
      <c r="I82" s="43">
        <v>3.1911000000000002E-2</v>
      </c>
      <c r="J82" s="43">
        <v>3.141E-2</v>
      </c>
      <c r="K82" s="44">
        <v>75394.2</v>
      </c>
      <c r="L82" s="44">
        <v>2368.1</v>
      </c>
      <c r="M82" s="45">
        <v>11.84</v>
      </c>
    </row>
    <row r="83" spans="1:13" x14ac:dyDescent="0.35">
      <c r="A83" s="6">
        <v>76</v>
      </c>
      <c r="B83" s="43">
        <v>4.9952999999999997E-2</v>
      </c>
      <c r="C83" s="43">
        <v>4.8736000000000002E-2</v>
      </c>
      <c r="D83" s="44">
        <v>61333.9</v>
      </c>
      <c r="E83" s="44">
        <v>2989.2</v>
      </c>
      <c r="F83" s="45">
        <v>9.4</v>
      </c>
      <c r="G83" s="6" t="s">
        <v>9</v>
      </c>
      <c r="H83" s="6">
        <v>76</v>
      </c>
      <c r="I83" s="43">
        <v>3.4643E-2</v>
      </c>
      <c r="J83" s="43">
        <v>3.4053E-2</v>
      </c>
      <c r="K83" s="44">
        <v>73026.2</v>
      </c>
      <c r="L83" s="44">
        <v>2486.8000000000002</v>
      </c>
      <c r="M83" s="45">
        <v>11.21</v>
      </c>
    </row>
    <row r="84" spans="1:13" x14ac:dyDescent="0.35">
      <c r="A84" s="6">
        <v>77</v>
      </c>
      <c r="B84" s="43">
        <v>5.6548000000000001E-2</v>
      </c>
      <c r="C84" s="43">
        <v>5.4993E-2</v>
      </c>
      <c r="D84" s="44">
        <v>58344.7</v>
      </c>
      <c r="E84" s="44">
        <v>3208.6</v>
      </c>
      <c r="F84" s="45">
        <v>8.86</v>
      </c>
      <c r="G84" s="6" t="s">
        <v>9</v>
      </c>
      <c r="H84" s="6">
        <v>77</v>
      </c>
      <c r="I84" s="43">
        <v>3.6703E-2</v>
      </c>
      <c r="J84" s="43">
        <v>3.6040999999999997E-2</v>
      </c>
      <c r="K84" s="44">
        <v>70539.399999999994</v>
      </c>
      <c r="L84" s="44">
        <v>2542.3000000000002</v>
      </c>
      <c r="M84" s="45">
        <v>10.59</v>
      </c>
    </row>
    <row r="85" spans="1:13" x14ac:dyDescent="0.35">
      <c r="A85" s="6">
        <v>78</v>
      </c>
      <c r="B85" s="43">
        <v>5.7979999999999997E-2</v>
      </c>
      <c r="C85" s="43">
        <v>5.6346E-2</v>
      </c>
      <c r="D85" s="44">
        <v>55136.2</v>
      </c>
      <c r="E85" s="44">
        <v>3106.7</v>
      </c>
      <c r="F85" s="45">
        <v>8.35</v>
      </c>
      <c r="G85" s="6" t="s">
        <v>9</v>
      </c>
      <c r="H85" s="6">
        <v>78</v>
      </c>
      <c r="I85" s="43">
        <v>4.0296999999999999E-2</v>
      </c>
      <c r="J85" s="43">
        <v>3.9502000000000002E-2</v>
      </c>
      <c r="K85" s="44">
        <v>67997.100000000006</v>
      </c>
      <c r="L85" s="44">
        <v>2686</v>
      </c>
      <c r="M85" s="45">
        <v>9.9600000000000009</v>
      </c>
    </row>
    <row r="86" spans="1:13" x14ac:dyDescent="0.35">
      <c r="A86" s="6">
        <v>79</v>
      </c>
      <c r="B86" s="43">
        <v>7.2501999999999997E-2</v>
      </c>
      <c r="C86" s="43">
        <v>6.9966E-2</v>
      </c>
      <c r="D86" s="44">
        <v>52029.5</v>
      </c>
      <c r="E86" s="44">
        <v>3640.3</v>
      </c>
      <c r="F86" s="45">
        <v>7.82</v>
      </c>
      <c r="G86" s="6" t="s">
        <v>9</v>
      </c>
      <c r="H86" s="6">
        <v>79</v>
      </c>
      <c r="I86" s="43">
        <v>4.9057999999999997E-2</v>
      </c>
      <c r="J86" s="43">
        <v>4.7884000000000003E-2</v>
      </c>
      <c r="K86" s="44">
        <v>65311.1</v>
      </c>
      <c r="L86" s="44">
        <v>3127.3</v>
      </c>
      <c r="M86" s="45">
        <v>9.35</v>
      </c>
    </row>
    <row r="87" spans="1:13" x14ac:dyDescent="0.35">
      <c r="A87" s="6">
        <v>80</v>
      </c>
      <c r="B87" s="43">
        <v>7.5009999999999993E-2</v>
      </c>
      <c r="C87" s="43">
        <v>7.2299000000000002E-2</v>
      </c>
      <c r="D87" s="44">
        <v>48389.2</v>
      </c>
      <c r="E87" s="44">
        <v>3498.5</v>
      </c>
      <c r="F87" s="45">
        <v>7.37</v>
      </c>
      <c r="G87" s="6" t="s">
        <v>9</v>
      </c>
      <c r="H87" s="6">
        <v>80</v>
      </c>
      <c r="I87" s="43">
        <v>5.1413E-2</v>
      </c>
      <c r="J87" s="43">
        <v>5.0124000000000002E-2</v>
      </c>
      <c r="K87" s="44">
        <v>62183.7</v>
      </c>
      <c r="L87" s="44">
        <v>3116.9</v>
      </c>
      <c r="M87" s="45">
        <v>8.8000000000000007</v>
      </c>
    </row>
    <row r="88" spans="1:13" x14ac:dyDescent="0.35">
      <c r="A88" s="6">
        <v>81</v>
      </c>
      <c r="B88" s="43">
        <v>8.5449999999999998E-2</v>
      </c>
      <c r="C88" s="43">
        <v>8.1947999999999993E-2</v>
      </c>
      <c r="D88" s="44">
        <v>44890.7</v>
      </c>
      <c r="E88" s="44">
        <v>3678.7</v>
      </c>
      <c r="F88" s="45">
        <v>6.9</v>
      </c>
      <c r="G88" s="6" t="s">
        <v>9</v>
      </c>
      <c r="H88" s="6">
        <v>81</v>
      </c>
      <c r="I88" s="43">
        <v>5.9626999999999999E-2</v>
      </c>
      <c r="J88" s="43">
        <v>5.7901000000000001E-2</v>
      </c>
      <c r="K88" s="44">
        <v>59066.8</v>
      </c>
      <c r="L88" s="44">
        <v>3420</v>
      </c>
      <c r="M88" s="45">
        <v>8.24</v>
      </c>
    </row>
    <row r="89" spans="1:13" x14ac:dyDescent="0.35">
      <c r="A89" s="6">
        <v>82</v>
      </c>
      <c r="B89" s="43">
        <v>9.4039999999999999E-2</v>
      </c>
      <c r="C89" s="43">
        <v>8.9816999999999994E-2</v>
      </c>
      <c r="D89" s="44">
        <v>41212</v>
      </c>
      <c r="E89" s="44">
        <v>3701.5</v>
      </c>
      <c r="F89" s="45">
        <v>6.47</v>
      </c>
      <c r="G89" s="6" t="s">
        <v>9</v>
      </c>
      <c r="H89" s="6">
        <v>82</v>
      </c>
      <c r="I89" s="43">
        <v>7.0165000000000005E-2</v>
      </c>
      <c r="J89" s="43">
        <v>6.7787E-2</v>
      </c>
      <c r="K89" s="44">
        <v>55646.8</v>
      </c>
      <c r="L89" s="44">
        <v>3772.1</v>
      </c>
      <c r="M89" s="45">
        <v>7.71</v>
      </c>
    </row>
    <row r="90" spans="1:13" x14ac:dyDescent="0.35">
      <c r="A90" s="6">
        <v>83</v>
      </c>
      <c r="B90" s="43">
        <v>0.103571</v>
      </c>
      <c r="C90" s="43">
        <v>9.8471000000000003E-2</v>
      </c>
      <c r="D90" s="44">
        <v>37510.5</v>
      </c>
      <c r="E90" s="44">
        <v>3693.7</v>
      </c>
      <c r="F90" s="45">
        <v>6.06</v>
      </c>
      <c r="G90" s="6" t="s">
        <v>9</v>
      </c>
      <c r="H90" s="6">
        <v>83</v>
      </c>
      <c r="I90" s="43">
        <v>7.2498999999999994E-2</v>
      </c>
      <c r="J90" s="43">
        <v>6.9962999999999997E-2</v>
      </c>
      <c r="K90" s="44">
        <v>51874.7</v>
      </c>
      <c r="L90" s="44">
        <v>3629.3</v>
      </c>
      <c r="M90" s="45">
        <v>7.24</v>
      </c>
    </row>
    <row r="91" spans="1:13" x14ac:dyDescent="0.35">
      <c r="A91" s="6">
        <v>84</v>
      </c>
      <c r="B91" s="43">
        <v>0.112971</v>
      </c>
      <c r="C91" s="43">
        <v>0.106931</v>
      </c>
      <c r="D91" s="44">
        <v>33816.699999999997</v>
      </c>
      <c r="E91" s="44">
        <v>3616</v>
      </c>
      <c r="F91" s="45">
        <v>5.67</v>
      </c>
      <c r="G91" s="6" t="s">
        <v>9</v>
      </c>
      <c r="H91" s="6">
        <v>84</v>
      </c>
      <c r="I91" s="43">
        <v>8.6824999999999999E-2</v>
      </c>
      <c r="J91" s="43">
        <v>8.3212999999999995E-2</v>
      </c>
      <c r="K91" s="44">
        <v>48245.4</v>
      </c>
      <c r="L91" s="44">
        <v>4014.6</v>
      </c>
      <c r="M91" s="45">
        <v>6.74</v>
      </c>
    </row>
    <row r="92" spans="1:13" x14ac:dyDescent="0.35">
      <c r="A92" s="6">
        <v>85</v>
      </c>
      <c r="B92" s="43">
        <v>0.12798100000000001</v>
      </c>
      <c r="C92" s="43">
        <v>0.120284</v>
      </c>
      <c r="D92" s="44">
        <v>30200.7</v>
      </c>
      <c r="E92" s="44">
        <v>3632.7</v>
      </c>
      <c r="F92" s="45">
        <v>5.29</v>
      </c>
      <c r="G92" s="6" t="s">
        <v>9</v>
      </c>
      <c r="H92" s="6">
        <v>85</v>
      </c>
      <c r="I92" s="43">
        <v>8.9396000000000003E-2</v>
      </c>
      <c r="J92" s="43">
        <v>8.5570999999999994E-2</v>
      </c>
      <c r="K92" s="44">
        <v>44230.7</v>
      </c>
      <c r="L92" s="44">
        <v>3784.9</v>
      </c>
      <c r="M92" s="45">
        <v>6.31</v>
      </c>
    </row>
    <row r="93" spans="1:13" x14ac:dyDescent="0.35">
      <c r="A93" s="6">
        <v>86</v>
      </c>
      <c r="B93" s="43">
        <v>0.122876</v>
      </c>
      <c r="C93" s="43">
        <v>0.11576400000000001</v>
      </c>
      <c r="D93" s="44">
        <v>26568</v>
      </c>
      <c r="E93" s="44">
        <v>3075.6</v>
      </c>
      <c r="F93" s="45">
        <v>4.9400000000000004</v>
      </c>
      <c r="G93" s="6" t="s">
        <v>9</v>
      </c>
      <c r="H93" s="6">
        <v>86</v>
      </c>
      <c r="I93" s="43">
        <v>9.2256000000000005E-2</v>
      </c>
      <c r="J93" s="43">
        <v>8.8188000000000002E-2</v>
      </c>
      <c r="K93" s="44">
        <v>40445.9</v>
      </c>
      <c r="L93" s="44">
        <v>3566.8</v>
      </c>
      <c r="M93" s="45">
        <v>5.85</v>
      </c>
    </row>
    <row r="94" spans="1:13" x14ac:dyDescent="0.35">
      <c r="A94" s="6">
        <v>87</v>
      </c>
      <c r="B94" s="43">
        <v>0.17299400000000001</v>
      </c>
      <c r="C94" s="43">
        <v>0.159222</v>
      </c>
      <c r="D94" s="44">
        <v>23492.400000000001</v>
      </c>
      <c r="E94" s="44">
        <v>3740.5</v>
      </c>
      <c r="F94" s="45">
        <v>4.5199999999999996</v>
      </c>
      <c r="G94" s="6" t="s">
        <v>9</v>
      </c>
      <c r="H94" s="6">
        <v>87</v>
      </c>
      <c r="I94" s="43">
        <v>0.121866</v>
      </c>
      <c r="J94" s="43">
        <v>0.114867</v>
      </c>
      <c r="K94" s="44">
        <v>36879</v>
      </c>
      <c r="L94" s="44">
        <v>4236.2</v>
      </c>
      <c r="M94" s="45">
        <v>5.37</v>
      </c>
    </row>
    <row r="95" spans="1:13" x14ac:dyDescent="0.35">
      <c r="A95" s="6">
        <v>88</v>
      </c>
      <c r="B95" s="43">
        <v>0.17020099999999999</v>
      </c>
      <c r="C95" s="43">
        <v>0.15685299999999999</v>
      </c>
      <c r="D95" s="44">
        <v>19751.900000000001</v>
      </c>
      <c r="E95" s="44">
        <v>3098.2</v>
      </c>
      <c r="F95" s="45">
        <v>4.29</v>
      </c>
      <c r="G95" s="6" t="s">
        <v>9</v>
      </c>
      <c r="H95" s="6">
        <v>88</v>
      </c>
      <c r="I95" s="43">
        <v>0.137901</v>
      </c>
      <c r="J95" s="43">
        <v>0.12900600000000001</v>
      </c>
      <c r="K95" s="44">
        <v>32642.9</v>
      </c>
      <c r="L95" s="44">
        <v>4211.1000000000004</v>
      </c>
      <c r="M95" s="45">
        <v>5</v>
      </c>
    </row>
    <row r="96" spans="1:13" x14ac:dyDescent="0.35">
      <c r="A96" s="6">
        <v>89</v>
      </c>
      <c r="B96" s="43">
        <v>0.19017999999999999</v>
      </c>
      <c r="C96" s="43">
        <v>0.17366599999999999</v>
      </c>
      <c r="D96" s="44">
        <v>16653.8</v>
      </c>
      <c r="E96" s="44">
        <v>2892.2</v>
      </c>
      <c r="F96" s="45">
        <v>3.99</v>
      </c>
      <c r="G96" s="6" t="s">
        <v>9</v>
      </c>
      <c r="H96" s="6">
        <v>89</v>
      </c>
      <c r="I96" s="43">
        <v>0.145014</v>
      </c>
      <c r="J96" s="43">
        <v>0.13521</v>
      </c>
      <c r="K96" s="44">
        <v>28431.7</v>
      </c>
      <c r="L96" s="44">
        <v>3844.3</v>
      </c>
      <c r="M96" s="45">
        <v>4.67</v>
      </c>
    </row>
    <row r="97" spans="1:13" x14ac:dyDescent="0.35">
      <c r="A97" s="6">
        <v>90</v>
      </c>
      <c r="B97" s="43">
        <v>0.217082</v>
      </c>
      <c r="C97" s="43">
        <v>0.195827</v>
      </c>
      <c r="D97" s="44">
        <v>13761.6</v>
      </c>
      <c r="E97" s="44">
        <v>2694.9</v>
      </c>
      <c r="F97" s="45">
        <v>3.72</v>
      </c>
      <c r="G97" s="6" t="s">
        <v>9</v>
      </c>
      <c r="H97" s="6">
        <v>90</v>
      </c>
      <c r="I97" s="43">
        <v>0.15452099999999999</v>
      </c>
      <c r="J97" s="43">
        <v>0.14343800000000001</v>
      </c>
      <c r="K97" s="44">
        <v>24587.5</v>
      </c>
      <c r="L97" s="44">
        <v>3526.8</v>
      </c>
      <c r="M97" s="45">
        <v>4.32</v>
      </c>
    </row>
    <row r="98" spans="1:13" x14ac:dyDescent="0.35">
      <c r="A98" s="6">
        <v>91</v>
      </c>
      <c r="B98" s="43">
        <v>0.20466799999999999</v>
      </c>
      <c r="C98" s="43">
        <v>0.185668</v>
      </c>
      <c r="D98" s="44">
        <v>11066.7</v>
      </c>
      <c r="E98" s="44">
        <v>2054.6999999999998</v>
      </c>
      <c r="F98" s="45">
        <v>3.51</v>
      </c>
      <c r="G98" s="6" t="s">
        <v>9</v>
      </c>
      <c r="H98" s="6">
        <v>91</v>
      </c>
      <c r="I98" s="43">
        <v>0.16699</v>
      </c>
      <c r="J98" s="43">
        <v>0.15412100000000001</v>
      </c>
      <c r="K98" s="44">
        <v>21060.7</v>
      </c>
      <c r="L98" s="44">
        <v>3245.9</v>
      </c>
      <c r="M98" s="45">
        <v>3.96</v>
      </c>
    </row>
    <row r="99" spans="1:13" x14ac:dyDescent="0.35">
      <c r="A99" s="6">
        <v>92</v>
      </c>
      <c r="B99" s="43">
        <v>0.25621899999999997</v>
      </c>
      <c r="C99" s="43">
        <v>0.22712199999999999</v>
      </c>
      <c r="D99" s="44">
        <v>9012</v>
      </c>
      <c r="E99" s="44">
        <v>2046.8</v>
      </c>
      <c r="F99" s="45">
        <v>3.19</v>
      </c>
      <c r="G99" s="6" t="s">
        <v>9</v>
      </c>
      <c r="H99" s="6">
        <v>92</v>
      </c>
      <c r="I99" s="43">
        <v>0.20973800000000001</v>
      </c>
      <c r="J99" s="43">
        <v>0.189831</v>
      </c>
      <c r="K99" s="44">
        <v>17814.8</v>
      </c>
      <c r="L99" s="44">
        <v>3381.8</v>
      </c>
      <c r="M99" s="45">
        <v>3.59</v>
      </c>
    </row>
    <row r="100" spans="1:13" x14ac:dyDescent="0.35">
      <c r="A100" s="6">
        <v>93</v>
      </c>
      <c r="B100" s="43">
        <v>0.30141800000000002</v>
      </c>
      <c r="C100" s="43">
        <v>0.26194099999999998</v>
      </c>
      <c r="D100" s="44">
        <v>6965.1</v>
      </c>
      <c r="E100" s="44">
        <v>1824.5</v>
      </c>
      <c r="F100" s="45">
        <v>2.98</v>
      </c>
      <c r="G100" s="6" t="s">
        <v>9</v>
      </c>
      <c r="H100" s="6">
        <v>93</v>
      </c>
      <c r="I100" s="43">
        <v>0.23124400000000001</v>
      </c>
      <c r="J100" s="43">
        <v>0.20727799999999999</v>
      </c>
      <c r="K100" s="44">
        <v>14433</v>
      </c>
      <c r="L100" s="44">
        <v>2991.6</v>
      </c>
      <c r="M100" s="45">
        <v>3.32</v>
      </c>
    </row>
    <row r="101" spans="1:13" x14ac:dyDescent="0.35">
      <c r="A101" s="6">
        <v>94</v>
      </c>
      <c r="B101" s="43">
        <v>0.29716999999999999</v>
      </c>
      <c r="C101" s="43">
        <v>0.25872699999999998</v>
      </c>
      <c r="D101" s="44">
        <v>5140.7</v>
      </c>
      <c r="E101" s="44">
        <v>1330</v>
      </c>
      <c r="F101" s="45">
        <v>2.87</v>
      </c>
      <c r="G101" s="6" t="s">
        <v>9</v>
      </c>
      <c r="H101" s="6">
        <v>94</v>
      </c>
      <c r="I101" s="43">
        <v>0.26499299999999998</v>
      </c>
      <c r="J101" s="43">
        <v>0.23399</v>
      </c>
      <c r="K101" s="44">
        <v>11441.4</v>
      </c>
      <c r="L101" s="44">
        <v>2677.2</v>
      </c>
      <c r="M101" s="45">
        <v>3.06</v>
      </c>
    </row>
    <row r="102" spans="1:13" x14ac:dyDescent="0.35">
      <c r="A102" s="6">
        <v>95</v>
      </c>
      <c r="B102" s="43">
        <v>0.34420299999999998</v>
      </c>
      <c r="C102" s="43">
        <v>0.29366300000000001</v>
      </c>
      <c r="D102" s="44">
        <v>3810.6</v>
      </c>
      <c r="E102" s="44">
        <v>1119</v>
      </c>
      <c r="F102" s="45">
        <v>2.69</v>
      </c>
      <c r="G102" s="6" t="s">
        <v>9</v>
      </c>
      <c r="H102" s="6">
        <v>95</v>
      </c>
      <c r="I102" s="43">
        <v>0.27190599999999998</v>
      </c>
      <c r="J102" s="43">
        <v>0.23936399999999999</v>
      </c>
      <c r="K102" s="44">
        <v>8764.2000000000007</v>
      </c>
      <c r="L102" s="44">
        <v>2097.8000000000002</v>
      </c>
      <c r="M102" s="45">
        <v>2.84</v>
      </c>
    </row>
    <row r="103" spans="1:13" x14ac:dyDescent="0.35">
      <c r="A103" s="6">
        <v>96</v>
      </c>
      <c r="B103" s="43">
        <v>0.34254099999999998</v>
      </c>
      <c r="C103" s="43">
        <v>0.29245300000000002</v>
      </c>
      <c r="D103" s="44">
        <v>2691.6</v>
      </c>
      <c r="E103" s="44">
        <v>787.2</v>
      </c>
      <c r="F103" s="45">
        <v>2.6</v>
      </c>
      <c r="G103" s="6" t="s">
        <v>9</v>
      </c>
      <c r="H103" s="6">
        <v>96</v>
      </c>
      <c r="I103" s="43">
        <v>0.30652699999999999</v>
      </c>
      <c r="J103" s="43">
        <v>0.265791</v>
      </c>
      <c r="K103" s="44">
        <v>6666.4</v>
      </c>
      <c r="L103" s="44">
        <v>1771.9</v>
      </c>
      <c r="M103" s="45">
        <v>2.57</v>
      </c>
    </row>
    <row r="104" spans="1:13" x14ac:dyDescent="0.35">
      <c r="A104" s="6">
        <v>97</v>
      </c>
      <c r="B104" s="43">
        <v>0.31666699999999998</v>
      </c>
      <c r="C104" s="43">
        <v>0.27338099999999999</v>
      </c>
      <c r="D104" s="44">
        <v>1904.4</v>
      </c>
      <c r="E104" s="44">
        <v>520.6</v>
      </c>
      <c r="F104" s="45">
        <v>2.4700000000000002</v>
      </c>
      <c r="G104" s="6" t="s">
        <v>9</v>
      </c>
      <c r="H104" s="6">
        <v>97</v>
      </c>
      <c r="I104" s="43">
        <v>0.38245600000000002</v>
      </c>
      <c r="J104" s="43">
        <v>0.32106000000000001</v>
      </c>
      <c r="K104" s="44">
        <v>4894.5</v>
      </c>
      <c r="L104" s="44">
        <v>1571.4</v>
      </c>
      <c r="M104" s="45">
        <v>2.3199999999999998</v>
      </c>
    </row>
    <row r="105" spans="1:13" x14ac:dyDescent="0.35">
      <c r="A105" s="6">
        <v>98</v>
      </c>
      <c r="B105" s="43">
        <v>0.54054100000000005</v>
      </c>
      <c r="C105" s="43">
        <v>0.42553200000000002</v>
      </c>
      <c r="D105" s="44">
        <v>1383.8</v>
      </c>
      <c r="E105" s="44">
        <v>588.9</v>
      </c>
      <c r="F105" s="45">
        <v>2.2200000000000002</v>
      </c>
      <c r="G105" s="6" t="s">
        <v>9</v>
      </c>
      <c r="H105" s="6">
        <v>98</v>
      </c>
      <c r="I105" s="43">
        <v>0.36453200000000002</v>
      </c>
      <c r="J105" s="43">
        <v>0.30833300000000002</v>
      </c>
      <c r="K105" s="44">
        <v>3323.1</v>
      </c>
      <c r="L105" s="44">
        <v>1024.5999999999999</v>
      </c>
      <c r="M105" s="45">
        <v>2.1800000000000002</v>
      </c>
    </row>
    <row r="106" spans="1:13" x14ac:dyDescent="0.35">
      <c r="A106" s="6">
        <v>99</v>
      </c>
      <c r="B106" s="43">
        <v>0.36363600000000001</v>
      </c>
      <c r="C106" s="43">
        <v>0.30769200000000002</v>
      </c>
      <c r="D106" s="44">
        <v>794.9</v>
      </c>
      <c r="E106" s="44">
        <v>244.6</v>
      </c>
      <c r="F106" s="45">
        <v>2.4900000000000002</v>
      </c>
      <c r="G106" s="6" t="s">
        <v>9</v>
      </c>
      <c r="H106" s="6">
        <v>99</v>
      </c>
      <c r="I106" s="43">
        <v>0.47933900000000002</v>
      </c>
      <c r="J106" s="43">
        <v>0.38666699999999998</v>
      </c>
      <c r="K106" s="44">
        <v>2298.5</v>
      </c>
      <c r="L106" s="44">
        <v>888.7</v>
      </c>
      <c r="M106" s="45">
        <v>1.94</v>
      </c>
    </row>
    <row r="107" spans="1:13" x14ac:dyDescent="0.35">
      <c r="A107" s="6">
        <v>100</v>
      </c>
      <c r="B107" s="6">
        <v>0.52173899999999995</v>
      </c>
      <c r="C107" s="6">
        <v>0.41379300000000002</v>
      </c>
      <c r="D107" s="6">
        <v>550.29999999999995</v>
      </c>
      <c r="E107" s="6">
        <v>227.7</v>
      </c>
      <c r="F107" s="6">
        <v>2.37</v>
      </c>
      <c r="G107" s="6" t="s">
        <v>9</v>
      </c>
      <c r="H107" s="6">
        <v>100</v>
      </c>
      <c r="I107" s="6">
        <v>0.57647099999999996</v>
      </c>
      <c r="J107" s="6">
        <v>0.44748900000000003</v>
      </c>
      <c r="K107" s="6">
        <v>1409.7</v>
      </c>
      <c r="L107" s="6">
        <v>630.79999999999995</v>
      </c>
      <c r="M107" s="6">
        <v>1.84</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80</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5.4380000000000001E-3</v>
      </c>
      <c r="C7" s="43">
        <v>5.4229999999999999E-3</v>
      </c>
      <c r="D7" s="44">
        <v>100000</v>
      </c>
      <c r="E7" s="44">
        <v>542.29999999999995</v>
      </c>
      <c r="F7" s="45">
        <v>76.22</v>
      </c>
      <c r="G7" s="6" t="s">
        <v>9</v>
      </c>
      <c r="H7" s="6">
        <v>0</v>
      </c>
      <c r="I7" s="43">
        <v>4.8079999999999998E-3</v>
      </c>
      <c r="J7" s="43">
        <v>4.797E-3</v>
      </c>
      <c r="K7" s="44">
        <v>100000</v>
      </c>
      <c r="L7" s="44">
        <v>479.7</v>
      </c>
      <c r="M7" s="45">
        <v>80.61</v>
      </c>
    </row>
    <row r="8" spans="1:13" x14ac:dyDescent="0.35">
      <c r="A8" s="6">
        <v>1</v>
      </c>
      <c r="B8" s="43">
        <v>4.3399999999999998E-4</v>
      </c>
      <c r="C8" s="43">
        <v>4.3399999999999998E-4</v>
      </c>
      <c r="D8" s="44">
        <v>99457.7</v>
      </c>
      <c r="E8" s="44">
        <v>43.1</v>
      </c>
      <c r="F8" s="45">
        <v>75.64</v>
      </c>
      <c r="G8" s="6" t="s">
        <v>9</v>
      </c>
      <c r="H8" s="6">
        <v>1</v>
      </c>
      <c r="I8" s="43">
        <v>5.31E-4</v>
      </c>
      <c r="J8" s="43">
        <v>5.31E-4</v>
      </c>
      <c r="K8" s="44">
        <v>99520.3</v>
      </c>
      <c r="L8" s="44">
        <v>52.8</v>
      </c>
      <c r="M8" s="45">
        <v>80</v>
      </c>
    </row>
    <row r="9" spans="1:13" x14ac:dyDescent="0.35">
      <c r="A9" s="6">
        <v>2</v>
      </c>
      <c r="B9" s="43">
        <v>6.3E-5</v>
      </c>
      <c r="C9" s="43">
        <v>6.3E-5</v>
      </c>
      <c r="D9" s="44">
        <v>99414.5</v>
      </c>
      <c r="E9" s="44">
        <v>6.2</v>
      </c>
      <c r="F9" s="45">
        <v>74.67</v>
      </c>
      <c r="G9" s="6" t="s">
        <v>9</v>
      </c>
      <c r="H9" s="6">
        <v>2</v>
      </c>
      <c r="I9" s="43">
        <v>1.34E-4</v>
      </c>
      <c r="J9" s="43">
        <v>1.34E-4</v>
      </c>
      <c r="K9" s="44">
        <v>99467.5</v>
      </c>
      <c r="L9" s="44">
        <v>13.3</v>
      </c>
      <c r="M9" s="45">
        <v>79.040000000000006</v>
      </c>
    </row>
    <row r="10" spans="1:13" x14ac:dyDescent="0.35">
      <c r="A10" s="6">
        <v>3</v>
      </c>
      <c r="B10" s="43">
        <v>2.3800000000000001E-4</v>
      </c>
      <c r="C10" s="43">
        <v>2.3800000000000001E-4</v>
      </c>
      <c r="D10" s="44">
        <v>99408.3</v>
      </c>
      <c r="E10" s="44">
        <v>23.7</v>
      </c>
      <c r="F10" s="45">
        <v>73.67</v>
      </c>
      <c r="G10" s="6" t="s">
        <v>9</v>
      </c>
      <c r="H10" s="6">
        <v>3</v>
      </c>
      <c r="I10" s="43">
        <v>0</v>
      </c>
      <c r="J10" s="43">
        <v>0</v>
      </c>
      <c r="K10" s="44">
        <v>99454.2</v>
      </c>
      <c r="L10" s="44">
        <v>0</v>
      </c>
      <c r="M10" s="45">
        <v>78.05</v>
      </c>
    </row>
    <row r="11" spans="1:13" x14ac:dyDescent="0.35">
      <c r="A11" s="6">
        <v>4</v>
      </c>
      <c r="B11" s="43">
        <v>0</v>
      </c>
      <c r="C11" s="43">
        <v>0</v>
      </c>
      <c r="D11" s="44">
        <v>99384.6</v>
      </c>
      <c r="E11" s="44">
        <v>0</v>
      </c>
      <c r="F11" s="45">
        <v>72.69</v>
      </c>
      <c r="G11" s="6" t="s">
        <v>9</v>
      </c>
      <c r="H11" s="6">
        <v>4</v>
      </c>
      <c r="I11" s="43">
        <v>2.4899999999999998E-4</v>
      </c>
      <c r="J11" s="43">
        <v>2.4899999999999998E-4</v>
      </c>
      <c r="K11" s="44">
        <v>99454.2</v>
      </c>
      <c r="L11" s="44">
        <v>24.7</v>
      </c>
      <c r="M11" s="45">
        <v>77.05</v>
      </c>
    </row>
    <row r="12" spans="1:13" x14ac:dyDescent="0.35">
      <c r="A12" s="6">
        <v>5</v>
      </c>
      <c r="B12" s="43">
        <v>1.1400000000000001E-4</v>
      </c>
      <c r="C12" s="43">
        <v>1.1400000000000001E-4</v>
      </c>
      <c r="D12" s="44">
        <v>99384.6</v>
      </c>
      <c r="E12" s="44">
        <v>11.3</v>
      </c>
      <c r="F12" s="45">
        <v>71.69</v>
      </c>
      <c r="G12" s="6" t="s">
        <v>9</v>
      </c>
      <c r="H12" s="6">
        <v>5</v>
      </c>
      <c r="I12" s="43">
        <v>2.3900000000000001E-4</v>
      </c>
      <c r="J12" s="43">
        <v>2.3900000000000001E-4</v>
      </c>
      <c r="K12" s="44">
        <v>99429.5</v>
      </c>
      <c r="L12" s="44">
        <v>23.8</v>
      </c>
      <c r="M12" s="45">
        <v>76.069999999999993</v>
      </c>
    </row>
    <row r="13" spans="1:13" x14ac:dyDescent="0.35">
      <c r="A13" s="6">
        <v>6</v>
      </c>
      <c r="B13" s="43">
        <v>1.66E-4</v>
      </c>
      <c r="C13" s="43">
        <v>1.66E-4</v>
      </c>
      <c r="D13" s="44">
        <v>99373.2</v>
      </c>
      <c r="E13" s="44">
        <v>16.5</v>
      </c>
      <c r="F13" s="45">
        <v>70.7</v>
      </c>
      <c r="G13" s="6" t="s">
        <v>9</v>
      </c>
      <c r="H13" s="6">
        <v>6</v>
      </c>
      <c r="I13" s="43">
        <v>5.8E-5</v>
      </c>
      <c r="J13" s="43">
        <v>5.8E-5</v>
      </c>
      <c r="K13" s="44">
        <v>99405.7</v>
      </c>
      <c r="L13" s="44">
        <v>5.8</v>
      </c>
      <c r="M13" s="45">
        <v>75.09</v>
      </c>
    </row>
    <row r="14" spans="1:13" x14ac:dyDescent="0.35">
      <c r="A14" s="6">
        <v>7</v>
      </c>
      <c r="B14" s="43">
        <v>1.06E-4</v>
      </c>
      <c r="C14" s="43">
        <v>1.06E-4</v>
      </c>
      <c r="D14" s="44">
        <v>99356.7</v>
      </c>
      <c r="E14" s="44">
        <v>10.5</v>
      </c>
      <c r="F14" s="45">
        <v>69.709999999999994</v>
      </c>
      <c r="G14" s="6" t="s">
        <v>9</v>
      </c>
      <c r="H14" s="6">
        <v>7</v>
      </c>
      <c r="I14" s="43">
        <v>1.12E-4</v>
      </c>
      <c r="J14" s="43">
        <v>1.12E-4</v>
      </c>
      <c r="K14" s="44">
        <v>99399.9</v>
      </c>
      <c r="L14" s="44">
        <v>11.1</v>
      </c>
      <c r="M14" s="45">
        <v>74.09</v>
      </c>
    </row>
    <row r="15" spans="1:13" x14ac:dyDescent="0.35">
      <c r="A15" s="6">
        <v>8</v>
      </c>
      <c r="B15" s="43">
        <v>1.5899999999999999E-4</v>
      </c>
      <c r="C15" s="43">
        <v>1.5899999999999999E-4</v>
      </c>
      <c r="D15" s="44">
        <v>99346.1</v>
      </c>
      <c r="E15" s="44">
        <v>15.8</v>
      </c>
      <c r="F15" s="45">
        <v>68.72</v>
      </c>
      <c r="G15" s="6" t="s">
        <v>9</v>
      </c>
      <c r="H15" s="6">
        <v>8</v>
      </c>
      <c r="I15" s="43">
        <v>5.7000000000000003E-5</v>
      </c>
      <c r="J15" s="43">
        <v>5.7000000000000003E-5</v>
      </c>
      <c r="K15" s="44">
        <v>99388.800000000003</v>
      </c>
      <c r="L15" s="44">
        <v>5.6</v>
      </c>
      <c r="M15" s="45">
        <v>73.099999999999994</v>
      </c>
    </row>
    <row r="16" spans="1:13" x14ac:dyDescent="0.35">
      <c r="A16" s="6">
        <v>9</v>
      </c>
      <c r="B16" s="43">
        <v>2.14E-4</v>
      </c>
      <c r="C16" s="43">
        <v>2.14E-4</v>
      </c>
      <c r="D16" s="44">
        <v>99330.3</v>
      </c>
      <c r="E16" s="44">
        <v>21.3</v>
      </c>
      <c r="F16" s="45">
        <v>67.73</v>
      </c>
      <c r="G16" s="6" t="s">
        <v>9</v>
      </c>
      <c r="H16" s="6">
        <v>9</v>
      </c>
      <c r="I16" s="43">
        <v>0</v>
      </c>
      <c r="J16" s="43">
        <v>0</v>
      </c>
      <c r="K16" s="44">
        <v>99383.2</v>
      </c>
      <c r="L16" s="44">
        <v>0</v>
      </c>
      <c r="M16" s="45">
        <v>72.099999999999994</v>
      </c>
    </row>
    <row r="17" spans="1:13" x14ac:dyDescent="0.35">
      <c r="A17" s="6">
        <v>10</v>
      </c>
      <c r="B17" s="43">
        <v>5.1999999999999997E-5</v>
      </c>
      <c r="C17" s="43">
        <v>5.1999999999999997E-5</v>
      </c>
      <c r="D17" s="44">
        <v>99309</v>
      </c>
      <c r="E17" s="44">
        <v>5.0999999999999996</v>
      </c>
      <c r="F17" s="45">
        <v>66.739999999999995</v>
      </c>
      <c r="G17" s="6" t="s">
        <v>9</v>
      </c>
      <c r="H17" s="6">
        <v>10</v>
      </c>
      <c r="I17" s="43">
        <v>5.3999999999999998E-5</v>
      </c>
      <c r="J17" s="43">
        <v>5.3999999999999998E-5</v>
      </c>
      <c r="K17" s="44">
        <v>99383.2</v>
      </c>
      <c r="L17" s="44">
        <v>5.4</v>
      </c>
      <c r="M17" s="45">
        <v>71.099999999999994</v>
      </c>
    </row>
    <row r="18" spans="1:13" x14ac:dyDescent="0.35">
      <c r="A18" s="6">
        <v>11</v>
      </c>
      <c r="B18" s="43">
        <v>1.02E-4</v>
      </c>
      <c r="C18" s="43">
        <v>1.02E-4</v>
      </c>
      <c r="D18" s="44">
        <v>99303.9</v>
      </c>
      <c r="E18" s="44">
        <v>10.1</v>
      </c>
      <c r="F18" s="45">
        <v>65.75</v>
      </c>
      <c r="G18" s="6" t="s">
        <v>9</v>
      </c>
      <c r="H18" s="6">
        <v>11</v>
      </c>
      <c r="I18" s="43">
        <v>1.6000000000000001E-4</v>
      </c>
      <c r="J18" s="43">
        <v>1.6000000000000001E-4</v>
      </c>
      <c r="K18" s="44">
        <v>99377.8</v>
      </c>
      <c r="L18" s="44">
        <v>15.9</v>
      </c>
      <c r="M18" s="45">
        <v>70.11</v>
      </c>
    </row>
    <row r="19" spans="1:13" x14ac:dyDescent="0.35">
      <c r="A19" s="6">
        <v>12</v>
      </c>
      <c r="B19" s="43">
        <v>1.4999999999999999E-4</v>
      </c>
      <c r="C19" s="43">
        <v>1.4999999999999999E-4</v>
      </c>
      <c r="D19" s="44">
        <v>99293.7</v>
      </c>
      <c r="E19" s="44">
        <v>14.9</v>
      </c>
      <c r="F19" s="45">
        <v>64.75</v>
      </c>
      <c r="G19" s="6" t="s">
        <v>9</v>
      </c>
      <c r="H19" s="6">
        <v>12</v>
      </c>
      <c r="I19" s="43">
        <v>5.1E-5</v>
      </c>
      <c r="J19" s="43">
        <v>5.1E-5</v>
      </c>
      <c r="K19" s="44">
        <v>99361.9</v>
      </c>
      <c r="L19" s="44">
        <v>5.0999999999999996</v>
      </c>
      <c r="M19" s="45">
        <v>69.12</v>
      </c>
    </row>
    <row r="20" spans="1:13" x14ac:dyDescent="0.35">
      <c r="A20" s="6">
        <v>13</v>
      </c>
      <c r="B20" s="43">
        <v>9.6000000000000002E-5</v>
      </c>
      <c r="C20" s="43">
        <v>9.6000000000000002E-5</v>
      </c>
      <c r="D20" s="44">
        <v>99278.9</v>
      </c>
      <c r="E20" s="44">
        <v>9.6</v>
      </c>
      <c r="F20" s="45">
        <v>63.76</v>
      </c>
      <c r="G20" s="6" t="s">
        <v>9</v>
      </c>
      <c r="H20" s="6">
        <v>13</v>
      </c>
      <c r="I20" s="43">
        <v>0</v>
      </c>
      <c r="J20" s="43">
        <v>0</v>
      </c>
      <c r="K20" s="44">
        <v>99356.800000000003</v>
      </c>
      <c r="L20" s="44">
        <v>0</v>
      </c>
      <c r="M20" s="45">
        <v>68.12</v>
      </c>
    </row>
    <row r="21" spans="1:13" x14ac:dyDescent="0.35">
      <c r="A21" s="6">
        <v>14</v>
      </c>
      <c r="B21" s="43">
        <v>1.4799999999999999E-4</v>
      </c>
      <c r="C21" s="43">
        <v>1.4799999999999999E-4</v>
      </c>
      <c r="D21" s="44">
        <v>99269.3</v>
      </c>
      <c r="E21" s="44">
        <v>14.7</v>
      </c>
      <c r="F21" s="45">
        <v>62.77</v>
      </c>
      <c r="G21" s="6" t="s">
        <v>9</v>
      </c>
      <c r="H21" s="6">
        <v>14</v>
      </c>
      <c r="I21" s="43">
        <v>0</v>
      </c>
      <c r="J21" s="43">
        <v>0</v>
      </c>
      <c r="K21" s="44">
        <v>99356.800000000003</v>
      </c>
      <c r="L21" s="44">
        <v>0</v>
      </c>
      <c r="M21" s="45">
        <v>67.12</v>
      </c>
    </row>
    <row r="22" spans="1:13" x14ac:dyDescent="0.35">
      <c r="A22" s="6">
        <v>15</v>
      </c>
      <c r="B22" s="43">
        <v>4.9100000000000001E-4</v>
      </c>
      <c r="C22" s="43">
        <v>4.9100000000000001E-4</v>
      </c>
      <c r="D22" s="44">
        <v>99254.5</v>
      </c>
      <c r="E22" s="44">
        <v>48.7</v>
      </c>
      <c r="F22" s="45">
        <v>61.78</v>
      </c>
      <c r="G22" s="6" t="s">
        <v>9</v>
      </c>
      <c r="H22" s="6">
        <v>15</v>
      </c>
      <c r="I22" s="43">
        <v>4.2000000000000002E-4</v>
      </c>
      <c r="J22" s="43">
        <v>4.2000000000000002E-4</v>
      </c>
      <c r="K22" s="44">
        <v>99356.800000000003</v>
      </c>
      <c r="L22" s="44">
        <v>41.7</v>
      </c>
      <c r="M22" s="45">
        <v>66.12</v>
      </c>
    </row>
    <row r="23" spans="1:13" x14ac:dyDescent="0.35">
      <c r="A23" s="6">
        <v>16</v>
      </c>
      <c r="B23" s="43">
        <v>3.48E-4</v>
      </c>
      <c r="C23" s="43">
        <v>3.48E-4</v>
      </c>
      <c r="D23" s="44">
        <v>99205.8</v>
      </c>
      <c r="E23" s="44">
        <v>34.5</v>
      </c>
      <c r="F23" s="45">
        <v>60.81</v>
      </c>
      <c r="G23" s="6" t="s">
        <v>9</v>
      </c>
      <c r="H23" s="6">
        <v>16</v>
      </c>
      <c r="I23" s="43">
        <v>3.6200000000000002E-4</v>
      </c>
      <c r="J23" s="43">
        <v>3.6200000000000002E-4</v>
      </c>
      <c r="K23" s="44">
        <v>99315.1</v>
      </c>
      <c r="L23" s="44">
        <v>36</v>
      </c>
      <c r="M23" s="45">
        <v>65.150000000000006</v>
      </c>
    </row>
    <row r="24" spans="1:13" x14ac:dyDescent="0.35">
      <c r="A24" s="6">
        <v>17</v>
      </c>
      <c r="B24" s="43">
        <v>6.0899999999999995E-4</v>
      </c>
      <c r="C24" s="43">
        <v>6.0800000000000003E-4</v>
      </c>
      <c r="D24" s="44">
        <v>99171.3</v>
      </c>
      <c r="E24" s="44">
        <v>60.3</v>
      </c>
      <c r="F24" s="45">
        <v>59.83</v>
      </c>
      <c r="G24" s="6" t="s">
        <v>9</v>
      </c>
      <c r="H24" s="6">
        <v>17</v>
      </c>
      <c r="I24" s="43">
        <v>1.06E-4</v>
      </c>
      <c r="J24" s="43">
        <v>1.06E-4</v>
      </c>
      <c r="K24" s="44">
        <v>99279.1</v>
      </c>
      <c r="L24" s="44">
        <v>10.5</v>
      </c>
      <c r="M24" s="45">
        <v>64.17</v>
      </c>
    </row>
    <row r="25" spans="1:13" x14ac:dyDescent="0.35">
      <c r="A25" s="6">
        <v>18</v>
      </c>
      <c r="B25" s="43">
        <v>8.6499999999999999E-4</v>
      </c>
      <c r="C25" s="43">
        <v>8.6399999999999997E-4</v>
      </c>
      <c r="D25" s="44">
        <v>99111</v>
      </c>
      <c r="E25" s="44">
        <v>85.7</v>
      </c>
      <c r="F25" s="45">
        <v>58.87</v>
      </c>
      <c r="G25" s="6" t="s">
        <v>9</v>
      </c>
      <c r="H25" s="6">
        <v>18</v>
      </c>
      <c r="I25" s="43">
        <v>3.2299999999999999E-4</v>
      </c>
      <c r="J25" s="43">
        <v>3.2299999999999999E-4</v>
      </c>
      <c r="K25" s="44">
        <v>99268.6</v>
      </c>
      <c r="L25" s="44">
        <v>32.1</v>
      </c>
      <c r="M25" s="45">
        <v>63.18</v>
      </c>
    </row>
    <row r="26" spans="1:13" x14ac:dyDescent="0.35">
      <c r="A26" s="6">
        <v>19</v>
      </c>
      <c r="B26" s="43">
        <v>6.38E-4</v>
      </c>
      <c r="C26" s="43">
        <v>6.38E-4</v>
      </c>
      <c r="D26" s="44">
        <v>99025.3</v>
      </c>
      <c r="E26" s="44">
        <v>63.2</v>
      </c>
      <c r="F26" s="45">
        <v>57.92</v>
      </c>
      <c r="G26" s="6" t="s">
        <v>9</v>
      </c>
      <c r="H26" s="6">
        <v>19</v>
      </c>
      <c r="I26" s="43">
        <v>2.5599999999999999E-4</v>
      </c>
      <c r="J26" s="43">
        <v>2.5500000000000002E-4</v>
      </c>
      <c r="K26" s="44">
        <v>99236.6</v>
      </c>
      <c r="L26" s="44">
        <v>25.4</v>
      </c>
      <c r="M26" s="45">
        <v>62.2</v>
      </c>
    </row>
    <row r="27" spans="1:13" x14ac:dyDescent="0.35">
      <c r="A27" s="6">
        <v>20</v>
      </c>
      <c r="B27" s="43">
        <v>8.03E-4</v>
      </c>
      <c r="C27" s="43">
        <v>8.03E-4</v>
      </c>
      <c r="D27" s="44">
        <v>98962.2</v>
      </c>
      <c r="E27" s="44">
        <v>79.400000000000006</v>
      </c>
      <c r="F27" s="45">
        <v>56.95</v>
      </c>
      <c r="G27" s="6" t="s">
        <v>9</v>
      </c>
      <c r="H27" s="6">
        <v>20</v>
      </c>
      <c r="I27" s="43">
        <v>1.56E-4</v>
      </c>
      <c r="J27" s="43">
        <v>1.56E-4</v>
      </c>
      <c r="K27" s="44">
        <v>99211.199999999997</v>
      </c>
      <c r="L27" s="44">
        <v>15.5</v>
      </c>
      <c r="M27" s="45">
        <v>61.22</v>
      </c>
    </row>
    <row r="28" spans="1:13" x14ac:dyDescent="0.35">
      <c r="A28" s="6">
        <v>21</v>
      </c>
      <c r="B28" s="43">
        <v>7.3700000000000002E-4</v>
      </c>
      <c r="C28" s="43">
        <v>7.3700000000000002E-4</v>
      </c>
      <c r="D28" s="44">
        <v>98882.7</v>
      </c>
      <c r="E28" s="44">
        <v>72.900000000000006</v>
      </c>
      <c r="F28" s="45">
        <v>56</v>
      </c>
      <c r="G28" s="6" t="s">
        <v>9</v>
      </c>
      <c r="H28" s="6">
        <v>21</v>
      </c>
      <c r="I28" s="43">
        <v>2.13E-4</v>
      </c>
      <c r="J28" s="43">
        <v>2.13E-4</v>
      </c>
      <c r="K28" s="44">
        <v>99195.7</v>
      </c>
      <c r="L28" s="44">
        <v>21.1</v>
      </c>
      <c r="M28" s="45">
        <v>60.22</v>
      </c>
    </row>
    <row r="29" spans="1:13" x14ac:dyDescent="0.35">
      <c r="A29" s="6">
        <v>22</v>
      </c>
      <c r="B29" s="43">
        <v>7.8600000000000002E-4</v>
      </c>
      <c r="C29" s="43">
        <v>7.8600000000000002E-4</v>
      </c>
      <c r="D29" s="44">
        <v>98809.9</v>
      </c>
      <c r="E29" s="44">
        <v>77.7</v>
      </c>
      <c r="F29" s="45">
        <v>55.04</v>
      </c>
      <c r="G29" s="6" t="s">
        <v>9</v>
      </c>
      <c r="H29" s="6">
        <v>22</v>
      </c>
      <c r="I29" s="43">
        <v>1.1E-4</v>
      </c>
      <c r="J29" s="43">
        <v>1.1E-4</v>
      </c>
      <c r="K29" s="44">
        <v>99174.6</v>
      </c>
      <c r="L29" s="44">
        <v>10.9</v>
      </c>
      <c r="M29" s="45">
        <v>59.24</v>
      </c>
    </row>
    <row r="30" spans="1:13" x14ac:dyDescent="0.35">
      <c r="A30" s="6">
        <v>23</v>
      </c>
      <c r="B30" s="43">
        <v>5.4100000000000003E-4</v>
      </c>
      <c r="C30" s="43">
        <v>5.4100000000000003E-4</v>
      </c>
      <c r="D30" s="44">
        <v>98732.2</v>
      </c>
      <c r="E30" s="44">
        <v>53.4</v>
      </c>
      <c r="F30" s="45">
        <v>54.08</v>
      </c>
      <c r="G30" s="6" t="s">
        <v>9</v>
      </c>
      <c r="H30" s="6">
        <v>23</v>
      </c>
      <c r="I30" s="43">
        <v>2.7099999999999997E-4</v>
      </c>
      <c r="J30" s="43">
        <v>2.7099999999999997E-4</v>
      </c>
      <c r="K30" s="44">
        <v>99163.7</v>
      </c>
      <c r="L30" s="44">
        <v>26.8</v>
      </c>
      <c r="M30" s="45">
        <v>58.24</v>
      </c>
    </row>
    <row r="31" spans="1:13" x14ac:dyDescent="0.35">
      <c r="A31" s="6">
        <v>24</v>
      </c>
      <c r="B31" s="43">
        <v>4.2900000000000002E-4</v>
      </c>
      <c r="C31" s="43">
        <v>4.2900000000000002E-4</v>
      </c>
      <c r="D31" s="44">
        <v>98678.8</v>
      </c>
      <c r="E31" s="44">
        <v>42.4</v>
      </c>
      <c r="F31" s="45">
        <v>53.11</v>
      </c>
      <c r="G31" s="6" t="s">
        <v>9</v>
      </c>
      <c r="H31" s="6">
        <v>24</v>
      </c>
      <c r="I31" s="43">
        <v>3.8299999999999999E-4</v>
      </c>
      <c r="J31" s="43">
        <v>3.8299999999999999E-4</v>
      </c>
      <c r="K31" s="44">
        <v>99136.9</v>
      </c>
      <c r="L31" s="44">
        <v>37.9</v>
      </c>
      <c r="M31" s="45">
        <v>57.26</v>
      </c>
    </row>
    <row r="32" spans="1:13" x14ac:dyDescent="0.35">
      <c r="A32" s="6">
        <v>25</v>
      </c>
      <c r="B32" s="43">
        <v>1.1230000000000001E-3</v>
      </c>
      <c r="C32" s="43">
        <v>1.122E-3</v>
      </c>
      <c r="D32" s="44">
        <v>98636.4</v>
      </c>
      <c r="E32" s="44">
        <v>110.7</v>
      </c>
      <c r="F32" s="45">
        <v>52.13</v>
      </c>
      <c r="G32" s="6" t="s">
        <v>9</v>
      </c>
      <c r="H32" s="6">
        <v>25</v>
      </c>
      <c r="I32" s="43">
        <v>1.21E-4</v>
      </c>
      <c r="J32" s="43">
        <v>1.21E-4</v>
      </c>
      <c r="K32" s="44">
        <v>99099</v>
      </c>
      <c r="L32" s="44">
        <v>12</v>
      </c>
      <c r="M32" s="45">
        <v>56.28</v>
      </c>
    </row>
    <row r="33" spans="1:13" x14ac:dyDescent="0.35">
      <c r="A33" s="6">
        <v>26</v>
      </c>
      <c r="B33" s="43">
        <v>1.119E-3</v>
      </c>
      <c r="C33" s="43">
        <v>1.1180000000000001E-3</v>
      </c>
      <c r="D33" s="44">
        <v>98525.8</v>
      </c>
      <c r="E33" s="44">
        <v>110.2</v>
      </c>
      <c r="F33" s="45">
        <v>51.19</v>
      </c>
      <c r="G33" s="6" t="s">
        <v>9</v>
      </c>
      <c r="H33" s="6">
        <v>26</v>
      </c>
      <c r="I33" s="43">
        <v>3.8999999999999999E-4</v>
      </c>
      <c r="J33" s="43">
        <v>3.8999999999999999E-4</v>
      </c>
      <c r="K33" s="44">
        <v>99087</v>
      </c>
      <c r="L33" s="44">
        <v>38.700000000000003</v>
      </c>
      <c r="M33" s="45">
        <v>55.29</v>
      </c>
    </row>
    <row r="34" spans="1:13" x14ac:dyDescent="0.35">
      <c r="A34" s="6">
        <v>27</v>
      </c>
      <c r="B34" s="43">
        <v>1.307E-3</v>
      </c>
      <c r="C34" s="43">
        <v>1.3060000000000001E-3</v>
      </c>
      <c r="D34" s="44">
        <v>98415.6</v>
      </c>
      <c r="E34" s="44">
        <v>128.6</v>
      </c>
      <c r="F34" s="45">
        <v>50.25</v>
      </c>
      <c r="G34" s="6" t="s">
        <v>9</v>
      </c>
      <c r="H34" s="6">
        <v>27</v>
      </c>
      <c r="I34" s="43">
        <v>2.61E-4</v>
      </c>
      <c r="J34" s="43">
        <v>2.61E-4</v>
      </c>
      <c r="K34" s="44">
        <v>99048.3</v>
      </c>
      <c r="L34" s="44">
        <v>25.9</v>
      </c>
      <c r="M34" s="45">
        <v>54.31</v>
      </c>
    </row>
    <row r="35" spans="1:13" x14ac:dyDescent="0.35">
      <c r="A35" s="6">
        <v>28</v>
      </c>
      <c r="B35" s="43">
        <v>6.4199999999999999E-4</v>
      </c>
      <c r="C35" s="43">
        <v>6.4099999999999997E-4</v>
      </c>
      <c r="D35" s="44">
        <v>98287</v>
      </c>
      <c r="E35" s="44">
        <v>63</v>
      </c>
      <c r="F35" s="45">
        <v>49.31</v>
      </c>
      <c r="G35" s="6" t="s">
        <v>9</v>
      </c>
      <c r="H35" s="6">
        <v>28</v>
      </c>
      <c r="I35" s="43">
        <v>4.4799999999999999E-4</v>
      </c>
      <c r="J35" s="43">
        <v>4.4799999999999999E-4</v>
      </c>
      <c r="K35" s="44">
        <v>99022.5</v>
      </c>
      <c r="L35" s="44">
        <v>44.3</v>
      </c>
      <c r="M35" s="45">
        <v>53.32</v>
      </c>
    </row>
    <row r="36" spans="1:13" x14ac:dyDescent="0.35">
      <c r="A36" s="6">
        <v>29</v>
      </c>
      <c r="B36" s="43">
        <v>9.3099999999999997E-4</v>
      </c>
      <c r="C36" s="43">
        <v>9.3000000000000005E-4</v>
      </c>
      <c r="D36" s="44">
        <v>98224</v>
      </c>
      <c r="E36" s="44">
        <v>91.4</v>
      </c>
      <c r="F36" s="45">
        <v>48.35</v>
      </c>
      <c r="G36" s="6" t="s">
        <v>9</v>
      </c>
      <c r="H36" s="6">
        <v>29</v>
      </c>
      <c r="I36" s="43">
        <v>4.8700000000000002E-4</v>
      </c>
      <c r="J36" s="43">
        <v>4.86E-4</v>
      </c>
      <c r="K36" s="44">
        <v>98978.1</v>
      </c>
      <c r="L36" s="44">
        <v>48.2</v>
      </c>
      <c r="M36" s="45">
        <v>52.35</v>
      </c>
    </row>
    <row r="37" spans="1:13" x14ac:dyDescent="0.35">
      <c r="A37" s="6">
        <v>30</v>
      </c>
      <c r="B37" s="43">
        <v>1.034E-3</v>
      </c>
      <c r="C37" s="43">
        <v>1.034E-3</v>
      </c>
      <c r="D37" s="44">
        <v>98132.6</v>
      </c>
      <c r="E37" s="44">
        <v>101.4</v>
      </c>
      <c r="F37" s="45">
        <v>47.39</v>
      </c>
      <c r="G37" s="6" t="s">
        <v>9</v>
      </c>
      <c r="H37" s="6">
        <v>30</v>
      </c>
      <c r="I37" s="43">
        <v>6.4099999999999997E-4</v>
      </c>
      <c r="J37" s="43">
        <v>6.4099999999999997E-4</v>
      </c>
      <c r="K37" s="44">
        <v>98930</v>
      </c>
      <c r="L37" s="44">
        <v>63.4</v>
      </c>
      <c r="M37" s="45">
        <v>51.37</v>
      </c>
    </row>
    <row r="38" spans="1:13" x14ac:dyDescent="0.35">
      <c r="A38" s="6">
        <v>31</v>
      </c>
      <c r="B38" s="43">
        <v>1.036E-3</v>
      </c>
      <c r="C38" s="43">
        <v>1.036E-3</v>
      </c>
      <c r="D38" s="44">
        <v>98031.2</v>
      </c>
      <c r="E38" s="44">
        <v>101.5</v>
      </c>
      <c r="F38" s="45">
        <v>46.44</v>
      </c>
      <c r="G38" s="6" t="s">
        <v>9</v>
      </c>
      <c r="H38" s="6">
        <v>31</v>
      </c>
      <c r="I38" s="43">
        <v>8.7699999999999996E-4</v>
      </c>
      <c r="J38" s="43">
        <v>8.7699999999999996E-4</v>
      </c>
      <c r="K38" s="44">
        <v>98866.6</v>
      </c>
      <c r="L38" s="44">
        <v>86.7</v>
      </c>
      <c r="M38" s="45">
        <v>50.4</v>
      </c>
    </row>
    <row r="39" spans="1:13" x14ac:dyDescent="0.35">
      <c r="A39" s="6">
        <v>32</v>
      </c>
      <c r="B39" s="43">
        <v>1.3810000000000001E-3</v>
      </c>
      <c r="C39" s="43">
        <v>1.3799999999999999E-3</v>
      </c>
      <c r="D39" s="44">
        <v>97929.600000000006</v>
      </c>
      <c r="E39" s="44">
        <v>135.1</v>
      </c>
      <c r="F39" s="45">
        <v>45.49</v>
      </c>
      <c r="G39" s="6" t="s">
        <v>9</v>
      </c>
      <c r="H39" s="6">
        <v>32</v>
      </c>
      <c r="I39" s="43">
        <v>6.0899999999999995E-4</v>
      </c>
      <c r="J39" s="43">
        <v>6.0800000000000003E-4</v>
      </c>
      <c r="K39" s="44">
        <v>98779.9</v>
      </c>
      <c r="L39" s="44">
        <v>60.1</v>
      </c>
      <c r="M39" s="45">
        <v>49.45</v>
      </c>
    </row>
    <row r="40" spans="1:13" x14ac:dyDescent="0.35">
      <c r="A40" s="6">
        <v>33</v>
      </c>
      <c r="B40" s="43">
        <v>1.5319999999999999E-3</v>
      </c>
      <c r="C40" s="43">
        <v>1.531E-3</v>
      </c>
      <c r="D40" s="44">
        <v>97794.5</v>
      </c>
      <c r="E40" s="44">
        <v>149.69999999999999</v>
      </c>
      <c r="F40" s="45">
        <v>44.55</v>
      </c>
      <c r="G40" s="6" t="s">
        <v>9</v>
      </c>
      <c r="H40" s="6">
        <v>33</v>
      </c>
      <c r="I40" s="43">
        <v>6.7900000000000002E-4</v>
      </c>
      <c r="J40" s="43">
        <v>6.7900000000000002E-4</v>
      </c>
      <c r="K40" s="44">
        <v>98719.8</v>
      </c>
      <c r="L40" s="44">
        <v>67</v>
      </c>
      <c r="M40" s="45">
        <v>48.48</v>
      </c>
    </row>
    <row r="41" spans="1:13" x14ac:dyDescent="0.35">
      <c r="A41" s="6">
        <v>34</v>
      </c>
      <c r="B41" s="43">
        <v>1.299E-3</v>
      </c>
      <c r="C41" s="43">
        <v>1.2979999999999999E-3</v>
      </c>
      <c r="D41" s="44">
        <v>97644.800000000003</v>
      </c>
      <c r="E41" s="44">
        <v>126.8</v>
      </c>
      <c r="F41" s="45">
        <v>43.62</v>
      </c>
      <c r="G41" s="6" t="s">
        <v>9</v>
      </c>
      <c r="H41" s="6">
        <v>34</v>
      </c>
      <c r="I41" s="43">
        <v>7.3300000000000004E-4</v>
      </c>
      <c r="J41" s="43">
        <v>7.3200000000000001E-4</v>
      </c>
      <c r="K41" s="44">
        <v>98652.800000000003</v>
      </c>
      <c r="L41" s="44">
        <v>72.3</v>
      </c>
      <c r="M41" s="45">
        <v>47.51</v>
      </c>
    </row>
    <row r="42" spans="1:13" x14ac:dyDescent="0.35">
      <c r="A42" s="6">
        <v>35</v>
      </c>
      <c r="B42" s="43">
        <v>1.093E-3</v>
      </c>
      <c r="C42" s="43">
        <v>1.093E-3</v>
      </c>
      <c r="D42" s="44">
        <v>97518.1</v>
      </c>
      <c r="E42" s="44">
        <v>106.6</v>
      </c>
      <c r="F42" s="45">
        <v>42.67</v>
      </c>
      <c r="G42" s="6" t="s">
        <v>9</v>
      </c>
      <c r="H42" s="6">
        <v>35</v>
      </c>
      <c r="I42" s="43">
        <v>7.0500000000000001E-4</v>
      </c>
      <c r="J42" s="43">
        <v>7.0500000000000001E-4</v>
      </c>
      <c r="K42" s="44">
        <v>98580.5</v>
      </c>
      <c r="L42" s="44">
        <v>69.5</v>
      </c>
      <c r="M42" s="45">
        <v>46.55</v>
      </c>
    </row>
    <row r="43" spans="1:13" x14ac:dyDescent="0.35">
      <c r="A43" s="6">
        <v>36</v>
      </c>
      <c r="B43" s="43">
        <v>1.449E-3</v>
      </c>
      <c r="C43" s="43">
        <v>1.4480000000000001E-3</v>
      </c>
      <c r="D43" s="44">
        <v>97411.5</v>
      </c>
      <c r="E43" s="44">
        <v>141</v>
      </c>
      <c r="F43" s="45">
        <v>41.72</v>
      </c>
      <c r="G43" s="6" t="s">
        <v>9</v>
      </c>
      <c r="H43" s="6">
        <v>36</v>
      </c>
      <c r="I43" s="43">
        <v>7.9799999999999999E-4</v>
      </c>
      <c r="J43" s="43">
        <v>7.9799999999999999E-4</v>
      </c>
      <c r="K43" s="44">
        <v>98511.1</v>
      </c>
      <c r="L43" s="44">
        <v>78.599999999999994</v>
      </c>
      <c r="M43" s="45">
        <v>45.58</v>
      </c>
    </row>
    <row r="44" spans="1:13" x14ac:dyDescent="0.35">
      <c r="A44" s="6">
        <v>37</v>
      </c>
      <c r="B44" s="43">
        <v>1.4469999999999999E-3</v>
      </c>
      <c r="C44" s="43">
        <v>1.446E-3</v>
      </c>
      <c r="D44" s="44">
        <v>97270.5</v>
      </c>
      <c r="E44" s="44">
        <v>140.6</v>
      </c>
      <c r="F44" s="45">
        <v>40.78</v>
      </c>
      <c r="G44" s="6" t="s">
        <v>9</v>
      </c>
      <c r="H44" s="6">
        <v>37</v>
      </c>
      <c r="I44" s="43">
        <v>6.4300000000000002E-4</v>
      </c>
      <c r="J44" s="43">
        <v>6.4199999999999999E-4</v>
      </c>
      <c r="K44" s="44">
        <v>98432.5</v>
      </c>
      <c r="L44" s="44">
        <v>63.2</v>
      </c>
      <c r="M44" s="45">
        <v>44.61</v>
      </c>
    </row>
    <row r="45" spans="1:13" x14ac:dyDescent="0.35">
      <c r="A45" s="6">
        <v>38</v>
      </c>
      <c r="B45" s="43">
        <v>1.5120000000000001E-3</v>
      </c>
      <c r="C45" s="43">
        <v>1.5100000000000001E-3</v>
      </c>
      <c r="D45" s="44">
        <v>97129.9</v>
      </c>
      <c r="E45" s="44">
        <v>146.69999999999999</v>
      </c>
      <c r="F45" s="45">
        <v>39.840000000000003</v>
      </c>
      <c r="G45" s="6" t="s">
        <v>9</v>
      </c>
      <c r="H45" s="6">
        <v>38</v>
      </c>
      <c r="I45" s="43">
        <v>1.2830000000000001E-3</v>
      </c>
      <c r="J45" s="43">
        <v>1.2819999999999999E-3</v>
      </c>
      <c r="K45" s="44">
        <v>98369.3</v>
      </c>
      <c r="L45" s="44">
        <v>126.1</v>
      </c>
      <c r="M45" s="45">
        <v>43.64</v>
      </c>
    </row>
    <row r="46" spans="1:13" x14ac:dyDescent="0.35">
      <c r="A46" s="6">
        <v>39</v>
      </c>
      <c r="B46" s="43">
        <v>1.7650000000000001E-3</v>
      </c>
      <c r="C46" s="43">
        <v>1.763E-3</v>
      </c>
      <c r="D46" s="44">
        <v>96983.2</v>
      </c>
      <c r="E46" s="44">
        <v>171</v>
      </c>
      <c r="F46" s="45">
        <v>38.9</v>
      </c>
      <c r="G46" s="6" t="s">
        <v>9</v>
      </c>
      <c r="H46" s="6">
        <v>39</v>
      </c>
      <c r="I46" s="43">
        <v>6.7000000000000002E-4</v>
      </c>
      <c r="J46" s="43">
        <v>6.7000000000000002E-4</v>
      </c>
      <c r="K46" s="44">
        <v>98243.1</v>
      </c>
      <c r="L46" s="44">
        <v>65.8</v>
      </c>
      <c r="M46" s="45">
        <v>42.7</v>
      </c>
    </row>
    <row r="47" spans="1:13" x14ac:dyDescent="0.35">
      <c r="A47" s="6">
        <v>40</v>
      </c>
      <c r="B47" s="43">
        <v>1.389E-3</v>
      </c>
      <c r="C47" s="43">
        <v>1.3879999999999999E-3</v>
      </c>
      <c r="D47" s="44">
        <v>96812.2</v>
      </c>
      <c r="E47" s="44">
        <v>134.30000000000001</v>
      </c>
      <c r="F47" s="45">
        <v>37.96</v>
      </c>
      <c r="G47" s="6" t="s">
        <v>9</v>
      </c>
      <c r="H47" s="6">
        <v>40</v>
      </c>
      <c r="I47" s="43">
        <v>1.281E-3</v>
      </c>
      <c r="J47" s="43">
        <v>1.2800000000000001E-3</v>
      </c>
      <c r="K47" s="44">
        <v>98177.3</v>
      </c>
      <c r="L47" s="44">
        <v>125.7</v>
      </c>
      <c r="M47" s="45">
        <v>41.73</v>
      </c>
    </row>
    <row r="48" spans="1:13" x14ac:dyDescent="0.35">
      <c r="A48" s="6">
        <v>41</v>
      </c>
      <c r="B48" s="43">
        <v>1.516E-3</v>
      </c>
      <c r="C48" s="43">
        <v>1.5150000000000001E-3</v>
      </c>
      <c r="D48" s="44">
        <v>96677.8</v>
      </c>
      <c r="E48" s="44">
        <v>146.5</v>
      </c>
      <c r="F48" s="45">
        <v>37.020000000000003</v>
      </c>
      <c r="G48" s="6" t="s">
        <v>9</v>
      </c>
      <c r="H48" s="6">
        <v>41</v>
      </c>
      <c r="I48" s="43">
        <v>1.039E-3</v>
      </c>
      <c r="J48" s="43">
        <v>1.0380000000000001E-3</v>
      </c>
      <c r="K48" s="44">
        <v>98051.6</v>
      </c>
      <c r="L48" s="44">
        <v>101.8</v>
      </c>
      <c r="M48" s="45">
        <v>40.78</v>
      </c>
    </row>
    <row r="49" spans="1:13" x14ac:dyDescent="0.35">
      <c r="A49" s="6">
        <v>42</v>
      </c>
      <c r="B49" s="43">
        <v>1.562E-3</v>
      </c>
      <c r="C49" s="43">
        <v>1.5610000000000001E-3</v>
      </c>
      <c r="D49" s="44">
        <v>96531.4</v>
      </c>
      <c r="E49" s="44">
        <v>150.69999999999999</v>
      </c>
      <c r="F49" s="45">
        <v>36.07</v>
      </c>
      <c r="G49" s="6" t="s">
        <v>9</v>
      </c>
      <c r="H49" s="6">
        <v>42</v>
      </c>
      <c r="I49" s="43">
        <v>1.24E-3</v>
      </c>
      <c r="J49" s="43">
        <v>1.2390000000000001E-3</v>
      </c>
      <c r="K49" s="44">
        <v>97949.9</v>
      </c>
      <c r="L49" s="44">
        <v>121.3</v>
      </c>
      <c r="M49" s="45">
        <v>39.82</v>
      </c>
    </row>
    <row r="50" spans="1:13" x14ac:dyDescent="0.35">
      <c r="A50" s="6">
        <v>43</v>
      </c>
      <c r="B50" s="43">
        <v>2.1589999999999999E-3</v>
      </c>
      <c r="C50" s="43">
        <v>2.1570000000000001E-3</v>
      </c>
      <c r="D50" s="44">
        <v>96380.7</v>
      </c>
      <c r="E50" s="44">
        <v>207.9</v>
      </c>
      <c r="F50" s="45">
        <v>35.130000000000003</v>
      </c>
      <c r="G50" s="6" t="s">
        <v>9</v>
      </c>
      <c r="H50" s="6">
        <v>43</v>
      </c>
      <c r="I50" s="43">
        <v>1.4530000000000001E-3</v>
      </c>
      <c r="J50" s="43">
        <v>1.4519999999999999E-3</v>
      </c>
      <c r="K50" s="44">
        <v>97828.5</v>
      </c>
      <c r="L50" s="44">
        <v>142</v>
      </c>
      <c r="M50" s="45">
        <v>38.869999999999997</v>
      </c>
    </row>
    <row r="51" spans="1:13" x14ac:dyDescent="0.35">
      <c r="A51" s="6">
        <v>44</v>
      </c>
      <c r="B51" s="43">
        <v>2.385E-3</v>
      </c>
      <c r="C51" s="43">
        <v>2.382E-3</v>
      </c>
      <c r="D51" s="44">
        <v>96172.800000000003</v>
      </c>
      <c r="E51" s="44">
        <v>229.1</v>
      </c>
      <c r="F51" s="45">
        <v>34.200000000000003</v>
      </c>
      <c r="G51" s="6" t="s">
        <v>9</v>
      </c>
      <c r="H51" s="6">
        <v>44</v>
      </c>
      <c r="I51" s="43">
        <v>1.7589999999999999E-3</v>
      </c>
      <c r="J51" s="43">
        <v>1.758E-3</v>
      </c>
      <c r="K51" s="44">
        <v>97686.5</v>
      </c>
      <c r="L51" s="44">
        <v>171.7</v>
      </c>
      <c r="M51" s="45">
        <v>37.93</v>
      </c>
    </row>
    <row r="52" spans="1:13" x14ac:dyDescent="0.35">
      <c r="A52" s="6">
        <v>45</v>
      </c>
      <c r="B52" s="43">
        <v>2.5999999999999999E-3</v>
      </c>
      <c r="C52" s="43">
        <v>2.5969999999999999E-3</v>
      </c>
      <c r="D52" s="44">
        <v>95943.8</v>
      </c>
      <c r="E52" s="44">
        <v>249.1</v>
      </c>
      <c r="F52" s="45">
        <v>33.28</v>
      </c>
      <c r="G52" s="6" t="s">
        <v>9</v>
      </c>
      <c r="H52" s="6">
        <v>45</v>
      </c>
      <c r="I52" s="43">
        <v>1.6299999999999999E-3</v>
      </c>
      <c r="J52" s="43">
        <v>1.629E-3</v>
      </c>
      <c r="K52" s="44">
        <v>97514.8</v>
      </c>
      <c r="L52" s="44">
        <v>158.80000000000001</v>
      </c>
      <c r="M52" s="45">
        <v>36.99</v>
      </c>
    </row>
    <row r="53" spans="1:13" x14ac:dyDescent="0.35">
      <c r="A53" s="6">
        <v>46</v>
      </c>
      <c r="B53" s="43">
        <v>3.774E-3</v>
      </c>
      <c r="C53" s="43">
        <v>3.7659999999999998E-3</v>
      </c>
      <c r="D53" s="44">
        <v>95694.6</v>
      </c>
      <c r="E53" s="44">
        <v>360.4</v>
      </c>
      <c r="F53" s="45">
        <v>32.369999999999997</v>
      </c>
      <c r="G53" s="6" t="s">
        <v>9</v>
      </c>
      <c r="H53" s="6">
        <v>46</v>
      </c>
      <c r="I53" s="43">
        <v>1.8940000000000001E-3</v>
      </c>
      <c r="J53" s="43">
        <v>1.892E-3</v>
      </c>
      <c r="K53" s="44">
        <v>97355.9</v>
      </c>
      <c r="L53" s="44">
        <v>184.2</v>
      </c>
      <c r="M53" s="45">
        <v>36.049999999999997</v>
      </c>
    </row>
    <row r="54" spans="1:13" x14ac:dyDescent="0.35">
      <c r="A54" s="6">
        <v>47</v>
      </c>
      <c r="B54" s="43">
        <v>3.117E-3</v>
      </c>
      <c r="C54" s="43">
        <v>3.1120000000000002E-3</v>
      </c>
      <c r="D54" s="44">
        <v>95334.2</v>
      </c>
      <c r="E54" s="44">
        <v>296.7</v>
      </c>
      <c r="F54" s="45">
        <v>31.49</v>
      </c>
      <c r="G54" s="6" t="s">
        <v>9</v>
      </c>
      <c r="H54" s="6">
        <v>47</v>
      </c>
      <c r="I54" s="43">
        <v>2.643E-3</v>
      </c>
      <c r="J54" s="43">
        <v>2.6389999999999999E-3</v>
      </c>
      <c r="K54" s="44">
        <v>97171.7</v>
      </c>
      <c r="L54" s="44">
        <v>256.39999999999998</v>
      </c>
      <c r="M54" s="45">
        <v>35.119999999999997</v>
      </c>
    </row>
    <row r="55" spans="1:13" x14ac:dyDescent="0.35">
      <c r="A55" s="6">
        <v>48</v>
      </c>
      <c r="B55" s="43">
        <v>3.5669999999999999E-3</v>
      </c>
      <c r="C55" s="43">
        <v>3.5609999999999999E-3</v>
      </c>
      <c r="D55" s="44">
        <v>95037.5</v>
      </c>
      <c r="E55" s="44">
        <v>338.4</v>
      </c>
      <c r="F55" s="45">
        <v>30.58</v>
      </c>
      <c r="G55" s="6" t="s">
        <v>9</v>
      </c>
      <c r="H55" s="6">
        <v>48</v>
      </c>
      <c r="I55" s="43">
        <v>2.1050000000000001E-3</v>
      </c>
      <c r="J55" s="43">
        <v>2.1020000000000001E-3</v>
      </c>
      <c r="K55" s="44">
        <v>96915.3</v>
      </c>
      <c r="L55" s="44">
        <v>203.8</v>
      </c>
      <c r="M55" s="45">
        <v>34.21</v>
      </c>
    </row>
    <row r="56" spans="1:13" x14ac:dyDescent="0.35">
      <c r="A56" s="6">
        <v>49</v>
      </c>
      <c r="B56" s="43">
        <v>3.5920000000000001E-3</v>
      </c>
      <c r="C56" s="43">
        <v>3.5860000000000002E-3</v>
      </c>
      <c r="D56" s="44">
        <v>94699.1</v>
      </c>
      <c r="E56" s="44">
        <v>339.5</v>
      </c>
      <c r="F56" s="45">
        <v>29.69</v>
      </c>
      <c r="G56" s="6" t="s">
        <v>9</v>
      </c>
      <c r="H56" s="6">
        <v>49</v>
      </c>
      <c r="I56" s="43">
        <v>2.6979999999999999E-3</v>
      </c>
      <c r="J56" s="43">
        <v>2.6949999999999999E-3</v>
      </c>
      <c r="K56" s="44">
        <v>96711.5</v>
      </c>
      <c r="L56" s="44">
        <v>260.60000000000002</v>
      </c>
      <c r="M56" s="45">
        <v>33.28</v>
      </c>
    </row>
    <row r="57" spans="1:13" x14ac:dyDescent="0.35">
      <c r="A57" s="6">
        <v>50</v>
      </c>
      <c r="B57" s="43">
        <v>3.9760000000000004E-3</v>
      </c>
      <c r="C57" s="43">
        <v>3.9680000000000002E-3</v>
      </c>
      <c r="D57" s="44">
        <v>94359.5</v>
      </c>
      <c r="E57" s="44">
        <v>374.4</v>
      </c>
      <c r="F57" s="45">
        <v>28.8</v>
      </c>
      <c r="G57" s="6" t="s">
        <v>9</v>
      </c>
      <c r="H57" s="6">
        <v>50</v>
      </c>
      <c r="I57" s="43">
        <v>2.552E-3</v>
      </c>
      <c r="J57" s="43">
        <v>2.5490000000000001E-3</v>
      </c>
      <c r="K57" s="44">
        <v>96450.9</v>
      </c>
      <c r="L57" s="44">
        <v>245.9</v>
      </c>
      <c r="M57" s="45">
        <v>32.369999999999997</v>
      </c>
    </row>
    <row r="58" spans="1:13" x14ac:dyDescent="0.35">
      <c r="A58" s="6">
        <v>51</v>
      </c>
      <c r="B58" s="43">
        <v>4.3169999999999997E-3</v>
      </c>
      <c r="C58" s="43">
        <v>4.3070000000000001E-3</v>
      </c>
      <c r="D58" s="44">
        <v>93985.2</v>
      </c>
      <c r="E58" s="44">
        <v>404.8</v>
      </c>
      <c r="F58" s="45">
        <v>27.91</v>
      </c>
      <c r="G58" s="6" t="s">
        <v>9</v>
      </c>
      <c r="H58" s="6">
        <v>51</v>
      </c>
      <c r="I58" s="43">
        <v>3.107E-3</v>
      </c>
      <c r="J58" s="43">
        <v>3.1020000000000002E-3</v>
      </c>
      <c r="K58" s="44">
        <v>96205.1</v>
      </c>
      <c r="L58" s="44">
        <v>298.39999999999998</v>
      </c>
      <c r="M58" s="45">
        <v>31.45</v>
      </c>
    </row>
    <row r="59" spans="1:13" x14ac:dyDescent="0.35">
      <c r="A59" s="6">
        <v>52</v>
      </c>
      <c r="B59" s="43">
        <v>5.4149999999999997E-3</v>
      </c>
      <c r="C59" s="43">
        <v>5.4000000000000003E-3</v>
      </c>
      <c r="D59" s="44">
        <v>93580.3</v>
      </c>
      <c r="E59" s="44">
        <v>505.3</v>
      </c>
      <c r="F59" s="45">
        <v>27.03</v>
      </c>
      <c r="G59" s="6" t="s">
        <v>9</v>
      </c>
      <c r="H59" s="6">
        <v>52</v>
      </c>
      <c r="I59" s="43">
        <v>2.6489999999999999E-3</v>
      </c>
      <c r="J59" s="43">
        <v>2.6450000000000002E-3</v>
      </c>
      <c r="K59" s="44">
        <v>95906.7</v>
      </c>
      <c r="L59" s="44">
        <v>253.7</v>
      </c>
      <c r="M59" s="45">
        <v>30.55</v>
      </c>
    </row>
    <row r="60" spans="1:13" x14ac:dyDescent="0.35">
      <c r="A60" s="6">
        <v>53</v>
      </c>
      <c r="B60" s="43">
        <v>5.4400000000000004E-3</v>
      </c>
      <c r="C60" s="43">
        <v>5.4250000000000001E-3</v>
      </c>
      <c r="D60" s="44">
        <v>93075</v>
      </c>
      <c r="E60" s="44">
        <v>504.9</v>
      </c>
      <c r="F60" s="45">
        <v>26.17</v>
      </c>
      <c r="G60" s="6" t="s">
        <v>9</v>
      </c>
      <c r="H60" s="6">
        <v>53</v>
      </c>
      <c r="I60" s="43">
        <v>3.5370000000000002E-3</v>
      </c>
      <c r="J60" s="43">
        <v>3.5300000000000002E-3</v>
      </c>
      <c r="K60" s="44">
        <v>95653</v>
      </c>
      <c r="L60" s="44">
        <v>337.7</v>
      </c>
      <c r="M60" s="45">
        <v>29.63</v>
      </c>
    </row>
    <row r="61" spans="1:13" x14ac:dyDescent="0.35">
      <c r="A61" s="6">
        <v>54</v>
      </c>
      <c r="B61" s="43">
        <v>5.666E-3</v>
      </c>
      <c r="C61" s="43">
        <v>5.6499999999999996E-3</v>
      </c>
      <c r="D61" s="44">
        <v>92570.1</v>
      </c>
      <c r="E61" s="44">
        <v>523</v>
      </c>
      <c r="F61" s="45">
        <v>25.31</v>
      </c>
      <c r="G61" s="6" t="s">
        <v>9</v>
      </c>
      <c r="H61" s="6">
        <v>54</v>
      </c>
      <c r="I61" s="43">
        <v>3.2339999999999999E-3</v>
      </c>
      <c r="J61" s="43">
        <v>3.2290000000000001E-3</v>
      </c>
      <c r="K61" s="44">
        <v>95315.3</v>
      </c>
      <c r="L61" s="44">
        <v>307.8</v>
      </c>
      <c r="M61" s="45">
        <v>28.73</v>
      </c>
    </row>
    <row r="62" spans="1:13" x14ac:dyDescent="0.35">
      <c r="A62" s="6">
        <v>55</v>
      </c>
      <c r="B62" s="43">
        <v>5.7000000000000002E-3</v>
      </c>
      <c r="C62" s="43">
        <v>5.6839999999999998E-3</v>
      </c>
      <c r="D62" s="44">
        <v>92047.1</v>
      </c>
      <c r="E62" s="44">
        <v>523.20000000000005</v>
      </c>
      <c r="F62" s="45">
        <v>24.45</v>
      </c>
      <c r="G62" s="6" t="s">
        <v>9</v>
      </c>
      <c r="H62" s="6">
        <v>55</v>
      </c>
      <c r="I62" s="43">
        <v>4.5339999999999998E-3</v>
      </c>
      <c r="J62" s="43">
        <v>4.5240000000000002E-3</v>
      </c>
      <c r="K62" s="44">
        <v>95007.5</v>
      </c>
      <c r="L62" s="44">
        <v>429.8</v>
      </c>
      <c r="M62" s="45">
        <v>27.82</v>
      </c>
    </row>
    <row r="63" spans="1:13" x14ac:dyDescent="0.35">
      <c r="A63" s="6">
        <v>56</v>
      </c>
      <c r="B63" s="43">
        <v>6.9030000000000003E-3</v>
      </c>
      <c r="C63" s="43">
        <v>6.8789999999999997E-3</v>
      </c>
      <c r="D63" s="44">
        <v>91523.9</v>
      </c>
      <c r="E63" s="44">
        <v>629.6</v>
      </c>
      <c r="F63" s="45">
        <v>23.59</v>
      </c>
      <c r="G63" s="6" t="s">
        <v>9</v>
      </c>
      <c r="H63" s="6">
        <v>56</v>
      </c>
      <c r="I63" s="43">
        <v>4.1409999999999997E-3</v>
      </c>
      <c r="J63" s="43">
        <v>4.1320000000000003E-3</v>
      </c>
      <c r="K63" s="44">
        <v>94577.7</v>
      </c>
      <c r="L63" s="44">
        <v>390.8</v>
      </c>
      <c r="M63" s="45">
        <v>26.95</v>
      </c>
    </row>
    <row r="64" spans="1:13" x14ac:dyDescent="0.35">
      <c r="A64" s="6">
        <v>57</v>
      </c>
      <c r="B64" s="43">
        <v>7.0689999999999998E-3</v>
      </c>
      <c r="C64" s="43">
        <v>7.0439999999999999E-3</v>
      </c>
      <c r="D64" s="44">
        <v>90894.2</v>
      </c>
      <c r="E64" s="44">
        <v>640.29999999999995</v>
      </c>
      <c r="F64" s="45">
        <v>22.75</v>
      </c>
      <c r="G64" s="6" t="s">
        <v>9</v>
      </c>
      <c r="H64" s="6">
        <v>57</v>
      </c>
      <c r="I64" s="43">
        <v>3.9269999999999999E-3</v>
      </c>
      <c r="J64" s="43">
        <v>3.9199999999999999E-3</v>
      </c>
      <c r="K64" s="44">
        <v>94186.9</v>
      </c>
      <c r="L64" s="44">
        <v>369.2</v>
      </c>
      <c r="M64" s="45">
        <v>26.06</v>
      </c>
    </row>
    <row r="65" spans="1:13" x14ac:dyDescent="0.35">
      <c r="A65" s="6">
        <v>58</v>
      </c>
      <c r="B65" s="43">
        <v>9.4199999999999996E-3</v>
      </c>
      <c r="C65" s="43">
        <v>9.3760000000000007E-3</v>
      </c>
      <c r="D65" s="44">
        <v>90254</v>
      </c>
      <c r="E65" s="44">
        <v>846.2</v>
      </c>
      <c r="F65" s="45">
        <v>21.91</v>
      </c>
      <c r="G65" s="6" t="s">
        <v>9</v>
      </c>
      <c r="H65" s="6">
        <v>58</v>
      </c>
      <c r="I65" s="43">
        <v>5.1479999999999998E-3</v>
      </c>
      <c r="J65" s="43">
        <v>5.1349999999999998E-3</v>
      </c>
      <c r="K65" s="44">
        <v>93817.7</v>
      </c>
      <c r="L65" s="44">
        <v>481.7</v>
      </c>
      <c r="M65" s="45">
        <v>25.16</v>
      </c>
    </row>
    <row r="66" spans="1:13" x14ac:dyDescent="0.35">
      <c r="A66" s="6">
        <v>59</v>
      </c>
      <c r="B66" s="43">
        <v>9.2969999999999997E-3</v>
      </c>
      <c r="C66" s="43">
        <v>9.2540000000000001E-3</v>
      </c>
      <c r="D66" s="44">
        <v>89407.7</v>
      </c>
      <c r="E66" s="44">
        <v>827.4</v>
      </c>
      <c r="F66" s="45">
        <v>21.11</v>
      </c>
      <c r="G66" s="6" t="s">
        <v>9</v>
      </c>
      <c r="H66" s="6">
        <v>59</v>
      </c>
      <c r="I66" s="43">
        <v>6.0949999999999997E-3</v>
      </c>
      <c r="J66" s="43">
        <v>6.0759999999999998E-3</v>
      </c>
      <c r="K66" s="44">
        <v>93336</v>
      </c>
      <c r="L66" s="44">
        <v>567.20000000000005</v>
      </c>
      <c r="M66" s="45">
        <v>24.28</v>
      </c>
    </row>
    <row r="67" spans="1:13" x14ac:dyDescent="0.35">
      <c r="A67" s="6">
        <v>60</v>
      </c>
      <c r="B67" s="43">
        <v>9.783E-3</v>
      </c>
      <c r="C67" s="43">
        <v>9.7359999999999999E-3</v>
      </c>
      <c r="D67" s="44">
        <v>88580.4</v>
      </c>
      <c r="E67" s="44">
        <v>862.4</v>
      </c>
      <c r="F67" s="45">
        <v>20.3</v>
      </c>
      <c r="G67" s="6" t="s">
        <v>9</v>
      </c>
      <c r="H67" s="6">
        <v>60</v>
      </c>
      <c r="I67" s="43">
        <v>6.4980000000000003E-3</v>
      </c>
      <c r="J67" s="43">
        <v>6.4770000000000001E-3</v>
      </c>
      <c r="K67" s="44">
        <v>92768.9</v>
      </c>
      <c r="L67" s="44">
        <v>600.9</v>
      </c>
      <c r="M67" s="45">
        <v>23.43</v>
      </c>
    </row>
    <row r="68" spans="1:13" x14ac:dyDescent="0.35">
      <c r="A68" s="6">
        <v>61</v>
      </c>
      <c r="B68" s="43">
        <v>1.0791E-2</v>
      </c>
      <c r="C68" s="43">
        <v>1.0732999999999999E-2</v>
      </c>
      <c r="D68" s="44">
        <v>87718</v>
      </c>
      <c r="E68" s="44">
        <v>941.5</v>
      </c>
      <c r="F68" s="45">
        <v>19.5</v>
      </c>
      <c r="G68" s="6" t="s">
        <v>9</v>
      </c>
      <c r="H68" s="6">
        <v>61</v>
      </c>
      <c r="I68" s="43">
        <v>6.9899999999999997E-3</v>
      </c>
      <c r="J68" s="43">
        <v>6.966E-3</v>
      </c>
      <c r="K68" s="44">
        <v>92168</v>
      </c>
      <c r="L68" s="44">
        <v>642</v>
      </c>
      <c r="M68" s="45">
        <v>22.58</v>
      </c>
    </row>
    <row r="69" spans="1:13" x14ac:dyDescent="0.35">
      <c r="A69" s="6">
        <v>62</v>
      </c>
      <c r="B69" s="43">
        <v>1.2343E-2</v>
      </c>
      <c r="C69" s="43">
        <v>1.2267999999999999E-2</v>
      </c>
      <c r="D69" s="44">
        <v>86776.5</v>
      </c>
      <c r="E69" s="44">
        <v>1064.5</v>
      </c>
      <c r="F69" s="45">
        <v>18.7</v>
      </c>
      <c r="G69" s="6" t="s">
        <v>9</v>
      </c>
      <c r="H69" s="6">
        <v>62</v>
      </c>
      <c r="I69" s="43">
        <v>7.1710000000000003E-3</v>
      </c>
      <c r="J69" s="43">
        <v>7.1459999999999996E-3</v>
      </c>
      <c r="K69" s="44">
        <v>91525.9</v>
      </c>
      <c r="L69" s="44">
        <v>654</v>
      </c>
      <c r="M69" s="45">
        <v>21.73</v>
      </c>
    </row>
    <row r="70" spans="1:13" x14ac:dyDescent="0.35">
      <c r="A70" s="6">
        <v>63</v>
      </c>
      <c r="B70" s="43">
        <v>1.2651000000000001E-2</v>
      </c>
      <c r="C70" s="43">
        <v>1.2572E-2</v>
      </c>
      <c r="D70" s="44">
        <v>85712</v>
      </c>
      <c r="E70" s="44">
        <v>1077.5999999999999</v>
      </c>
      <c r="F70" s="45">
        <v>17.93</v>
      </c>
      <c r="G70" s="6" t="s">
        <v>9</v>
      </c>
      <c r="H70" s="6">
        <v>63</v>
      </c>
      <c r="I70" s="43">
        <v>9.0880000000000006E-3</v>
      </c>
      <c r="J70" s="43">
        <v>9.0469999999999995E-3</v>
      </c>
      <c r="K70" s="44">
        <v>90871.9</v>
      </c>
      <c r="L70" s="44">
        <v>822.1</v>
      </c>
      <c r="M70" s="45">
        <v>20.89</v>
      </c>
    </row>
    <row r="71" spans="1:13" x14ac:dyDescent="0.35">
      <c r="A71" s="6">
        <v>64</v>
      </c>
      <c r="B71" s="43">
        <v>1.4978E-2</v>
      </c>
      <c r="C71" s="43">
        <v>1.4867E-2</v>
      </c>
      <c r="D71" s="44">
        <v>84634.4</v>
      </c>
      <c r="E71" s="44">
        <v>1258.3</v>
      </c>
      <c r="F71" s="45">
        <v>17.149999999999999</v>
      </c>
      <c r="G71" s="6" t="s">
        <v>9</v>
      </c>
      <c r="H71" s="6">
        <v>64</v>
      </c>
      <c r="I71" s="43">
        <v>8.5929999999999999E-3</v>
      </c>
      <c r="J71" s="43">
        <v>8.5559999999999994E-3</v>
      </c>
      <c r="K71" s="44">
        <v>90049.8</v>
      </c>
      <c r="L71" s="44">
        <v>770.5</v>
      </c>
      <c r="M71" s="45">
        <v>20.07</v>
      </c>
    </row>
    <row r="72" spans="1:13" x14ac:dyDescent="0.35">
      <c r="A72" s="6">
        <v>65</v>
      </c>
      <c r="B72" s="43">
        <v>1.7680000000000001E-2</v>
      </c>
      <c r="C72" s="43">
        <v>1.7524999999999999E-2</v>
      </c>
      <c r="D72" s="44">
        <v>83376.100000000006</v>
      </c>
      <c r="E72" s="44">
        <v>1461.2</v>
      </c>
      <c r="F72" s="45">
        <v>16.399999999999999</v>
      </c>
      <c r="G72" s="6" t="s">
        <v>9</v>
      </c>
      <c r="H72" s="6">
        <v>65</v>
      </c>
      <c r="I72" s="43">
        <v>9.1809999999999999E-3</v>
      </c>
      <c r="J72" s="43">
        <v>9.1389999999999996E-3</v>
      </c>
      <c r="K72" s="44">
        <v>89279.3</v>
      </c>
      <c r="L72" s="44">
        <v>816</v>
      </c>
      <c r="M72" s="45">
        <v>19.239999999999998</v>
      </c>
    </row>
    <row r="73" spans="1:13" x14ac:dyDescent="0.35">
      <c r="A73" s="6">
        <v>66</v>
      </c>
      <c r="B73" s="43">
        <v>1.9893000000000001E-2</v>
      </c>
      <c r="C73" s="43">
        <v>1.9696999999999999E-2</v>
      </c>
      <c r="D73" s="44">
        <v>81914.899999999994</v>
      </c>
      <c r="E73" s="44">
        <v>1613.5</v>
      </c>
      <c r="F73" s="45">
        <v>15.69</v>
      </c>
      <c r="G73" s="6" t="s">
        <v>9</v>
      </c>
      <c r="H73" s="6">
        <v>66</v>
      </c>
      <c r="I73" s="43">
        <v>1.1719E-2</v>
      </c>
      <c r="J73" s="43">
        <v>1.1651E-2</v>
      </c>
      <c r="K73" s="44">
        <v>88463.4</v>
      </c>
      <c r="L73" s="44">
        <v>1030.7</v>
      </c>
      <c r="M73" s="45">
        <v>18.41</v>
      </c>
    </row>
    <row r="74" spans="1:13" x14ac:dyDescent="0.35">
      <c r="A74" s="6">
        <v>67</v>
      </c>
      <c r="B74" s="43">
        <v>1.9546999999999998E-2</v>
      </c>
      <c r="C74" s="43">
        <v>1.9358E-2</v>
      </c>
      <c r="D74" s="44">
        <v>80301.5</v>
      </c>
      <c r="E74" s="44">
        <v>1554.5</v>
      </c>
      <c r="F74" s="45">
        <v>14.99</v>
      </c>
      <c r="G74" s="6" t="s">
        <v>9</v>
      </c>
      <c r="H74" s="6">
        <v>67</v>
      </c>
      <c r="I74" s="43">
        <v>1.2361E-2</v>
      </c>
      <c r="J74" s="43">
        <v>1.2285000000000001E-2</v>
      </c>
      <c r="K74" s="44">
        <v>87432.7</v>
      </c>
      <c r="L74" s="44">
        <v>1074.0999999999999</v>
      </c>
      <c r="M74" s="45">
        <v>17.62</v>
      </c>
    </row>
    <row r="75" spans="1:13" x14ac:dyDescent="0.35">
      <c r="A75" s="6">
        <v>68</v>
      </c>
      <c r="B75" s="43">
        <v>2.1566999999999999E-2</v>
      </c>
      <c r="C75" s="43">
        <v>2.1336999999999998E-2</v>
      </c>
      <c r="D75" s="44">
        <v>78747</v>
      </c>
      <c r="E75" s="44">
        <v>1680.2</v>
      </c>
      <c r="F75" s="45">
        <v>14.28</v>
      </c>
      <c r="G75" s="6" t="s">
        <v>9</v>
      </c>
      <c r="H75" s="6">
        <v>68</v>
      </c>
      <c r="I75" s="43">
        <v>1.4241999999999999E-2</v>
      </c>
      <c r="J75" s="43">
        <v>1.4142E-2</v>
      </c>
      <c r="K75" s="44">
        <v>86358.6</v>
      </c>
      <c r="L75" s="44">
        <v>1221.3</v>
      </c>
      <c r="M75" s="45">
        <v>16.84</v>
      </c>
    </row>
    <row r="76" spans="1:13" x14ac:dyDescent="0.35">
      <c r="A76" s="6">
        <v>69</v>
      </c>
      <c r="B76" s="43">
        <v>2.4309000000000001E-2</v>
      </c>
      <c r="C76" s="43">
        <v>2.4017E-2</v>
      </c>
      <c r="D76" s="44">
        <v>77066.8</v>
      </c>
      <c r="E76" s="44">
        <v>1850.9</v>
      </c>
      <c r="F76" s="45">
        <v>13.58</v>
      </c>
      <c r="G76" s="6" t="s">
        <v>9</v>
      </c>
      <c r="H76" s="6">
        <v>69</v>
      </c>
      <c r="I76" s="43">
        <v>1.5455999999999999E-2</v>
      </c>
      <c r="J76" s="43">
        <v>1.5337999999999999E-2</v>
      </c>
      <c r="K76" s="44">
        <v>85137.3</v>
      </c>
      <c r="L76" s="44">
        <v>1305.8</v>
      </c>
      <c r="M76" s="45">
        <v>16.07</v>
      </c>
    </row>
    <row r="77" spans="1:13" x14ac:dyDescent="0.35">
      <c r="A77" s="6">
        <v>70</v>
      </c>
      <c r="B77" s="43">
        <v>2.5593000000000001E-2</v>
      </c>
      <c r="C77" s="43">
        <v>2.5270000000000001E-2</v>
      </c>
      <c r="D77" s="44">
        <v>75215.899999999994</v>
      </c>
      <c r="E77" s="44">
        <v>1900.7</v>
      </c>
      <c r="F77" s="45">
        <v>12.9</v>
      </c>
      <c r="G77" s="6" t="s">
        <v>9</v>
      </c>
      <c r="H77" s="6">
        <v>70</v>
      </c>
      <c r="I77" s="43">
        <v>1.8031999999999999E-2</v>
      </c>
      <c r="J77" s="43">
        <v>1.7871000000000001E-2</v>
      </c>
      <c r="K77" s="44">
        <v>83831.5</v>
      </c>
      <c r="L77" s="44">
        <v>1498.2</v>
      </c>
      <c r="M77" s="45">
        <v>15.31</v>
      </c>
    </row>
    <row r="78" spans="1:13" x14ac:dyDescent="0.35">
      <c r="A78" s="6">
        <v>71</v>
      </c>
      <c r="B78" s="43">
        <v>3.2654000000000002E-2</v>
      </c>
      <c r="C78" s="43">
        <v>3.2129999999999999E-2</v>
      </c>
      <c r="D78" s="44">
        <v>73315.100000000006</v>
      </c>
      <c r="E78" s="44">
        <v>2355.6</v>
      </c>
      <c r="F78" s="45">
        <v>12.22</v>
      </c>
      <c r="G78" s="6" t="s">
        <v>9</v>
      </c>
      <c r="H78" s="6">
        <v>71</v>
      </c>
      <c r="I78" s="43">
        <v>1.8494E-2</v>
      </c>
      <c r="J78" s="43">
        <v>1.8325000000000001E-2</v>
      </c>
      <c r="K78" s="44">
        <v>82333.3</v>
      </c>
      <c r="L78" s="44">
        <v>1508.7</v>
      </c>
      <c r="M78" s="45">
        <v>14.58</v>
      </c>
    </row>
    <row r="79" spans="1:13" x14ac:dyDescent="0.35">
      <c r="A79" s="6">
        <v>72</v>
      </c>
      <c r="B79" s="43">
        <v>3.6547999999999997E-2</v>
      </c>
      <c r="C79" s="43">
        <v>3.5892E-2</v>
      </c>
      <c r="D79" s="44">
        <v>70959.5</v>
      </c>
      <c r="E79" s="44">
        <v>2546.9</v>
      </c>
      <c r="F79" s="45">
        <v>11.61</v>
      </c>
      <c r="G79" s="6" t="s">
        <v>9</v>
      </c>
      <c r="H79" s="6">
        <v>72</v>
      </c>
      <c r="I79" s="43">
        <v>2.1360000000000001E-2</v>
      </c>
      <c r="J79" s="43">
        <v>2.1135000000000001E-2</v>
      </c>
      <c r="K79" s="44">
        <v>80824.600000000006</v>
      </c>
      <c r="L79" s="44">
        <v>1708.2</v>
      </c>
      <c r="M79" s="45">
        <v>13.85</v>
      </c>
    </row>
    <row r="80" spans="1:13" x14ac:dyDescent="0.35">
      <c r="A80" s="6">
        <v>73</v>
      </c>
      <c r="B80" s="43">
        <v>3.5647999999999999E-2</v>
      </c>
      <c r="C80" s="43">
        <v>3.5024E-2</v>
      </c>
      <c r="D80" s="44">
        <v>68412.600000000006</v>
      </c>
      <c r="E80" s="44">
        <v>2396.1</v>
      </c>
      <c r="F80" s="45">
        <v>11.02</v>
      </c>
      <c r="G80" s="6" t="s">
        <v>9</v>
      </c>
      <c r="H80" s="6">
        <v>73</v>
      </c>
      <c r="I80" s="43">
        <v>2.4004999999999999E-2</v>
      </c>
      <c r="J80" s="43">
        <v>2.3720999999999999E-2</v>
      </c>
      <c r="K80" s="44">
        <v>79116.399999999994</v>
      </c>
      <c r="L80" s="44">
        <v>1876.7</v>
      </c>
      <c r="M80" s="45">
        <v>13.14</v>
      </c>
    </row>
    <row r="81" spans="1:13" x14ac:dyDescent="0.35">
      <c r="A81" s="6">
        <v>74</v>
      </c>
      <c r="B81" s="43">
        <v>4.0632000000000001E-2</v>
      </c>
      <c r="C81" s="43">
        <v>3.9822999999999997E-2</v>
      </c>
      <c r="D81" s="44">
        <v>66016.5</v>
      </c>
      <c r="E81" s="44">
        <v>2629</v>
      </c>
      <c r="F81" s="45">
        <v>10.41</v>
      </c>
      <c r="G81" s="6" t="s">
        <v>9</v>
      </c>
      <c r="H81" s="6">
        <v>74</v>
      </c>
      <c r="I81" s="43">
        <v>3.0078000000000001E-2</v>
      </c>
      <c r="J81" s="43">
        <v>2.9631999999999999E-2</v>
      </c>
      <c r="K81" s="44">
        <v>77239.7</v>
      </c>
      <c r="L81" s="44">
        <v>2288.8000000000002</v>
      </c>
      <c r="M81" s="45">
        <v>12.44</v>
      </c>
    </row>
    <row r="82" spans="1:13" x14ac:dyDescent="0.35">
      <c r="A82" s="6">
        <v>75</v>
      </c>
      <c r="B82" s="43">
        <v>4.6131999999999999E-2</v>
      </c>
      <c r="C82" s="43">
        <v>4.5092E-2</v>
      </c>
      <c r="D82" s="44">
        <v>63387.6</v>
      </c>
      <c r="E82" s="44">
        <v>2858.3</v>
      </c>
      <c r="F82" s="45">
        <v>9.82</v>
      </c>
      <c r="G82" s="6" t="s">
        <v>9</v>
      </c>
      <c r="H82" s="6">
        <v>75</v>
      </c>
      <c r="I82" s="43">
        <v>3.1581999999999999E-2</v>
      </c>
      <c r="J82" s="43">
        <v>3.1091000000000001E-2</v>
      </c>
      <c r="K82" s="44">
        <v>74950.899999999994</v>
      </c>
      <c r="L82" s="44">
        <v>2330.3000000000002</v>
      </c>
      <c r="M82" s="45">
        <v>11.81</v>
      </c>
    </row>
    <row r="83" spans="1:13" x14ac:dyDescent="0.35">
      <c r="A83" s="6">
        <v>76</v>
      </c>
      <c r="B83" s="43">
        <v>5.2671000000000003E-2</v>
      </c>
      <c r="C83" s="43">
        <v>5.1319999999999998E-2</v>
      </c>
      <c r="D83" s="44">
        <v>60529.3</v>
      </c>
      <c r="E83" s="44">
        <v>3106.3</v>
      </c>
      <c r="F83" s="45">
        <v>9.26</v>
      </c>
      <c r="G83" s="6" t="s">
        <v>9</v>
      </c>
      <c r="H83" s="6">
        <v>76</v>
      </c>
      <c r="I83" s="43">
        <v>3.4139000000000003E-2</v>
      </c>
      <c r="J83" s="43">
        <v>3.3565999999999999E-2</v>
      </c>
      <c r="K83" s="44">
        <v>72620.600000000006</v>
      </c>
      <c r="L83" s="44">
        <v>2437.6</v>
      </c>
      <c r="M83" s="45">
        <v>11.17</v>
      </c>
    </row>
    <row r="84" spans="1:13" x14ac:dyDescent="0.35">
      <c r="A84" s="6">
        <v>77</v>
      </c>
      <c r="B84" s="43">
        <v>6.3056000000000001E-2</v>
      </c>
      <c r="C84" s="43">
        <v>6.1129000000000003E-2</v>
      </c>
      <c r="D84" s="44">
        <v>57422.9</v>
      </c>
      <c r="E84" s="44">
        <v>3510.2</v>
      </c>
      <c r="F84" s="45">
        <v>8.73</v>
      </c>
      <c r="G84" s="6" t="s">
        <v>9</v>
      </c>
      <c r="H84" s="6">
        <v>77</v>
      </c>
      <c r="I84" s="43">
        <v>4.0076000000000001E-2</v>
      </c>
      <c r="J84" s="43">
        <v>3.9288999999999998E-2</v>
      </c>
      <c r="K84" s="44">
        <v>70183</v>
      </c>
      <c r="L84" s="44">
        <v>2757.4</v>
      </c>
      <c r="M84" s="45">
        <v>10.54</v>
      </c>
    </row>
    <row r="85" spans="1:13" x14ac:dyDescent="0.35">
      <c r="A85" s="6">
        <v>78</v>
      </c>
      <c r="B85" s="43">
        <v>6.8512000000000003E-2</v>
      </c>
      <c r="C85" s="43">
        <v>6.6242999999999996E-2</v>
      </c>
      <c r="D85" s="44">
        <v>53912.7</v>
      </c>
      <c r="E85" s="44">
        <v>3571.3</v>
      </c>
      <c r="F85" s="45">
        <v>8.27</v>
      </c>
      <c r="G85" s="6" t="s">
        <v>9</v>
      </c>
      <c r="H85" s="6">
        <v>78</v>
      </c>
      <c r="I85" s="43">
        <v>4.1572999999999999E-2</v>
      </c>
      <c r="J85" s="43">
        <v>4.0725999999999998E-2</v>
      </c>
      <c r="K85" s="44">
        <v>67425.5</v>
      </c>
      <c r="L85" s="44">
        <v>2746</v>
      </c>
      <c r="M85" s="45">
        <v>9.9499999999999993</v>
      </c>
    </row>
    <row r="86" spans="1:13" x14ac:dyDescent="0.35">
      <c r="A86" s="6">
        <v>79</v>
      </c>
      <c r="B86" s="43">
        <v>6.9149000000000002E-2</v>
      </c>
      <c r="C86" s="43">
        <v>6.6837999999999995E-2</v>
      </c>
      <c r="D86" s="44">
        <v>50341.4</v>
      </c>
      <c r="E86" s="44">
        <v>3364.7</v>
      </c>
      <c r="F86" s="45">
        <v>7.82</v>
      </c>
      <c r="G86" s="6" t="s">
        <v>9</v>
      </c>
      <c r="H86" s="6">
        <v>79</v>
      </c>
      <c r="I86" s="43">
        <v>4.2873000000000001E-2</v>
      </c>
      <c r="J86" s="43">
        <v>4.1973000000000003E-2</v>
      </c>
      <c r="K86" s="44">
        <v>64679.6</v>
      </c>
      <c r="L86" s="44">
        <v>2714.8</v>
      </c>
      <c r="M86" s="45">
        <v>9.35</v>
      </c>
    </row>
    <row r="87" spans="1:13" x14ac:dyDescent="0.35">
      <c r="A87" s="6">
        <v>80</v>
      </c>
      <c r="B87" s="43">
        <v>7.2567000000000006E-2</v>
      </c>
      <c r="C87" s="43">
        <v>7.0027000000000006E-2</v>
      </c>
      <c r="D87" s="44">
        <v>46976.7</v>
      </c>
      <c r="E87" s="44">
        <v>3289.6</v>
      </c>
      <c r="F87" s="45">
        <v>7.34</v>
      </c>
      <c r="G87" s="6" t="s">
        <v>9</v>
      </c>
      <c r="H87" s="6">
        <v>80</v>
      </c>
      <c r="I87" s="43">
        <v>5.6911000000000003E-2</v>
      </c>
      <c r="J87" s="43">
        <v>5.5336000000000003E-2</v>
      </c>
      <c r="K87" s="44">
        <v>61964.7</v>
      </c>
      <c r="L87" s="44">
        <v>3428.9</v>
      </c>
      <c r="M87" s="45">
        <v>8.74</v>
      </c>
    </row>
    <row r="88" spans="1:13" x14ac:dyDescent="0.35">
      <c r="A88" s="6">
        <v>81</v>
      </c>
      <c r="B88" s="43">
        <v>9.1594999999999996E-2</v>
      </c>
      <c r="C88" s="43">
        <v>8.7583999999999995E-2</v>
      </c>
      <c r="D88" s="44">
        <v>43687.1</v>
      </c>
      <c r="E88" s="44">
        <v>3826.3</v>
      </c>
      <c r="F88" s="45">
        <v>6.86</v>
      </c>
      <c r="G88" s="6" t="s">
        <v>9</v>
      </c>
      <c r="H88" s="6">
        <v>81</v>
      </c>
      <c r="I88" s="43">
        <v>6.1985999999999999E-2</v>
      </c>
      <c r="J88" s="43">
        <v>6.0122000000000002E-2</v>
      </c>
      <c r="K88" s="44">
        <v>58535.9</v>
      </c>
      <c r="L88" s="44">
        <v>3519.3</v>
      </c>
      <c r="M88" s="45">
        <v>8.2200000000000006</v>
      </c>
    </row>
    <row r="89" spans="1:13" x14ac:dyDescent="0.35">
      <c r="A89" s="6">
        <v>82</v>
      </c>
      <c r="B89" s="43">
        <v>9.5628000000000005E-2</v>
      </c>
      <c r="C89" s="43">
        <v>9.1264999999999999E-2</v>
      </c>
      <c r="D89" s="44">
        <v>39860.800000000003</v>
      </c>
      <c r="E89" s="44">
        <v>3637.9</v>
      </c>
      <c r="F89" s="45">
        <v>6.47</v>
      </c>
      <c r="G89" s="6" t="s">
        <v>9</v>
      </c>
      <c r="H89" s="6">
        <v>82</v>
      </c>
      <c r="I89" s="43">
        <v>6.2382E-2</v>
      </c>
      <c r="J89" s="43">
        <v>6.0495E-2</v>
      </c>
      <c r="K89" s="44">
        <v>55016.5</v>
      </c>
      <c r="L89" s="44">
        <v>3328.2</v>
      </c>
      <c r="M89" s="45">
        <v>7.72</v>
      </c>
    </row>
    <row r="90" spans="1:13" x14ac:dyDescent="0.35">
      <c r="A90" s="6">
        <v>83</v>
      </c>
      <c r="B90" s="43">
        <v>0.109207</v>
      </c>
      <c r="C90" s="43">
        <v>0.10355200000000001</v>
      </c>
      <c r="D90" s="44">
        <v>36222.9</v>
      </c>
      <c r="E90" s="44">
        <v>3751</v>
      </c>
      <c r="F90" s="45">
        <v>6.07</v>
      </c>
      <c r="G90" s="6" t="s">
        <v>9</v>
      </c>
      <c r="H90" s="6">
        <v>83</v>
      </c>
      <c r="I90" s="43">
        <v>7.2635000000000005E-2</v>
      </c>
      <c r="J90" s="43">
        <v>7.009E-2</v>
      </c>
      <c r="K90" s="44">
        <v>51688.3</v>
      </c>
      <c r="L90" s="44">
        <v>3622.8</v>
      </c>
      <c r="M90" s="45">
        <v>7.18</v>
      </c>
    </row>
    <row r="91" spans="1:13" x14ac:dyDescent="0.35">
      <c r="A91" s="6">
        <v>84</v>
      </c>
      <c r="B91" s="43">
        <v>0.11591799999999999</v>
      </c>
      <c r="C91" s="43">
        <v>0.109568</v>
      </c>
      <c r="D91" s="44">
        <v>32471.9</v>
      </c>
      <c r="E91" s="44">
        <v>3557.9</v>
      </c>
      <c r="F91" s="45">
        <v>5.71</v>
      </c>
      <c r="G91" s="6" t="s">
        <v>9</v>
      </c>
      <c r="H91" s="6">
        <v>84</v>
      </c>
      <c r="I91" s="43">
        <v>8.0466999999999997E-2</v>
      </c>
      <c r="J91" s="43">
        <v>7.7354999999999993E-2</v>
      </c>
      <c r="K91" s="44">
        <v>48065.5</v>
      </c>
      <c r="L91" s="44">
        <v>3718.1</v>
      </c>
      <c r="M91" s="45">
        <v>6.68</v>
      </c>
    </row>
    <row r="92" spans="1:13" x14ac:dyDescent="0.35">
      <c r="A92" s="6">
        <v>85</v>
      </c>
      <c r="B92" s="43">
        <v>0.108362</v>
      </c>
      <c r="C92" s="43">
        <v>0.102793</v>
      </c>
      <c r="D92" s="44">
        <v>28914.1</v>
      </c>
      <c r="E92" s="44">
        <v>2972.2</v>
      </c>
      <c r="F92" s="45">
        <v>5.35</v>
      </c>
      <c r="G92" s="6" t="s">
        <v>9</v>
      </c>
      <c r="H92" s="6">
        <v>85</v>
      </c>
      <c r="I92" s="43">
        <v>8.9176000000000005E-2</v>
      </c>
      <c r="J92" s="43">
        <v>8.5369E-2</v>
      </c>
      <c r="K92" s="44">
        <v>44347.4</v>
      </c>
      <c r="L92" s="44">
        <v>3785.9</v>
      </c>
      <c r="M92" s="45">
        <v>6.2</v>
      </c>
    </row>
    <row r="93" spans="1:13" x14ac:dyDescent="0.35">
      <c r="A93" s="6">
        <v>86</v>
      </c>
      <c r="B93" s="43">
        <v>0.147119</v>
      </c>
      <c r="C93" s="43">
        <v>0.13703799999999999</v>
      </c>
      <c r="D93" s="44">
        <v>25941.9</v>
      </c>
      <c r="E93" s="44">
        <v>3555</v>
      </c>
      <c r="F93" s="45">
        <v>4.91</v>
      </c>
      <c r="G93" s="6" t="s">
        <v>9</v>
      </c>
      <c r="H93" s="6">
        <v>86</v>
      </c>
      <c r="I93" s="43">
        <v>0.103106</v>
      </c>
      <c r="J93" s="43">
        <v>9.8050999999999999E-2</v>
      </c>
      <c r="K93" s="44">
        <v>40561.5</v>
      </c>
      <c r="L93" s="44">
        <v>3977.1</v>
      </c>
      <c r="M93" s="45">
        <v>5.74</v>
      </c>
    </row>
    <row r="94" spans="1:13" x14ac:dyDescent="0.35">
      <c r="A94" s="6">
        <v>87</v>
      </c>
      <c r="B94" s="43">
        <v>0.15312899999999999</v>
      </c>
      <c r="C94" s="43">
        <v>0.142239</v>
      </c>
      <c r="D94" s="44">
        <v>22386.9</v>
      </c>
      <c r="E94" s="44">
        <v>3184.3</v>
      </c>
      <c r="F94" s="45">
        <v>4.6100000000000003</v>
      </c>
      <c r="G94" s="6" t="s">
        <v>9</v>
      </c>
      <c r="H94" s="6">
        <v>87</v>
      </c>
      <c r="I94" s="43">
        <v>0.124005</v>
      </c>
      <c r="J94" s="43">
        <v>0.11676599999999999</v>
      </c>
      <c r="K94" s="44">
        <v>36584.400000000001</v>
      </c>
      <c r="L94" s="44">
        <v>4271.8</v>
      </c>
      <c r="M94" s="45">
        <v>5.3</v>
      </c>
    </row>
    <row r="95" spans="1:13" x14ac:dyDescent="0.35">
      <c r="A95" s="6">
        <v>88</v>
      </c>
      <c r="B95" s="43">
        <v>0.17616799999999999</v>
      </c>
      <c r="C95" s="43">
        <v>0.161907</v>
      </c>
      <c r="D95" s="44">
        <v>19202.599999999999</v>
      </c>
      <c r="E95" s="44">
        <v>3109</v>
      </c>
      <c r="F95" s="45">
        <v>4.29</v>
      </c>
      <c r="G95" s="6" t="s">
        <v>9</v>
      </c>
      <c r="H95" s="6">
        <v>88</v>
      </c>
      <c r="I95" s="43">
        <v>0.138711</v>
      </c>
      <c r="J95" s="43">
        <v>0.129715</v>
      </c>
      <c r="K95" s="44">
        <v>32312.6</v>
      </c>
      <c r="L95" s="44">
        <v>4191.3999999999996</v>
      </c>
      <c r="M95" s="45">
        <v>4.9400000000000004</v>
      </c>
    </row>
    <row r="96" spans="1:13" x14ac:dyDescent="0.35">
      <c r="A96" s="6">
        <v>89</v>
      </c>
      <c r="B96" s="43">
        <v>0.19938500000000001</v>
      </c>
      <c r="C96" s="43">
        <v>0.181309</v>
      </c>
      <c r="D96" s="44">
        <v>16093.6</v>
      </c>
      <c r="E96" s="44">
        <v>2917.9</v>
      </c>
      <c r="F96" s="45">
        <v>4.0199999999999996</v>
      </c>
      <c r="G96" s="6" t="s">
        <v>9</v>
      </c>
      <c r="H96" s="6">
        <v>89</v>
      </c>
      <c r="I96" s="43">
        <v>0.15021399999999999</v>
      </c>
      <c r="J96" s="43">
        <v>0.13972000000000001</v>
      </c>
      <c r="K96" s="44">
        <v>28121.200000000001</v>
      </c>
      <c r="L96" s="44">
        <v>3929.1</v>
      </c>
      <c r="M96" s="45">
        <v>4.5999999999999996</v>
      </c>
    </row>
    <row r="97" spans="1:13" x14ac:dyDescent="0.35">
      <c r="A97" s="6">
        <v>90</v>
      </c>
      <c r="B97" s="43">
        <v>0.19572999999999999</v>
      </c>
      <c r="C97" s="43">
        <v>0.178282</v>
      </c>
      <c r="D97" s="44">
        <v>13175.6</v>
      </c>
      <c r="E97" s="44">
        <v>2349</v>
      </c>
      <c r="F97" s="45">
        <v>3.8</v>
      </c>
      <c r="G97" s="6" t="s">
        <v>9</v>
      </c>
      <c r="H97" s="6">
        <v>90</v>
      </c>
      <c r="I97" s="43">
        <v>0.16725100000000001</v>
      </c>
      <c r="J97" s="43">
        <v>0.15434400000000001</v>
      </c>
      <c r="K97" s="44">
        <v>24192.1</v>
      </c>
      <c r="L97" s="44">
        <v>3733.9</v>
      </c>
      <c r="M97" s="45">
        <v>4.2699999999999996</v>
      </c>
    </row>
    <row r="98" spans="1:13" x14ac:dyDescent="0.35">
      <c r="A98" s="6">
        <v>91</v>
      </c>
      <c r="B98" s="43">
        <v>0.22930500000000001</v>
      </c>
      <c r="C98" s="43">
        <v>0.20571900000000001</v>
      </c>
      <c r="D98" s="44">
        <v>10826.7</v>
      </c>
      <c r="E98" s="44">
        <v>2227.3000000000002</v>
      </c>
      <c r="F98" s="45">
        <v>3.51</v>
      </c>
      <c r="G98" s="6" t="s">
        <v>9</v>
      </c>
      <c r="H98" s="6">
        <v>91</v>
      </c>
      <c r="I98" s="43">
        <v>0.194158</v>
      </c>
      <c r="J98" s="43">
        <v>0.176977</v>
      </c>
      <c r="K98" s="44">
        <v>20458.2</v>
      </c>
      <c r="L98" s="44">
        <v>3620.6</v>
      </c>
      <c r="M98" s="45">
        <v>3.96</v>
      </c>
    </row>
    <row r="99" spans="1:13" x14ac:dyDescent="0.35">
      <c r="A99" s="6">
        <v>92</v>
      </c>
      <c r="B99" s="43">
        <v>0.27190700000000001</v>
      </c>
      <c r="C99" s="43">
        <v>0.23936499999999999</v>
      </c>
      <c r="D99" s="44">
        <v>8599.4</v>
      </c>
      <c r="E99" s="44">
        <v>2058.4</v>
      </c>
      <c r="F99" s="45">
        <v>3.29</v>
      </c>
      <c r="G99" s="6" t="s">
        <v>9</v>
      </c>
      <c r="H99" s="6">
        <v>92</v>
      </c>
      <c r="I99" s="43">
        <v>0.203481</v>
      </c>
      <c r="J99" s="43">
        <v>0.18469099999999999</v>
      </c>
      <c r="K99" s="44">
        <v>16837.599999999999</v>
      </c>
      <c r="L99" s="44">
        <v>3109.7</v>
      </c>
      <c r="M99" s="45">
        <v>3.7</v>
      </c>
    </row>
    <row r="100" spans="1:13" x14ac:dyDescent="0.35">
      <c r="A100" s="6">
        <v>93</v>
      </c>
      <c r="B100" s="43">
        <v>0.24310300000000001</v>
      </c>
      <c r="C100" s="43">
        <v>0.216756</v>
      </c>
      <c r="D100" s="44">
        <v>6541</v>
      </c>
      <c r="E100" s="44">
        <v>1417.8</v>
      </c>
      <c r="F100" s="45">
        <v>3.17</v>
      </c>
      <c r="G100" s="6" t="s">
        <v>9</v>
      </c>
      <c r="H100" s="6">
        <v>93</v>
      </c>
      <c r="I100" s="43">
        <v>0.22594400000000001</v>
      </c>
      <c r="J100" s="43">
        <v>0.203009</v>
      </c>
      <c r="K100" s="44">
        <v>13727.8</v>
      </c>
      <c r="L100" s="44">
        <v>2786.9</v>
      </c>
      <c r="M100" s="45">
        <v>3.42</v>
      </c>
    </row>
    <row r="101" spans="1:13" x14ac:dyDescent="0.35">
      <c r="A101" s="6">
        <v>94</v>
      </c>
      <c r="B101" s="43">
        <v>0.25122</v>
      </c>
      <c r="C101" s="43">
        <v>0.22318499999999999</v>
      </c>
      <c r="D101" s="44">
        <v>5123.2</v>
      </c>
      <c r="E101" s="44">
        <v>1143.4000000000001</v>
      </c>
      <c r="F101" s="45">
        <v>2.91</v>
      </c>
      <c r="G101" s="6" t="s">
        <v>9</v>
      </c>
      <c r="H101" s="6">
        <v>94</v>
      </c>
      <c r="I101" s="43">
        <v>0.263766</v>
      </c>
      <c r="J101" s="43">
        <v>0.23303299999999999</v>
      </c>
      <c r="K101" s="44">
        <v>10940.9</v>
      </c>
      <c r="L101" s="44">
        <v>2549.6</v>
      </c>
      <c r="M101" s="45">
        <v>3.17</v>
      </c>
    </row>
    <row r="102" spans="1:13" x14ac:dyDescent="0.35">
      <c r="A102" s="6">
        <v>95</v>
      </c>
      <c r="B102" s="43">
        <v>0.37036999999999998</v>
      </c>
      <c r="C102" s="43">
        <v>0.3125</v>
      </c>
      <c r="D102" s="44">
        <v>3979.8</v>
      </c>
      <c r="E102" s="44">
        <v>1243.7</v>
      </c>
      <c r="F102" s="45">
        <v>2.61</v>
      </c>
      <c r="G102" s="6" t="s">
        <v>9</v>
      </c>
      <c r="H102" s="6">
        <v>95</v>
      </c>
      <c r="I102" s="43">
        <v>0.287719</v>
      </c>
      <c r="J102" s="43">
        <v>0.25153399999999998</v>
      </c>
      <c r="K102" s="44">
        <v>8391.2999999999993</v>
      </c>
      <c r="L102" s="44">
        <v>2110.6999999999998</v>
      </c>
      <c r="M102" s="45">
        <v>2.98</v>
      </c>
    </row>
    <row r="103" spans="1:13" x14ac:dyDescent="0.35">
      <c r="A103" s="6">
        <v>96</v>
      </c>
      <c r="B103" s="43">
        <v>0.32960899999999999</v>
      </c>
      <c r="C103" s="43">
        <v>0.282974</v>
      </c>
      <c r="D103" s="44">
        <v>2736.1</v>
      </c>
      <c r="E103" s="44">
        <v>774.2</v>
      </c>
      <c r="F103" s="45">
        <v>2.57</v>
      </c>
      <c r="G103" s="6" t="s">
        <v>9</v>
      </c>
      <c r="H103" s="6">
        <v>96</v>
      </c>
      <c r="I103" s="43">
        <v>0.31845600000000002</v>
      </c>
      <c r="J103" s="43">
        <v>0.27471400000000001</v>
      </c>
      <c r="K103" s="44">
        <v>6280.6</v>
      </c>
      <c r="L103" s="44">
        <v>1725.4</v>
      </c>
      <c r="M103" s="45">
        <v>2.81</v>
      </c>
    </row>
    <row r="104" spans="1:13" x14ac:dyDescent="0.35">
      <c r="A104" s="6">
        <v>97</v>
      </c>
      <c r="B104" s="43">
        <v>0.31092399999999998</v>
      </c>
      <c r="C104" s="43">
        <v>0.26909100000000002</v>
      </c>
      <c r="D104" s="44">
        <v>1961.9</v>
      </c>
      <c r="E104" s="44">
        <v>527.9</v>
      </c>
      <c r="F104" s="45">
        <v>2.38</v>
      </c>
      <c r="G104" s="6" t="s">
        <v>9</v>
      </c>
      <c r="H104" s="6">
        <v>97</v>
      </c>
      <c r="I104" s="43">
        <v>0.318662</v>
      </c>
      <c r="J104" s="43">
        <v>0.27486699999999997</v>
      </c>
      <c r="K104" s="44">
        <v>4555.3</v>
      </c>
      <c r="L104" s="44">
        <v>1252.0999999999999</v>
      </c>
      <c r="M104" s="45">
        <v>2.69</v>
      </c>
    </row>
    <row r="105" spans="1:13" x14ac:dyDescent="0.35">
      <c r="A105" s="6">
        <v>98</v>
      </c>
      <c r="B105" s="43">
        <v>0.49275400000000003</v>
      </c>
      <c r="C105" s="43">
        <v>0.39534900000000001</v>
      </c>
      <c r="D105" s="44">
        <v>1433.9</v>
      </c>
      <c r="E105" s="44">
        <v>566.9</v>
      </c>
      <c r="F105" s="45">
        <v>2.08</v>
      </c>
      <c r="G105" s="6" t="s">
        <v>9</v>
      </c>
      <c r="H105" s="6">
        <v>98</v>
      </c>
      <c r="I105" s="43">
        <v>0.33871000000000001</v>
      </c>
      <c r="J105" s="43">
        <v>0.289655</v>
      </c>
      <c r="K105" s="44">
        <v>3303.2</v>
      </c>
      <c r="L105" s="44">
        <v>956.8</v>
      </c>
      <c r="M105" s="45">
        <v>2.52</v>
      </c>
    </row>
    <row r="106" spans="1:13" x14ac:dyDescent="0.35">
      <c r="A106" s="6">
        <v>99</v>
      </c>
      <c r="B106" s="43">
        <v>0.418605</v>
      </c>
      <c r="C106" s="43">
        <v>0.34615400000000002</v>
      </c>
      <c r="D106" s="44">
        <v>867</v>
      </c>
      <c r="E106" s="44">
        <v>300.10000000000002</v>
      </c>
      <c r="F106" s="45">
        <v>2.11</v>
      </c>
      <c r="G106" s="6" t="s">
        <v>9</v>
      </c>
      <c r="H106" s="6">
        <v>99</v>
      </c>
      <c r="I106" s="43">
        <v>0.37906099999999998</v>
      </c>
      <c r="J106" s="43">
        <v>0.31866499999999998</v>
      </c>
      <c r="K106" s="44">
        <v>2346.4</v>
      </c>
      <c r="L106" s="44">
        <v>747.7</v>
      </c>
      <c r="M106" s="45">
        <v>2.34</v>
      </c>
    </row>
    <row r="107" spans="1:13" x14ac:dyDescent="0.35">
      <c r="A107" s="6">
        <v>100</v>
      </c>
      <c r="B107" s="6">
        <v>0.36666700000000002</v>
      </c>
      <c r="C107" s="6">
        <v>0.309859</v>
      </c>
      <c r="D107" s="6">
        <v>566.9</v>
      </c>
      <c r="E107" s="6">
        <v>175.7</v>
      </c>
      <c r="F107" s="6">
        <v>1.96</v>
      </c>
      <c r="G107" s="6" t="s">
        <v>9</v>
      </c>
      <c r="H107" s="6">
        <v>100</v>
      </c>
      <c r="I107" s="6">
        <v>0.39884399999999998</v>
      </c>
      <c r="J107" s="6">
        <v>0.33252999999999999</v>
      </c>
      <c r="K107" s="6">
        <v>1598.7</v>
      </c>
      <c r="L107" s="6">
        <v>531.6</v>
      </c>
      <c r="M107" s="6">
        <v>2.2000000000000002</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81</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4.6690000000000004E-3</v>
      </c>
      <c r="C7" s="43">
        <v>4.6579999999999998E-3</v>
      </c>
      <c r="D7" s="44">
        <v>100000</v>
      </c>
      <c r="E7" s="44">
        <v>465.8</v>
      </c>
      <c r="F7" s="45">
        <v>75.510000000000005</v>
      </c>
      <c r="G7" s="6" t="s">
        <v>9</v>
      </c>
      <c r="H7" s="6">
        <v>0</v>
      </c>
      <c r="I7" s="43">
        <v>3.5430000000000001E-3</v>
      </c>
      <c r="J7" s="43">
        <v>3.5370000000000002E-3</v>
      </c>
      <c r="K7" s="44">
        <v>100000</v>
      </c>
      <c r="L7" s="44">
        <v>353.7</v>
      </c>
      <c r="M7" s="45">
        <v>80.209999999999994</v>
      </c>
    </row>
    <row r="8" spans="1:13" x14ac:dyDescent="0.35">
      <c r="A8" s="6">
        <v>1</v>
      </c>
      <c r="B8" s="43">
        <v>5.0799999999999999E-4</v>
      </c>
      <c r="C8" s="43">
        <v>5.0799999999999999E-4</v>
      </c>
      <c r="D8" s="44">
        <v>99534.2</v>
      </c>
      <c r="E8" s="44">
        <v>50.6</v>
      </c>
      <c r="F8" s="45">
        <v>74.86</v>
      </c>
      <c r="G8" s="6" t="s">
        <v>9</v>
      </c>
      <c r="H8" s="6">
        <v>1</v>
      </c>
      <c r="I8" s="43">
        <v>2.7099999999999997E-4</v>
      </c>
      <c r="J8" s="43">
        <v>2.7099999999999997E-4</v>
      </c>
      <c r="K8" s="44">
        <v>99646.3</v>
      </c>
      <c r="L8" s="44">
        <v>27</v>
      </c>
      <c r="M8" s="45">
        <v>79.5</v>
      </c>
    </row>
    <row r="9" spans="1:13" x14ac:dyDescent="0.35">
      <c r="A9" s="6">
        <v>2</v>
      </c>
      <c r="B9" s="43">
        <v>1.8100000000000001E-4</v>
      </c>
      <c r="C9" s="43">
        <v>1.8100000000000001E-4</v>
      </c>
      <c r="D9" s="44">
        <v>99483.6</v>
      </c>
      <c r="E9" s="44">
        <v>18</v>
      </c>
      <c r="F9" s="45">
        <v>73.900000000000006</v>
      </c>
      <c r="G9" s="6" t="s">
        <v>9</v>
      </c>
      <c r="H9" s="6">
        <v>2</v>
      </c>
      <c r="I9" s="43">
        <v>1.2799999999999999E-4</v>
      </c>
      <c r="J9" s="43">
        <v>1.2799999999999999E-4</v>
      </c>
      <c r="K9" s="44">
        <v>99619.4</v>
      </c>
      <c r="L9" s="44">
        <v>12.8</v>
      </c>
      <c r="M9" s="45">
        <v>78.52</v>
      </c>
    </row>
    <row r="10" spans="1:13" x14ac:dyDescent="0.35">
      <c r="A10" s="6">
        <v>3</v>
      </c>
      <c r="B10" s="43">
        <v>1.1900000000000001E-4</v>
      </c>
      <c r="C10" s="43">
        <v>1.1900000000000001E-4</v>
      </c>
      <c r="D10" s="44">
        <v>99465.600000000006</v>
      </c>
      <c r="E10" s="44">
        <v>11.8</v>
      </c>
      <c r="F10" s="45">
        <v>72.91</v>
      </c>
      <c r="G10" s="6" t="s">
        <v>9</v>
      </c>
      <c r="H10" s="6">
        <v>3</v>
      </c>
      <c r="I10" s="43">
        <v>0</v>
      </c>
      <c r="J10" s="43">
        <v>0</v>
      </c>
      <c r="K10" s="44">
        <v>99606.6</v>
      </c>
      <c r="L10" s="44">
        <v>0</v>
      </c>
      <c r="M10" s="45">
        <v>77.53</v>
      </c>
    </row>
    <row r="11" spans="1:13" x14ac:dyDescent="0.35">
      <c r="A11" s="6">
        <v>4</v>
      </c>
      <c r="B11" s="43">
        <v>1.15E-4</v>
      </c>
      <c r="C11" s="43">
        <v>1.15E-4</v>
      </c>
      <c r="D11" s="44">
        <v>99453.8</v>
      </c>
      <c r="E11" s="44">
        <v>11.5</v>
      </c>
      <c r="F11" s="45">
        <v>71.92</v>
      </c>
      <c r="G11" s="6" t="s">
        <v>9</v>
      </c>
      <c r="H11" s="6">
        <v>4</v>
      </c>
      <c r="I11" s="43">
        <v>3.6099999999999999E-4</v>
      </c>
      <c r="J11" s="43">
        <v>3.6099999999999999E-4</v>
      </c>
      <c r="K11" s="44">
        <v>99606.6</v>
      </c>
      <c r="L11" s="44">
        <v>36</v>
      </c>
      <c r="M11" s="45">
        <v>76.53</v>
      </c>
    </row>
    <row r="12" spans="1:13" x14ac:dyDescent="0.35">
      <c r="A12" s="6">
        <v>5</v>
      </c>
      <c r="B12" s="43">
        <v>0</v>
      </c>
      <c r="C12" s="43">
        <v>0</v>
      </c>
      <c r="D12" s="44">
        <v>99442.3</v>
      </c>
      <c r="E12" s="44">
        <v>0</v>
      </c>
      <c r="F12" s="45">
        <v>70.930000000000007</v>
      </c>
      <c r="G12" s="6" t="s">
        <v>9</v>
      </c>
      <c r="H12" s="6">
        <v>5</v>
      </c>
      <c r="I12" s="43">
        <v>1.17E-4</v>
      </c>
      <c r="J12" s="43">
        <v>1.17E-4</v>
      </c>
      <c r="K12" s="44">
        <v>99570.6</v>
      </c>
      <c r="L12" s="44">
        <v>11.6</v>
      </c>
      <c r="M12" s="45">
        <v>75.56</v>
      </c>
    </row>
    <row r="13" spans="1:13" x14ac:dyDescent="0.35">
      <c r="A13" s="6">
        <v>6</v>
      </c>
      <c r="B13" s="43">
        <v>2.14E-4</v>
      </c>
      <c r="C13" s="43">
        <v>2.14E-4</v>
      </c>
      <c r="D13" s="44">
        <v>99442.3</v>
      </c>
      <c r="E13" s="44">
        <v>21.3</v>
      </c>
      <c r="F13" s="45">
        <v>69.930000000000007</v>
      </c>
      <c r="G13" s="6" t="s">
        <v>9</v>
      </c>
      <c r="H13" s="6">
        <v>6</v>
      </c>
      <c r="I13" s="43">
        <v>1.13E-4</v>
      </c>
      <c r="J13" s="43">
        <v>1.13E-4</v>
      </c>
      <c r="K13" s="44">
        <v>99559</v>
      </c>
      <c r="L13" s="44">
        <v>11.2</v>
      </c>
      <c r="M13" s="45">
        <v>74.569999999999993</v>
      </c>
    </row>
    <row r="14" spans="1:13" x14ac:dyDescent="0.35">
      <c r="A14" s="6">
        <v>7</v>
      </c>
      <c r="B14" s="43">
        <v>1.07E-4</v>
      </c>
      <c r="C14" s="43">
        <v>1.07E-4</v>
      </c>
      <c r="D14" s="44">
        <v>99421</v>
      </c>
      <c r="E14" s="44">
        <v>10.6</v>
      </c>
      <c r="F14" s="45">
        <v>68.94</v>
      </c>
      <c r="G14" s="6" t="s">
        <v>9</v>
      </c>
      <c r="H14" s="6">
        <v>7</v>
      </c>
      <c r="I14" s="43">
        <v>1.1400000000000001E-4</v>
      </c>
      <c r="J14" s="43">
        <v>1.1400000000000001E-4</v>
      </c>
      <c r="K14" s="44">
        <v>99547.7</v>
      </c>
      <c r="L14" s="44">
        <v>11.4</v>
      </c>
      <c r="M14" s="45">
        <v>73.569999999999993</v>
      </c>
    </row>
    <row r="15" spans="1:13" x14ac:dyDescent="0.35">
      <c r="A15" s="6">
        <v>8</v>
      </c>
      <c r="B15" s="43">
        <v>0</v>
      </c>
      <c r="C15" s="43">
        <v>0</v>
      </c>
      <c r="D15" s="44">
        <v>99410.4</v>
      </c>
      <c r="E15" s="44">
        <v>0</v>
      </c>
      <c r="F15" s="45">
        <v>67.95</v>
      </c>
      <c r="G15" s="6" t="s">
        <v>9</v>
      </c>
      <c r="H15" s="6">
        <v>8</v>
      </c>
      <c r="I15" s="43">
        <v>5.5999999999999999E-5</v>
      </c>
      <c r="J15" s="43">
        <v>5.5999999999999999E-5</v>
      </c>
      <c r="K15" s="44">
        <v>99536.3</v>
      </c>
      <c r="L15" s="44">
        <v>5.6</v>
      </c>
      <c r="M15" s="45">
        <v>72.58</v>
      </c>
    </row>
    <row r="16" spans="1:13" x14ac:dyDescent="0.35">
      <c r="A16" s="6">
        <v>9</v>
      </c>
      <c r="B16" s="43">
        <v>0</v>
      </c>
      <c r="C16" s="43">
        <v>0</v>
      </c>
      <c r="D16" s="44">
        <v>99410.4</v>
      </c>
      <c r="E16" s="44">
        <v>0</v>
      </c>
      <c r="F16" s="45">
        <v>66.95</v>
      </c>
      <c r="G16" s="6" t="s">
        <v>9</v>
      </c>
      <c r="H16" s="6">
        <v>9</v>
      </c>
      <c r="I16" s="43">
        <v>5.5000000000000002E-5</v>
      </c>
      <c r="J16" s="43">
        <v>5.5000000000000002E-5</v>
      </c>
      <c r="K16" s="44">
        <v>99530.7</v>
      </c>
      <c r="L16" s="44">
        <v>5.4</v>
      </c>
      <c r="M16" s="45">
        <v>71.59</v>
      </c>
    </row>
    <row r="17" spans="1:13" x14ac:dyDescent="0.35">
      <c r="A17" s="6">
        <v>10</v>
      </c>
      <c r="B17" s="43">
        <v>1.54E-4</v>
      </c>
      <c r="C17" s="43">
        <v>1.54E-4</v>
      </c>
      <c r="D17" s="44">
        <v>99410.4</v>
      </c>
      <c r="E17" s="44">
        <v>15.3</v>
      </c>
      <c r="F17" s="45">
        <v>65.95</v>
      </c>
      <c r="G17" s="6" t="s">
        <v>9</v>
      </c>
      <c r="H17" s="6">
        <v>10</v>
      </c>
      <c r="I17" s="43">
        <v>1.6100000000000001E-4</v>
      </c>
      <c r="J17" s="43">
        <v>1.6100000000000001E-4</v>
      </c>
      <c r="K17" s="44">
        <v>99525.3</v>
      </c>
      <c r="L17" s="44">
        <v>16</v>
      </c>
      <c r="M17" s="45">
        <v>70.59</v>
      </c>
    </row>
    <row r="18" spans="1:13" x14ac:dyDescent="0.35">
      <c r="A18" s="6">
        <v>11</v>
      </c>
      <c r="B18" s="43">
        <v>5.0000000000000002E-5</v>
      </c>
      <c r="C18" s="43">
        <v>5.0000000000000002E-5</v>
      </c>
      <c r="D18" s="44">
        <v>99395.1</v>
      </c>
      <c r="E18" s="44">
        <v>5</v>
      </c>
      <c r="F18" s="45">
        <v>64.959999999999994</v>
      </c>
      <c r="G18" s="6" t="s">
        <v>9</v>
      </c>
      <c r="H18" s="6">
        <v>11</v>
      </c>
      <c r="I18" s="43">
        <v>5.1E-5</v>
      </c>
      <c r="J18" s="43">
        <v>5.1E-5</v>
      </c>
      <c r="K18" s="44">
        <v>99509.3</v>
      </c>
      <c r="L18" s="44">
        <v>5.0999999999999996</v>
      </c>
      <c r="M18" s="45">
        <v>69.599999999999994</v>
      </c>
    </row>
    <row r="19" spans="1:13" x14ac:dyDescent="0.35">
      <c r="A19" s="6">
        <v>12</v>
      </c>
      <c r="B19" s="43">
        <v>4.8000000000000001E-5</v>
      </c>
      <c r="C19" s="43">
        <v>4.8000000000000001E-5</v>
      </c>
      <c r="D19" s="44">
        <v>99390.2</v>
      </c>
      <c r="E19" s="44">
        <v>4.8</v>
      </c>
      <c r="F19" s="45">
        <v>63.96</v>
      </c>
      <c r="G19" s="6" t="s">
        <v>9</v>
      </c>
      <c r="H19" s="6">
        <v>12</v>
      </c>
      <c r="I19" s="43">
        <v>1.03E-4</v>
      </c>
      <c r="J19" s="43">
        <v>1.03E-4</v>
      </c>
      <c r="K19" s="44">
        <v>99504.2</v>
      </c>
      <c r="L19" s="44">
        <v>10.3</v>
      </c>
      <c r="M19" s="45">
        <v>68.61</v>
      </c>
    </row>
    <row r="20" spans="1:13" x14ac:dyDescent="0.35">
      <c r="A20" s="6">
        <v>13</v>
      </c>
      <c r="B20" s="43">
        <v>2.9700000000000001E-4</v>
      </c>
      <c r="C20" s="43">
        <v>2.9700000000000001E-4</v>
      </c>
      <c r="D20" s="44">
        <v>99385.3</v>
      </c>
      <c r="E20" s="44">
        <v>29.6</v>
      </c>
      <c r="F20" s="45">
        <v>62.96</v>
      </c>
      <c r="G20" s="6" t="s">
        <v>9</v>
      </c>
      <c r="H20" s="6">
        <v>13</v>
      </c>
      <c r="I20" s="43">
        <v>1.5899999999999999E-4</v>
      </c>
      <c r="J20" s="43">
        <v>1.5899999999999999E-4</v>
      </c>
      <c r="K20" s="44">
        <v>99493.9</v>
      </c>
      <c r="L20" s="44">
        <v>15.8</v>
      </c>
      <c r="M20" s="45">
        <v>67.61</v>
      </c>
    </row>
    <row r="21" spans="1:13" x14ac:dyDescent="0.35">
      <c r="A21" s="6">
        <v>14</v>
      </c>
      <c r="B21" s="43">
        <v>2.4499999999999999E-4</v>
      </c>
      <c r="C21" s="43">
        <v>2.4499999999999999E-4</v>
      </c>
      <c r="D21" s="44">
        <v>99355.8</v>
      </c>
      <c r="E21" s="44">
        <v>24.4</v>
      </c>
      <c r="F21" s="45">
        <v>61.98</v>
      </c>
      <c r="G21" s="6" t="s">
        <v>9</v>
      </c>
      <c r="H21" s="6">
        <v>14</v>
      </c>
      <c r="I21" s="43">
        <v>5.3000000000000001E-5</v>
      </c>
      <c r="J21" s="43">
        <v>5.3000000000000001E-5</v>
      </c>
      <c r="K21" s="44">
        <v>99478.1</v>
      </c>
      <c r="L21" s="44">
        <v>5.2</v>
      </c>
      <c r="M21" s="45">
        <v>66.62</v>
      </c>
    </row>
    <row r="22" spans="1:13" x14ac:dyDescent="0.35">
      <c r="A22" s="6">
        <v>15</v>
      </c>
      <c r="B22" s="43">
        <v>1.9799999999999999E-4</v>
      </c>
      <c r="C22" s="43">
        <v>1.9799999999999999E-4</v>
      </c>
      <c r="D22" s="44">
        <v>99331.4</v>
      </c>
      <c r="E22" s="44">
        <v>19.7</v>
      </c>
      <c r="F22" s="45">
        <v>61</v>
      </c>
      <c r="G22" s="6" t="s">
        <v>9</v>
      </c>
      <c r="H22" s="6">
        <v>15</v>
      </c>
      <c r="I22" s="43">
        <v>1.0399999999999999E-4</v>
      </c>
      <c r="J22" s="43">
        <v>1.0399999999999999E-4</v>
      </c>
      <c r="K22" s="44">
        <v>99472.9</v>
      </c>
      <c r="L22" s="44">
        <v>10.3</v>
      </c>
      <c r="M22" s="45">
        <v>65.63</v>
      </c>
    </row>
    <row r="23" spans="1:13" x14ac:dyDescent="0.35">
      <c r="A23" s="6">
        <v>16</v>
      </c>
      <c r="B23" s="43">
        <v>4.0400000000000001E-4</v>
      </c>
      <c r="C23" s="43">
        <v>4.0400000000000001E-4</v>
      </c>
      <c r="D23" s="44">
        <v>99311.7</v>
      </c>
      <c r="E23" s="44">
        <v>40.1</v>
      </c>
      <c r="F23" s="45">
        <v>60.01</v>
      </c>
      <c r="G23" s="6" t="s">
        <v>9</v>
      </c>
      <c r="H23" s="6">
        <v>16</v>
      </c>
      <c r="I23" s="43">
        <v>1.06E-4</v>
      </c>
      <c r="J23" s="43">
        <v>1.06E-4</v>
      </c>
      <c r="K23" s="44">
        <v>99462.6</v>
      </c>
      <c r="L23" s="44">
        <v>10.5</v>
      </c>
      <c r="M23" s="45">
        <v>64.63</v>
      </c>
    </row>
    <row r="24" spans="1:13" x14ac:dyDescent="0.35">
      <c r="A24" s="6">
        <v>17</v>
      </c>
      <c r="B24" s="43">
        <v>7.1699999999999997E-4</v>
      </c>
      <c r="C24" s="43">
        <v>7.1599999999999995E-4</v>
      </c>
      <c r="D24" s="44">
        <v>99271.6</v>
      </c>
      <c r="E24" s="44">
        <v>71.099999999999994</v>
      </c>
      <c r="F24" s="45">
        <v>59.03</v>
      </c>
      <c r="G24" s="6" t="s">
        <v>9</v>
      </c>
      <c r="H24" s="6">
        <v>17</v>
      </c>
      <c r="I24" s="43">
        <v>2.7099999999999997E-4</v>
      </c>
      <c r="J24" s="43">
        <v>2.7099999999999997E-4</v>
      </c>
      <c r="K24" s="44">
        <v>99452.1</v>
      </c>
      <c r="L24" s="44">
        <v>27</v>
      </c>
      <c r="M24" s="45">
        <v>63.64</v>
      </c>
    </row>
    <row r="25" spans="1:13" x14ac:dyDescent="0.35">
      <c r="A25" s="6">
        <v>18</v>
      </c>
      <c r="B25" s="43">
        <v>8.4999999999999995E-4</v>
      </c>
      <c r="C25" s="43">
        <v>8.4900000000000004E-4</v>
      </c>
      <c r="D25" s="44">
        <v>99200.5</v>
      </c>
      <c r="E25" s="44">
        <v>84.3</v>
      </c>
      <c r="F25" s="45">
        <v>58.08</v>
      </c>
      <c r="G25" s="6" t="s">
        <v>9</v>
      </c>
      <c r="H25" s="6">
        <v>18</v>
      </c>
      <c r="I25" s="43">
        <v>2.6400000000000002E-4</v>
      </c>
      <c r="J25" s="43">
        <v>2.6400000000000002E-4</v>
      </c>
      <c r="K25" s="44">
        <v>99425.1</v>
      </c>
      <c r="L25" s="44">
        <v>26.2</v>
      </c>
      <c r="M25" s="45">
        <v>62.66</v>
      </c>
    </row>
    <row r="26" spans="1:13" x14ac:dyDescent="0.35">
      <c r="A26" s="6">
        <v>19</v>
      </c>
      <c r="B26" s="43">
        <v>6.6699999999999995E-4</v>
      </c>
      <c r="C26" s="43">
        <v>6.6699999999999995E-4</v>
      </c>
      <c r="D26" s="44">
        <v>99116.3</v>
      </c>
      <c r="E26" s="44">
        <v>66.099999999999994</v>
      </c>
      <c r="F26" s="45">
        <v>57.13</v>
      </c>
      <c r="G26" s="6" t="s">
        <v>9</v>
      </c>
      <c r="H26" s="6">
        <v>19</v>
      </c>
      <c r="I26" s="43">
        <v>5.3000000000000001E-5</v>
      </c>
      <c r="J26" s="43">
        <v>5.3000000000000001E-5</v>
      </c>
      <c r="K26" s="44">
        <v>99398.9</v>
      </c>
      <c r="L26" s="44">
        <v>5.3</v>
      </c>
      <c r="M26" s="45">
        <v>61.67</v>
      </c>
    </row>
    <row r="27" spans="1:13" x14ac:dyDescent="0.35">
      <c r="A27" s="6">
        <v>20</v>
      </c>
      <c r="B27" s="43">
        <v>1.1069999999999999E-3</v>
      </c>
      <c r="C27" s="43">
        <v>1.106E-3</v>
      </c>
      <c r="D27" s="44">
        <v>99050.1</v>
      </c>
      <c r="E27" s="44">
        <v>109.6</v>
      </c>
      <c r="F27" s="45">
        <v>56.16</v>
      </c>
      <c r="G27" s="6" t="s">
        <v>9</v>
      </c>
      <c r="H27" s="6">
        <v>20</v>
      </c>
      <c r="I27" s="43">
        <v>2.13E-4</v>
      </c>
      <c r="J27" s="43">
        <v>2.13E-4</v>
      </c>
      <c r="K27" s="44">
        <v>99393.600000000006</v>
      </c>
      <c r="L27" s="44">
        <v>21.1</v>
      </c>
      <c r="M27" s="45">
        <v>60.68</v>
      </c>
    </row>
    <row r="28" spans="1:13" x14ac:dyDescent="0.35">
      <c r="A28" s="6">
        <v>21</v>
      </c>
      <c r="B28" s="43">
        <v>7.8899999999999999E-4</v>
      </c>
      <c r="C28" s="43">
        <v>7.8899999999999999E-4</v>
      </c>
      <c r="D28" s="44">
        <v>98940.6</v>
      </c>
      <c r="E28" s="44">
        <v>78.099999999999994</v>
      </c>
      <c r="F28" s="45">
        <v>55.22</v>
      </c>
      <c r="G28" s="6" t="s">
        <v>9</v>
      </c>
      <c r="H28" s="6">
        <v>21</v>
      </c>
      <c r="I28" s="43">
        <v>3.8099999999999999E-4</v>
      </c>
      <c r="J28" s="43">
        <v>3.8099999999999999E-4</v>
      </c>
      <c r="K28" s="44">
        <v>99372.5</v>
      </c>
      <c r="L28" s="44">
        <v>37.9</v>
      </c>
      <c r="M28" s="45">
        <v>59.69</v>
      </c>
    </row>
    <row r="29" spans="1:13" x14ac:dyDescent="0.35">
      <c r="A29" s="6">
        <v>22</v>
      </c>
      <c r="B29" s="43">
        <v>1.2019999999999999E-3</v>
      </c>
      <c r="C29" s="43">
        <v>1.201E-3</v>
      </c>
      <c r="D29" s="44">
        <v>98862.5</v>
      </c>
      <c r="E29" s="44">
        <v>118.8</v>
      </c>
      <c r="F29" s="45">
        <v>54.27</v>
      </c>
      <c r="G29" s="6" t="s">
        <v>9</v>
      </c>
      <c r="H29" s="6">
        <v>22</v>
      </c>
      <c r="I29" s="43">
        <v>4.2900000000000002E-4</v>
      </c>
      <c r="J29" s="43">
        <v>4.2900000000000002E-4</v>
      </c>
      <c r="K29" s="44">
        <v>99334.6</v>
      </c>
      <c r="L29" s="44">
        <v>42.6</v>
      </c>
      <c r="M29" s="45">
        <v>58.71</v>
      </c>
    </row>
    <row r="30" spans="1:13" x14ac:dyDescent="0.35">
      <c r="A30" s="6">
        <v>23</v>
      </c>
      <c r="B30" s="43">
        <v>1.3500000000000001E-3</v>
      </c>
      <c r="C30" s="43">
        <v>1.3489999999999999E-3</v>
      </c>
      <c r="D30" s="44">
        <v>98743.7</v>
      </c>
      <c r="E30" s="44">
        <v>133.19999999999999</v>
      </c>
      <c r="F30" s="45">
        <v>53.33</v>
      </c>
      <c r="G30" s="6" t="s">
        <v>9</v>
      </c>
      <c r="H30" s="6">
        <v>23</v>
      </c>
      <c r="I30" s="43">
        <v>6.02E-4</v>
      </c>
      <c r="J30" s="43">
        <v>6.02E-4</v>
      </c>
      <c r="K30" s="44">
        <v>99292</v>
      </c>
      <c r="L30" s="44">
        <v>59.8</v>
      </c>
      <c r="M30" s="45">
        <v>57.74</v>
      </c>
    </row>
    <row r="31" spans="1:13" x14ac:dyDescent="0.35">
      <c r="A31" s="6">
        <v>24</v>
      </c>
      <c r="B31" s="43">
        <v>1.364E-3</v>
      </c>
      <c r="C31" s="43">
        <v>1.3630000000000001E-3</v>
      </c>
      <c r="D31" s="44">
        <v>98610.6</v>
      </c>
      <c r="E31" s="44">
        <v>134.4</v>
      </c>
      <c r="F31" s="45">
        <v>52.4</v>
      </c>
      <c r="G31" s="6" t="s">
        <v>9</v>
      </c>
      <c r="H31" s="6">
        <v>24</v>
      </c>
      <c r="I31" s="43">
        <v>1.8200000000000001E-4</v>
      </c>
      <c r="J31" s="43">
        <v>1.8200000000000001E-4</v>
      </c>
      <c r="K31" s="44">
        <v>99232.2</v>
      </c>
      <c r="L31" s="44">
        <v>18.100000000000001</v>
      </c>
      <c r="M31" s="45">
        <v>56.77</v>
      </c>
    </row>
    <row r="32" spans="1:13" x14ac:dyDescent="0.35">
      <c r="A32" s="6">
        <v>25</v>
      </c>
      <c r="B32" s="43">
        <v>1.1310000000000001E-3</v>
      </c>
      <c r="C32" s="43">
        <v>1.1299999999999999E-3</v>
      </c>
      <c r="D32" s="44">
        <v>98476.1</v>
      </c>
      <c r="E32" s="44">
        <v>111.3</v>
      </c>
      <c r="F32" s="45">
        <v>51.47</v>
      </c>
      <c r="G32" s="6" t="s">
        <v>9</v>
      </c>
      <c r="H32" s="6">
        <v>25</v>
      </c>
      <c r="I32" s="43">
        <v>5.2599999999999999E-4</v>
      </c>
      <c r="J32" s="43">
        <v>5.2599999999999999E-4</v>
      </c>
      <c r="K32" s="44">
        <v>99214.1</v>
      </c>
      <c r="L32" s="44">
        <v>52.1</v>
      </c>
      <c r="M32" s="45">
        <v>55.78</v>
      </c>
    </row>
    <row r="33" spans="1:13" x14ac:dyDescent="0.35">
      <c r="A33" s="6">
        <v>26</v>
      </c>
      <c r="B33" s="43">
        <v>1.5939999999999999E-3</v>
      </c>
      <c r="C33" s="43">
        <v>1.593E-3</v>
      </c>
      <c r="D33" s="44">
        <v>98364.800000000003</v>
      </c>
      <c r="E33" s="44">
        <v>156.69999999999999</v>
      </c>
      <c r="F33" s="45">
        <v>50.53</v>
      </c>
      <c r="G33" s="6" t="s">
        <v>9</v>
      </c>
      <c r="H33" s="6">
        <v>26</v>
      </c>
      <c r="I33" s="43">
        <v>5.2999999999999998E-4</v>
      </c>
      <c r="J33" s="43">
        <v>5.2999999999999998E-4</v>
      </c>
      <c r="K33" s="44">
        <v>99161.9</v>
      </c>
      <c r="L33" s="44">
        <v>52.5</v>
      </c>
      <c r="M33" s="45">
        <v>54.81</v>
      </c>
    </row>
    <row r="34" spans="1:13" x14ac:dyDescent="0.35">
      <c r="A34" s="6">
        <v>27</v>
      </c>
      <c r="B34" s="43">
        <v>1.3029999999999999E-3</v>
      </c>
      <c r="C34" s="43">
        <v>1.302E-3</v>
      </c>
      <c r="D34" s="44">
        <v>98208.1</v>
      </c>
      <c r="E34" s="44">
        <v>127.9</v>
      </c>
      <c r="F34" s="45">
        <v>49.61</v>
      </c>
      <c r="G34" s="6" t="s">
        <v>9</v>
      </c>
      <c r="H34" s="6">
        <v>27</v>
      </c>
      <c r="I34" s="43">
        <v>3.2600000000000001E-4</v>
      </c>
      <c r="J34" s="43">
        <v>3.2600000000000001E-4</v>
      </c>
      <c r="K34" s="44">
        <v>99109.4</v>
      </c>
      <c r="L34" s="44">
        <v>32.4</v>
      </c>
      <c r="M34" s="45">
        <v>53.84</v>
      </c>
    </row>
    <row r="35" spans="1:13" x14ac:dyDescent="0.35">
      <c r="A35" s="6">
        <v>28</v>
      </c>
      <c r="B35" s="43">
        <v>1.7700000000000001E-3</v>
      </c>
      <c r="C35" s="43">
        <v>1.768E-3</v>
      </c>
      <c r="D35" s="44">
        <v>98080.2</v>
      </c>
      <c r="E35" s="44">
        <v>173.5</v>
      </c>
      <c r="F35" s="45">
        <v>48.68</v>
      </c>
      <c r="G35" s="6" t="s">
        <v>9</v>
      </c>
      <c r="H35" s="6">
        <v>28</v>
      </c>
      <c r="I35" s="43">
        <v>4.3300000000000001E-4</v>
      </c>
      <c r="J35" s="43">
        <v>4.3300000000000001E-4</v>
      </c>
      <c r="K35" s="44">
        <v>99077.1</v>
      </c>
      <c r="L35" s="44">
        <v>42.9</v>
      </c>
      <c r="M35" s="45">
        <v>52.86</v>
      </c>
    </row>
    <row r="36" spans="1:13" x14ac:dyDescent="0.35">
      <c r="A36" s="6">
        <v>29</v>
      </c>
      <c r="B36" s="43">
        <v>1.6639999999999999E-3</v>
      </c>
      <c r="C36" s="43">
        <v>1.6620000000000001E-3</v>
      </c>
      <c r="D36" s="44">
        <v>97906.8</v>
      </c>
      <c r="E36" s="44">
        <v>162.80000000000001</v>
      </c>
      <c r="F36" s="45">
        <v>47.76</v>
      </c>
      <c r="G36" s="6" t="s">
        <v>9</v>
      </c>
      <c r="H36" s="6">
        <v>29</v>
      </c>
      <c r="I36" s="43">
        <v>7.0799999999999997E-4</v>
      </c>
      <c r="J36" s="43">
        <v>7.0799999999999997E-4</v>
      </c>
      <c r="K36" s="44">
        <v>99034.1</v>
      </c>
      <c r="L36" s="44">
        <v>70.099999999999994</v>
      </c>
      <c r="M36" s="45">
        <v>51.88</v>
      </c>
    </row>
    <row r="37" spans="1:13" x14ac:dyDescent="0.35">
      <c r="A37" s="6">
        <v>30</v>
      </c>
      <c r="B37" s="43">
        <v>1.459E-3</v>
      </c>
      <c r="C37" s="43">
        <v>1.4580000000000001E-3</v>
      </c>
      <c r="D37" s="44">
        <v>97744</v>
      </c>
      <c r="E37" s="44">
        <v>142.5</v>
      </c>
      <c r="F37" s="45">
        <v>46.84</v>
      </c>
      <c r="G37" s="6" t="s">
        <v>9</v>
      </c>
      <c r="H37" s="6">
        <v>30</v>
      </c>
      <c r="I37" s="43">
        <v>3.86E-4</v>
      </c>
      <c r="J37" s="43">
        <v>3.86E-4</v>
      </c>
      <c r="K37" s="44">
        <v>98964</v>
      </c>
      <c r="L37" s="44">
        <v>38.200000000000003</v>
      </c>
      <c r="M37" s="45">
        <v>50.92</v>
      </c>
    </row>
    <row r="38" spans="1:13" x14ac:dyDescent="0.35">
      <c r="A38" s="6">
        <v>31</v>
      </c>
      <c r="B38" s="43">
        <v>9.7199999999999999E-4</v>
      </c>
      <c r="C38" s="43">
        <v>9.7199999999999999E-4</v>
      </c>
      <c r="D38" s="44">
        <v>97601.5</v>
      </c>
      <c r="E38" s="44">
        <v>94.8</v>
      </c>
      <c r="F38" s="45">
        <v>45.91</v>
      </c>
      <c r="G38" s="6" t="s">
        <v>9</v>
      </c>
      <c r="H38" s="6">
        <v>31</v>
      </c>
      <c r="I38" s="43">
        <v>5.6499999999999996E-4</v>
      </c>
      <c r="J38" s="43">
        <v>5.6499999999999996E-4</v>
      </c>
      <c r="K38" s="44">
        <v>98925.8</v>
      </c>
      <c r="L38" s="44">
        <v>55.9</v>
      </c>
      <c r="M38" s="45">
        <v>49.94</v>
      </c>
    </row>
    <row r="39" spans="1:13" x14ac:dyDescent="0.35">
      <c r="A39" s="6">
        <v>32</v>
      </c>
      <c r="B39" s="43">
        <v>1.2979999999999999E-3</v>
      </c>
      <c r="C39" s="43">
        <v>1.297E-3</v>
      </c>
      <c r="D39" s="44">
        <v>97506.7</v>
      </c>
      <c r="E39" s="44">
        <v>126.5</v>
      </c>
      <c r="F39" s="45">
        <v>44.95</v>
      </c>
      <c r="G39" s="6" t="s">
        <v>9</v>
      </c>
      <c r="H39" s="6">
        <v>32</v>
      </c>
      <c r="I39" s="43">
        <v>5.3899999999999998E-4</v>
      </c>
      <c r="J39" s="43">
        <v>5.3899999999999998E-4</v>
      </c>
      <c r="K39" s="44">
        <v>98869.9</v>
      </c>
      <c r="L39" s="44">
        <v>53.3</v>
      </c>
      <c r="M39" s="45">
        <v>48.96</v>
      </c>
    </row>
    <row r="40" spans="1:13" x14ac:dyDescent="0.35">
      <c r="A40" s="6">
        <v>33</v>
      </c>
      <c r="B40" s="43">
        <v>1.266E-3</v>
      </c>
      <c r="C40" s="43">
        <v>1.2650000000000001E-3</v>
      </c>
      <c r="D40" s="44">
        <v>97380.2</v>
      </c>
      <c r="E40" s="44">
        <v>123.2</v>
      </c>
      <c r="F40" s="45">
        <v>44.01</v>
      </c>
      <c r="G40" s="6" t="s">
        <v>9</v>
      </c>
      <c r="H40" s="6">
        <v>33</v>
      </c>
      <c r="I40" s="43">
        <v>4.4299999999999998E-4</v>
      </c>
      <c r="J40" s="43">
        <v>4.4299999999999998E-4</v>
      </c>
      <c r="K40" s="44">
        <v>98816.6</v>
      </c>
      <c r="L40" s="44">
        <v>43.8</v>
      </c>
      <c r="M40" s="45">
        <v>47.99</v>
      </c>
    </row>
    <row r="41" spans="1:13" x14ac:dyDescent="0.35">
      <c r="A41" s="6">
        <v>34</v>
      </c>
      <c r="B41" s="43">
        <v>1.418E-3</v>
      </c>
      <c r="C41" s="43">
        <v>1.4170000000000001E-3</v>
      </c>
      <c r="D41" s="44">
        <v>97257</v>
      </c>
      <c r="E41" s="44">
        <v>137.80000000000001</v>
      </c>
      <c r="F41" s="45">
        <v>43.07</v>
      </c>
      <c r="G41" s="6" t="s">
        <v>9</v>
      </c>
      <c r="H41" s="6">
        <v>34</v>
      </c>
      <c r="I41" s="43">
        <v>7.1199999999999996E-4</v>
      </c>
      <c r="J41" s="43">
        <v>7.1199999999999996E-4</v>
      </c>
      <c r="K41" s="44">
        <v>98772.800000000003</v>
      </c>
      <c r="L41" s="44">
        <v>70.3</v>
      </c>
      <c r="M41" s="45">
        <v>47.01</v>
      </c>
    </row>
    <row r="42" spans="1:13" x14ac:dyDescent="0.35">
      <c r="A42" s="6">
        <v>35</v>
      </c>
      <c r="B42" s="43">
        <v>1.4189999999999999E-3</v>
      </c>
      <c r="C42" s="43">
        <v>1.418E-3</v>
      </c>
      <c r="D42" s="44">
        <v>97119.2</v>
      </c>
      <c r="E42" s="44">
        <v>137.69999999999999</v>
      </c>
      <c r="F42" s="45">
        <v>42.13</v>
      </c>
      <c r="G42" s="6" t="s">
        <v>9</v>
      </c>
      <c r="H42" s="6">
        <v>35</v>
      </c>
      <c r="I42" s="43">
        <v>4.26E-4</v>
      </c>
      <c r="J42" s="43">
        <v>4.26E-4</v>
      </c>
      <c r="K42" s="44">
        <v>98702.5</v>
      </c>
      <c r="L42" s="44">
        <v>42</v>
      </c>
      <c r="M42" s="45">
        <v>46.04</v>
      </c>
    </row>
    <row r="43" spans="1:13" x14ac:dyDescent="0.35">
      <c r="A43" s="6">
        <v>36</v>
      </c>
      <c r="B43" s="43">
        <v>1.4660000000000001E-3</v>
      </c>
      <c r="C43" s="43">
        <v>1.4649999999999999E-3</v>
      </c>
      <c r="D43" s="44">
        <v>96981.5</v>
      </c>
      <c r="E43" s="44">
        <v>142.1</v>
      </c>
      <c r="F43" s="45">
        <v>41.18</v>
      </c>
      <c r="G43" s="6" t="s">
        <v>9</v>
      </c>
      <c r="H43" s="6">
        <v>36</v>
      </c>
      <c r="I43" s="43">
        <v>7.8600000000000002E-4</v>
      </c>
      <c r="J43" s="43">
        <v>7.8600000000000002E-4</v>
      </c>
      <c r="K43" s="44">
        <v>98660.5</v>
      </c>
      <c r="L43" s="44">
        <v>77.5</v>
      </c>
      <c r="M43" s="45">
        <v>45.06</v>
      </c>
    </row>
    <row r="44" spans="1:13" x14ac:dyDescent="0.35">
      <c r="A44" s="6">
        <v>37</v>
      </c>
      <c r="B44" s="43">
        <v>1.193E-3</v>
      </c>
      <c r="C44" s="43">
        <v>1.1919999999999999E-3</v>
      </c>
      <c r="D44" s="44">
        <v>96839.4</v>
      </c>
      <c r="E44" s="44">
        <v>115.4</v>
      </c>
      <c r="F44" s="45">
        <v>40.24</v>
      </c>
      <c r="G44" s="6" t="s">
        <v>9</v>
      </c>
      <c r="H44" s="6">
        <v>37</v>
      </c>
      <c r="I44" s="43">
        <v>8.7900000000000001E-4</v>
      </c>
      <c r="J44" s="43">
        <v>8.7900000000000001E-4</v>
      </c>
      <c r="K44" s="44">
        <v>98582.9</v>
      </c>
      <c r="L44" s="44">
        <v>86.7</v>
      </c>
      <c r="M44" s="45">
        <v>44.1</v>
      </c>
    </row>
    <row r="45" spans="1:13" x14ac:dyDescent="0.35">
      <c r="A45" s="6">
        <v>38</v>
      </c>
      <c r="B45" s="43">
        <v>1.6429999999999999E-3</v>
      </c>
      <c r="C45" s="43">
        <v>1.6410000000000001E-3</v>
      </c>
      <c r="D45" s="44">
        <v>96724</v>
      </c>
      <c r="E45" s="44">
        <v>158.80000000000001</v>
      </c>
      <c r="F45" s="45">
        <v>39.29</v>
      </c>
      <c r="G45" s="6" t="s">
        <v>9</v>
      </c>
      <c r="H45" s="6">
        <v>38</v>
      </c>
      <c r="I45" s="43">
        <v>7.2000000000000005E-4</v>
      </c>
      <c r="J45" s="43">
        <v>7.2000000000000005E-4</v>
      </c>
      <c r="K45" s="44">
        <v>98496.3</v>
      </c>
      <c r="L45" s="44">
        <v>70.900000000000006</v>
      </c>
      <c r="M45" s="45">
        <v>43.14</v>
      </c>
    </row>
    <row r="46" spans="1:13" x14ac:dyDescent="0.35">
      <c r="A46" s="6">
        <v>39</v>
      </c>
      <c r="B46" s="43">
        <v>1.776E-3</v>
      </c>
      <c r="C46" s="43">
        <v>1.7750000000000001E-3</v>
      </c>
      <c r="D46" s="44">
        <v>96565.2</v>
      </c>
      <c r="E46" s="44">
        <v>171.4</v>
      </c>
      <c r="F46" s="45">
        <v>38.36</v>
      </c>
      <c r="G46" s="6" t="s">
        <v>9</v>
      </c>
      <c r="H46" s="6">
        <v>39</v>
      </c>
      <c r="I46" s="43">
        <v>8.0199999999999998E-4</v>
      </c>
      <c r="J46" s="43">
        <v>8.0199999999999998E-4</v>
      </c>
      <c r="K46" s="44">
        <v>98425.4</v>
      </c>
      <c r="L46" s="44">
        <v>78.900000000000006</v>
      </c>
      <c r="M46" s="45">
        <v>42.17</v>
      </c>
    </row>
    <row r="47" spans="1:13" x14ac:dyDescent="0.35">
      <c r="A47" s="6">
        <v>40</v>
      </c>
      <c r="B47" s="43">
        <v>1.3849999999999999E-3</v>
      </c>
      <c r="C47" s="43">
        <v>1.384E-3</v>
      </c>
      <c r="D47" s="44">
        <v>96393.9</v>
      </c>
      <c r="E47" s="44">
        <v>133.4</v>
      </c>
      <c r="F47" s="45">
        <v>37.42</v>
      </c>
      <c r="G47" s="6" t="s">
        <v>9</v>
      </c>
      <c r="H47" s="6">
        <v>40</v>
      </c>
      <c r="I47" s="43">
        <v>1.268E-3</v>
      </c>
      <c r="J47" s="43">
        <v>1.268E-3</v>
      </c>
      <c r="K47" s="44">
        <v>98346.5</v>
      </c>
      <c r="L47" s="44">
        <v>124.7</v>
      </c>
      <c r="M47" s="45">
        <v>41.2</v>
      </c>
    </row>
    <row r="48" spans="1:13" x14ac:dyDescent="0.35">
      <c r="A48" s="6">
        <v>41</v>
      </c>
      <c r="B48" s="43">
        <v>2.0509999999999999E-3</v>
      </c>
      <c r="C48" s="43">
        <v>2.049E-3</v>
      </c>
      <c r="D48" s="44">
        <v>96260.5</v>
      </c>
      <c r="E48" s="44">
        <v>197.2</v>
      </c>
      <c r="F48" s="45">
        <v>36.47</v>
      </c>
      <c r="G48" s="6" t="s">
        <v>9</v>
      </c>
      <c r="H48" s="6">
        <v>41</v>
      </c>
      <c r="I48" s="43">
        <v>1.016E-3</v>
      </c>
      <c r="J48" s="43">
        <v>1.016E-3</v>
      </c>
      <c r="K48" s="44">
        <v>98221.8</v>
      </c>
      <c r="L48" s="44">
        <v>99.8</v>
      </c>
      <c r="M48" s="45">
        <v>40.25</v>
      </c>
    </row>
    <row r="49" spans="1:13" x14ac:dyDescent="0.35">
      <c r="A49" s="6">
        <v>42</v>
      </c>
      <c r="B49" s="43">
        <v>1.7290000000000001E-3</v>
      </c>
      <c r="C49" s="43">
        <v>1.727E-3</v>
      </c>
      <c r="D49" s="44">
        <v>96063.3</v>
      </c>
      <c r="E49" s="44">
        <v>165.9</v>
      </c>
      <c r="F49" s="45">
        <v>35.549999999999997</v>
      </c>
      <c r="G49" s="6" t="s">
        <v>9</v>
      </c>
      <c r="H49" s="6">
        <v>42</v>
      </c>
      <c r="I49" s="43">
        <v>1.036E-3</v>
      </c>
      <c r="J49" s="43">
        <v>1.036E-3</v>
      </c>
      <c r="K49" s="44">
        <v>98122</v>
      </c>
      <c r="L49" s="44">
        <v>101.6</v>
      </c>
      <c r="M49" s="45">
        <v>39.29</v>
      </c>
    </row>
    <row r="50" spans="1:13" x14ac:dyDescent="0.35">
      <c r="A50" s="6">
        <v>43</v>
      </c>
      <c r="B50" s="43">
        <v>2.2469999999999999E-3</v>
      </c>
      <c r="C50" s="43">
        <v>2.245E-3</v>
      </c>
      <c r="D50" s="44">
        <v>95897.3</v>
      </c>
      <c r="E50" s="44">
        <v>215.3</v>
      </c>
      <c r="F50" s="45">
        <v>34.61</v>
      </c>
      <c r="G50" s="6" t="s">
        <v>9</v>
      </c>
      <c r="H50" s="6">
        <v>43</v>
      </c>
      <c r="I50" s="43">
        <v>1.7210000000000001E-3</v>
      </c>
      <c r="J50" s="43">
        <v>1.719E-3</v>
      </c>
      <c r="K50" s="44">
        <v>98020.4</v>
      </c>
      <c r="L50" s="44">
        <v>168.5</v>
      </c>
      <c r="M50" s="45">
        <v>38.33</v>
      </c>
    </row>
    <row r="51" spans="1:13" x14ac:dyDescent="0.35">
      <c r="A51" s="6">
        <v>44</v>
      </c>
      <c r="B51" s="43">
        <v>2.4580000000000001E-3</v>
      </c>
      <c r="C51" s="43">
        <v>2.454E-3</v>
      </c>
      <c r="D51" s="44">
        <v>95682.1</v>
      </c>
      <c r="E51" s="44">
        <v>234.9</v>
      </c>
      <c r="F51" s="45">
        <v>33.69</v>
      </c>
      <c r="G51" s="6" t="s">
        <v>9</v>
      </c>
      <c r="H51" s="6">
        <v>44</v>
      </c>
      <c r="I51" s="43">
        <v>1.5889999999999999E-3</v>
      </c>
      <c r="J51" s="43">
        <v>1.5870000000000001E-3</v>
      </c>
      <c r="K51" s="44">
        <v>97851.9</v>
      </c>
      <c r="L51" s="44">
        <v>155.30000000000001</v>
      </c>
      <c r="M51" s="45">
        <v>37.4</v>
      </c>
    </row>
    <row r="52" spans="1:13" x14ac:dyDescent="0.35">
      <c r="A52" s="6">
        <v>45</v>
      </c>
      <c r="B52" s="43">
        <v>1.818E-3</v>
      </c>
      <c r="C52" s="43">
        <v>1.8159999999999999E-3</v>
      </c>
      <c r="D52" s="44">
        <v>95447.2</v>
      </c>
      <c r="E52" s="44">
        <v>173.3</v>
      </c>
      <c r="F52" s="45">
        <v>32.770000000000003</v>
      </c>
      <c r="G52" s="6" t="s">
        <v>9</v>
      </c>
      <c r="H52" s="6">
        <v>45</v>
      </c>
      <c r="I52" s="43">
        <v>1.1490000000000001E-3</v>
      </c>
      <c r="J52" s="43">
        <v>1.1479999999999999E-3</v>
      </c>
      <c r="K52" s="44">
        <v>97696.6</v>
      </c>
      <c r="L52" s="44">
        <v>112.2</v>
      </c>
      <c r="M52" s="45">
        <v>36.46</v>
      </c>
    </row>
    <row r="53" spans="1:13" x14ac:dyDescent="0.35">
      <c r="A53" s="6">
        <v>46</v>
      </c>
      <c r="B53" s="43">
        <v>2.647E-3</v>
      </c>
      <c r="C53" s="43">
        <v>2.6440000000000001E-3</v>
      </c>
      <c r="D53" s="44">
        <v>95273.9</v>
      </c>
      <c r="E53" s="44">
        <v>251.9</v>
      </c>
      <c r="F53" s="45">
        <v>31.83</v>
      </c>
      <c r="G53" s="6" t="s">
        <v>9</v>
      </c>
      <c r="H53" s="6">
        <v>46</v>
      </c>
      <c r="I53" s="43">
        <v>1.9910000000000001E-3</v>
      </c>
      <c r="J53" s="43">
        <v>1.9889999999999999E-3</v>
      </c>
      <c r="K53" s="44">
        <v>97584.4</v>
      </c>
      <c r="L53" s="44">
        <v>194.1</v>
      </c>
      <c r="M53" s="45">
        <v>35.5</v>
      </c>
    </row>
    <row r="54" spans="1:13" x14ac:dyDescent="0.35">
      <c r="A54" s="6">
        <v>47</v>
      </c>
      <c r="B54" s="43">
        <v>3.581E-3</v>
      </c>
      <c r="C54" s="43">
        <v>3.5750000000000001E-3</v>
      </c>
      <c r="D54" s="44">
        <v>95022</v>
      </c>
      <c r="E54" s="44">
        <v>339.7</v>
      </c>
      <c r="F54" s="45">
        <v>30.91</v>
      </c>
      <c r="G54" s="6" t="s">
        <v>9</v>
      </c>
      <c r="H54" s="6">
        <v>47</v>
      </c>
      <c r="I54" s="43">
        <v>2.647E-3</v>
      </c>
      <c r="J54" s="43">
        <v>2.6440000000000001E-3</v>
      </c>
      <c r="K54" s="44">
        <v>97390.3</v>
      </c>
      <c r="L54" s="44">
        <v>257.5</v>
      </c>
      <c r="M54" s="45">
        <v>34.57</v>
      </c>
    </row>
    <row r="55" spans="1:13" x14ac:dyDescent="0.35">
      <c r="A55" s="6">
        <v>48</v>
      </c>
      <c r="B55" s="43">
        <v>3.6080000000000001E-3</v>
      </c>
      <c r="C55" s="43">
        <v>3.601E-3</v>
      </c>
      <c r="D55" s="44">
        <v>94682.3</v>
      </c>
      <c r="E55" s="44">
        <v>341</v>
      </c>
      <c r="F55" s="45">
        <v>30.02</v>
      </c>
      <c r="G55" s="6" t="s">
        <v>9</v>
      </c>
      <c r="H55" s="6">
        <v>48</v>
      </c>
      <c r="I55" s="43">
        <v>2.928E-3</v>
      </c>
      <c r="J55" s="43">
        <v>2.9239999999999999E-3</v>
      </c>
      <c r="K55" s="44">
        <v>97132.800000000003</v>
      </c>
      <c r="L55" s="44">
        <v>284</v>
      </c>
      <c r="M55" s="45">
        <v>33.659999999999997</v>
      </c>
    </row>
    <row r="56" spans="1:13" x14ac:dyDescent="0.35">
      <c r="A56" s="6">
        <v>49</v>
      </c>
      <c r="B56" s="43">
        <v>3.9979999999999998E-3</v>
      </c>
      <c r="C56" s="43">
        <v>3.9899999999999996E-3</v>
      </c>
      <c r="D56" s="44">
        <v>94341.3</v>
      </c>
      <c r="E56" s="44">
        <v>376.4</v>
      </c>
      <c r="F56" s="45">
        <v>29.12</v>
      </c>
      <c r="G56" s="6" t="s">
        <v>9</v>
      </c>
      <c r="H56" s="6">
        <v>49</v>
      </c>
      <c r="I56" s="43">
        <v>2.4030000000000002E-3</v>
      </c>
      <c r="J56" s="43">
        <v>2.3999999999999998E-3</v>
      </c>
      <c r="K56" s="44">
        <v>96848.8</v>
      </c>
      <c r="L56" s="44">
        <v>232.5</v>
      </c>
      <c r="M56" s="45">
        <v>32.76</v>
      </c>
    </row>
    <row r="57" spans="1:13" x14ac:dyDescent="0.35">
      <c r="A57" s="6">
        <v>50</v>
      </c>
      <c r="B57" s="43">
        <v>4.5430000000000002E-3</v>
      </c>
      <c r="C57" s="43">
        <v>4.5329999999999997E-3</v>
      </c>
      <c r="D57" s="44">
        <v>93964.9</v>
      </c>
      <c r="E57" s="44">
        <v>425.9</v>
      </c>
      <c r="F57" s="45">
        <v>28.24</v>
      </c>
      <c r="G57" s="6" t="s">
        <v>9</v>
      </c>
      <c r="H57" s="6">
        <v>50</v>
      </c>
      <c r="I57" s="43">
        <v>2.4970000000000001E-3</v>
      </c>
      <c r="J57" s="43">
        <v>2.4940000000000001E-3</v>
      </c>
      <c r="K57" s="44">
        <v>96616.3</v>
      </c>
      <c r="L57" s="44">
        <v>240.9</v>
      </c>
      <c r="M57" s="45">
        <v>31.83</v>
      </c>
    </row>
    <row r="58" spans="1:13" x14ac:dyDescent="0.35">
      <c r="A58" s="6">
        <v>51</v>
      </c>
      <c r="B58" s="43">
        <v>4.7819999999999998E-3</v>
      </c>
      <c r="C58" s="43">
        <v>4.7710000000000001E-3</v>
      </c>
      <c r="D58" s="44">
        <v>93538.9</v>
      </c>
      <c r="E58" s="44">
        <v>446.3</v>
      </c>
      <c r="F58" s="45">
        <v>27.37</v>
      </c>
      <c r="G58" s="6" t="s">
        <v>9</v>
      </c>
      <c r="H58" s="6">
        <v>51</v>
      </c>
      <c r="I58" s="43">
        <v>2.8649999999999999E-3</v>
      </c>
      <c r="J58" s="43">
        <v>2.8609999999999998E-3</v>
      </c>
      <c r="K58" s="44">
        <v>96375.4</v>
      </c>
      <c r="L58" s="44">
        <v>275.7</v>
      </c>
      <c r="M58" s="45">
        <v>30.91</v>
      </c>
    </row>
    <row r="59" spans="1:13" x14ac:dyDescent="0.35">
      <c r="A59" s="6">
        <v>52</v>
      </c>
      <c r="B59" s="43">
        <v>5.019E-3</v>
      </c>
      <c r="C59" s="43">
        <v>5.006E-3</v>
      </c>
      <c r="D59" s="44">
        <v>93092.7</v>
      </c>
      <c r="E59" s="44">
        <v>466.1</v>
      </c>
      <c r="F59" s="45">
        <v>26.49</v>
      </c>
      <c r="G59" s="6" t="s">
        <v>9</v>
      </c>
      <c r="H59" s="6">
        <v>52</v>
      </c>
      <c r="I59" s="43">
        <v>3.8010000000000001E-3</v>
      </c>
      <c r="J59" s="43">
        <v>3.7940000000000001E-3</v>
      </c>
      <c r="K59" s="44">
        <v>96099.7</v>
      </c>
      <c r="L59" s="44">
        <v>364.6</v>
      </c>
      <c r="M59" s="45">
        <v>30</v>
      </c>
    </row>
    <row r="60" spans="1:13" x14ac:dyDescent="0.35">
      <c r="A60" s="6">
        <v>53</v>
      </c>
      <c r="B60" s="43">
        <v>5.6299999999999996E-3</v>
      </c>
      <c r="C60" s="43">
        <v>5.6140000000000001E-3</v>
      </c>
      <c r="D60" s="44">
        <v>92626.6</v>
      </c>
      <c r="E60" s="44">
        <v>520</v>
      </c>
      <c r="F60" s="45">
        <v>25.62</v>
      </c>
      <c r="G60" s="6" t="s">
        <v>9</v>
      </c>
      <c r="H60" s="6">
        <v>53</v>
      </c>
      <c r="I60" s="43">
        <v>3.7880000000000001E-3</v>
      </c>
      <c r="J60" s="43">
        <v>3.7810000000000001E-3</v>
      </c>
      <c r="K60" s="44">
        <v>95735.1</v>
      </c>
      <c r="L60" s="44">
        <v>362</v>
      </c>
      <c r="M60" s="45">
        <v>29.11</v>
      </c>
    </row>
    <row r="61" spans="1:13" x14ac:dyDescent="0.35">
      <c r="A61" s="6">
        <v>54</v>
      </c>
      <c r="B61" s="43">
        <v>6.3169999999999997E-3</v>
      </c>
      <c r="C61" s="43">
        <v>6.2969999999999996E-3</v>
      </c>
      <c r="D61" s="44">
        <v>92106.6</v>
      </c>
      <c r="E61" s="44">
        <v>580</v>
      </c>
      <c r="F61" s="45">
        <v>24.77</v>
      </c>
      <c r="G61" s="6" t="s">
        <v>9</v>
      </c>
      <c r="H61" s="6">
        <v>54</v>
      </c>
      <c r="I61" s="43">
        <v>3.3400000000000001E-3</v>
      </c>
      <c r="J61" s="43">
        <v>3.3349999999999999E-3</v>
      </c>
      <c r="K61" s="44">
        <v>95373.2</v>
      </c>
      <c r="L61" s="44">
        <v>318.10000000000002</v>
      </c>
      <c r="M61" s="45">
        <v>28.22</v>
      </c>
    </row>
    <row r="62" spans="1:13" x14ac:dyDescent="0.35">
      <c r="A62" s="6">
        <v>55</v>
      </c>
      <c r="B62" s="43">
        <v>6.5189999999999996E-3</v>
      </c>
      <c r="C62" s="43">
        <v>6.4980000000000003E-3</v>
      </c>
      <c r="D62" s="44">
        <v>91526.6</v>
      </c>
      <c r="E62" s="44">
        <v>594.79999999999995</v>
      </c>
      <c r="F62" s="45">
        <v>23.92</v>
      </c>
      <c r="G62" s="6" t="s">
        <v>9</v>
      </c>
      <c r="H62" s="6">
        <v>55</v>
      </c>
      <c r="I62" s="43">
        <v>4.1920000000000004E-3</v>
      </c>
      <c r="J62" s="43">
        <v>4.1830000000000001E-3</v>
      </c>
      <c r="K62" s="44">
        <v>95055.1</v>
      </c>
      <c r="L62" s="44">
        <v>397.6</v>
      </c>
      <c r="M62" s="45">
        <v>27.31</v>
      </c>
    </row>
    <row r="63" spans="1:13" x14ac:dyDescent="0.35">
      <c r="A63" s="6">
        <v>56</v>
      </c>
      <c r="B63" s="43">
        <v>5.9369999999999996E-3</v>
      </c>
      <c r="C63" s="43">
        <v>5.9199999999999999E-3</v>
      </c>
      <c r="D63" s="44">
        <v>90931.8</v>
      </c>
      <c r="E63" s="44">
        <v>538.29999999999995</v>
      </c>
      <c r="F63" s="45">
        <v>23.07</v>
      </c>
      <c r="G63" s="6" t="s">
        <v>9</v>
      </c>
      <c r="H63" s="6">
        <v>56</v>
      </c>
      <c r="I63" s="43">
        <v>4.7320000000000001E-3</v>
      </c>
      <c r="J63" s="43">
        <v>4.7210000000000004E-3</v>
      </c>
      <c r="K63" s="44">
        <v>94657.5</v>
      </c>
      <c r="L63" s="44">
        <v>446.9</v>
      </c>
      <c r="M63" s="45">
        <v>26.43</v>
      </c>
    </row>
    <row r="64" spans="1:13" x14ac:dyDescent="0.35">
      <c r="A64" s="6">
        <v>57</v>
      </c>
      <c r="B64" s="43">
        <v>8.574E-3</v>
      </c>
      <c r="C64" s="43">
        <v>8.5380000000000005E-3</v>
      </c>
      <c r="D64" s="44">
        <v>90393.5</v>
      </c>
      <c r="E64" s="44">
        <v>771.8</v>
      </c>
      <c r="F64" s="45">
        <v>22.21</v>
      </c>
      <c r="G64" s="6" t="s">
        <v>9</v>
      </c>
      <c r="H64" s="6">
        <v>57</v>
      </c>
      <c r="I64" s="43">
        <v>5.522E-3</v>
      </c>
      <c r="J64" s="43">
        <v>5.5069999999999997E-3</v>
      </c>
      <c r="K64" s="44">
        <v>94210.6</v>
      </c>
      <c r="L64" s="44">
        <v>518.79999999999995</v>
      </c>
      <c r="M64" s="45">
        <v>25.55</v>
      </c>
    </row>
    <row r="65" spans="1:13" x14ac:dyDescent="0.35">
      <c r="A65" s="6">
        <v>58</v>
      </c>
      <c r="B65" s="43">
        <v>1.0233000000000001E-2</v>
      </c>
      <c r="C65" s="43">
        <v>1.0181000000000001E-2</v>
      </c>
      <c r="D65" s="44">
        <v>89621.8</v>
      </c>
      <c r="E65" s="44">
        <v>912.5</v>
      </c>
      <c r="F65" s="45">
        <v>21.4</v>
      </c>
      <c r="G65" s="6" t="s">
        <v>9</v>
      </c>
      <c r="H65" s="6">
        <v>58</v>
      </c>
      <c r="I65" s="43">
        <v>4.9649999999999998E-3</v>
      </c>
      <c r="J65" s="43">
        <v>4.9529999999999999E-3</v>
      </c>
      <c r="K65" s="44">
        <v>93691.8</v>
      </c>
      <c r="L65" s="44">
        <v>464</v>
      </c>
      <c r="M65" s="45">
        <v>24.69</v>
      </c>
    </row>
    <row r="66" spans="1:13" x14ac:dyDescent="0.35">
      <c r="A66" s="6">
        <v>59</v>
      </c>
      <c r="B66" s="43">
        <v>7.9109999999999996E-3</v>
      </c>
      <c r="C66" s="43">
        <v>7.8799999999999999E-3</v>
      </c>
      <c r="D66" s="44">
        <v>88709.3</v>
      </c>
      <c r="E66" s="44">
        <v>699</v>
      </c>
      <c r="F66" s="45">
        <v>20.61</v>
      </c>
      <c r="G66" s="6" t="s">
        <v>9</v>
      </c>
      <c r="H66" s="6">
        <v>59</v>
      </c>
      <c r="I66" s="43">
        <v>6.8490000000000001E-3</v>
      </c>
      <c r="J66" s="43">
        <v>6.8250000000000003E-3</v>
      </c>
      <c r="K66" s="44">
        <v>93227.8</v>
      </c>
      <c r="L66" s="44">
        <v>636.29999999999995</v>
      </c>
      <c r="M66" s="45">
        <v>23.81</v>
      </c>
    </row>
    <row r="67" spans="1:13" x14ac:dyDescent="0.35">
      <c r="A67" s="6">
        <v>60</v>
      </c>
      <c r="B67" s="43">
        <v>9.7940000000000006E-3</v>
      </c>
      <c r="C67" s="43">
        <v>9.7459999999999995E-3</v>
      </c>
      <c r="D67" s="44">
        <v>88010.3</v>
      </c>
      <c r="E67" s="44">
        <v>857.8</v>
      </c>
      <c r="F67" s="45">
        <v>19.77</v>
      </c>
      <c r="G67" s="6" t="s">
        <v>9</v>
      </c>
      <c r="H67" s="6">
        <v>60</v>
      </c>
      <c r="I67" s="43">
        <v>7.8539999999999999E-3</v>
      </c>
      <c r="J67" s="43">
        <v>7.8239999999999994E-3</v>
      </c>
      <c r="K67" s="44">
        <v>92591.5</v>
      </c>
      <c r="L67" s="44">
        <v>724.4</v>
      </c>
      <c r="M67" s="45">
        <v>22.97</v>
      </c>
    </row>
    <row r="68" spans="1:13" x14ac:dyDescent="0.35">
      <c r="A68" s="6">
        <v>61</v>
      </c>
      <c r="B68" s="43">
        <v>1.1924000000000001E-2</v>
      </c>
      <c r="C68" s="43">
        <v>1.1853000000000001E-2</v>
      </c>
      <c r="D68" s="44">
        <v>87152.5</v>
      </c>
      <c r="E68" s="44">
        <v>1033</v>
      </c>
      <c r="F68" s="45">
        <v>18.96</v>
      </c>
      <c r="G68" s="6" t="s">
        <v>9</v>
      </c>
      <c r="H68" s="6">
        <v>61</v>
      </c>
      <c r="I68" s="43">
        <v>6.7559999999999999E-3</v>
      </c>
      <c r="J68" s="43">
        <v>6.7340000000000004E-3</v>
      </c>
      <c r="K68" s="44">
        <v>91867</v>
      </c>
      <c r="L68" s="44">
        <v>618.6</v>
      </c>
      <c r="M68" s="45">
        <v>22.15</v>
      </c>
    </row>
    <row r="69" spans="1:13" x14ac:dyDescent="0.35">
      <c r="A69" s="6">
        <v>62</v>
      </c>
      <c r="B69" s="43">
        <v>1.3698999999999999E-2</v>
      </c>
      <c r="C69" s="43">
        <v>1.3605000000000001E-2</v>
      </c>
      <c r="D69" s="44">
        <v>86119.5</v>
      </c>
      <c r="E69" s="44">
        <v>1171.7</v>
      </c>
      <c r="F69" s="45">
        <v>18.18</v>
      </c>
      <c r="G69" s="6" t="s">
        <v>9</v>
      </c>
      <c r="H69" s="6">
        <v>62</v>
      </c>
      <c r="I69" s="43">
        <v>9.1210000000000006E-3</v>
      </c>
      <c r="J69" s="43">
        <v>9.0799999999999995E-3</v>
      </c>
      <c r="K69" s="44">
        <v>91248.5</v>
      </c>
      <c r="L69" s="44">
        <v>828.5</v>
      </c>
      <c r="M69" s="45">
        <v>21.29</v>
      </c>
    </row>
    <row r="70" spans="1:13" x14ac:dyDescent="0.35">
      <c r="A70" s="6">
        <v>63</v>
      </c>
      <c r="B70" s="43">
        <v>1.4354E-2</v>
      </c>
      <c r="C70" s="43">
        <v>1.4251E-2</v>
      </c>
      <c r="D70" s="44">
        <v>84947.8</v>
      </c>
      <c r="E70" s="44">
        <v>1210.5999999999999</v>
      </c>
      <c r="F70" s="45">
        <v>17.420000000000002</v>
      </c>
      <c r="G70" s="6" t="s">
        <v>9</v>
      </c>
      <c r="H70" s="6">
        <v>63</v>
      </c>
      <c r="I70" s="43">
        <v>8.8129999999999997E-3</v>
      </c>
      <c r="J70" s="43">
        <v>8.7740000000000005E-3</v>
      </c>
      <c r="K70" s="44">
        <v>90419.9</v>
      </c>
      <c r="L70" s="44">
        <v>793.3</v>
      </c>
      <c r="M70" s="45">
        <v>20.48</v>
      </c>
    </row>
    <row r="71" spans="1:13" x14ac:dyDescent="0.35">
      <c r="A71" s="6">
        <v>64</v>
      </c>
      <c r="B71" s="43">
        <v>1.5278E-2</v>
      </c>
      <c r="C71" s="43">
        <v>1.5162999999999999E-2</v>
      </c>
      <c r="D71" s="44">
        <v>83737.100000000006</v>
      </c>
      <c r="E71" s="44">
        <v>1269.7</v>
      </c>
      <c r="F71" s="45">
        <v>16.670000000000002</v>
      </c>
      <c r="G71" s="6" t="s">
        <v>9</v>
      </c>
      <c r="H71" s="6">
        <v>64</v>
      </c>
      <c r="I71" s="43">
        <v>1.0806E-2</v>
      </c>
      <c r="J71" s="43">
        <v>1.0748000000000001E-2</v>
      </c>
      <c r="K71" s="44">
        <v>89626.6</v>
      </c>
      <c r="L71" s="44">
        <v>963.3</v>
      </c>
      <c r="M71" s="45">
        <v>19.66</v>
      </c>
    </row>
    <row r="72" spans="1:13" x14ac:dyDescent="0.35">
      <c r="A72" s="6">
        <v>65</v>
      </c>
      <c r="B72" s="43">
        <v>1.7118000000000001E-2</v>
      </c>
      <c r="C72" s="43">
        <v>1.6972999999999999E-2</v>
      </c>
      <c r="D72" s="44">
        <v>82467.5</v>
      </c>
      <c r="E72" s="44">
        <v>1399.7</v>
      </c>
      <c r="F72" s="45">
        <v>15.92</v>
      </c>
      <c r="G72" s="6" t="s">
        <v>9</v>
      </c>
      <c r="H72" s="6">
        <v>65</v>
      </c>
      <c r="I72" s="43">
        <v>1.1837E-2</v>
      </c>
      <c r="J72" s="43">
        <v>1.1768000000000001E-2</v>
      </c>
      <c r="K72" s="44">
        <v>88663.3</v>
      </c>
      <c r="L72" s="44">
        <v>1043.4000000000001</v>
      </c>
      <c r="M72" s="45">
        <v>18.87</v>
      </c>
    </row>
    <row r="73" spans="1:13" x14ac:dyDescent="0.35">
      <c r="A73" s="6">
        <v>66</v>
      </c>
      <c r="B73" s="43">
        <v>2.0704E-2</v>
      </c>
      <c r="C73" s="43">
        <v>2.0492E-2</v>
      </c>
      <c r="D73" s="44">
        <v>81067.7</v>
      </c>
      <c r="E73" s="44">
        <v>1661.2</v>
      </c>
      <c r="F73" s="45">
        <v>15.18</v>
      </c>
      <c r="G73" s="6" t="s">
        <v>9</v>
      </c>
      <c r="H73" s="6">
        <v>66</v>
      </c>
      <c r="I73" s="43">
        <v>1.1601999999999999E-2</v>
      </c>
      <c r="J73" s="43">
        <v>1.1535E-2</v>
      </c>
      <c r="K73" s="44">
        <v>87619.9</v>
      </c>
      <c r="L73" s="44">
        <v>1010.7</v>
      </c>
      <c r="M73" s="45">
        <v>18.09</v>
      </c>
    </row>
    <row r="74" spans="1:13" x14ac:dyDescent="0.35">
      <c r="A74" s="6">
        <v>67</v>
      </c>
      <c r="B74" s="43">
        <v>2.0872999999999999E-2</v>
      </c>
      <c r="C74" s="43">
        <v>2.0656999999999998E-2</v>
      </c>
      <c r="D74" s="44">
        <v>79406.5</v>
      </c>
      <c r="E74" s="44">
        <v>1640.3</v>
      </c>
      <c r="F74" s="45">
        <v>14.49</v>
      </c>
      <c r="G74" s="6" t="s">
        <v>9</v>
      </c>
      <c r="H74" s="6">
        <v>67</v>
      </c>
      <c r="I74" s="43">
        <v>1.3062000000000001E-2</v>
      </c>
      <c r="J74" s="43">
        <v>1.2977000000000001E-2</v>
      </c>
      <c r="K74" s="44">
        <v>86609.2</v>
      </c>
      <c r="L74" s="44">
        <v>1124</v>
      </c>
      <c r="M74" s="45">
        <v>17.29</v>
      </c>
    </row>
    <row r="75" spans="1:13" x14ac:dyDescent="0.35">
      <c r="A75" s="6">
        <v>68</v>
      </c>
      <c r="B75" s="43">
        <v>2.3172999999999999E-2</v>
      </c>
      <c r="C75" s="43">
        <v>2.2908000000000001E-2</v>
      </c>
      <c r="D75" s="44">
        <v>77766.2</v>
      </c>
      <c r="E75" s="44">
        <v>1781.4</v>
      </c>
      <c r="F75" s="45">
        <v>13.79</v>
      </c>
      <c r="G75" s="6" t="s">
        <v>9</v>
      </c>
      <c r="H75" s="6">
        <v>68</v>
      </c>
      <c r="I75" s="43">
        <v>1.2633999999999999E-2</v>
      </c>
      <c r="J75" s="43">
        <v>1.2555E-2</v>
      </c>
      <c r="K75" s="44">
        <v>85485.3</v>
      </c>
      <c r="L75" s="44">
        <v>1073.3</v>
      </c>
      <c r="M75" s="45">
        <v>16.510000000000002</v>
      </c>
    </row>
    <row r="76" spans="1:13" x14ac:dyDescent="0.35">
      <c r="A76" s="6">
        <v>69</v>
      </c>
      <c r="B76" s="43">
        <v>2.4523E-2</v>
      </c>
      <c r="C76" s="43">
        <v>2.4226000000000001E-2</v>
      </c>
      <c r="D76" s="44">
        <v>75984.800000000003</v>
      </c>
      <c r="E76" s="44">
        <v>1840.8</v>
      </c>
      <c r="F76" s="45">
        <v>13.1</v>
      </c>
      <c r="G76" s="6" t="s">
        <v>9</v>
      </c>
      <c r="H76" s="6">
        <v>69</v>
      </c>
      <c r="I76" s="43">
        <v>1.5528E-2</v>
      </c>
      <c r="J76" s="43">
        <v>1.5408E-2</v>
      </c>
      <c r="K76" s="44">
        <v>84412</v>
      </c>
      <c r="L76" s="44">
        <v>1300.5999999999999</v>
      </c>
      <c r="M76" s="45">
        <v>15.72</v>
      </c>
    </row>
    <row r="77" spans="1:13" x14ac:dyDescent="0.35">
      <c r="A77" s="6">
        <v>70</v>
      </c>
      <c r="B77" s="43">
        <v>3.1230000000000001E-2</v>
      </c>
      <c r="C77" s="43">
        <v>3.0748999999999999E-2</v>
      </c>
      <c r="D77" s="44">
        <v>74143.899999999994</v>
      </c>
      <c r="E77" s="44">
        <v>2279.9</v>
      </c>
      <c r="F77" s="45">
        <v>12.41</v>
      </c>
      <c r="G77" s="6" t="s">
        <v>9</v>
      </c>
      <c r="H77" s="6">
        <v>70</v>
      </c>
      <c r="I77" s="43">
        <v>1.6619999999999999E-2</v>
      </c>
      <c r="J77" s="43">
        <v>1.6483000000000001E-2</v>
      </c>
      <c r="K77" s="44">
        <v>83111.399999999994</v>
      </c>
      <c r="L77" s="44">
        <v>1369.9</v>
      </c>
      <c r="M77" s="45">
        <v>14.95</v>
      </c>
    </row>
    <row r="78" spans="1:13" x14ac:dyDescent="0.35">
      <c r="A78" s="6">
        <v>71</v>
      </c>
      <c r="B78" s="43">
        <v>2.9930999999999999E-2</v>
      </c>
      <c r="C78" s="43">
        <v>2.9489999999999999E-2</v>
      </c>
      <c r="D78" s="44">
        <v>71864.100000000006</v>
      </c>
      <c r="E78" s="44">
        <v>2119.3000000000002</v>
      </c>
      <c r="F78" s="45">
        <v>11.79</v>
      </c>
      <c r="G78" s="6" t="s">
        <v>9</v>
      </c>
      <c r="H78" s="6">
        <v>71</v>
      </c>
      <c r="I78" s="43">
        <v>2.0805000000000001E-2</v>
      </c>
      <c r="J78" s="43">
        <v>2.0590000000000001E-2</v>
      </c>
      <c r="K78" s="44">
        <v>81741.399999999994</v>
      </c>
      <c r="L78" s="44">
        <v>1683.1</v>
      </c>
      <c r="M78" s="45">
        <v>14.2</v>
      </c>
    </row>
    <row r="79" spans="1:13" x14ac:dyDescent="0.35">
      <c r="A79" s="6">
        <v>72</v>
      </c>
      <c r="B79" s="43">
        <v>3.5944999999999998E-2</v>
      </c>
      <c r="C79" s="43">
        <v>3.5310000000000001E-2</v>
      </c>
      <c r="D79" s="44">
        <v>69744.800000000003</v>
      </c>
      <c r="E79" s="44">
        <v>2462.6999999999998</v>
      </c>
      <c r="F79" s="45">
        <v>11.13</v>
      </c>
      <c r="G79" s="6" t="s">
        <v>9</v>
      </c>
      <c r="H79" s="6">
        <v>72</v>
      </c>
      <c r="I79" s="43">
        <v>2.3795E-2</v>
      </c>
      <c r="J79" s="43">
        <v>2.3515999999999999E-2</v>
      </c>
      <c r="K79" s="44">
        <v>80058.399999999994</v>
      </c>
      <c r="L79" s="44">
        <v>1882.6</v>
      </c>
      <c r="M79" s="45">
        <v>13.48</v>
      </c>
    </row>
    <row r="80" spans="1:13" x14ac:dyDescent="0.35">
      <c r="A80" s="6">
        <v>73</v>
      </c>
      <c r="B80" s="43">
        <v>4.2532E-2</v>
      </c>
      <c r="C80" s="43">
        <v>4.1647000000000003E-2</v>
      </c>
      <c r="D80" s="44">
        <v>67282.100000000006</v>
      </c>
      <c r="E80" s="44">
        <v>2802.1</v>
      </c>
      <c r="F80" s="45">
        <v>10.52</v>
      </c>
      <c r="G80" s="6" t="s">
        <v>9</v>
      </c>
      <c r="H80" s="6">
        <v>73</v>
      </c>
      <c r="I80" s="43">
        <v>2.6783999999999999E-2</v>
      </c>
      <c r="J80" s="43">
        <v>2.6429999999999999E-2</v>
      </c>
      <c r="K80" s="44">
        <v>78175.7</v>
      </c>
      <c r="L80" s="44">
        <v>2066.1999999999998</v>
      </c>
      <c r="M80" s="45">
        <v>12.8</v>
      </c>
    </row>
    <row r="81" spans="1:13" x14ac:dyDescent="0.35">
      <c r="A81" s="6">
        <v>74</v>
      </c>
      <c r="B81" s="43">
        <v>4.5816999999999997E-2</v>
      </c>
      <c r="C81" s="43">
        <v>4.4790999999999997E-2</v>
      </c>
      <c r="D81" s="44">
        <v>64480</v>
      </c>
      <c r="E81" s="44">
        <v>2888.1</v>
      </c>
      <c r="F81" s="45">
        <v>9.9600000000000009</v>
      </c>
      <c r="G81" s="6" t="s">
        <v>9</v>
      </c>
      <c r="H81" s="6">
        <v>74</v>
      </c>
      <c r="I81" s="43">
        <v>2.9520999999999999E-2</v>
      </c>
      <c r="J81" s="43">
        <v>2.9092E-2</v>
      </c>
      <c r="K81" s="44">
        <v>76109.600000000006</v>
      </c>
      <c r="L81" s="44">
        <v>2214.1999999999998</v>
      </c>
      <c r="M81" s="45">
        <v>12.13</v>
      </c>
    </row>
    <row r="82" spans="1:13" x14ac:dyDescent="0.35">
      <c r="A82" s="6">
        <v>75</v>
      </c>
      <c r="B82" s="43">
        <v>5.2840999999999999E-2</v>
      </c>
      <c r="C82" s="43">
        <v>5.1480999999999999E-2</v>
      </c>
      <c r="D82" s="44">
        <v>61591.9</v>
      </c>
      <c r="E82" s="44">
        <v>3170.8</v>
      </c>
      <c r="F82" s="45">
        <v>9.4</v>
      </c>
      <c r="G82" s="6" t="s">
        <v>9</v>
      </c>
      <c r="H82" s="6">
        <v>75</v>
      </c>
      <c r="I82" s="43">
        <v>3.4352000000000001E-2</v>
      </c>
      <c r="J82" s="43">
        <v>3.3772000000000003E-2</v>
      </c>
      <c r="K82" s="44">
        <v>73895.399999999994</v>
      </c>
      <c r="L82" s="44">
        <v>2495.6</v>
      </c>
      <c r="M82" s="45">
        <v>11.48</v>
      </c>
    </row>
    <row r="83" spans="1:13" x14ac:dyDescent="0.35">
      <c r="A83" s="6">
        <v>76</v>
      </c>
      <c r="B83" s="43">
        <v>5.6723000000000003E-2</v>
      </c>
      <c r="C83" s="43">
        <v>5.5157999999999999E-2</v>
      </c>
      <c r="D83" s="44">
        <v>58421.1</v>
      </c>
      <c r="E83" s="44">
        <v>3222.4</v>
      </c>
      <c r="F83" s="45">
        <v>8.8800000000000008</v>
      </c>
      <c r="G83" s="6" t="s">
        <v>9</v>
      </c>
      <c r="H83" s="6">
        <v>76</v>
      </c>
      <c r="I83" s="43">
        <v>4.0155999999999997E-2</v>
      </c>
      <c r="J83" s="43">
        <v>3.9365999999999998E-2</v>
      </c>
      <c r="K83" s="44">
        <v>71399.8</v>
      </c>
      <c r="L83" s="44">
        <v>2810.7</v>
      </c>
      <c r="M83" s="45">
        <v>10.86</v>
      </c>
    </row>
    <row r="84" spans="1:13" x14ac:dyDescent="0.35">
      <c r="A84" s="6">
        <v>77</v>
      </c>
      <c r="B84" s="43">
        <v>6.3042000000000001E-2</v>
      </c>
      <c r="C84" s="43">
        <v>6.1115000000000003E-2</v>
      </c>
      <c r="D84" s="44">
        <v>55198.7</v>
      </c>
      <c r="E84" s="44">
        <v>3373.5</v>
      </c>
      <c r="F84" s="45">
        <v>8.3699999999999992</v>
      </c>
      <c r="G84" s="6" t="s">
        <v>9</v>
      </c>
      <c r="H84" s="6">
        <v>77</v>
      </c>
      <c r="I84" s="43">
        <v>4.0257000000000001E-2</v>
      </c>
      <c r="J84" s="43">
        <v>3.9461999999999997E-2</v>
      </c>
      <c r="K84" s="44">
        <v>68589.100000000006</v>
      </c>
      <c r="L84" s="44">
        <v>2706.7</v>
      </c>
      <c r="M84" s="45">
        <v>10.29</v>
      </c>
    </row>
    <row r="85" spans="1:13" x14ac:dyDescent="0.35">
      <c r="A85" s="6">
        <v>78</v>
      </c>
      <c r="B85" s="43">
        <v>6.8532999999999997E-2</v>
      </c>
      <c r="C85" s="43">
        <v>6.6263000000000002E-2</v>
      </c>
      <c r="D85" s="44">
        <v>51825.2</v>
      </c>
      <c r="E85" s="44">
        <v>3434.1</v>
      </c>
      <c r="F85" s="45">
        <v>7.89</v>
      </c>
      <c r="G85" s="6" t="s">
        <v>9</v>
      </c>
      <c r="H85" s="6">
        <v>78</v>
      </c>
      <c r="I85" s="43">
        <v>4.4141E-2</v>
      </c>
      <c r="J85" s="43">
        <v>4.3187999999999997E-2</v>
      </c>
      <c r="K85" s="44">
        <v>65882.399999999994</v>
      </c>
      <c r="L85" s="44">
        <v>2845.3</v>
      </c>
      <c r="M85" s="45">
        <v>9.69</v>
      </c>
    </row>
    <row r="86" spans="1:13" x14ac:dyDescent="0.35">
      <c r="A86" s="6">
        <v>79</v>
      </c>
      <c r="B86" s="43">
        <v>7.9695000000000002E-2</v>
      </c>
      <c r="C86" s="43">
        <v>7.6641000000000001E-2</v>
      </c>
      <c r="D86" s="44">
        <v>48391.1</v>
      </c>
      <c r="E86" s="44">
        <v>3708.8</v>
      </c>
      <c r="F86" s="45">
        <v>7.41</v>
      </c>
      <c r="G86" s="6" t="s">
        <v>9</v>
      </c>
      <c r="H86" s="6">
        <v>79</v>
      </c>
      <c r="I86" s="43">
        <v>4.8412999999999998E-2</v>
      </c>
      <c r="J86" s="43">
        <v>4.7267999999999998E-2</v>
      </c>
      <c r="K86" s="44">
        <v>63037.1</v>
      </c>
      <c r="L86" s="44">
        <v>2979.7</v>
      </c>
      <c r="M86" s="45">
        <v>9.1</v>
      </c>
    </row>
    <row r="87" spans="1:13" x14ac:dyDescent="0.35">
      <c r="A87" s="6">
        <v>80</v>
      </c>
      <c r="B87" s="43">
        <v>8.5068000000000005E-2</v>
      </c>
      <c r="C87" s="43">
        <v>8.1598000000000004E-2</v>
      </c>
      <c r="D87" s="44">
        <v>44682.3</v>
      </c>
      <c r="E87" s="44">
        <v>3646</v>
      </c>
      <c r="F87" s="45">
        <v>6.98</v>
      </c>
      <c r="G87" s="6" t="s">
        <v>9</v>
      </c>
      <c r="H87" s="6">
        <v>80</v>
      </c>
      <c r="I87" s="43">
        <v>5.2879000000000002E-2</v>
      </c>
      <c r="J87" s="43">
        <v>5.1517E-2</v>
      </c>
      <c r="K87" s="44">
        <v>60057.5</v>
      </c>
      <c r="L87" s="44">
        <v>3094</v>
      </c>
      <c r="M87" s="45">
        <v>8.5299999999999994</v>
      </c>
    </row>
    <row r="88" spans="1:13" x14ac:dyDescent="0.35">
      <c r="A88" s="6">
        <v>81</v>
      </c>
      <c r="B88" s="43">
        <v>9.2285000000000006E-2</v>
      </c>
      <c r="C88" s="43">
        <v>8.8215000000000002E-2</v>
      </c>
      <c r="D88" s="44">
        <v>41036.400000000001</v>
      </c>
      <c r="E88" s="44">
        <v>3620</v>
      </c>
      <c r="F88" s="45">
        <v>6.56</v>
      </c>
      <c r="G88" s="6" t="s">
        <v>9</v>
      </c>
      <c r="H88" s="6">
        <v>81</v>
      </c>
      <c r="I88" s="43">
        <v>5.7875000000000003E-2</v>
      </c>
      <c r="J88" s="43">
        <v>5.6246999999999998E-2</v>
      </c>
      <c r="K88" s="44">
        <v>56963.5</v>
      </c>
      <c r="L88" s="44">
        <v>3204</v>
      </c>
      <c r="M88" s="45">
        <v>7.97</v>
      </c>
    </row>
    <row r="89" spans="1:13" x14ac:dyDescent="0.35">
      <c r="A89" s="6">
        <v>82</v>
      </c>
      <c r="B89" s="43">
        <v>0.105146</v>
      </c>
      <c r="C89" s="43">
        <v>9.9894999999999998E-2</v>
      </c>
      <c r="D89" s="44">
        <v>37416.300000000003</v>
      </c>
      <c r="E89" s="44">
        <v>3737.7</v>
      </c>
      <c r="F89" s="45">
        <v>6.14</v>
      </c>
      <c r="G89" s="6" t="s">
        <v>9</v>
      </c>
      <c r="H89" s="6">
        <v>82</v>
      </c>
      <c r="I89" s="43">
        <v>7.2131000000000001E-2</v>
      </c>
      <c r="J89" s="43">
        <v>6.9620000000000001E-2</v>
      </c>
      <c r="K89" s="44">
        <v>53759.5</v>
      </c>
      <c r="L89" s="44">
        <v>3742.7</v>
      </c>
      <c r="M89" s="45">
        <v>7.41</v>
      </c>
    </row>
    <row r="90" spans="1:13" x14ac:dyDescent="0.35">
      <c r="A90" s="6">
        <v>83</v>
      </c>
      <c r="B90" s="43">
        <v>0.110053</v>
      </c>
      <c r="C90" s="43">
        <v>0.104313</v>
      </c>
      <c r="D90" s="44">
        <v>33678.699999999997</v>
      </c>
      <c r="E90" s="44">
        <v>3513.1</v>
      </c>
      <c r="F90" s="45">
        <v>5.77</v>
      </c>
      <c r="G90" s="6" t="s">
        <v>9</v>
      </c>
      <c r="H90" s="6">
        <v>83</v>
      </c>
      <c r="I90" s="43">
        <v>7.9659999999999995E-2</v>
      </c>
      <c r="J90" s="43">
        <v>7.6608999999999997E-2</v>
      </c>
      <c r="K90" s="44">
        <v>50016.7</v>
      </c>
      <c r="L90" s="44">
        <v>3831.7</v>
      </c>
      <c r="M90" s="45">
        <v>6.93</v>
      </c>
    </row>
    <row r="91" spans="1:13" x14ac:dyDescent="0.35">
      <c r="A91" s="6">
        <v>84</v>
      </c>
      <c r="B91" s="43">
        <v>0.104046</v>
      </c>
      <c r="C91" s="43">
        <v>9.8901000000000003E-2</v>
      </c>
      <c r="D91" s="44">
        <v>30165.5</v>
      </c>
      <c r="E91" s="44">
        <v>2983.4</v>
      </c>
      <c r="F91" s="45">
        <v>5.39</v>
      </c>
      <c r="G91" s="6" t="s">
        <v>9</v>
      </c>
      <c r="H91" s="6">
        <v>84</v>
      </c>
      <c r="I91" s="43">
        <v>8.1114000000000006E-2</v>
      </c>
      <c r="J91" s="43">
        <v>7.7951999999999994E-2</v>
      </c>
      <c r="K91" s="44">
        <v>46185</v>
      </c>
      <c r="L91" s="44">
        <v>3600.2</v>
      </c>
      <c r="M91" s="45">
        <v>6.46</v>
      </c>
    </row>
    <row r="92" spans="1:13" x14ac:dyDescent="0.35">
      <c r="A92" s="6">
        <v>85</v>
      </c>
      <c r="B92" s="43">
        <v>0.154866</v>
      </c>
      <c r="C92" s="43">
        <v>0.143736</v>
      </c>
      <c r="D92" s="44">
        <v>27182.1</v>
      </c>
      <c r="E92" s="44">
        <v>3907</v>
      </c>
      <c r="F92" s="45">
        <v>4.92</v>
      </c>
      <c r="G92" s="6" t="s">
        <v>9</v>
      </c>
      <c r="H92" s="6">
        <v>85</v>
      </c>
      <c r="I92" s="43">
        <v>0.102573</v>
      </c>
      <c r="J92" s="43">
        <v>9.7569000000000003E-2</v>
      </c>
      <c r="K92" s="44">
        <v>42584.800000000003</v>
      </c>
      <c r="L92" s="44">
        <v>4154.8999999999996</v>
      </c>
      <c r="M92" s="45">
        <v>5.97</v>
      </c>
    </row>
    <row r="93" spans="1:13" x14ac:dyDescent="0.35">
      <c r="A93" s="6">
        <v>86</v>
      </c>
      <c r="B93" s="43">
        <v>0.15921199999999999</v>
      </c>
      <c r="C93" s="43">
        <v>0.14747199999999999</v>
      </c>
      <c r="D93" s="44">
        <v>23275.1</v>
      </c>
      <c r="E93" s="44">
        <v>3432.4</v>
      </c>
      <c r="F93" s="45">
        <v>4.66</v>
      </c>
      <c r="G93" s="6" t="s">
        <v>9</v>
      </c>
      <c r="H93" s="6">
        <v>86</v>
      </c>
      <c r="I93" s="43">
        <v>0.112124</v>
      </c>
      <c r="J93" s="43">
        <v>0.106172</v>
      </c>
      <c r="K93" s="44">
        <v>38429.800000000003</v>
      </c>
      <c r="L93" s="44">
        <v>4080.2</v>
      </c>
      <c r="M93" s="45">
        <v>5.56</v>
      </c>
    </row>
    <row r="94" spans="1:13" x14ac:dyDescent="0.35">
      <c r="A94" s="6">
        <v>87</v>
      </c>
      <c r="B94" s="43">
        <v>0.16717499999999999</v>
      </c>
      <c r="C94" s="43">
        <v>0.154279</v>
      </c>
      <c r="D94" s="44">
        <v>19842.7</v>
      </c>
      <c r="E94" s="44">
        <v>3061.3</v>
      </c>
      <c r="F94" s="45">
        <v>4.38</v>
      </c>
      <c r="G94" s="6" t="s">
        <v>9</v>
      </c>
      <c r="H94" s="6">
        <v>87</v>
      </c>
      <c r="I94" s="43">
        <v>0.12520999999999999</v>
      </c>
      <c r="J94" s="43">
        <v>0.11783299999999999</v>
      </c>
      <c r="K94" s="44">
        <v>34349.699999999997</v>
      </c>
      <c r="L94" s="44">
        <v>4047.5</v>
      </c>
      <c r="M94" s="45">
        <v>5.16</v>
      </c>
    </row>
    <row r="95" spans="1:13" x14ac:dyDescent="0.35">
      <c r="A95" s="6">
        <v>88</v>
      </c>
      <c r="B95" s="43">
        <v>0.18768799999999999</v>
      </c>
      <c r="C95" s="43">
        <v>0.17158499999999999</v>
      </c>
      <c r="D95" s="44">
        <v>16781.400000000001</v>
      </c>
      <c r="E95" s="44">
        <v>2879.4</v>
      </c>
      <c r="F95" s="45">
        <v>4.09</v>
      </c>
      <c r="G95" s="6" t="s">
        <v>9</v>
      </c>
      <c r="H95" s="6">
        <v>88</v>
      </c>
      <c r="I95" s="43">
        <v>0.14332300000000001</v>
      </c>
      <c r="J95" s="43">
        <v>0.133739</v>
      </c>
      <c r="K95" s="44">
        <v>30302.1</v>
      </c>
      <c r="L95" s="44">
        <v>4052.6</v>
      </c>
      <c r="M95" s="45">
        <v>4.78</v>
      </c>
    </row>
    <row r="96" spans="1:13" x14ac:dyDescent="0.35">
      <c r="A96" s="6">
        <v>89</v>
      </c>
      <c r="B96" s="43">
        <v>0.19837299999999999</v>
      </c>
      <c r="C96" s="43">
        <v>0.18047299999999999</v>
      </c>
      <c r="D96" s="44">
        <v>13901.9</v>
      </c>
      <c r="E96" s="44">
        <v>2508.9</v>
      </c>
      <c r="F96" s="45">
        <v>3.84</v>
      </c>
      <c r="G96" s="6" t="s">
        <v>9</v>
      </c>
      <c r="H96" s="6">
        <v>89</v>
      </c>
      <c r="I96" s="43">
        <v>0.164628</v>
      </c>
      <c r="J96" s="43">
        <v>0.15210799999999999</v>
      </c>
      <c r="K96" s="44">
        <v>26249.599999999999</v>
      </c>
      <c r="L96" s="44">
        <v>3992.8</v>
      </c>
      <c r="M96" s="45">
        <v>4.4400000000000004</v>
      </c>
    </row>
    <row r="97" spans="1:13" x14ac:dyDescent="0.35">
      <c r="A97" s="6">
        <v>90</v>
      </c>
      <c r="B97" s="43">
        <v>0.23555899999999999</v>
      </c>
      <c r="C97" s="43">
        <v>0.21073800000000001</v>
      </c>
      <c r="D97" s="44">
        <v>11393</v>
      </c>
      <c r="E97" s="44">
        <v>2400.9</v>
      </c>
      <c r="F97" s="45">
        <v>3.57</v>
      </c>
      <c r="G97" s="6" t="s">
        <v>9</v>
      </c>
      <c r="H97" s="6">
        <v>90</v>
      </c>
      <c r="I97" s="43">
        <v>0.174571</v>
      </c>
      <c r="J97" s="43">
        <v>0.16055700000000001</v>
      </c>
      <c r="K97" s="44">
        <v>22256.799999999999</v>
      </c>
      <c r="L97" s="44">
        <v>3573.5</v>
      </c>
      <c r="M97" s="45">
        <v>4.1500000000000004</v>
      </c>
    </row>
    <row r="98" spans="1:13" x14ac:dyDescent="0.35">
      <c r="A98" s="6">
        <v>91</v>
      </c>
      <c r="B98" s="43">
        <v>0.23691999999999999</v>
      </c>
      <c r="C98" s="43">
        <v>0.21182699999999999</v>
      </c>
      <c r="D98" s="44">
        <v>8992.1</v>
      </c>
      <c r="E98" s="44">
        <v>1904.8</v>
      </c>
      <c r="F98" s="45">
        <v>3.39</v>
      </c>
      <c r="G98" s="6" t="s">
        <v>9</v>
      </c>
      <c r="H98" s="6">
        <v>91</v>
      </c>
      <c r="I98" s="43">
        <v>0.19159699999999999</v>
      </c>
      <c r="J98" s="43">
        <v>0.174847</v>
      </c>
      <c r="K98" s="44">
        <v>18683.3</v>
      </c>
      <c r="L98" s="44">
        <v>3266.7</v>
      </c>
      <c r="M98" s="45">
        <v>3.85</v>
      </c>
    </row>
    <row r="99" spans="1:13" x14ac:dyDescent="0.35">
      <c r="A99" s="6">
        <v>92</v>
      </c>
      <c r="B99" s="43">
        <v>0.26253300000000002</v>
      </c>
      <c r="C99" s="43">
        <v>0.23207</v>
      </c>
      <c r="D99" s="44">
        <v>7087.3</v>
      </c>
      <c r="E99" s="44">
        <v>1644.7</v>
      </c>
      <c r="F99" s="45">
        <v>3.17</v>
      </c>
      <c r="G99" s="6" t="s">
        <v>9</v>
      </c>
      <c r="H99" s="6">
        <v>92</v>
      </c>
      <c r="I99" s="43">
        <v>0.238731</v>
      </c>
      <c r="J99" s="43">
        <v>0.21327399999999999</v>
      </c>
      <c r="K99" s="44">
        <v>15416.6</v>
      </c>
      <c r="L99" s="44">
        <v>3288</v>
      </c>
      <c r="M99" s="45">
        <v>3.56</v>
      </c>
    </row>
    <row r="100" spans="1:13" x14ac:dyDescent="0.35">
      <c r="A100" s="6">
        <v>93</v>
      </c>
      <c r="B100" s="43">
        <v>0.283636</v>
      </c>
      <c r="C100" s="43">
        <v>0.24840799999999999</v>
      </c>
      <c r="D100" s="44">
        <v>5442.6</v>
      </c>
      <c r="E100" s="44">
        <v>1352</v>
      </c>
      <c r="F100" s="45">
        <v>2.97</v>
      </c>
      <c r="G100" s="6" t="s">
        <v>9</v>
      </c>
      <c r="H100" s="6">
        <v>93</v>
      </c>
      <c r="I100" s="43">
        <v>0.23010800000000001</v>
      </c>
      <c r="J100" s="43">
        <v>0.20636499999999999</v>
      </c>
      <c r="K100" s="44">
        <v>12128.6</v>
      </c>
      <c r="L100" s="44">
        <v>2502.9</v>
      </c>
      <c r="M100" s="45">
        <v>3.39</v>
      </c>
    </row>
    <row r="101" spans="1:13" x14ac:dyDescent="0.35">
      <c r="A101" s="6">
        <v>94</v>
      </c>
      <c r="B101" s="43">
        <v>0.29563</v>
      </c>
      <c r="C101" s="43">
        <v>0.25755899999999998</v>
      </c>
      <c r="D101" s="44">
        <v>4090.6</v>
      </c>
      <c r="E101" s="44">
        <v>1053.5999999999999</v>
      </c>
      <c r="F101" s="45">
        <v>2.79</v>
      </c>
      <c r="G101" s="6" t="s">
        <v>9</v>
      </c>
      <c r="H101" s="6">
        <v>94</v>
      </c>
      <c r="I101" s="43">
        <v>0.24899099999999999</v>
      </c>
      <c r="J101" s="43">
        <v>0.22142400000000001</v>
      </c>
      <c r="K101" s="44">
        <v>9625.7000000000007</v>
      </c>
      <c r="L101" s="44">
        <v>2131.4</v>
      </c>
      <c r="M101" s="45">
        <v>3.14</v>
      </c>
    </row>
    <row r="102" spans="1:13" x14ac:dyDescent="0.35">
      <c r="A102" s="6">
        <v>95</v>
      </c>
      <c r="B102" s="43">
        <v>0.36466199999999999</v>
      </c>
      <c r="C102" s="43">
        <v>0.30842599999999998</v>
      </c>
      <c r="D102" s="44">
        <v>3037</v>
      </c>
      <c r="E102" s="44">
        <v>936.7</v>
      </c>
      <c r="F102" s="45">
        <v>2.59</v>
      </c>
      <c r="G102" s="6" t="s">
        <v>9</v>
      </c>
      <c r="H102" s="6">
        <v>95</v>
      </c>
      <c r="I102" s="43">
        <v>0.28326200000000001</v>
      </c>
      <c r="J102" s="43">
        <v>0.24812000000000001</v>
      </c>
      <c r="K102" s="44">
        <v>7494.4</v>
      </c>
      <c r="L102" s="44">
        <v>1859.5</v>
      </c>
      <c r="M102" s="45">
        <v>2.89</v>
      </c>
    </row>
    <row r="103" spans="1:13" x14ac:dyDescent="0.35">
      <c r="A103" s="6">
        <v>96</v>
      </c>
      <c r="B103" s="43">
        <v>0.31210199999999999</v>
      </c>
      <c r="C103" s="43">
        <v>0.26997199999999999</v>
      </c>
      <c r="D103" s="44">
        <v>2100.3000000000002</v>
      </c>
      <c r="E103" s="44">
        <v>567</v>
      </c>
      <c r="F103" s="45">
        <v>2.52</v>
      </c>
      <c r="G103" s="6" t="s">
        <v>9</v>
      </c>
      <c r="H103" s="6">
        <v>96</v>
      </c>
      <c r="I103" s="43">
        <v>0.33717900000000001</v>
      </c>
      <c r="J103" s="43">
        <v>0.28853499999999999</v>
      </c>
      <c r="K103" s="44">
        <v>5634.9</v>
      </c>
      <c r="L103" s="44">
        <v>1625.9</v>
      </c>
      <c r="M103" s="45">
        <v>2.68</v>
      </c>
    </row>
    <row r="104" spans="1:13" x14ac:dyDescent="0.35">
      <c r="A104" s="6">
        <v>97</v>
      </c>
      <c r="B104" s="43">
        <v>0.39449499999999998</v>
      </c>
      <c r="C104" s="43">
        <v>0.32950200000000002</v>
      </c>
      <c r="D104" s="44">
        <v>1533.3</v>
      </c>
      <c r="E104" s="44">
        <v>505.2</v>
      </c>
      <c r="F104" s="45">
        <v>2.2599999999999998</v>
      </c>
      <c r="G104" s="6" t="s">
        <v>9</v>
      </c>
      <c r="H104" s="6">
        <v>97</v>
      </c>
      <c r="I104" s="43">
        <v>0.36007499999999998</v>
      </c>
      <c r="J104" s="43">
        <v>0.30513800000000002</v>
      </c>
      <c r="K104" s="44">
        <v>4009</v>
      </c>
      <c r="L104" s="44">
        <v>1223.3</v>
      </c>
      <c r="M104" s="45">
        <v>2.56</v>
      </c>
    </row>
    <row r="105" spans="1:13" x14ac:dyDescent="0.35">
      <c r="A105" s="6">
        <v>98</v>
      </c>
      <c r="B105" s="43">
        <v>0.5</v>
      </c>
      <c r="C105" s="43">
        <v>0.4</v>
      </c>
      <c r="D105" s="44">
        <v>1028.0999999999999</v>
      </c>
      <c r="E105" s="44">
        <v>411.2</v>
      </c>
      <c r="F105" s="45">
        <v>2.13</v>
      </c>
      <c r="G105" s="6" t="s">
        <v>9</v>
      </c>
      <c r="H105" s="6">
        <v>98</v>
      </c>
      <c r="I105" s="43">
        <v>0.34771600000000003</v>
      </c>
      <c r="J105" s="43">
        <v>0.29621599999999998</v>
      </c>
      <c r="K105" s="44">
        <v>2785.7</v>
      </c>
      <c r="L105" s="44">
        <v>825.2</v>
      </c>
      <c r="M105" s="45">
        <v>2.4700000000000002</v>
      </c>
    </row>
    <row r="106" spans="1:13" x14ac:dyDescent="0.35">
      <c r="A106" s="6">
        <v>99</v>
      </c>
      <c r="B106" s="43">
        <v>0.414634</v>
      </c>
      <c r="C106" s="43">
        <v>0.34343400000000002</v>
      </c>
      <c r="D106" s="44">
        <v>616.79999999999995</v>
      </c>
      <c r="E106" s="44">
        <v>211.8</v>
      </c>
      <c r="F106" s="45">
        <v>2.2200000000000002</v>
      </c>
      <c r="G106" s="6" t="s">
        <v>9</v>
      </c>
      <c r="H106" s="6">
        <v>99</v>
      </c>
      <c r="I106" s="43">
        <v>0.36653400000000003</v>
      </c>
      <c r="J106" s="43">
        <v>0.30976399999999998</v>
      </c>
      <c r="K106" s="44">
        <v>1960.5</v>
      </c>
      <c r="L106" s="44">
        <v>607.29999999999995</v>
      </c>
      <c r="M106" s="45">
        <v>2.2999999999999998</v>
      </c>
    </row>
    <row r="107" spans="1:13" x14ac:dyDescent="0.35">
      <c r="A107" s="6">
        <v>100</v>
      </c>
      <c r="B107" s="6">
        <v>0.66666700000000001</v>
      </c>
      <c r="C107" s="6">
        <v>0.5</v>
      </c>
      <c r="D107" s="6">
        <v>405</v>
      </c>
      <c r="E107" s="6">
        <v>202.5</v>
      </c>
      <c r="F107" s="6">
        <v>2.11</v>
      </c>
      <c r="G107" s="6" t="s">
        <v>9</v>
      </c>
      <c r="H107" s="6">
        <v>100</v>
      </c>
      <c r="I107" s="6">
        <v>0.39521000000000001</v>
      </c>
      <c r="J107" s="6">
        <v>0.33</v>
      </c>
      <c r="K107" s="6">
        <v>1353.2</v>
      </c>
      <c r="L107" s="6">
        <v>446.6</v>
      </c>
      <c r="M107" s="6">
        <v>2.1</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82</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5.091E-3</v>
      </c>
      <c r="C7" s="43">
        <v>5.078E-3</v>
      </c>
      <c r="D7" s="44">
        <v>100000</v>
      </c>
      <c r="E7" s="44">
        <v>507.8</v>
      </c>
      <c r="F7" s="45">
        <v>75.599999999999994</v>
      </c>
      <c r="G7" s="6" t="s">
        <v>9</v>
      </c>
      <c r="H7" s="6">
        <v>0</v>
      </c>
      <c r="I7" s="43">
        <v>4.3160000000000004E-3</v>
      </c>
      <c r="J7" s="43">
        <v>4.3059999999999999E-3</v>
      </c>
      <c r="K7" s="44">
        <v>100000</v>
      </c>
      <c r="L7" s="44">
        <v>430.6</v>
      </c>
      <c r="M7" s="45">
        <v>80.16</v>
      </c>
    </row>
    <row r="8" spans="1:13" x14ac:dyDescent="0.35">
      <c r="A8" s="6">
        <v>1</v>
      </c>
      <c r="B8" s="43">
        <v>4.8700000000000002E-4</v>
      </c>
      <c r="C8" s="43">
        <v>4.8700000000000002E-4</v>
      </c>
      <c r="D8" s="44">
        <v>99492.2</v>
      </c>
      <c r="E8" s="44">
        <v>48.5</v>
      </c>
      <c r="F8" s="45">
        <v>74.989999999999995</v>
      </c>
      <c r="G8" s="6" t="s">
        <v>9</v>
      </c>
      <c r="H8" s="6">
        <v>1</v>
      </c>
      <c r="I8" s="43">
        <v>3.2299999999999999E-4</v>
      </c>
      <c r="J8" s="43">
        <v>3.2299999999999999E-4</v>
      </c>
      <c r="K8" s="44">
        <v>99569.4</v>
      </c>
      <c r="L8" s="44">
        <v>32.200000000000003</v>
      </c>
      <c r="M8" s="45">
        <v>79.510000000000005</v>
      </c>
    </row>
    <row r="9" spans="1:13" x14ac:dyDescent="0.35">
      <c r="A9" s="6">
        <v>2</v>
      </c>
      <c r="B9" s="43">
        <v>3.6099999999999999E-4</v>
      </c>
      <c r="C9" s="43">
        <v>3.6099999999999999E-4</v>
      </c>
      <c r="D9" s="44">
        <v>99443.8</v>
      </c>
      <c r="E9" s="44">
        <v>35.9</v>
      </c>
      <c r="F9" s="45">
        <v>74.03</v>
      </c>
      <c r="G9" s="6" t="s">
        <v>9</v>
      </c>
      <c r="H9" s="6">
        <v>2</v>
      </c>
      <c r="I9" s="43">
        <v>1.27E-4</v>
      </c>
      <c r="J9" s="43">
        <v>1.27E-4</v>
      </c>
      <c r="K9" s="44">
        <v>99537.2</v>
      </c>
      <c r="L9" s="44">
        <v>12.6</v>
      </c>
      <c r="M9" s="45">
        <v>78.53</v>
      </c>
    </row>
    <row r="10" spans="1:13" x14ac:dyDescent="0.35">
      <c r="A10" s="6">
        <v>3</v>
      </c>
      <c r="B10" s="43">
        <v>1.17E-4</v>
      </c>
      <c r="C10" s="43">
        <v>1.17E-4</v>
      </c>
      <c r="D10" s="44">
        <v>99407.9</v>
      </c>
      <c r="E10" s="44">
        <v>11.6</v>
      </c>
      <c r="F10" s="45">
        <v>73.05</v>
      </c>
      <c r="G10" s="6" t="s">
        <v>9</v>
      </c>
      <c r="H10" s="6">
        <v>3</v>
      </c>
      <c r="I10" s="43">
        <v>1.22E-4</v>
      </c>
      <c r="J10" s="43">
        <v>1.22E-4</v>
      </c>
      <c r="K10" s="44">
        <v>99524.6</v>
      </c>
      <c r="L10" s="44">
        <v>12.1</v>
      </c>
      <c r="M10" s="45">
        <v>77.540000000000006</v>
      </c>
    </row>
    <row r="11" spans="1:13" x14ac:dyDescent="0.35">
      <c r="A11" s="6">
        <v>4</v>
      </c>
      <c r="B11" s="43">
        <v>1.13E-4</v>
      </c>
      <c r="C11" s="43">
        <v>1.13E-4</v>
      </c>
      <c r="D11" s="44">
        <v>99396.3</v>
      </c>
      <c r="E11" s="44">
        <v>11.2</v>
      </c>
      <c r="F11" s="45">
        <v>72.06</v>
      </c>
      <c r="G11" s="6" t="s">
        <v>9</v>
      </c>
      <c r="H11" s="6">
        <v>4</v>
      </c>
      <c r="I11" s="43">
        <v>1.18E-4</v>
      </c>
      <c r="J11" s="43">
        <v>1.18E-4</v>
      </c>
      <c r="K11" s="44">
        <v>99512.5</v>
      </c>
      <c r="L11" s="44">
        <v>11.7</v>
      </c>
      <c r="M11" s="45">
        <v>76.55</v>
      </c>
    </row>
    <row r="12" spans="1:13" x14ac:dyDescent="0.35">
      <c r="A12" s="6">
        <v>5</v>
      </c>
      <c r="B12" s="43">
        <v>1.08E-4</v>
      </c>
      <c r="C12" s="43">
        <v>1.08E-4</v>
      </c>
      <c r="D12" s="44">
        <v>99385.1</v>
      </c>
      <c r="E12" s="44">
        <v>10.7</v>
      </c>
      <c r="F12" s="45">
        <v>71.069999999999993</v>
      </c>
      <c r="G12" s="6" t="s">
        <v>9</v>
      </c>
      <c r="H12" s="6">
        <v>5</v>
      </c>
      <c r="I12" s="43">
        <v>5.7000000000000003E-5</v>
      </c>
      <c r="J12" s="43">
        <v>5.7000000000000003E-5</v>
      </c>
      <c r="K12" s="44">
        <v>99500.800000000003</v>
      </c>
      <c r="L12" s="44">
        <v>5.7</v>
      </c>
      <c r="M12" s="45">
        <v>75.56</v>
      </c>
    </row>
    <row r="13" spans="1:13" x14ac:dyDescent="0.35">
      <c r="A13" s="6">
        <v>6</v>
      </c>
      <c r="B13" s="43">
        <v>1.6200000000000001E-4</v>
      </c>
      <c r="C13" s="43">
        <v>1.6200000000000001E-4</v>
      </c>
      <c r="D13" s="44">
        <v>99374.3</v>
      </c>
      <c r="E13" s="44">
        <v>16.100000000000001</v>
      </c>
      <c r="F13" s="45">
        <v>70.08</v>
      </c>
      <c r="G13" s="6" t="s">
        <v>9</v>
      </c>
      <c r="H13" s="6">
        <v>6</v>
      </c>
      <c r="I13" s="43">
        <v>2.3000000000000001E-4</v>
      </c>
      <c r="J13" s="43">
        <v>2.3000000000000001E-4</v>
      </c>
      <c r="K13" s="44">
        <v>99495.1</v>
      </c>
      <c r="L13" s="44">
        <v>22.9</v>
      </c>
      <c r="M13" s="45">
        <v>74.56</v>
      </c>
    </row>
    <row r="14" spans="1:13" x14ac:dyDescent="0.35">
      <c r="A14" s="6">
        <v>7</v>
      </c>
      <c r="B14" s="43">
        <v>5.3999999999999998E-5</v>
      </c>
      <c r="C14" s="43">
        <v>5.3999999999999998E-5</v>
      </c>
      <c r="D14" s="44">
        <v>99358.3</v>
      </c>
      <c r="E14" s="44">
        <v>5.4</v>
      </c>
      <c r="F14" s="45">
        <v>69.09</v>
      </c>
      <c r="G14" s="6" t="s">
        <v>9</v>
      </c>
      <c r="H14" s="6">
        <v>7</v>
      </c>
      <c r="I14" s="43">
        <v>5.5999999999999999E-5</v>
      </c>
      <c r="J14" s="43">
        <v>5.5999999999999999E-5</v>
      </c>
      <c r="K14" s="44">
        <v>99472.2</v>
      </c>
      <c r="L14" s="44">
        <v>5.6</v>
      </c>
      <c r="M14" s="45">
        <v>73.58</v>
      </c>
    </row>
    <row r="15" spans="1:13" x14ac:dyDescent="0.35">
      <c r="A15" s="6">
        <v>8</v>
      </c>
      <c r="B15" s="43">
        <v>5.3000000000000001E-5</v>
      </c>
      <c r="C15" s="43">
        <v>5.3000000000000001E-5</v>
      </c>
      <c r="D15" s="44">
        <v>99352.8</v>
      </c>
      <c r="E15" s="44">
        <v>5.2</v>
      </c>
      <c r="F15" s="45">
        <v>68.09</v>
      </c>
      <c r="G15" s="6" t="s">
        <v>9</v>
      </c>
      <c r="H15" s="6">
        <v>8</v>
      </c>
      <c r="I15" s="43">
        <v>1.66E-4</v>
      </c>
      <c r="J15" s="43">
        <v>1.66E-4</v>
      </c>
      <c r="K15" s="44">
        <v>99466.6</v>
      </c>
      <c r="L15" s="44">
        <v>16.5</v>
      </c>
      <c r="M15" s="45">
        <v>72.59</v>
      </c>
    </row>
    <row r="16" spans="1:13" x14ac:dyDescent="0.35">
      <c r="A16" s="6">
        <v>9</v>
      </c>
      <c r="B16" s="43">
        <v>5.1999999999999997E-5</v>
      </c>
      <c r="C16" s="43">
        <v>5.1999999999999997E-5</v>
      </c>
      <c r="D16" s="44">
        <v>99347.6</v>
      </c>
      <c r="E16" s="44">
        <v>5.0999999999999996</v>
      </c>
      <c r="F16" s="45">
        <v>67.099999999999994</v>
      </c>
      <c r="G16" s="6" t="s">
        <v>9</v>
      </c>
      <c r="H16" s="6">
        <v>9</v>
      </c>
      <c r="I16" s="43">
        <v>5.3999999999999998E-5</v>
      </c>
      <c r="J16" s="43">
        <v>5.3999999999999998E-5</v>
      </c>
      <c r="K16" s="44">
        <v>99450</v>
      </c>
      <c r="L16" s="44">
        <v>5.4</v>
      </c>
      <c r="M16" s="45">
        <v>71.599999999999994</v>
      </c>
    </row>
    <row r="17" spans="1:13" x14ac:dyDescent="0.35">
      <c r="A17" s="6">
        <v>10</v>
      </c>
      <c r="B17" s="43">
        <v>1.4999999999999999E-4</v>
      </c>
      <c r="C17" s="43">
        <v>1.4999999999999999E-4</v>
      </c>
      <c r="D17" s="44">
        <v>99342.5</v>
      </c>
      <c r="E17" s="44">
        <v>14.9</v>
      </c>
      <c r="F17" s="45">
        <v>66.099999999999994</v>
      </c>
      <c r="G17" s="6" t="s">
        <v>9</v>
      </c>
      <c r="H17" s="6">
        <v>10</v>
      </c>
      <c r="I17" s="43">
        <v>2.0599999999999999E-4</v>
      </c>
      <c r="J17" s="43">
        <v>2.0599999999999999E-4</v>
      </c>
      <c r="K17" s="44">
        <v>99444.7</v>
      </c>
      <c r="L17" s="44">
        <v>20.5</v>
      </c>
      <c r="M17" s="45">
        <v>70.599999999999994</v>
      </c>
    </row>
    <row r="18" spans="1:13" x14ac:dyDescent="0.35">
      <c r="A18" s="6">
        <v>11</v>
      </c>
      <c r="B18" s="43">
        <v>0</v>
      </c>
      <c r="C18" s="43">
        <v>0</v>
      </c>
      <c r="D18" s="44">
        <v>99327.5</v>
      </c>
      <c r="E18" s="44">
        <v>0</v>
      </c>
      <c r="F18" s="45">
        <v>65.11</v>
      </c>
      <c r="G18" s="6" t="s">
        <v>9</v>
      </c>
      <c r="H18" s="6">
        <v>11</v>
      </c>
      <c r="I18" s="43">
        <v>5.1999999999999997E-5</v>
      </c>
      <c r="J18" s="43">
        <v>5.1999999999999997E-5</v>
      </c>
      <c r="K18" s="44">
        <v>99424.2</v>
      </c>
      <c r="L18" s="44">
        <v>5.2</v>
      </c>
      <c r="M18" s="45">
        <v>69.62</v>
      </c>
    </row>
    <row r="19" spans="1:13" x14ac:dyDescent="0.35">
      <c r="A19" s="6">
        <v>12</v>
      </c>
      <c r="B19" s="43">
        <v>0</v>
      </c>
      <c r="C19" s="43">
        <v>0</v>
      </c>
      <c r="D19" s="44">
        <v>99327.5</v>
      </c>
      <c r="E19" s="44">
        <v>0</v>
      </c>
      <c r="F19" s="45">
        <v>64.11</v>
      </c>
      <c r="G19" s="6" t="s">
        <v>9</v>
      </c>
      <c r="H19" s="6">
        <v>12</v>
      </c>
      <c r="I19" s="43">
        <v>5.3000000000000001E-5</v>
      </c>
      <c r="J19" s="43">
        <v>5.3000000000000001E-5</v>
      </c>
      <c r="K19" s="44">
        <v>99419</v>
      </c>
      <c r="L19" s="44">
        <v>5.3</v>
      </c>
      <c r="M19" s="45">
        <v>68.62</v>
      </c>
    </row>
    <row r="20" spans="1:13" x14ac:dyDescent="0.35">
      <c r="A20" s="6">
        <v>13</v>
      </c>
      <c r="B20" s="43">
        <v>2.4600000000000002E-4</v>
      </c>
      <c r="C20" s="43">
        <v>2.4600000000000002E-4</v>
      </c>
      <c r="D20" s="44">
        <v>99327.5</v>
      </c>
      <c r="E20" s="44">
        <v>24.4</v>
      </c>
      <c r="F20" s="45">
        <v>63.11</v>
      </c>
      <c r="G20" s="6" t="s">
        <v>9</v>
      </c>
      <c r="H20" s="6">
        <v>13</v>
      </c>
      <c r="I20" s="43">
        <v>2.1000000000000001E-4</v>
      </c>
      <c r="J20" s="43">
        <v>2.1000000000000001E-4</v>
      </c>
      <c r="K20" s="44">
        <v>99413.7</v>
      </c>
      <c r="L20" s="44">
        <v>20.9</v>
      </c>
      <c r="M20" s="45">
        <v>67.62</v>
      </c>
    </row>
    <row r="21" spans="1:13" x14ac:dyDescent="0.35">
      <c r="A21" s="6">
        <v>14</v>
      </c>
      <c r="B21" s="43">
        <v>1.9900000000000001E-4</v>
      </c>
      <c r="C21" s="43">
        <v>1.9900000000000001E-4</v>
      </c>
      <c r="D21" s="44">
        <v>99303.2</v>
      </c>
      <c r="E21" s="44">
        <v>19.7</v>
      </c>
      <c r="F21" s="45">
        <v>62.12</v>
      </c>
      <c r="G21" s="6" t="s">
        <v>9</v>
      </c>
      <c r="H21" s="6">
        <v>14</v>
      </c>
      <c r="I21" s="43">
        <v>5.1999999999999997E-5</v>
      </c>
      <c r="J21" s="43">
        <v>5.1999999999999997E-5</v>
      </c>
      <c r="K21" s="44">
        <v>99392.8</v>
      </c>
      <c r="L21" s="44">
        <v>5.0999999999999996</v>
      </c>
      <c r="M21" s="45">
        <v>66.64</v>
      </c>
    </row>
    <row r="22" spans="1:13" x14ac:dyDescent="0.35">
      <c r="A22" s="6">
        <v>15</v>
      </c>
      <c r="B22" s="43">
        <v>1.5100000000000001E-4</v>
      </c>
      <c r="C22" s="43">
        <v>1.5100000000000001E-4</v>
      </c>
      <c r="D22" s="44">
        <v>99283.4</v>
      </c>
      <c r="E22" s="44">
        <v>15</v>
      </c>
      <c r="F22" s="45">
        <v>61.14</v>
      </c>
      <c r="G22" s="6" t="s">
        <v>9</v>
      </c>
      <c r="H22" s="6">
        <v>15</v>
      </c>
      <c r="I22" s="43">
        <v>2.1100000000000001E-4</v>
      </c>
      <c r="J22" s="43">
        <v>2.1100000000000001E-4</v>
      </c>
      <c r="K22" s="44">
        <v>99387.7</v>
      </c>
      <c r="L22" s="44">
        <v>21</v>
      </c>
      <c r="M22" s="45">
        <v>65.64</v>
      </c>
    </row>
    <row r="23" spans="1:13" x14ac:dyDescent="0.35">
      <c r="A23" s="6">
        <v>16</v>
      </c>
      <c r="B23" s="43">
        <v>3.59E-4</v>
      </c>
      <c r="C23" s="43">
        <v>3.59E-4</v>
      </c>
      <c r="D23" s="44">
        <v>99268.5</v>
      </c>
      <c r="E23" s="44">
        <v>35.6</v>
      </c>
      <c r="F23" s="45">
        <v>60.15</v>
      </c>
      <c r="G23" s="6" t="s">
        <v>9</v>
      </c>
      <c r="H23" s="6">
        <v>16</v>
      </c>
      <c r="I23" s="43">
        <v>5.3999999999999998E-5</v>
      </c>
      <c r="J23" s="43">
        <v>5.3999999999999998E-5</v>
      </c>
      <c r="K23" s="44">
        <v>99366.7</v>
      </c>
      <c r="L23" s="44">
        <v>5.4</v>
      </c>
      <c r="M23" s="45">
        <v>64.650000000000006</v>
      </c>
    </row>
    <row r="24" spans="1:13" x14ac:dyDescent="0.35">
      <c r="A24" s="6">
        <v>17</v>
      </c>
      <c r="B24" s="43">
        <v>5.04E-4</v>
      </c>
      <c r="C24" s="43">
        <v>5.04E-4</v>
      </c>
      <c r="D24" s="44">
        <v>99232.8</v>
      </c>
      <c r="E24" s="44">
        <v>50</v>
      </c>
      <c r="F24" s="45">
        <v>59.17</v>
      </c>
      <c r="G24" s="6" t="s">
        <v>9</v>
      </c>
      <c r="H24" s="6">
        <v>17</v>
      </c>
      <c r="I24" s="43">
        <v>1.5899999999999999E-4</v>
      </c>
      <c r="J24" s="43">
        <v>1.5899999999999999E-4</v>
      </c>
      <c r="K24" s="44">
        <v>99361.3</v>
      </c>
      <c r="L24" s="44">
        <v>15.8</v>
      </c>
      <c r="M24" s="45">
        <v>63.66</v>
      </c>
    </row>
    <row r="25" spans="1:13" x14ac:dyDescent="0.35">
      <c r="A25" s="6">
        <v>18</v>
      </c>
      <c r="B25" s="43">
        <v>1.018E-3</v>
      </c>
      <c r="C25" s="43">
        <v>1.0169999999999999E-3</v>
      </c>
      <c r="D25" s="44">
        <v>99182.8</v>
      </c>
      <c r="E25" s="44">
        <v>100.9</v>
      </c>
      <c r="F25" s="45">
        <v>58.2</v>
      </c>
      <c r="G25" s="6" t="s">
        <v>9</v>
      </c>
      <c r="H25" s="6">
        <v>18</v>
      </c>
      <c r="I25" s="43">
        <v>3.3E-4</v>
      </c>
      <c r="J25" s="43">
        <v>3.3E-4</v>
      </c>
      <c r="K25" s="44">
        <v>99345.5</v>
      </c>
      <c r="L25" s="44">
        <v>32.799999999999997</v>
      </c>
      <c r="M25" s="45">
        <v>62.67</v>
      </c>
    </row>
    <row r="26" spans="1:13" x14ac:dyDescent="0.35">
      <c r="A26" s="6">
        <v>19</v>
      </c>
      <c r="B26" s="43">
        <v>8.6499999999999999E-4</v>
      </c>
      <c r="C26" s="43">
        <v>8.6499999999999999E-4</v>
      </c>
      <c r="D26" s="44">
        <v>99082</v>
      </c>
      <c r="E26" s="44">
        <v>85.7</v>
      </c>
      <c r="F26" s="45">
        <v>57.26</v>
      </c>
      <c r="G26" s="6" t="s">
        <v>9</v>
      </c>
      <c r="H26" s="6">
        <v>19</v>
      </c>
      <c r="I26" s="43">
        <v>1.08E-4</v>
      </c>
      <c r="J26" s="43">
        <v>1.08E-4</v>
      </c>
      <c r="K26" s="44">
        <v>99312.8</v>
      </c>
      <c r="L26" s="44">
        <v>10.7</v>
      </c>
      <c r="M26" s="45">
        <v>61.69</v>
      </c>
    </row>
    <row r="27" spans="1:13" x14ac:dyDescent="0.35">
      <c r="A27" s="6">
        <v>20</v>
      </c>
      <c r="B27" s="43">
        <v>8.9899999999999995E-4</v>
      </c>
      <c r="C27" s="43">
        <v>8.9899999999999995E-4</v>
      </c>
      <c r="D27" s="44">
        <v>98996.3</v>
      </c>
      <c r="E27" s="44">
        <v>89</v>
      </c>
      <c r="F27" s="45">
        <v>56.3</v>
      </c>
      <c r="G27" s="6" t="s">
        <v>9</v>
      </c>
      <c r="H27" s="6">
        <v>20</v>
      </c>
      <c r="I27" s="43">
        <v>2.13E-4</v>
      </c>
      <c r="J27" s="43">
        <v>2.13E-4</v>
      </c>
      <c r="K27" s="44">
        <v>99302.1</v>
      </c>
      <c r="L27" s="44">
        <v>21.2</v>
      </c>
      <c r="M27" s="45">
        <v>60.69</v>
      </c>
    </row>
    <row r="28" spans="1:13" x14ac:dyDescent="0.35">
      <c r="A28" s="6">
        <v>21</v>
      </c>
      <c r="B28" s="43">
        <v>1.09E-3</v>
      </c>
      <c r="C28" s="43">
        <v>1.0889999999999999E-3</v>
      </c>
      <c r="D28" s="44">
        <v>98907.3</v>
      </c>
      <c r="E28" s="44">
        <v>107.7</v>
      </c>
      <c r="F28" s="45">
        <v>55.35</v>
      </c>
      <c r="G28" s="6" t="s">
        <v>9</v>
      </c>
      <c r="H28" s="6">
        <v>21</v>
      </c>
      <c r="I28" s="43">
        <v>2.1000000000000001E-4</v>
      </c>
      <c r="J28" s="43">
        <v>2.1000000000000001E-4</v>
      </c>
      <c r="K28" s="44">
        <v>99280.9</v>
      </c>
      <c r="L28" s="44">
        <v>20.8</v>
      </c>
      <c r="M28" s="45">
        <v>59.71</v>
      </c>
    </row>
    <row r="29" spans="1:13" x14ac:dyDescent="0.35">
      <c r="A29" s="6">
        <v>22</v>
      </c>
      <c r="B29" s="43">
        <v>9.6400000000000001E-4</v>
      </c>
      <c r="C29" s="43">
        <v>9.6400000000000001E-4</v>
      </c>
      <c r="D29" s="44">
        <v>98799.6</v>
      </c>
      <c r="E29" s="44">
        <v>95.2</v>
      </c>
      <c r="F29" s="45">
        <v>54.41</v>
      </c>
      <c r="G29" s="6" t="s">
        <v>9</v>
      </c>
      <c r="H29" s="6">
        <v>22</v>
      </c>
      <c r="I29" s="43">
        <v>4.3100000000000001E-4</v>
      </c>
      <c r="J29" s="43">
        <v>4.3100000000000001E-4</v>
      </c>
      <c r="K29" s="44">
        <v>99260.1</v>
      </c>
      <c r="L29" s="44">
        <v>42.7</v>
      </c>
      <c r="M29" s="45">
        <v>58.72</v>
      </c>
    </row>
    <row r="30" spans="1:13" x14ac:dyDescent="0.35">
      <c r="A30" s="6">
        <v>23</v>
      </c>
      <c r="B30" s="43">
        <v>9.4499999999999998E-4</v>
      </c>
      <c r="C30" s="43">
        <v>9.4399999999999996E-4</v>
      </c>
      <c r="D30" s="44">
        <v>98704.4</v>
      </c>
      <c r="E30" s="44">
        <v>93.2</v>
      </c>
      <c r="F30" s="45">
        <v>53.47</v>
      </c>
      <c r="G30" s="6" t="s">
        <v>9</v>
      </c>
      <c r="H30" s="6">
        <v>23</v>
      </c>
      <c r="I30" s="43">
        <v>4.2099999999999999E-4</v>
      </c>
      <c r="J30" s="43">
        <v>4.2099999999999999E-4</v>
      </c>
      <c r="K30" s="44">
        <v>99217.4</v>
      </c>
      <c r="L30" s="44">
        <v>41.8</v>
      </c>
      <c r="M30" s="45">
        <v>57.74</v>
      </c>
    </row>
    <row r="31" spans="1:13" x14ac:dyDescent="0.35">
      <c r="A31" s="6">
        <v>24</v>
      </c>
      <c r="B31" s="43">
        <v>1.0059999999999999E-3</v>
      </c>
      <c r="C31" s="43">
        <v>1.0059999999999999E-3</v>
      </c>
      <c r="D31" s="44">
        <v>98611.199999999997</v>
      </c>
      <c r="E31" s="44">
        <v>99.2</v>
      </c>
      <c r="F31" s="45">
        <v>52.52</v>
      </c>
      <c r="G31" s="6" t="s">
        <v>9</v>
      </c>
      <c r="H31" s="6">
        <v>24</v>
      </c>
      <c r="I31" s="43">
        <v>2.5999999999999998E-4</v>
      </c>
      <c r="J31" s="43">
        <v>2.5999999999999998E-4</v>
      </c>
      <c r="K31" s="44">
        <v>99175.5</v>
      </c>
      <c r="L31" s="44">
        <v>25.8</v>
      </c>
      <c r="M31" s="45">
        <v>56.77</v>
      </c>
    </row>
    <row r="32" spans="1:13" x14ac:dyDescent="0.35">
      <c r="A32" s="6">
        <v>25</v>
      </c>
      <c r="B32" s="43">
        <v>1.0039999999999999E-3</v>
      </c>
      <c r="C32" s="43">
        <v>1.003E-3</v>
      </c>
      <c r="D32" s="44">
        <v>98512</v>
      </c>
      <c r="E32" s="44">
        <v>98.8</v>
      </c>
      <c r="F32" s="45">
        <v>51.57</v>
      </c>
      <c r="G32" s="6" t="s">
        <v>9</v>
      </c>
      <c r="H32" s="6">
        <v>25</v>
      </c>
      <c r="I32" s="43">
        <v>3.3E-4</v>
      </c>
      <c r="J32" s="43">
        <v>3.3E-4</v>
      </c>
      <c r="K32" s="44">
        <v>99149.8</v>
      </c>
      <c r="L32" s="44">
        <v>32.700000000000003</v>
      </c>
      <c r="M32" s="45">
        <v>55.78</v>
      </c>
    </row>
    <row r="33" spans="1:13" x14ac:dyDescent="0.35">
      <c r="A33" s="6">
        <v>26</v>
      </c>
      <c r="B33" s="43">
        <v>7.8899999999999999E-4</v>
      </c>
      <c r="C33" s="43">
        <v>7.8899999999999999E-4</v>
      </c>
      <c r="D33" s="44">
        <v>98413.2</v>
      </c>
      <c r="E33" s="44">
        <v>77.599999999999994</v>
      </c>
      <c r="F33" s="45">
        <v>50.62</v>
      </c>
      <c r="G33" s="6" t="s">
        <v>9</v>
      </c>
      <c r="H33" s="6">
        <v>26</v>
      </c>
      <c r="I33" s="43">
        <v>6.6000000000000005E-5</v>
      </c>
      <c r="J33" s="43">
        <v>6.6000000000000005E-5</v>
      </c>
      <c r="K33" s="44">
        <v>99117.1</v>
      </c>
      <c r="L33" s="44">
        <v>6.5</v>
      </c>
      <c r="M33" s="45">
        <v>54.8</v>
      </c>
    </row>
    <row r="34" spans="1:13" x14ac:dyDescent="0.35">
      <c r="A34" s="6">
        <v>27</v>
      </c>
      <c r="B34" s="43">
        <v>1.0319999999999999E-3</v>
      </c>
      <c r="C34" s="43">
        <v>1.031E-3</v>
      </c>
      <c r="D34" s="44">
        <v>98335.5</v>
      </c>
      <c r="E34" s="44">
        <v>101.4</v>
      </c>
      <c r="F34" s="45">
        <v>49.66</v>
      </c>
      <c r="G34" s="6" t="s">
        <v>9</v>
      </c>
      <c r="H34" s="6">
        <v>27</v>
      </c>
      <c r="I34" s="43">
        <v>3.1399999999999999E-4</v>
      </c>
      <c r="J34" s="43">
        <v>3.1399999999999999E-4</v>
      </c>
      <c r="K34" s="44">
        <v>99110.6</v>
      </c>
      <c r="L34" s="44">
        <v>31.1</v>
      </c>
      <c r="M34" s="45">
        <v>53.81</v>
      </c>
    </row>
    <row r="35" spans="1:13" x14ac:dyDescent="0.35">
      <c r="A35" s="6">
        <v>28</v>
      </c>
      <c r="B35" s="43">
        <v>1.0679999999999999E-3</v>
      </c>
      <c r="C35" s="43">
        <v>1.067E-3</v>
      </c>
      <c r="D35" s="44">
        <v>98234.1</v>
      </c>
      <c r="E35" s="44">
        <v>104.8</v>
      </c>
      <c r="F35" s="45">
        <v>48.71</v>
      </c>
      <c r="G35" s="6" t="s">
        <v>9</v>
      </c>
      <c r="H35" s="6">
        <v>28</v>
      </c>
      <c r="I35" s="43">
        <v>2.3699999999999999E-4</v>
      </c>
      <c r="J35" s="43">
        <v>2.3699999999999999E-4</v>
      </c>
      <c r="K35" s="44">
        <v>99079.5</v>
      </c>
      <c r="L35" s="44">
        <v>23.5</v>
      </c>
      <c r="M35" s="45">
        <v>52.82</v>
      </c>
    </row>
    <row r="36" spans="1:13" x14ac:dyDescent="0.35">
      <c r="A36" s="6">
        <v>29</v>
      </c>
      <c r="B36" s="43">
        <v>1.1770000000000001E-3</v>
      </c>
      <c r="C36" s="43">
        <v>1.176E-3</v>
      </c>
      <c r="D36" s="44">
        <v>98129.3</v>
      </c>
      <c r="E36" s="44">
        <v>115.4</v>
      </c>
      <c r="F36" s="45">
        <v>47.76</v>
      </c>
      <c r="G36" s="6" t="s">
        <v>9</v>
      </c>
      <c r="H36" s="6">
        <v>29</v>
      </c>
      <c r="I36" s="43">
        <v>1.66E-4</v>
      </c>
      <c r="J36" s="43">
        <v>1.66E-4</v>
      </c>
      <c r="K36" s="44">
        <v>99056</v>
      </c>
      <c r="L36" s="44">
        <v>16.5</v>
      </c>
      <c r="M36" s="45">
        <v>51.83</v>
      </c>
    </row>
    <row r="37" spans="1:13" x14ac:dyDescent="0.35">
      <c r="A37" s="6">
        <v>30</v>
      </c>
      <c r="B37" s="43">
        <v>1.258E-3</v>
      </c>
      <c r="C37" s="43">
        <v>1.2570000000000001E-3</v>
      </c>
      <c r="D37" s="44">
        <v>98013.9</v>
      </c>
      <c r="E37" s="44">
        <v>123.2</v>
      </c>
      <c r="F37" s="45">
        <v>46.82</v>
      </c>
      <c r="G37" s="6" t="s">
        <v>9</v>
      </c>
      <c r="H37" s="6">
        <v>30</v>
      </c>
      <c r="I37" s="43">
        <v>6.7199999999999996E-4</v>
      </c>
      <c r="J37" s="43">
        <v>6.7199999999999996E-4</v>
      </c>
      <c r="K37" s="44">
        <v>99039.5</v>
      </c>
      <c r="L37" s="44">
        <v>66.5</v>
      </c>
      <c r="M37" s="45">
        <v>50.84</v>
      </c>
    </row>
    <row r="38" spans="1:13" x14ac:dyDescent="0.35">
      <c r="A38" s="6">
        <v>31</v>
      </c>
      <c r="B38" s="43">
        <v>8.4199999999999998E-4</v>
      </c>
      <c r="C38" s="43">
        <v>8.4199999999999998E-4</v>
      </c>
      <c r="D38" s="44">
        <v>97890.7</v>
      </c>
      <c r="E38" s="44">
        <v>82.4</v>
      </c>
      <c r="F38" s="45">
        <v>45.88</v>
      </c>
      <c r="G38" s="6" t="s">
        <v>9</v>
      </c>
      <c r="H38" s="6">
        <v>31</v>
      </c>
      <c r="I38" s="43">
        <v>6.4499999999999996E-4</v>
      </c>
      <c r="J38" s="43">
        <v>6.4499999999999996E-4</v>
      </c>
      <c r="K38" s="44">
        <v>98973</v>
      </c>
      <c r="L38" s="44">
        <v>63.8</v>
      </c>
      <c r="M38" s="45">
        <v>49.88</v>
      </c>
    </row>
    <row r="39" spans="1:13" x14ac:dyDescent="0.35">
      <c r="A39" s="6">
        <v>32</v>
      </c>
      <c r="B39" s="43">
        <v>1.7099999999999999E-3</v>
      </c>
      <c r="C39" s="43">
        <v>1.7080000000000001E-3</v>
      </c>
      <c r="D39" s="44">
        <v>97808.4</v>
      </c>
      <c r="E39" s="44">
        <v>167.1</v>
      </c>
      <c r="F39" s="45">
        <v>44.91</v>
      </c>
      <c r="G39" s="6" t="s">
        <v>9</v>
      </c>
      <c r="H39" s="6">
        <v>32</v>
      </c>
      <c r="I39" s="43">
        <v>5.44E-4</v>
      </c>
      <c r="J39" s="43">
        <v>5.44E-4</v>
      </c>
      <c r="K39" s="44">
        <v>98909.2</v>
      </c>
      <c r="L39" s="44">
        <v>53.8</v>
      </c>
      <c r="M39" s="45">
        <v>48.91</v>
      </c>
    </row>
    <row r="40" spans="1:13" x14ac:dyDescent="0.35">
      <c r="A40" s="6">
        <v>33</v>
      </c>
      <c r="B40" s="43">
        <v>1.485E-3</v>
      </c>
      <c r="C40" s="43">
        <v>1.4840000000000001E-3</v>
      </c>
      <c r="D40" s="44">
        <v>97641.3</v>
      </c>
      <c r="E40" s="44">
        <v>144.9</v>
      </c>
      <c r="F40" s="45">
        <v>43.99</v>
      </c>
      <c r="G40" s="6" t="s">
        <v>9</v>
      </c>
      <c r="H40" s="6">
        <v>33</v>
      </c>
      <c r="I40" s="43">
        <v>6.7100000000000005E-4</v>
      </c>
      <c r="J40" s="43">
        <v>6.7100000000000005E-4</v>
      </c>
      <c r="K40" s="44">
        <v>98855.4</v>
      </c>
      <c r="L40" s="44">
        <v>66.3</v>
      </c>
      <c r="M40" s="45">
        <v>47.94</v>
      </c>
    </row>
    <row r="41" spans="1:13" x14ac:dyDescent="0.35">
      <c r="A41" s="6">
        <v>34</v>
      </c>
      <c r="B41" s="43">
        <v>1.3320000000000001E-3</v>
      </c>
      <c r="C41" s="43">
        <v>1.3309999999999999E-3</v>
      </c>
      <c r="D41" s="44">
        <v>97496.4</v>
      </c>
      <c r="E41" s="44">
        <v>129.80000000000001</v>
      </c>
      <c r="F41" s="45">
        <v>43.05</v>
      </c>
      <c r="G41" s="6" t="s">
        <v>9</v>
      </c>
      <c r="H41" s="6">
        <v>34</v>
      </c>
      <c r="I41" s="43">
        <v>6.6699999999999995E-4</v>
      </c>
      <c r="J41" s="43">
        <v>6.6699999999999995E-4</v>
      </c>
      <c r="K41" s="44">
        <v>98789</v>
      </c>
      <c r="L41" s="44">
        <v>65.900000000000006</v>
      </c>
      <c r="M41" s="45">
        <v>46.97</v>
      </c>
    </row>
    <row r="42" spans="1:13" x14ac:dyDescent="0.35">
      <c r="A42" s="6">
        <v>35</v>
      </c>
      <c r="B42" s="43">
        <v>1.091E-3</v>
      </c>
      <c r="C42" s="43">
        <v>1.09E-3</v>
      </c>
      <c r="D42" s="44">
        <v>97366.7</v>
      </c>
      <c r="E42" s="44">
        <v>106.2</v>
      </c>
      <c r="F42" s="45">
        <v>42.11</v>
      </c>
      <c r="G42" s="6" t="s">
        <v>9</v>
      </c>
      <c r="H42" s="6">
        <v>35</v>
      </c>
      <c r="I42" s="43">
        <v>8.3900000000000001E-4</v>
      </c>
      <c r="J42" s="43">
        <v>8.3799999999999999E-4</v>
      </c>
      <c r="K42" s="44">
        <v>98723.1</v>
      </c>
      <c r="L42" s="44">
        <v>82.8</v>
      </c>
      <c r="M42" s="45">
        <v>46</v>
      </c>
    </row>
    <row r="43" spans="1:13" x14ac:dyDescent="0.35">
      <c r="A43" s="6">
        <v>36</v>
      </c>
      <c r="B43" s="43">
        <v>1.0610000000000001E-3</v>
      </c>
      <c r="C43" s="43">
        <v>1.06E-3</v>
      </c>
      <c r="D43" s="44">
        <v>97260.5</v>
      </c>
      <c r="E43" s="44">
        <v>103.1</v>
      </c>
      <c r="F43" s="45">
        <v>41.16</v>
      </c>
      <c r="G43" s="6" t="s">
        <v>9</v>
      </c>
      <c r="H43" s="6">
        <v>36</v>
      </c>
      <c r="I43" s="43">
        <v>9.7599999999999998E-4</v>
      </c>
      <c r="J43" s="43">
        <v>9.7499999999999996E-4</v>
      </c>
      <c r="K43" s="44">
        <v>98640.4</v>
      </c>
      <c r="L43" s="44">
        <v>96.2</v>
      </c>
      <c r="M43" s="45">
        <v>45.04</v>
      </c>
    </row>
    <row r="44" spans="1:13" x14ac:dyDescent="0.35">
      <c r="A44" s="6">
        <v>37</v>
      </c>
      <c r="B44" s="43">
        <v>1.751E-3</v>
      </c>
      <c r="C44" s="43">
        <v>1.75E-3</v>
      </c>
      <c r="D44" s="44">
        <v>97157.4</v>
      </c>
      <c r="E44" s="44">
        <v>170</v>
      </c>
      <c r="F44" s="45">
        <v>40.200000000000003</v>
      </c>
      <c r="G44" s="6" t="s">
        <v>9</v>
      </c>
      <c r="H44" s="6">
        <v>37</v>
      </c>
      <c r="I44" s="43">
        <v>8.5899999999999995E-4</v>
      </c>
      <c r="J44" s="43">
        <v>8.5899999999999995E-4</v>
      </c>
      <c r="K44" s="44">
        <v>98544.2</v>
      </c>
      <c r="L44" s="44">
        <v>84.7</v>
      </c>
      <c r="M44" s="45">
        <v>44.08</v>
      </c>
    </row>
    <row r="45" spans="1:13" x14ac:dyDescent="0.35">
      <c r="A45" s="6">
        <v>38</v>
      </c>
      <c r="B45" s="43">
        <v>1.3209999999999999E-3</v>
      </c>
      <c r="C45" s="43">
        <v>1.32E-3</v>
      </c>
      <c r="D45" s="44">
        <v>96987.4</v>
      </c>
      <c r="E45" s="44">
        <v>128</v>
      </c>
      <c r="F45" s="45">
        <v>39.270000000000003</v>
      </c>
      <c r="G45" s="6" t="s">
        <v>9</v>
      </c>
      <c r="H45" s="6">
        <v>38</v>
      </c>
      <c r="I45" s="43">
        <v>8.52E-4</v>
      </c>
      <c r="J45" s="43">
        <v>8.52E-4</v>
      </c>
      <c r="K45" s="44">
        <v>98459.5</v>
      </c>
      <c r="L45" s="44">
        <v>83.9</v>
      </c>
      <c r="M45" s="45">
        <v>43.12</v>
      </c>
    </row>
    <row r="46" spans="1:13" x14ac:dyDescent="0.35">
      <c r="A46" s="6">
        <v>39</v>
      </c>
      <c r="B46" s="43">
        <v>2.1640000000000001E-3</v>
      </c>
      <c r="C46" s="43">
        <v>2.1619999999999999E-3</v>
      </c>
      <c r="D46" s="44">
        <v>96859.4</v>
      </c>
      <c r="E46" s="44">
        <v>209.4</v>
      </c>
      <c r="F46" s="45">
        <v>38.32</v>
      </c>
      <c r="G46" s="6" t="s">
        <v>9</v>
      </c>
      <c r="H46" s="6">
        <v>39</v>
      </c>
      <c r="I46" s="43">
        <v>6.8199999999999999E-4</v>
      </c>
      <c r="J46" s="43">
        <v>6.8199999999999999E-4</v>
      </c>
      <c r="K46" s="44">
        <v>98375.6</v>
      </c>
      <c r="L46" s="44">
        <v>67.099999999999994</v>
      </c>
      <c r="M46" s="45">
        <v>42.15</v>
      </c>
    </row>
    <row r="47" spans="1:13" x14ac:dyDescent="0.35">
      <c r="A47" s="6">
        <v>40</v>
      </c>
      <c r="B47" s="43">
        <v>1.727E-3</v>
      </c>
      <c r="C47" s="43">
        <v>1.725E-3</v>
      </c>
      <c r="D47" s="44">
        <v>96650</v>
      </c>
      <c r="E47" s="44">
        <v>166.7</v>
      </c>
      <c r="F47" s="45">
        <v>37.4</v>
      </c>
      <c r="G47" s="6" t="s">
        <v>9</v>
      </c>
      <c r="H47" s="6">
        <v>40</v>
      </c>
      <c r="I47" s="43">
        <v>1.07E-3</v>
      </c>
      <c r="J47" s="43">
        <v>1.07E-3</v>
      </c>
      <c r="K47" s="44">
        <v>98308.5</v>
      </c>
      <c r="L47" s="44">
        <v>105.2</v>
      </c>
      <c r="M47" s="45">
        <v>41.18</v>
      </c>
    </row>
    <row r="48" spans="1:13" x14ac:dyDescent="0.35">
      <c r="A48" s="6">
        <v>41</v>
      </c>
      <c r="B48" s="43">
        <v>1.787E-3</v>
      </c>
      <c r="C48" s="43">
        <v>1.7849999999999999E-3</v>
      </c>
      <c r="D48" s="44">
        <v>96483.199999999997</v>
      </c>
      <c r="E48" s="44">
        <v>172.2</v>
      </c>
      <c r="F48" s="45">
        <v>36.47</v>
      </c>
      <c r="G48" s="6" t="s">
        <v>9</v>
      </c>
      <c r="H48" s="6">
        <v>41</v>
      </c>
      <c r="I48" s="43">
        <v>1.0870000000000001E-3</v>
      </c>
      <c r="J48" s="43">
        <v>1.0859999999999999E-3</v>
      </c>
      <c r="K48" s="44">
        <v>98203.4</v>
      </c>
      <c r="L48" s="44">
        <v>106.7</v>
      </c>
      <c r="M48" s="45">
        <v>40.229999999999997</v>
      </c>
    </row>
    <row r="49" spans="1:13" x14ac:dyDescent="0.35">
      <c r="A49" s="6">
        <v>42</v>
      </c>
      <c r="B49" s="43">
        <v>1.8519999999999999E-3</v>
      </c>
      <c r="C49" s="43">
        <v>1.8500000000000001E-3</v>
      </c>
      <c r="D49" s="44">
        <v>96311</v>
      </c>
      <c r="E49" s="44">
        <v>178.2</v>
      </c>
      <c r="F49" s="45">
        <v>35.53</v>
      </c>
      <c r="G49" s="6" t="s">
        <v>9</v>
      </c>
      <c r="H49" s="6">
        <v>42</v>
      </c>
      <c r="I49" s="43">
        <v>1.0870000000000001E-3</v>
      </c>
      <c r="J49" s="43">
        <v>1.0870000000000001E-3</v>
      </c>
      <c r="K49" s="44">
        <v>98096.7</v>
      </c>
      <c r="L49" s="44">
        <v>106.6</v>
      </c>
      <c r="M49" s="45">
        <v>39.270000000000003</v>
      </c>
    </row>
    <row r="50" spans="1:13" x14ac:dyDescent="0.35">
      <c r="A50" s="6">
        <v>43</v>
      </c>
      <c r="B50" s="43">
        <v>2.421E-3</v>
      </c>
      <c r="C50" s="43">
        <v>2.418E-3</v>
      </c>
      <c r="D50" s="44">
        <v>96132.800000000003</v>
      </c>
      <c r="E50" s="44">
        <v>232.5</v>
      </c>
      <c r="F50" s="45">
        <v>34.6</v>
      </c>
      <c r="G50" s="6" t="s">
        <v>9</v>
      </c>
      <c r="H50" s="6">
        <v>43</v>
      </c>
      <c r="I50" s="43">
        <v>1.4480000000000001E-3</v>
      </c>
      <c r="J50" s="43">
        <v>1.4469999999999999E-3</v>
      </c>
      <c r="K50" s="44">
        <v>97990.1</v>
      </c>
      <c r="L50" s="44">
        <v>141.80000000000001</v>
      </c>
      <c r="M50" s="45">
        <v>38.31</v>
      </c>
    </row>
    <row r="51" spans="1:13" x14ac:dyDescent="0.35">
      <c r="A51" s="6">
        <v>44</v>
      </c>
      <c r="B51" s="43">
        <v>1.884E-3</v>
      </c>
      <c r="C51" s="43">
        <v>1.882E-3</v>
      </c>
      <c r="D51" s="44">
        <v>95900.4</v>
      </c>
      <c r="E51" s="44">
        <v>180.5</v>
      </c>
      <c r="F51" s="45">
        <v>33.68</v>
      </c>
      <c r="G51" s="6" t="s">
        <v>9</v>
      </c>
      <c r="H51" s="6">
        <v>44</v>
      </c>
      <c r="I51" s="43">
        <v>1.305E-3</v>
      </c>
      <c r="J51" s="43">
        <v>1.304E-3</v>
      </c>
      <c r="K51" s="44">
        <v>97848.3</v>
      </c>
      <c r="L51" s="44">
        <v>127.6</v>
      </c>
      <c r="M51" s="45">
        <v>37.369999999999997</v>
      </c>
    </row>
    <row r="52" spans="1:13" x14ac:dyDescent="0.35">
      <c r="A52" s="6">
        <v>45</v>
      </c>
      <c r="B52" s="43">
        <v>2.3479999999999998E-3</v>
      </c>
      <c r="C52" s="43">
        <v>2.3449999999999999E-3</v>
      </c>
      <c r="D52" s="44">
        <v>95719.9</v>
      </c>
      <c r="E52" s="44">
        <v>224.5</v>
      </c>
      <c r="F52" s="45">
        <v>32.74</v>
      </c>
      <c r="G52" s="6" t="s">
        <v>9</v>
      </c>
      <c r="H52" s="6">
        <v>45</v>
      </c>
      <c r="I52" s="43">
        <v>1.588E-3</v>
      </c>
      <c r="J52" s="43">
        <v>1.5870000000000001E-3</v>
      </c>
      <c r="K52" s="44">
        <v>97720.7</v>
      </c>
      <c r="L52" s="44">
        <v>155.1</v>
      </c>
      <c r="M52" s="45">
        <v>36.409999999999997</v>
      </c>
    </row>
    <row r="53" spans="1:13" x14ac:dyDescent="0.35">
      <c r="A53" s="6">
        <v>46</v>
      </c>
      <c r="B53" s="43">
        <v>2.5969999999999999E-3</v>
      </c>
      <c r="C53" s="43">
        <v>2.594E-3</v>
      </c>
      <c r="D53" s="44">
        <v>95495.4</v>
      </c>
      <c r="E53" s="44">
        <v>247.7</v>
      </c>
      <c r="F53" s="45">
        <v>31.82</v>
      </c>
      <c r="G53" s="6" t="s">
        <v>9</v>
      </c>
      <c r="H53" s="6">
        <v>46</v>
      </c>
      <c r="I53" s="43">
        <v>2.1259999999999999E-3</v>
      </c>
      <c r="J53" s="43">
        <v>2.1229999999999999E-3</v>
      </c>
      <c r="K53" s="44">
        <v>97565.6</v>
      </c>
      <c r="L53" s="44">
        <v>207.2</v>
      </c>
      <c r="M53" s="45">
        <v>35.47</v>
      </c>
    </row>
    <row r="54" spans="1:13" x14ac:dyDescent="0.35">
      <c r="A54" s="6">
        <v>47</v>
      </c>
      <c r="B54" s="43">
        <v>3.2299999999999998E-3</v>
      </c>
      <c r="C54" s="43">
        <v>3.225E-3</v>
      </c>
      <c r="D54" s="44">
        <v>95247.7</v>
      </c>
      <c r="E54" s="44">
        <v>307.10000000000002</v>
      </c>
      <c r="F54" s="45">
        <v>30.9</v>
      </c>
      <c r="G54" s="6" t="s">
        <v>9</v>
      </c>
      <c r="H54" s="6">
        <v>47</v>
      </c>
      <c r="I54" s="43">
        <v>2.1749999999999999E-3</v>
      </c>
      <c r="J54" s="43">
        <v>2.173E-3</v>
      </c>
      <c r="K54" s="44">
        <v>97358.5</v>
      </c>
      <c r="L54" s="44">
        <v>211.5</v>
      </c>
      <c r="M54" s="45">
        <v>34.549999999999997</v>
      </c>
    </row>
    <row r="55" spans="1:13" x14ac:dyDescent="0.35">
      <c r="A55" s="6">
        <v>48</v>
      </c>
      <c r="B55" s="43">
        <v>3.9519999999999998E-3</v>
      </c>
      <c r="C55" s="43">
        <v>3.9439999999999996E-3</v>
      </c>
      <c r="D55" s="44">
        <v>94940.5</v>
      </c>
      <c r="E55" s="44">
        <v>374.5</v>
      </c>
      <c r="F55" s="45">
        <v>30</v>
      </c>
      <c r="G55" s="6" t="s">
        <v>9</v>
      </c>
      <c r="H55" s="6">
        <v>48</v>
      </c>
      <c r="I55" s="43">
        <v>2.7230000000000002E-3</v>
      </c>
      <c r="J55" s="43">
        <v>2.7190000000000001E-3</v>
      </c>
      <c r="K55" s="44">
        <v>97146.9</v>
      </c>
      <c r="L55" s="44">
        <v>264.2</v>
      </c>
      <c r="M55" s="45">
        <v>33.619999999999997</v>
      </c>
    </row>
    <row r="56" spans="1:13" x14ac:dyDescent="0.35">
      <c r="A56" s="6">
        <v>49</v>
      </c>
      <c r="B56" s="43">
        <v>3.6340000000000001E-3</v>
      </c>
      <c r="C56" s="43">
        <v>3.6280000000000001E-3</v>
      </c>
      <c r="D56" s="44">
        <v>94566.1</v>
      </c>
      <c r="E56" s="44">
        <v>343</v>
      </c>
      <c r="F56" s="45">
        <v>29.11</v>
      </c>
      <c r="G56" s="6" t="s">
        <v>9</v>
      </c>
      <c r="H56" s="6">
        <v>49</v>
      </c>
      <c r="I56" s="43">
        <v>2.666E-3</v>
      </c>
      <c r="J56" s="43">
        <v>2.6619999999999999E-3</v>
      </c>
      <c r="K56" s="44">
        <v>96882.7</v>
      </c>
      <c r="L56" s="44">
        <v>257.89999999999998</v>
      </c>
      <c r="M56" s="45">
        <v>32.71</v>
      </c>
    </row>
    <row r="57" spans="1:13" x14ac:dyDescent="0.35">
      <c r="A57" s="6">
        <v>50</v>
      </c>
      <c r="B57" s="43">
        <v>4.9020000000000001E-3</v>
      </c>
      <c r="C57" s="43">
        <v>4.8900000000000002E-3</v>
      </c>
      <c r="D57" s="44">
        <v>94223</v>
      </c>
      <c r="E57" s="44">
        <v>460.8</v>
      </c>
      <c r="F57" s="45">
        <v>28.22</v>
      </c>
      <c r="G57" s="6" t="s">
        <v>9</v>
      </c>
      <c r="H57" s="6">
        <v>50</v>
      </c>
      <c r="I57" s="43">
        <v>2.758E-3</v>
      </c>
      <c r="J57" s="43">
        <v>2.7539999999999999E-3</v>
      </c>
      <c r="K57" s="44">
        <v>96624.8</v>
      </c>
      <c r="L57" s="44">
        <v>266.10000000000002</v>
      </c>
      <c r="M57" s="45">
        <v>31.8</v>
      </c>
    </row>
    <row r="58" spans="1:13" x14ac:dyDescent="0.35">
      <c r="A58" s="6">
        <v>51</v>
      </c>
      <c r="B58" s="43">
        <v>3.643E-3</v>
      </c>
      <c r="C58" s="43">
        <v>3.637E-3</v>
      </c>
      <c r="D58" s="44">
        <v>93762.3</v>
      </c>
      <c r="E58" s="44">
        <v>341</v>
      </c>
      <c r="F58" s="45">
        <v>27.35</v>
      </c>
      <c r="G58" s="6" t="s">
        <v>9</v>
      </c>
      <c r="H58" s="6">
        <v>51</v>
      </c>
      <c r="I58" s="43">
        <v>2.6229999999999999E-3</v>
      </c>
      <c r="J58" s="43">
        <v>2.6189999999999998E-3</v>
      </c>
      <c r="K58" s="44">
        <v>96358.7</v>
      </c>
      <c r="L58" s="44">
        <v>252.4</v>
      </c>
      <c r="M58" s="45">
        <v>30.88</v>
      </c>
    </row>
    <row r="59" spans="1:13" x14ac:dyDescent="0.35">
      <c r="A59" s="6">
        <v>52</v>
      </c>
      <c r="B59" s="43">
        <v>4.6649999999999999E-3</v>
      </c>
      <c r="C59" s="43">
        <v>4.6540000000000002E-3</v>
      </c>
      <c r="D59" s="44">
        <v>93421.3</v>
      </c>
      <c r="E59" s="44">
        <v>434.8</v>
      </c>
      <c r="F59" s="45">
        <v>26.45</v>
      </c>
      <c r="G59" s="6" t="s">
        <v>9</v>
      </c>
      <c r="H59" s="6">
        <v>52</v>
      </c>
      <c r="I59" s="43">
        <v>2.5439999999999998E-3</v>
      </c>
      <c r="J59" s="43">
        <v>2.5409999999999999E-3</v>
      </c>
      <c r="K59" s="44">
        <v>96106.4</v>
      </c>
      <c r="L59" s="44">
        <v>244.2</v>
      </c>
      <c r="M59" s="45">
        <v>29.96</v>
      </c>
    </row>
    <row r="60" spans="1:13" x14ac:dyDescent="0.35">
      <c r="A60" s="6">
        <v>53</v>
      </c>
      <c r="B60" s="43">
        <v>5.7809999999999997E-3</v>
      </c>
      <c r="C60" s="43">
        <v>5.7650000000000002E-3</v>
      </c>
      <c r="D60" s="44">
        <v>92986.4</v>
      </c>
      <c r="E60" s="44">
        <v>536</v>
      </c>
      <c r="F60" s="45">
        <v>25.57</v>
      </c>
      <c r="G60" s="6" t="s">
        <v>9</v>
      </c>
      <c r="H60" s="6">
        <v>53</v>
      </c>
      <c r="I60" s="43">
        <v>3.8340000000000002E-3</v>
      </c>
      <c r="J60" s="43">
        <v>3.826E-3</v>
      </c>
      <c r="K60" s="44">
        <v>95862.2</v>
      </c>
      <c r="L60" s="44">
        <v>366.8</v>
      </c>
      <c r="M60" s="45">
        <v>29.04</v>
      </c>
    </row>
    <row r="61" spans="1:13" x14ac:dyDescent="0.35">
      <c r="A61" s="6">
        <v>54</v>
      </c>
      <c r="B61" s="43">
        <v>5.6810000000000003E-3</v>
      </c>
      <c r="C61" s="43">
        <v>5.6649999999999999E-3</v>
      </c>
      <c r="D61" s="44">
        <v>92450.4</v>
      </c>
      <c r="E61" s="44">
        <v>523.70000000000005</v>
      </c>
      <c r="F61" s="45">
        <v>24.72</v>
      </c>
      <c r="G61" s="6" t="s">
        <v>9</v>
      </c>
      <c r="H61" s="6">
        <v>54</v>
      </c>
      <c r="I61" s="43">
        <v>3.5260000000000001E-3</v>
      </c>
      <c r="J61" s="43">
        <v>3.5200000000000001E-3</v>
      </c>
      <c r="K61" s="44">
        <v>95495.4</v>
      </c>
      <c r="L61" s="44">
        <v>336.1</v>
      </c>
      <c r="M61" s="45">
        <v>28.15</v>
      </c>
    </row>
    <row r="62" spans="1:13" x14ac:dyDescent="0.35">
      <c r="A62" s="6">
        <v>55</v>
      </c>
      <c r="B62" s="43">
        <v>6.6220000000000003E-3</v>
      </c>
      <c r="C62" s="43">
        <v>6.6E-3</v>
      </c>
      <c r="D62" s="44">
        <v>91926.7</v>
      </c>
      <c r="E62" s="44">
        <v>606.70000000000005</v>
      </c>
      <c r="F62" s="45">
        <v>23.86</v>
      </c>
      <c r="G62" s="6" t="s">
        <v>9</v>
      </c>
      <c r="H62" s="6">
        <v>55</v>
      </c>
      <c r="I62" s="43">
        <v>4.1000000000000003E-3</v>
      </c>
      <c r="J62" s="43">
        <v>4.091E-3</v>
      </c>
      <c r="K62" s="44">
        <v>95159.3</v>
      </c>
      <c r="L62" s="44">
        <v>389.3</v>
      </c>
      <c r="M62" s="45">
        <v>27.24</v>
      </c>
    </row>
    <row r="63" spans="1:13" x14ac:dyDescent="0.35">
      <c r="A63" s="6">
        <v>56</v>
      </c>
      <c r="B63" s="43">
        <v>6.6259999999999999E-3</v>
      </c>
      <c r="C63" s="43">
        <v>6.6039999999999996E-3</v>
      </c>
      <c r="D63" s="44">
        <v>91319.9</v>
      </c>
      <c r="E63" s="44">
        <v>603.1</v>
      </c>
      <c r="F63" s="45">
        <v>23.01</v>
      </c>
      <c r="G63" s="6" t="s">
        <v>9</v>
      </c>
      <c r="H63" s="6">
        <v>56</v>
      </c>
      <c r="I63" s="43">
        <v>4.7289999999999997E-3</v>
      </c>
      <c r="J63" s="43">
        <v>4.718E-3</v>
      </c>
      <c r="K63" s="44">
        <v>94770</v>
      </c>
      <c r="L63" s="44">
        <v>447.1</v>
      </c>
      <c r="M63" s="45">
        <v>26.35</v>
      </c>
    </row>
    <row r="64" spans="1:13" x14ac:dyDescent="0.35">
      <c r="A64" s="6">
        <v>57</v>
      </c>
      <c r="B64" s="43">
        <v>7.6309999999999998E-3</v>
      </c>
      <c r="C64" s="43">
        <v>7.6020000000000003E-3</v>
      </c>
      <c r="D64" s="44">
        <v>90716.800000000003</v>
      </c>
      <c r="E64" s="44">
        <v>689.6</v>
      </c>
      <c r="F64" s="45">
        <v>22.16</v>
      </c>
      <c r="G64" s="6" t="s">
        <v>9</v>
      </c>
      <c r="H64" s="6">
        <v>57</v>
      </c>
      <c r="I64" s="43">
        <v>6.3270000000000002E-3</v>
      </c>
      <c r="J64" s="43">
        <v>6.3070000000000001E-3</v>
      </c>
      <c r="K64" s="44">
        <v>94322.9</v>
      </c>
      <c r="L64" s="44">
        <v>594.9</v>
      </c>
      <c r="M64" s="45">
        <v>25.48</v>
      </c>
    </row>
    <row r="65" spans="1:13" x14ac:dyDescent="0.35">
      <c r="A65" s="6">
        <v>58</v>
      </c>
      <c r="B65" s="43">
        <v>8.6130000000000009E-3</v>
      </c>
      <c r="C65" s="43">
        <v>8.5760000000000003E-3</v>
      </c>
      <c r="D65" s="44">
        <v>90027.199999999997</v>
      </c>
      <c r="E65" s="44">
        <v>772</v>
      </c>
      <c r="F65" s="45">
        <v>21.33</v>
      </c>
      <c r="G65" s="6" t="s">
        <v>9</v>
      </c>
      <c r="H65" s="6">
        <v>58</v>
      </c>
      <c r="I65" s="43">
        <v>5.3810000000000004E-3</v>
      </c>
      <c r="J65" s="43">
        <v>5.3660000000000001E-3</v>
      </c>
      <c r="K65" s="44">
        <v>93728</v>
      </c>
      <c r="L65" s="44">
        <v>503</v>
      </c>
      <c r="M65" s="45">
        <v>24.64</v>
      </c>
    </row>
    <row r="66" spans="1:13" x14ac:dyDescent="0.35">
      <c r="A66" s="6">
        <v>59</v>
      </c>
      <c r="B66" s="43">
        <v>9.6229999999999996E-3</v>
      </c>
      <c r="C66" s="43">
        <v>9.5770000000000004E-3</v>
      </c>
      <c r="D66" s="44">
        <v>89255.2</v>
      </c>
      <c r="E66" s="44">
        <v>854.8</v>
      </c>
      <c r="F66" s="45">
        <v>20.51</v>
      </c>
      <c r="G66" s="6" t="s">
        <v>9</v>
      </c>
      <c r="H66" s="6">
        <v>59</v>
      </c>
      <c r="I66" s="43">
        <v>6.5919999999999998E-3</v>
      </c>
      <c r="J66" s="43">
        <v>6.5700000000000003E-3</v>
      </c>
      <c r="K66" s="44">
        <v>93225.1</v>
      </c>
      <c r="L66" s="44">
        <v>612.5</v>
      </c>
      <c r="M66" s="45">
        <v>23.77</v>
      </c>
    </row>
    <row r="67" spans="1:13" x14ac:dyDescent="0.35">
      <c r="A67" s="6">
        <v>60</v>
      </c>
      <c r="B67" s="43">
        <v>1.1074000000000001E-2</v>
      </c>
      <c r="C67" s="43">
        <v>1.1013E-2</v>
      </c>
      <c r="D67" s="44">
        <v>88400.4</v>
      </c>
      <c r="E67" s="44">
        <v>973.5</v>
      </c>
      <c r="F67" s="45">
        <v>19.7</v>
      </c>
      <c r="G67" s="6" t="s">
        <v>9</v>
      </c>
      <c r="H67" s="6">
        <v>60</v>
      </c>
      <c r="I67" s="43">
        <v>6.3460000000000001E-3</v>
      </c>
      <c r="J67" s="43">
        <v>6.326E-3</v>
      </c>
      <c r="K67" s="44">
        <v>92612.6</v>
      </c>
      <c r="L67" s="44">
        <v>585.9</v>
      </c>
      <c r="M67" s="45">
        <v>22.92</v>
      </c>
    </row>
    <row r="68" spans="1:13" x14ac:dyDescent="0.35">
      <c r="A68" s="6">
        <v>61</v>
      </c>
      <c r="B68" s="43">
        <v>1.1187000000000001E-2</v>
      </c>
      <c r="C68" s="43">
        <v>1.1124999999999999E-2</v>
      </c>
      <c r="D68" s="44">
        <v>87426.9</v>
      </c>
      <c r="E68" s="44">
        <v>972.6</v>
      </c>
      <c r="F68" s="45">
        <v>18.91</v>
      </c>
      <c r="G68" s="6" t="s">
        <v>9</v>
      </c>
      <c r="H68" s="6">
        <v>61</v>
      </c>
      <c r="I68" s="43">
        <v>7.796E-3</v>
      </c>
      <c r="J68" s="43">
        <v>7.7660000000000003E-3</v>
      </c>
      <c r="K68" s="44">
        <v>92026.7</v>
      </c>
      <c r="L68" s="44">
        <v>714.6</v>
      </c>
      <c r="M68" s="45">
        <v>22.06</v>
      </c>
    </row>
    <row r="69" spans="1:13" x14ac:dyDescent="0.35">
      <c r="A69" s="6">
        <v>62</v>
      </c>
      <c r="B69" s="43">
        <v>1.2812E-2</v>
      </c>
      <c r="C69" s="43">
        <v>1.2730999999999999E-2</v>
      </c>
      <c r="D69" s="44">
        <v>86454.3</v>
      </c>
      <c r="E69" s="44">
        <v>1100.5999999999999</v>
      </c>
      <c r="F69" s="45">
        <v>18.12</v>
      </c>
      <c r="G69" s="6" t="s">
        <v>9</v>
      </c>
      <c r="H69" s="6">
        <v>62</v>
      </c>
      <c r="I69" s="43">
        <v>7.4469999999999996E-3</v>
      </c>
      <c r="J69" s="43">
        <v>7.4190000000000002E-3</v>
      </c>
      <c r="K69" s="44">
        <v>91312</v>
      </c>
      <c r="L69" s="44">
        <v>677.5</v>
      </c>
      <c r="M69" s="45">
        <v>21.23</v>
      </c>
    </row>
    <row r="70" spans="1:13" x14ac:dyDescent="0.35">
      <c r="A70" s="6">
        <v>63</v>
      </c>
      <c r="B70" s="43">
        <v>1.4548999999999999E-2</v>
      </c>
      <c r="C70" s="43">
        <v>1.4444E-2</v>
      </c>
      <c r="D70" s="44">
        <v>85353.7</v>
      </c>
      <c r="E70" s="44">
        <v>1232.9000000000001</v>
      </c>
      <c r="F70" s="45">
        <v>17.350000000000001</v>
      </c>
      <c r="G70" s="6" t="s">
        <v>9</v>
      </c>
      <c r="H70" s="6">
        <v>63</v>
      </c>
      <c r="I70" s="43">
        <v>8.4659999999999996E-3</v>
      </c>
      <c r="J70" s="43">
        <v>8.4309999999999993E-3</v>
      </c>
      <c r="K70" s="44">
        <v>90634.6</v>
      </c>
      <c r="L70" s="44">
        <v>764.1</v>
      </c>
      <c r="M70" s="45">
        <v>20.39</v>
      </c>
    </row>
    <row r="71" spans="1:13" x14ac:dyDescent="0.35">
      <c r="A71" s="6">
        <v>64</v>
      </c>
      <c r="B71" s="43">
        <v>1.7815999999999999E-2</v>
      </c>
      <c r="C71" s="43">
        <v>1.7659000000000001E-2</v>
      </c>
      <c r="D71" s="44">
        <v>84120.8</v>
      </c>
      <c r="E71" s="44">
        <v>1485.5</v>
      </c>
      <c r="F71" s="45">
        <v>16.600000000000001</v>
      </c>
      <c r="G71" s="6" t="s">
        <v>9</v>
      </c>
      <c r="H71" s="6">
        <v>64</v>
      </c>
      <c r="I71" s="43">
        <v>1.0437E-2</v>
      </c>
      <c r="J71" s="43">
        <v>1.0382000000000001E-2</v>
      </c>
      <c r="K71" s="44">
        <v>89870.5</v>
      </c>
      <c r="L71" s="44">
        <v>933.1</v>
      </c>
      <c r="M71" s="45">
        <v>19.55</v>
      </c>
    </row>
    <row r="72" spans="1:13" x14ac:dyDescent="0.35">
      <c r="A72" s="6">
        <v>65</v>
      </c>
      <c r="B72" s="43">
        <v>1.7951999999999999E-2</v>
      </c>
      <c r="C72" s="43">
        <v>1.7791999999999999E-2</v>
      </c>
      <c r="D72" s="44">
        <v>82635.3</v>
      </c>
      <c r="E72" s="44">
        <v>1470.2</v>
      </c>
      <c r="F72" s="45">
        <v>15.89</v>
      </c>
      <c r="G72" s="6" t="s">
        <v>9</v>
      </c>
      <c r="H72" s="6">
        <v>65</v>
      </c>
      <c r="I72" s="43">
        <v>1.1447000000000001E-2</v>
      </c>
      <c r="J72" s="43">
        <v>1.1382E-2</v>
      </c>
      <c r="K72" s="44">
        <v>88937.4</v>
      </c>
      <c r="L72" s="44">
        <v>1012.3</v>
      </c>
      <c r="M72" s="45">
        <v>18.75</v>
      </c>
    </row>
    <row r="73" spans="1:13" x14ac:dyDescent="0.35">
      <c r="A73" s="6">
        <v>66</v>
      </c>
      <c r="B73" s="43">
        <v>2.0257000000000001E-2</v>
      </c>
      <c r="C73" s="43">
        <v>2.0053999999999999E-2</v>
      </c>
      <c r="D73" s="44">
        <v>81165.100000000006</v>
      </c>
      <c r="E73" s="44">
        <v>1627.7</v>
      </c>
      <c r="F73" s="45">
        <v>15.16</v>
      </c>
      <c r="G73" s="6" t="s">
        <v>9</v>
      </c>
      <c r="H73" s="6">
        <v>66</v>
      </c>
      <c r="I73" s="43">
        <v>1.2282E-2</v>
      </c>
      <c r="J73" s="43">
        <v>1.2207000000000001E-2</v>
      </c>
      <c r="K73" s="44">
        <v>87925.1</v>
      </c>
      <c r="L73" s="44">
        <v>1073.3</v>
      </c>
      <c r="M73" s="45">
        <v>17.96</v>
      </c>
    </row>
    <row r="74" spans="1:13" x14ac:dyDescent="0.35">
      <c r="A74" s="6">
        <v>67</v>
      </c>
      <c r="B74" s="43">
        <v>2.2098E-2</v>
      </c>
      <c r="C74" s="43">
        <v>2.1856E-2</v>
      </c>
      <c r="D74" s="44">
        <v>79537.399999999994</v>
      </c>
      <c r="E74" s="44">
        <v>1738.4</v>
      </c>
      <c r="F74" s="45">
        <v>14.46</v>
      </c>
      <c r="G74" s="6" t="s">
        <v>9</v>
      </c>
      <c r="H74" s="6">
        <v>67</v>
      </c>
      <c r="I74" s="43">
        <v>1.5774E-2</v>
      </c>
      <c r="J74" s="43">
        <v>1.5651000000000002E-2</v>
      </c>
      <c r="K74" s="44">
        <v>86851.7</v>
      </c>
      <c r="L74" s="44">
        <v>1359.3</v>
      </c>
      <c r="M74" s="45">
        <v>17.18</v>
      </c>
    </row>
    <row r="75" spans="1:13" x14ac:dyDescent="0.35">
      <c r="A75" s="6">
        <v>68</v>
      </c>
      <c r="B75" s="43">
        <v>2.4957E-2</v>
      </c>
      <c r="C75" s="43">
        <v>2.4649999999999998E-2</v>
      </c>
      <c r="D75" s="44">
        <v>77799</v>
      </c>
      <c r="E75" s="44">
        <v>1917.7</v>
      </c>
      <c r="F75" s="45">
        <v>13.78</v>
      </c>
      <c r="G75" s="6" t="s">
        <v>9</v>
      </c>
      <c r="H75" s="6">
        <v>68</v>
      </c>
      <c r="I75" s="43">
        <v>1.5622E-2</v>
      </c>
      <c r="J75" s="43">
        <v>1.5500999999999999E-2</v>
      </c>
      <c r="K75" s="44">
        <v>85492.4</v>
      </c>
      <c r="L75" s="44">
        <v>1325.2</v>
      </c>
      <c r="M75" s="45">
        <v>16.45</v>
      </c>
    </row>
    <row r="76" spans="1:13" x14ac:dyDescent="0.35">
      <c r="A76" s="6">
        <v>69</v>
      </c>
      <c r="B76" s="43">
        <v>2.7196000000000001E-2</v>
      </c>
      <c r="C76" s="43">
        <v>2.6831000000000001E-2</v>
      </c>
      <c r="D76" s="44">
        <v>75881.3</v>
      </c>
      <c r="E76" s="44">
        <v>2036</v>
      </c>
      <c r="F76" s="45">
        <v>13.11</v>
      </c>
      <c r="G76" s="6" t="s">
        <v>9</v>
      </c>
      <c r="H76" s="6">
        <v>69</v>
      </c>
      <c r="I76" s="43">
        <v>1.8537000000000001E-2</v>
      </c>
      <c r="J76" s="43">
        <v>1.8367000000000001E-2</v>
      </c>
      <c r="K76" s="44">
        <v>84167.3</v>
      </c>
      <c r="L76" s="44">
        <v>1545.9</v>
      </c>
      <c r="M76" s="45">
        <v>15.7</v>
      </c>
    </row>
    <row r="77" spans="1:13" x14ac:dyDescent="0.35">
      <c r="A77" s="6">
        <v>70</v>
      </c>
      <c r="B77" s="43">
        <v>2.9503000000000001E-2</v>
      </c>
      <c r="C77" s="43">
        <v>2.9073999999999999E-2</v>
      </c>
      <c r="D77" s="44">
        <v>73845.3</v>
      </c>
      <c r="E77" s="44">
        <v>2147</v>
      </c>
      <c r="F77" s="45">
        <v>12.46</v>
      </c>
      <c r="G77" s="6" t="s">
        <v>9</v>
      </c>
      <c r="H77" s="6">
        <v>70</v>
      </c>
      <c r="I77" s="43">
        <v>1.797E-2</v>
      </c>
      <c r="J77" s="43">
        <v>1.7809999999999999E-2</v>
      </c>
      <c r="K77" s="44">
        <v>82621.399999999994</v>
      </c>
      <c r="L77" s="44">
        <v>1471.5</v>
      </c>
      <c r="M77" s="45">
        <v>14.98</v>
      </c>
    </row>
    <row r="78" spans="1:13" x14ac:dyDescent="0.35">
      <c r="A78" s="6">
        <v>71</v>
      </c>
      <c r="B78" s="43">
        <v>3.5039000000000001E-2</v>
      </c>
      <c r="C78" s="43">
        <v>3.4435E-2</v>
      </c>
      <c r="D78" s="44">
        <v>71698.3</v>
      </c>
      <c r="E78" s="44">
        <v>2469</v>
      </c>
      <c r="F78" s="45">
        <v>11.82</v>
      </c>
      <c r="G78" s="6" t="s">
        <v>9</v>
      </c>
      <c r="H78" s="6">
        <v>71</v>
      </c>
      <c r="I78" s="43">
        <v>2.0951999999999998E-2</v>
      </c>
      <c r="J78" s="43">
        <v>2.0735E-2</v>
      </c>
      <c r="K78" s="44">
        <v>81149.899999999994</v>
      </c>
      <c r="L78" s="44">
        <v>1682.6</v>
      </c>
      <c r="M78" s="45">
        <v>14.24</v>
      </c>
    </row>
    <row r="79" spans="1:13" x14ac:dyDescent="0.35">
      <c r="A79" s="6">
        <v>72</v>
      </c>
      <c r="B79" s="43">
        <v>3.7234999999999997E-2</v>
      </c>
      <c r="C79" s="43">
        <v>3.6554000000000003E-2</v>
      </c>
      <c r="D79" s="44">
        <v>69229.399999999994</v>
      </c>
      <c r="E79" s="44">
        <v>2530.6</v>
      </c>
      <c r="F79" s="45">
        <v>11.22</v>
      </c>
      <c r="G79" s="6" t="s">
        <v>9</v>
      </c>
      <c r="H79" s="6">
        <v>72</v>
      </c>
      <c r="I79" s="43">
        <v>2.3585999999999999E-2</v>
      </c>
      <c r="J79" s="43">
        <v>2.3310999999999998E-2</v>
      </c>
      <c r="K79" s="44">
        <v>79467.3</v>
      </c>
      <c r="L79" s="44">
        <v>1852.5</v>
      </c>
      <c r="M79" s="45">
        <v>13.53</v>
      </c>
    </row>
    <row r="80" spans="1:13" x14ac:dyDescent="0.35">
      <c r="A80" s="6">
        <v>73</v>
      </c>
      <c r="B80" s="43">
        <v>4.0704999999999998E-2</v>
      </c>
      <c r="C80" s="43">
        <v>3.9892999999999998E-2</v>
      </c>
      <c r="D80" s="44">
        <v>66698.7</v>
      </c>
      <c r="E80" s="44">
        <v>2660.8</v>
      </c>
      <c r="F80" s="45">
        <v>10.63</v>
      </c>
      <c r="G80" s="6" t="s">
        <v>9</v>
      </c>
      <c r="H80" s="6">
        <v>73</v>
      </c>
      <c r="I80" s="43">
        <v>2.6726E-2</v>
      </c>
      <c r="J80" s="43">
        <v>2.6373000000000001E-2</v>
      </c>
      <c r="K80" s="44">
        <v>77614.8</v>
      </c>
      <c r="L80" s="44">
        <v>2047</v>
      </c>
      <c r="M80" s="45">
        <v>12.85</v>
      </c>
    </row>
    <row r="81" spans="1:13" x14ac:dyDescent="0.35">
      <c r="A81" s="6">
        <v>74</v>
      </c>
      <c r="B81" s="43">
        <v>4.7077000000000001E-2</v>
      </c>
      <c r="C81" s="43">
        <v>4.5994E-2</v>
      </c>
      <c r="D81" s="44">
        <v>64037.9</v>
      </c>
      <c r="E81" s="44">
        <v>2945.4</v>
      </c>
      <c r="F81" s="45">
        <v>10.050000000000001</v>
      </c>
      <c r="G81" s="6" t="s">
        <v>9</v>
      </c>
      <c r="H81" s="6">
        <v>74</v>
      </c>
      <c r="I81" s="43">
        <v>2.8305E-2</v>
      </c>
      <c r="J81" s="43">
        <v>2.7910000000000001E-2</v>
      </c>
      <c r="K81" s="44">
        <v>75567.899999999994</v>
      </c>
      <c r="L81" s="44">
        <v>2109.1</v>
      </c>
      <c r="M81" s="45">
        <v>12.18</v>
      </c>
    </row>
    <row r="82" spans="1:13" x14ac:dyDescent="0.35">
      <c r="A82" s="6">
        <v>75</v>
      </c>
      <c r="B82" s="43">
        <v>5.0730999999999998E-2</v>
      </c>
      <c r="C82" s="43">
        <v>4.9475999999999999E-2</v>
      </c>
      <c r="D82" s="44">
        <v>61092.5</v>
      </c>
      <c r="E82" s="44">
        <v>3022.6</v>
      </c>
      <c r="F82" s="45">
        <v>9.51</v>
      </c>
      <c r="G82" s="6" t="s">
        <v>9</v>
      </c>
      <c r="H82" s="6">
        <v>75</v>
      </c>
      <c r="I82" s="43">
        <v>3.4387000000000001E-2</v>
      </c>
      <c r="J82" s="43">
        <v>3.3806000000000003E-2</v>
      </c>
      <c r="K82" s="44">
        <v>73458.8</v>
      </c>
      <c r="L82" s="44">
        <v>2483.4</v>
      </c>
      <c r="M82" s="45">
        <v>11.52</v>
      </c>
    </row>
    <row r="83" spans="1:13" x14ac:dyDescent="0.35">
      <c r="A83" s="6">
        <v>76</v>
      </c>
      <c r="B83" s="43">
        <v>5.9695999999999999E-2</v>
      </c>
      <c r="C83" s="43">
        <v>5.7965000000000003E-2</v>
      </c>
      <c r="D83" s="44">
        <v>58069.9</v>
      </c>
      <c r="E83" s="44">
        <v>3366</v>
      </c>
      <c r="F83" s="45">
        <v>8.98</v>
      </c>
      <c r="G83" s="6" t="s">
        <v>9</v>
      </c>
      <c r="H83" s="6">
        <v>76</v>
      </c>
      <c r="I83" s="43">
        <v>3.6162E-2</v>
      </c>
      <c r="J83" s="43">
        <v>3.5520000000000003E-2</v>
      </c>
      <c r="K83" s="44">
        <v>70975.399999999994</v>
      </c>
      <c r="L83" s="44">
        <v>2521.1</v>
      </c>
      <c r="M83" s="45">
        <v>10.9</v>
      </c>
    </row>
    <row r="84" spans="1:13" x14ac:dyDescent="0.35">
      <c r="A84" s="6">
        <v>77</v>
      </c>
      <c r="B84" s="43">
        <v>6.7586999999999994E-2</v>
      </c>
      <c r="C84" s="43">
        <v>6.5377000000000005E-2</v>
      </c>
      <c r="D84" s="44">
        <v>54703.8</v>
      </c>
      <c r="E84" s="44">
        <v>3576.4</v>
      </c>
      <c r="F84" s="45">
        <v>8.5</v>
      </c>
      <c r="G84" s="6" t="s">
        <v>9</v>
      </c>
      <c r="H84" s="6">
        <v>77</v>
      </c>
      <c r="I84" s="43">
        <v>3.7967000000000001E-2</v>
      </c>
      <c r="J84" s="43">
        <v>3.7259E-2</v>
      </c>
      <c r="K84" s="44">
        <v>68454.399999999994</v>
      </c>
      <c r="L84" s="44">
        <v>2550.6</v>
      </c>
      <c r="M84" s="45">
        <v>10.28</v>
      </c>
    </row>
    <row r="85" spans="1:13" x14ac:dyDescent="0.35">
      <c r="A85" s="6">
        <v>78</v>
      </c>
      <c r="B85" s="43">
        <v>6.8449999999999997E-2</v>
      </c>
      <c r="C85" s="43">
        <v>6.6184000000000007E-2</v>
      </c>
      <c r="D85" s="44">
        <v>51127.4</v>
      </c>
      <c r="E85" s="44">
        <v>3383.8</v>
      </c>
      <c r="F85" s="45">
        <v>8.06</v>
      </c>
      <c r="G85" s="6" t="s">
        <v>9</v>
      </c>
      <c r="H85" s="6">
        <v>78</v>
      </c>
      <c r="I85" s="43">
        <v>4.777E-2</v>
      </c>
      <c r="J85" s="43">
        <v>4.6655000000000002E-2</v>
      </c>
      <c r="K85" s="44">
        <v>65903.8</v>
      </c>
      <c r="L85" s="44">
        <v>3074.8</v>
      </c>
      <c r="M85" s="45">
        <v>9.66</v>
      </c>
    </row>
    <row r="86" spans="1:13" x14ac:dyDescent="0.35">
      <c r="A86" s="6">
        <v>79</v>
      </c>
      <c r="B86" s="43">
        <v>7.9282000000000005E-2</v>
      </c>
      <c r="C86" s="43">
        <v>7.6258999999999993E-2</v>
      </c>
      <c r="D86" s="44">
        <v>47743.6</v>
      </c>
      <c r="E86" s="44">
        <v>3640.9</v>
      </c>
      <c r="F86" s="45">
        <v>7.6</v>
      </c>
      <c r="G86" s="6" t="s">
        <v>9</v>
      </c>
      <c r="H86" s="6">
        <v>79</v>
      </c>
      <c r="I86" s="43">
        <v>4.8981999999999998E-2</v>
      </c>
      <c r="J86" s="43">
        <v>4.7810999999999999E-2</v>
      </c>
      <c r="K86" s="44">
        <v>62829</v>
      </c>
      <c r="L86" s="44">
        <v>3003.9</v>
      </c>
      <c r="M86" s="45">
        <v>9.11</v>
      </c>
    </row>
    <row r="87" spans="1:13" x14ac:dyDescent="0.35">
      <c r="A87" s="6">
        <v>80</v>
      </c>
      <c r="B87" s="43">
        <v>8.0267000000000005E-2</v>
      </c>
      <c r="C87" s="43">
        <v>7.7170000000000002E-2</v>
      </c>
      <c r="D87" s="44">
        <v>44102.7</v>
      </c>
      <c r="E87" s="44">
        <v>3403.4</v>
      </c>
      <c r="F87" s="45">
        <v>7.18</v>
      </c>
      <c r="G87" s="6" t="s">
        <v>9</v>
      </c>
      <c r="H87" s="6">
        <v>80</v>
      </c>
      <c r="I87" s="43">
        <v>5.4494000000000001E-2</v>
      </c>
      <c r="J87" s="43">
        <v>5.3047999999999998E-2</v>
      </c>
      <c r="K87" s="44">
        <v>59825.1</v>
      </c>
      <c r="L87" s="44">
        <v>3173.6</v>
      </c>
      <c r="M87" s="45">
        <v>8.5399999999999991</v>
      </c>
    </row>
    <row r="88" spans="1:13" x14ac:dyDescent="0.35">
      <c r="A88" s="6">
        <v>81</v>
      </c>
      <c r="B88" s="43">
        <v>9.2863000000000001E-2</v>
      </c>
      <c r="C88" s="43">
        <v>8.8743000000000002E-2</v>
      </c>
      <c r="D88" s="44">
        <v>40699.300000000003</v>
      </c>
      <c r="E88" s="44">
        <v>3611.8</v>
      </c>
      <c r="F88" s="45">
        <v>6.74</v>
      </c>
      <c r="G88" s="6" t="s">
        <v>9</v>
      </c>
      <c r="H88" s="6">
        <v>81</v>
      </c>
      <c r="I88" s="43">
        <v>6.4335000000000003E-2</v>
      </c>
      <c r="J88" s="43">
        <v>6.2330000000000003E-2</v>
      </c>
      <c r="K88" s="44">
        <v>56651.5</v>
      </c>
      <c r="L88" s="44">
        <v>3531.1</v>
      </c>
      <c r="M88" s="45">
        <v>7.99</v>
      </c>
    </row>
    <row r="89" spans="1:13" x14ac:dyDescent="0.35">
      <c r="A89" s="6">
        <v>82</v>
      </c>
      <c r="B89" s="43">
        <v>0.10079100000000001</v>
      </c>
      <c r="C89" s="43">
        <v>9.5954999999999999E-2</v>
      </c>
      <c r="D89" s="44">
        <v>37087.599999999999</v>
      </c>
      <c r="E89" s="44">
        <v>3558.7</v>
      </c>
      <c r="F89" s="45">
        <v>6.35</v>
      </c>
      <c r="G89" s="6" t="s">
        <v>9</v>
      </c>
      <c r="H89" s="6">
        <v>82</v>
      </c>
      <c r="I89" s="43">
        <v>6.9973999999999995E-2</v>
      </c>
      <c r="J89" s="43">
        <v>6.7609000000000002E-2</v>
      </c>
      <c r="K89" s="44">
        <v>53120.4</v>
      </c>
      <c r="L89" s="44">
        <v>3591.4</v>
      </c>
      <c r="M89" s="45">
        <v>7.49</v>
      </c>
    </row>
    <row r="90" spans="1:13" x14ac:dyDescent="0.35">
      <c r="A90" s="6">
        <v>83</v>
      </c>
      <c r="B90" s="43">
        <v>9.6590999999999996E-2</v>
      </c>
      <c r="C90" s="43">
        <v>9.2141000000000001E-2</v>
      </c>
      <c r="D90" s="44">
        <v>33528.800000000003</v>
      </c>
      <c r="E90" s="44">
        <v>3089.4</v>
      </c>
      <c r="F90" s="45">
        <v>5.97</v>
      </c>
      <c r="G90" s="6" t="s">
        <v>9</v>
      </c>
      <c r="H90" s="6">
        <v>83</v>
      </c>
      <c r="I90" s="43">
        <v>7.6026999999999997E-2</v>
      </c>
      <c r="J90" s="43">
        <v>7.3243000000000003E-2</v>
      </c>
      <c r="K90" s="44">
        <v>49529</v>
      </c>
      <c r="L90" s="44">
        <v>3627.6</v>
      </c>
      <c r="M90" s="45">
        <v>7</v>
      </c>
    </row>
    <row r="91" spans="1:13" x14ac:dyDescent="0.35">
      <c r="A91" s="6">
        <v>84</v>
      </c>
      <c r="B91" s="43">
        <v>0.122727</v>
      </c>
      <c r="C91" s="43">
        <v>0.115632</v>
      </c>
      <c r="D91" s="44">
        <v>30439.4</v>
      </c>
      <c r="E91" s="44">
        <v>3519.8</v>
      </c>
      <c r="F91" s="45">
        <v>5.52</v>
      </c>
      <c r="G91" s="6" t="s">
        <v>9</v>
      </c>
      <c r="H91" s="6">
        <v>84</v>
      </c>
      <c r="I91" s="43">
        <v>8.6582000000000006E-2</v>
      </c>
      <c r="J91" s="43">
        <v>8.2988999999999993E-2</v>
      </c>
      <c r="K91" s="44">
        <v>45901.4</v>
      </c>
      <c r="L91" s="44">
        <v>3809.3</v>
      </c>
      <c r="M91" s="45">
        <v>6.51</v>
      </c>
    </row>
    <row r="92" spans="1:13" x14ac:dyDescent="0.35">
      <c r="A92" s="6">
        <v>85</v>
      </c>
      <c r="B92" s="43">
        <v>0.132633</v>
      </c>
      <c r="C92" s="43">
        <v>0.12438399999999999</v>
      </c>
      <c r="D92" s="44">
        <v>26919.7</v>
      </c>
      <c r="E92" s="44">
        <v>3348.4</v>
      </c>
      <c r="F92" s="45">
        <v>5.18</v>
      </c>
      <c r="G92" s="6" t="s">
        <v>9</v>
      </c>
      <c r="H92" s="6">
        <v>85</v>
      </c>
      <c r="I92" s="43">
        <v>9.5716999999999997E-2</v>
      </c>
      <c r="J92" s="43">
        <v>9.1344999999999996E-2</v>
      </c>
      <c r="K92" s="44">
        <v>42092.1</v>
      </c>
      <c r="L92" s="44">
        <v>3844.9</v>
      </c>
      <c r="M92" s="45">
        <v>6.06</v>
      </c>
    </row>
    <row r="93" spans="1:13" x14ac:dyDescent="0.35">
      <c r="A93" s="6">
        <v>86</v>
      </c>
      <c r="B93" s="43">
        <v>0.13941400000000001</v>
      </c>
      <c r="C93" s="43">
        <v>0.130329</v>
      </c>
      <c r="D93" s="44">
        <v>23571.3</v>
      </c>
      <c r="E93" s="44">
        <v>3072</v>
      </c>
      <c r="F93" s="45">
        <v>4.8499999999999996</v>
      </c>
      <c r="G93" s="6" t="s">
        <v>9</v>
      </c>
      <c r="H93" s="6">
        <v>86</v>
      </c>
      <c r="I93" s="43">
        <v>0.11042100000000001</v>
      </c>
      <c r="J93" s="43">
        <v>0.104644</v>
      </c>
      <c r="K93" s="44">
        <v>38247.199999999997</v>
      </c>
      <c r="L93" s="44">
        <v>4002.3</v>
      </c>
      <c r="M93" s="45">
        <v>5.62</v>
      </c>
    </row>
    <row r="94" spans="1:13" x14ac:dyDescent="0.35">
      <c r="A94" s="6">
        <v>87</v>
      </c>
      <c r="B94" s="43">
        <v>0.154977</v>
      </c>
      <c r="C94" s="43">
        <v>0.14383199999999999</v>
      </c>
      <c r="D94" s="44">
        <v>20499.3</v>
      </c>
      <c r="E94" s="44">
        <v>2948.4</v>
      </c>
      <c r="F94" s="45">
        <v>4.5</v>
      </c>
      <c r="G94" s="6" t="s">
        <v>9</v>
      </c>
      <c r="H94" s="6">
        <v>87</v>
      </c>
      <c r="I94" s="43">
        <v>0.117072</v>
      </c>
      <c r="J94" s="43">
        <v>0.110598</v>
      </c>
      <c r="K94" s="44">
        <v>34244.800000000003</v>
      </c>
      <c r="L94" s="44">
        <v>3787.4</v>
      </c>
      <c r="M94" s="45">
        <v>5.21</v>
      </c>
    </row>
    <row r="95" spans="1:13" x14ac:dyDescent="0.35">
      <c r="A95" s="6">
        <v>88</v>
      </c>
      <c r="B95" s="43">
        <v>0.193384</v>
      </c>
      <c r="C95" s="43">
        <v>0.17633399999999999</v>
      </c>
      <c r="D95" s="44">
        <v>17550.8</v>
      </c>
      <c r="E95" s="44">
        <v>3094.8</v>
      </c>
      <c r="F95" s="45">
        <v>4.17</v>
      </c>
      <c r="G95" s="6" t="s">
        <v>9</v>
      </c>
      <c r="H95" s="6">
        <v>88</v>
      </c>
      <c r="I95" s="43">
        <v>0.144646</v>
      </c>
      <c r="J95" s="43">
        <v>0.13489100000000001</v>
      </c>
      <c r="K95" s="44">
        <v>30457.4</v>
      </c>
      <c r="L95" s="44">
        <v>4108.3999999999996</v>
      </c>
      <c r="M95" s="45">
        <v>4.8</v>
      </c>
    </row>
    <row r="96" spans="1:13" x14ac:dyDescent="0.35">
      <c r="A96" s="6">
        <v>89</v>
      </c>
      <c r="B96" s="43">
        <v>0.21917800000000001</v>
      </c>
      <c r="C96" s="43">
        <v>0.19753100000000001</v>
      </c>
      <c r="D96" s="44">
        <v>14456</v>
      </c>
      <c r="E96" s="44">
        <v>2855.5</v>
      </c>
      <c r="F96" s="45">
        <v>3.95</v>
      </c>
      <c r="G96" s="6" t="s">
        <v>9</v>
      </c>
      <c r="H96" s="6">
        <v>89</v>
      </c>
      <c r="I96" s="43">
        <v>0.15313299999999999</v>
      </c>
      <c r="J96" s="43">
        <v>0.14224200000000001</v>
      </c>
      <c r="K96" s="44">
        <v>26349</v>
      </c>
      <c r="L96" s="44">
        <v>3747.9</v>
      </c>
      <c r="M96" s="45">
        <v>4.47</v>
      </c>
    </row>
    <row r="97" spans="1:13" x14ac:dyDescent="0.35">
      <c r="A97" s="6">
        <v>90</v>
      </c>
      <c r="B97" s="43">
        <v>0.21559600000000001</v>
      </c>
      <c r="C97" s="43">
        <v>0.19461700000000001</v>
      </c>
      <c r="D97" s="44">
        <v>11600.5</v>
      </c>
      <c r="E97" s="44">
        <v>2257.6999999999998</v>
      </c>
      <c r="F97" s="45">
        <v>3.8</v>
      </c>
      <c r="G97" s="6" t="s">
        <v>9</v>
      </c>
      <c r="H97" s="6">
        <v>90</v>
      </c>
      <c r="I97" s="43">
        <v>0.17638899999999999</v>
      </c>
      <c r="J97" s="43">
        <v>0.16209299999999999</v>
      </c>
      <c r="K97" s="44">
        <v>22601.1</v>
      </c>
      <c r="L97" s="44">
        <v>3663.5</v>
      </c>
      <c r="M97" s="45">
        <v>4.13</v>
      </c>
    </row>
    <row r="98" spans="1:13" x14ac:dyDescent="0.35">
      <c r="A98" s="6">
        <v>91</v>
      </c>
      <c r="B98" s="43">
        <v>0.19833000000000001</v>
      </c>
      <c r="C98" s="43">
        <v>0.18043699999999999</v>
      </c>
      <c r="D98" s="44">
        <v>9342.9</v>
      </c>
      <c r="E98" s="44">
        <v>1685.8</v>
      </c>
      <c r="F98" s="45">
        <v>3.6</v>
      </c>
      <c r="G98" s="6" t="s">
        <v>9</v>
      </c>
      <c r="H98" s="6">
        <v>91</v>
      </c>
      <c r="I98" s="43">
        <v>0.190863</v>
      </c>
      <c r="J98" s="43">
        <v>0.174235</v>
      </c>
      <c r="K98" s="44">
        <v>18937.599999999999</v>
      </c>
      <c r="L98" s="44">
        <v>3299.6</v>
      </c>
      <c r="M98" s="45">
        <v>3.83</v>
      </c>
    </row>
    <row r="99" spans="1:13" x14ac:dyDescent="0.35">
      <c r="A99" s="6">
        <v>92</v>
      </c>
      <c r="B99" s="43">
        <v>0.21673500000000001</v>
      </c>
      <c r="C99" s="43">
        <v>0.195545</v>
      </c>
      <c r="D99" s="44">
        <v>7657.1</v>
      </c>
      <c r="E99" s="44">
        <v>1497.3</v>
      </c>
      <c r="F99" s="45">
        <v>3.28</v>
      </c>
      <c r="G99" s="6" t="s">
        <v>9</v>
      </c>
      <c r="H99" s="6">
        <v>92</v>
      </c>
      <c r="I99" s="43">
        <v>0.21471299999999999</v>
      </c>
      <c r="J99" s="43">
        <v>0.19389700000000001</v>
      </c>
      <c r="K99" s="44">
        <v>15638</v>
      </c>
      <c r="L99" s="44">
        <v>3032.2</v>
      </c>
      <c r="M99" s="45">
        <v>3.53</v>
      </c>
    </row>
    <row r="100" spans="1:13" x14ac:dyDescent="0.35">
      <c r="A100" s="6">
        <v>93</v>
      </c>
      <c r="B100" s="43">
        <v>0.285441</v>
      </c>
      <c r="C100" s="43">
        <v>0.24979000000000001</v>
      </c>
      <c r="D100" s="44">
        <v>6159.8</v>
      </c>
      <c r="E100" s="44">
        <v>1538.6</v>
      </c>
      <c r="F100" s="45">
        <v>2.96</v>
      </c>
      <c r="G100" s="6" t="s">
        <v>9</v>
      </c>
      <c r="H100" s="6">
        <v>93</v>
      </c>
      <c r="I100" s="43">
        <v>0.25976100000000002</v>
      </c>
      <c r="J100" s="43">
        <v>0.22990099999999999</v>
      </c>
      <c r="K100" s="44">
        <v>12605.8</v>
      </c>
      <c r="L100" s="44">
        <v>2898.1</v>
      </c>
      <c r="M100" s="45">
        <v>3.26</v>
      </c>
    </row>
    <row r="101" spans="1:13" x14ac:dyDescent="0.35">
      <c r="A101" s="6">
        <v>94</v>
      </c>
      <c r="B101" s="43">
        <v>0.314363</v>
      </c>
      <c r="C101" s="43">
        <v>0.27166299999999999</v>
      </c>
      <c r="D101" s="44">
        <v>4621.1000000000004</v>
      </c>
      <c r="E101" s="44">
        <v>1255.4000000000001</v>
      </c>
      <c r="F101" s="45">
        <v>2.78</v>
      </c>
      <c r="G101" s="6" t="s">
        <v>9</v>
      </c>
      <c r="H101" s="6">
        <v>94</v>
      </c>
      <c r="I101" s="43">
        <v>0.25132599999999999</v>
      </c>
      <c r="J101" s="43">
        <v>0.22327</v>
      </c>
      <c r="K101" s="44">
        <v>9707.7000000000007</v>
      </c>
      <c r="L101" s="44">
        <v>2167.4</v>
      </c>
      <c r="M101" s="45">
        <v>3.09</v>
      </c>
    </row>
    <row r="102" spans="1:13" x14ac:dyDescent="0.35">
      <c r="A102" s="6">
        <v>95</v>
      </c>
      <c r="B102" s="43">
        <v>0.33632299999999998</v>
      </c>
      <c r="C102" s="43">
        <v>0.287908</v>
      </c>
      <c r="D102" s="44">
        <v>3365.7</v>
      </c>
      <c r="E102" s="44">
        <v>969</v>
      </c>
      <c r="F102" s="45">
        <v>2.63</v>
      </c>
      <c r="G102" s="6" t="s">
        <v>9</v>
      </c>
      <c r="H102" s="6">
        <v>95</v>
      </c>
      <c r="I102" s="43">
        <v>0.275895</v>
      </c>
      <c r="J102" s="43">
        <v>0.242449</v>
      </c>
      <c r="K102" s="44">
        <v>7540.3</v>
      </c>
      <c r="L102" s="44">
        <v>1828.1</v>
      </c>
      <c r="M102" s="45">
        <v>2.83</v>
      </c>
    </row>
    <row r="103" spans="1:13" x14ac:dyDescent="0.35">
      <c r="A103" s="6">
        <v>96</v>
      </c>
      <c r="B103" s="43">
        <v>0.375</v>
      </c>
      <c r="C103" s="43">
        <v>0.31578899999999999</v>
      </c>
      <c r="D103" s="44">
        <v>2396.6999999999998</v>
      </c>
      <c r="E103" s="44">
        <v>756.9</v>
      </c>
      <c r="F103" s="45">
        <v>2.4900000000000002</v>
      </c>
      <c r="G103" s="6" t="s">
        <v>9</v>
      </c>
      <c r="H103" s="6">
        <v>96</v>
      </c>
      <c r="I103" s="43">
        <v>0.35935400000000001</v>
      </c>
      <c r="J103" s="43">
        <v>0.30462099999999998</v>
      </c>
      <c r="K103" s="44">
        <v>5712.2</v>
      </c>
      <c r="L103" s="44">
        <v>1740</v>
      </c>
      <c r="M103" s="45">
        <v>2.58</v>
      </c>
    </row>
    <row r="104" spans="1:13" x14ac:dyDescent="0.35">
      <c r="A104" s="6">
        <v>97</v>
      </c>
      <c r="B104" s="43">
        <v>0.39215699999999998</v>
      </c>
      <c r="C104" s="43">
        <v>0.32786900000000002</v>
      </c>
      <c r="D104" s="44">
        <v>1639.9</v>
      </c>
      <c r="E104" s="44">
        <v>537.70000000000005</v>
      </c>
      <c r="F104" s="45">
        <v>2.41</v>
      </c>
      <c r="G104" s="6" t="s">
        <v>9</v>
      </c>
      <c r="H104" s="6">
        <v>97</v>
      </c>
      <c r="I104" s="43">
        <v>0.36363600000000001</v>
      </c>
      <c r="J104" s="43">
        <v>0.30769200000000002</v>
      </c>
      <c r="K104" s="44">
        <v>3972.1</v>
      </c>
      <c r="L104" s="44">
        <v>1222.2</v>
      </c>
      <c r="M104" s="45">
        <v>2.4900000000000002</v>
      </c>
    </row>
    <row r="105" spans="1:13" x14ac:dyDescent="0.35">
      <c r="A105" s="6">
        <v>98</v>
      </c>
      <c r="B105" s="43">
        <v>0.33333299999999999</v>
      </c>
      <c r="C105" s="43">
        <v>0.28571400000000002</v>
      </c>
      <c r="D105" s="44">
        <v>1102.2</v>
      </c>
      <c r="E105" s="44">
        <v>314.89999999999998</v>
      </c>
      <c r="F105" s="45">
        <v>2.34</v>
      </c>
      <c r="G105" s="6" t="s">
        <v>9</v>
      </c>
      <c r="H105" s="6">
        <v>98</v>
      </c>
      <c r="I105" s="43">
        <v>0.34293899999999999</v>
      </c>
      <c r="J105" s="43">
        <v>0.29274299999999998</v>
      </c>
      <c r="K105" s="44">
        <v>2749.9</v>
      </c>
      <c r="L105" s="44">
        <v>805</v>
      </c>
      <c r="M105" s="45">
        <v>2.38</v>
      </c>
    </row>
    <row r="106" spans="1:13" x14ac:dyDescent="0.35">
      <c r="A106" s="6">
        <v>99</v>
      </c>
      <c r="B106" s="43">
        <v>0.5</v>
      </c>
      <c r="C106" s="43">
        <v>0.4</v>
      </c>
      <c r="D106" s="44">
        <v>787.3</v>
      </c>
      <c r="E106" s="44">
        <v>314.89999999999998</v>
      </c>
      <c r="F106" s="45">
        <v>2.08</v>
      </c>
      <c r="G106" s="6" t="s">
        <v>9</v>
      </c>
      <c r="H106" s="6">
        <v>99</v>
      </c>
      <c r="I106" s="43">
        <v>0.38723400000000002</v>
      </c>
      <c r="J106" s="43">
        <v>0.32442100000000001</v>
      </c>
      <c r="K106" s="44">
        <v>1944.9</v>
      </c>
      <c r="L106" s="44">
        <v>631</v>
      </c>
      <c r="M106" s="45">
        <v>2.15</v>
      </c>
    </row>
    <row r="107" spans="1:13" x14ac:dyDescent="0.35">
      <c r="A107" s="6">
        <v>100</v>
      </c>
      <c r="B107" s="6">
        <v>0.238095</v>
      </c>
      <c r="C107" s="6">
        <v>0.21276600000000001</v>
      </c>
      <c r="D107" s="6">
        <v>472.4</v>
      </c>
      <c r="E107" s="6">
        <v>100.5</v>
      </c>
      <c r="F107" s="6">
        <v>2.13</v>
      </c>
      <c r="G107" s="6" t="s">
        <v>9</v>
      </c>
      <c r="H107" s="6">
        <v>100</v>
      </c>
      <c r="I107" s="6">
        <v>0.48888900000000002</v>
      </c>
      <c r="J107" s="6">
        <v>0.39285700000000001</v>
      </c>
      <c r="K107" s="6">
        <v>1313.9</v>
      </c>
      <c r="L107" s="6">
        <v>516.20000000000005</v>
      </c>
      <c r="M107" s="6">
        <v>1.95</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6.1659999999999996E-3</v>
      </c>
      <c r="C7" s="43">
        <v>6.1469999999999997E-3</v>
      </c>
      <c r="D7" s="44">
        <v>100000</v>
      </c>
      <c r="E7" s="44">
        <v>614.70000000000005</v>
      </c>
      <c r="F7" s="45">
        <v>75.290000000000006</v>
      </c>
      <c r="G7" s="6" t="s">
        <v>9</v>
      </c>
      <c r="H7" s="6">
        <v>0</v>
      </c>
      <c r="I7" s="43">
        <v>4.8500000000000001E-3</v>
      </c>
      <c r="J7" s="43">
        <v>4.8390000000000004E-3</v>
      </c>
      <c r="K7" s="44">
        <v>100000</v>
      </c>
      <c r="L7" s="44">
        <v>483.9</v>
      </c>
      <c r="M7" s="45">
        <v>79.97</v>
      </c>
    </row>
    <row r="8" spans="1:13" x14ac:dyDescent="0.35">
      <c r="A8" s="6">
        <v>1</v>
      </c>
      <c r="B8" s="43">
        <v>5.4600000000000004E-4</v>
      </c>
      <c r="C8" s="43">
        <v>5.4600000000000004E-4</v>
      </c>
      <c r="D8" s="44">
        <v>99385.3</v>
      </c>
      <c r="E8" s="44">
        <v>54.3</v>
      </c>
      <c r="F8" s="45">
        <v>74.75</v>
      </c>
      <c r="G8" s="6" t="s">
        <v>9</v>
      </c>
      <c r="H8" s="6">
        <v>1</v>
      </c>
      <c r="I8" s="43">
        <v>2.5700000000000001E-4</v>
      </c>
      <c r="J8" s="43">
        <v>2.5700000000000001E-4</v>
      </c>
      <c r="K8" s="44">
        <v>99516.1</v>
      </c>
      <c r="L8" s="44">
        <v>25.5</v>
      </c>
      <c r="M8" s="45">
        <v>79.36</v>
      </c>
    </row>
    <row r="9" spans="1:13" x14ac:dyDescent="0.35">
      <c r="A9" s="6">
        <v>2</v>
      </c>
      <c r="B9" s="43">
        <v>1.76E-4</v>
      </c>
      <c r="C9" s="43">
        <v>1.76E-4</v>
      </c>
      <c r="D9" s="44">
        <v>99331</v>
      </c>
      <c r="E9" s="44">
        <v>17.5</v>
      </c>
      <c r="F9" s="45">
        <v>73.790000000000006</v>
      </c>
      <c r="G9" s="6" t="s">
        <v>9</v>
      </c>
      <c r="H9" s="6">
        <v>2</v>
      </c>
      <c r="I9" s="43">
        <v>3.0699999999999998E-4</v>
      </c>
      <c r="J9" s="43">
        <v>3.0699999999999998E-4</v>
      </c>
      <c r="K9" s="44">
        <v>99490.6</v>
      </c>
      <c r="L9" s="44">
        <v>30.6</v>
      </c>
      <c r="M9" s="45">
        <v>78.38</v>
      </c>
    </row>
    <row r="10" spans="1:13" x14ac:dyDescent="0.35">
      <c r="A10" s="6">
        <v>3</v>
      </c>
      <c r="B10" s="43">
        <v>1.7000000000000001E-4</v>
      </c>
      <c r="C10" s="43">
        <v>1.7000000000000001E-4</v>
      </c>
      <c r="D10" s="44">
        <v>99313.600000000006</v>
      </c>
      <c r="E10" s="44">
        <v>16.899999999999999</v>
      </c>
      <c r="F10" s="45">
        <v>72.8</v>
      </c>
      <c r="G10" s="6" t="s">
        <v>9</v>
      </c>
      <c r="H10" s="6">
        <v>3</v>
      </c>
      <c r="I10" s="43">
        <v>5.8999999999999998E-5</v>
      </c>
      <c r="J10" s="43">
        <v>5.8999999999999998E-5</v>
      </c>
      <c r="K10" s="44">
        <v>99460</v>
      </c>
      <c r="L10" s="44">
        <v>5.9</v>
      </c>
      <c r="M10" s="45">
        <v>77.400000000000006</v>
      </c>
    </row>
    <row r="11" spans="1:13" x14ac:dyDescent="0.35">
      <c r="A11" s="6">
        <v>4</v>
      </c>
      <c r="B11" s="43">
        <v>1.63E-4</v>
      </c>
      <c r="C11" s="43">
        <v>1.63E-4</v>
      </c>
      <c r="D11" s="44">
        <v>99296.6</v>
      </c>
      <c r="E11" s="44">
        <v>16.2</v>
      </c>
      <c r="F11" s="45">
        <v>71.819999999999993</v>
      </c>
      <c r="G11" s="6" t="s">
        <v>9</v>
      </c>
      <c r="H11" s="6">
        <v>4</v>
      </c>
      <c r="I11" s="43">
        <v>1.15E-4</v>
      </c>
      <c r="J11" s="43">
        <v>1.15E-4</v>
      </c>
      <c r="K11" s="44">
        <v>99454.1</v>
      </c>
      <c r="L11" s="44">
        <v>11.4</v>
      </c>
      <c r="M11" s="45">
        <v>76.400000000000006</v>
      </c>
    </row>
    <row r="12" spans="1:13" x14ac:dyDescent="0.35">
      <c r="A12" s="6">
        <v>5</v>
      </c>
      <c r="B12" s="43">
        <v>5.3999999999999998E-5</v>
      </c>
      <c r="C12" s="43">
        <v>5.3999999999999998E-5</v>
      </c>
      <c r="D12" s="44">
        <v>99280.4</v>
      </c>
      <c r="E12" s="44">
        <v>5.4</v>
      </c>
      <c r="F12" s="45">
        <v>70.83</v>
      </c>
      <c r="G12" s="6" t="s">
        <v>9</v>
      </c>
      <c r="H12" s="6">
        <v>5</v>
      </c>
      <c r="I12" s="43">
        <v>1.74E-4</v>
      </c>
      <c r="J12" s="43">
        <v>1.74E-4</v>
      </c>
      <c r="K12" s="44">
        <v>99442.7</v>
      </c>
      <c r="L12" s="44">
        <v>17.3</v>
      </c>
      <c r="M12" s="45">
        <v>75.41</v>
      </c>
    </row>
    <row r="13" spans="1:13" x14ac:dyDescent="0.35">
      <c r="A13" s="6">
        <v>6</v>
      </c>
      <c r="B13" s="43">
        <v>1.1E-4</v>
      </c>
      <c r="C13" s="43">
        <v>1.1E-4</v>
      </c>
      <c r="D13" s="44">
        <v>99275</v>
      </c>
      <c r="E13" s="44">
        <v>10.9</v>
      </c>
      <c r="F13" s="45">
        <v>69.83</v>
      </c>
      <c r="G13" s="6" t="s">
        <v>9</v>
      </c>
      <c r="H13" s="6">
        <v>6</v>
      </c>
      <c r="I13" s="43">
        <v>0</v>
      </c>
      <c r="J13" s="43">
        <v>0</v>
      </c>
      <c r="K13" s="44">
        <v>99425.4</v>
      </c>
      <c r="L13" s="44">
        <v>0</v>
      </c>
      <c r="M13" s="45">
        <v>74.430000000000007</v>
      </c>
    </row>
    <row r="14" spans="1:13" x14ac:dyDescent="0.35">
      <c r="A14" s="6">
        <v>7</v>
      </c>
      <c r="B14" s="43">
        <v>0</v>
      </c>
      <c r="C14" s="43">
        <v>0</v>
      </c>
      <c r="D14" s="44">
        <v>99264.1</v>
      </c>
      <c r="E14" s="44">
        <v>0</v>
      </c>
      <c r="F14" s="45">
        <v>68.84</v>
      </c>
      <c r="G14" s="6" t="s">
        <v>9</v>
      </c>
      <c r="H14" s="6">
        <v>7</v>
      </c>
      <c r="I14" s="43">
        <v>1.6699999999999999E-4</v>
      </c>
      <c r="J14" s="43">
        <v>1.6699999999999999E-4</v>
      </c>
      <c r="K14" s="44">
        <v>99425.4</v>
      </c>
      <c r="L14" s="44">
        <v>16.600000000000001</v>
      </c>
      <c r="M14" s="45">
        <v>73.430000000000007</v>
      </c>
    </row>
    <row r="15" spans="1:13" x14ac:dyDescent="0.35">
      <c r="A15" s="6">
        <v>8</v>
      </c>
      <c r="B15" s="43">
        <v>0</v>
      </c>
      <c r="C15" s="43">
        <v>0</v>
      </c>
      <c r="D15" s="44">
        <v>99264.1</v>
      </c>
      <c r="E15" s="44">
        <v>0</v>
      </c>
      <c r="F15" s="45">
        <v>67.84</v>
      </c>
      <c r="G15" s="6" t="s">
        <v>9</v>
      </c>
      <c r="H15" s="6">
        <v>8</v>
      </c>
      <c r="I15" s="43">
        <v>1.0900000000000001E-4</v>
      </c>
      <c r="J15" s="43">
        <v>1.0900000000000001E-4</v>
      </c>
      <c r="K15" s="44">
        <v>99408.7</v>
      </c>
      <c r="L15" s="44">
        <v>10.8</v>
      </c>
      <c r="M15" s="45">
        <v>72.44</v>
      </c>
    </row>
    <row r="16" spans="1:13" x14ac:dyDescent="0.35">
      <c r="A16" s="6">
        <v>9</v>
      </c>
      <c r="B16" s="43">
        <v>0</v>
      </c>
      <c r="C16" s="43">
        <v>0</v>
      </c>
      <c r="D16" s="44">
        <v>99264.1</v>
      </c>
      <c r="E16" s="44">
        <v>0</v>
      </c>
      <c r="F16" s="45">
        <v>66.84</v>
      </c>
      <c r="G16" s="6" t="s">
        <v>9</v>
      </c>
      <c r="H16" s="6">
        <v>9</v>
      </c>
      <c r="I16" s="43">
        <v>1.0399999999999999E-4</v>
      </c>
      <c r="J16" s="43">
        <v>1.0399999999999999E-4</v>
      </c>
      <c r="K16" s="44">
        <v>99397.9</v>
      </c>
      <c r="L16" s="44">
        <v>10.3</v>
      </c>
      <c r="M16" s="45">
        <v>71.45</v>
      </c>
    </row>
    <row r="17" spans="1:13" x14ac:dyDescent="0.35">
      <c r="A17" s="6">
        <v>10</v>
      </c>
      <c r="B17" s="43">
        <v>4.8999999999999998E-5</v>
      </c>
      <c r="C17" s="43">
        <v>4.8999999999999998E-5</v>
      </c>
      <c r="D17" s="44">
        <v>99264.1</v>
      </c>
      <c r="E17" s="44">
        <v>4.8</v>
      </c>
      <c r="F17" s="45">
        <v>65.84</v>
      </c>
      <c r="G17" s="6" t="s">
        <v>9</v>
      </c>
      <c r="H17" s="6">
        <v>10</v>
      </c>
      <c r="I17" s="43">
        <v>1.5699999999999999E-4</v>
      </c>
      <c r="J17" s="43">
        <v>1.5699999999999999E-4</v>
      </c>
      <c r="K17" s="44">
        <v>99387.6</v>
      </c>
      <c r="L17" s="44">
        <v>15.6</v>
      </c>
      <c r="M17" s="45">
        <v>70.45</v>
      </c>
    </row>
    <row r="18" spans="1:13" x14ac:dyDescent="0.35">
      <c r="A18" s="6">
        <v>11</v>
      </c>
      <c r="B18" s="43">
        <v>5.0000000000000002E-5</v>
      </c>
      <c r="C18" s="43">
        <v>5.0000000000000002E-5</v>
      </c>
      <c r="D18" s="44">
        <v>99259.3</v>
      </c>
      <c r="E18" s="44">
        <v>4.9000000000000004</v>
      </c>
      <c r="F18" s="45">
        <v>64.84</v>
      </c>
      <c r="G18" s="6" t="s">
        <v>9</v>
      </c>
      <c r="H18" s="6">
        <v>11</v>
      </c>
      <c r="I18" s="43">
        <v>1.07E-4</v>
      </c>
      <c r="J18" s="43">
        <v>1.07E-4</v>
      </c>
      <c r="K18" s="44">
        <v>99372</v>
      </c>
      <c r="L18" s="44">
        <v>10.6</v>
      </c>
      <c r="M18" s="45">
        <v>69.459999999999994</v>
      </c>
    </row>
    <row r="19" spans="1:13" x14ac:dyDescent="0.35">
      <c r="A19" s="6">
        <v>12</v>
      </c>
      <c r="B19" s="43">
        <v>9.7999999999999997E-5</v>
      </c>
      <c r="C19" s="43">
        <v>9.7999999999999997E-5</v>
      </c>
      <c r="D19" s="44">
        <v>99254.399999999994</v>
      </c>
      <c r="E19" s="44">
        <v>9.6999999999999993</v>
      </c>
      <c r="F19" s="45">
        <v>63.85</v>
      </c>
      <c r="G19" s="6" t="s">
        <v>9</v>
      </c>
      <c r="H19" s="6">
        <v>12</v>
      </c>
      <c r="I19" s="43">
        <v>5.3000000000000001E-5</v>
      </c>
      <c r="J19" s="43">
        <v>5.3000000000000001E-5</v>
      </c>
      <c r="K19" s="44">
        <v>99361.4</v>
      </c>
      <c r="L19" s="44">
        <v>5.2</v>
      </c>
      <c r="M19" s="45">
        <v>68.47</v>
      </c>
    </row>
    <row r="20" spans="1:13" x14ac:dyDescent="0.35">
      <c r="A20" s="6">
        <v>13</v>
      </c>
      <c r="B20" s="43">
        <v>1.9799999999999999E-4</v>
      </c>
      <c r="C20" s="43">
        <v>1.9799999999999999E-4</v>
      </c>
      <c r="D20" s="44">
        <v>99244.6</v>
      </c>
      <c r="E20" s="44">
        <v>19.7</v>
      </c>
      <c r="F20" s="45">
        <v>62.85</v>
      </c>
      <c r="G20" s="6" t="s">
        <v>9</v>
      </c>
      <c r="H20" s="6">
        <v>13</v>
      </c>
      <c r="I20" s="43">
        <v>1.03E-4</v>
      </c>
      <c r="J20" s="43">
        <v>1.03E-4</v>
      </c>
      <c r="K20" s="44">
        <v>99356.2</v>
      </c>
      <c r="L20" s="44">
        <v>10.3</v>
      </c>
      <c r="M20" s="45">
        <v>67.48</v>
      </c>
    </row>
    <row r="21" spans="1:13" x14ac:dyDescent="0.35">
      <c r="A21" s="6">
        <v>14</v>
      </c>
      <c r="B21" s="43">
        <v>2.99E-4</v>
      </c>
      <c r="C21" s="43">
        <v>2.99E-4</v>
      </c>
      <c r="D21" s="44">
        <v>99224.9</v>
      </c>
      <c r="E21" s="44">
        <v>29.7</v>
      </c>
      <c r="F21" s="45">
        <v>61.86</v>
      </c>
      <c r="G21" s="6" t="s">
        <v>9</v>
      </c>
      <c r="H21" s="6">
        <v>14</v>
      </c>
      <c r="I21" s="43">
        <v>1.06E-4</v>
      </c>
      <c r="J21" s="43">
        <v>1.06E-4</v>
      </c>
      <c r="K21" s="44">
        <v>99346</v>
      </c>
      <c r="L21" s="44">
        <v>10.5</v>
      </c>
      <c r="M21" s="45">
        <v>66.48</v>
      </c>
    </row>
    <row r="22" spans="1:13" x14ac:dyDescent="0.35">
      <c r="A22" s="6">
        <v>15</v>
      </c>
      <c r="B22" s="43">
        <v>1.5300000000000001E-4</v>
      </c>
      <c r="C22" s="43">
        <v>1.5300000000000001E-4</v>
      </c>
      <c r="D22" s="44">
        <v>99195.3</v>
      </c>
      <c r="E22" s="44">
        <v>15.2</v>
      </c>
      <c r="F22" s="45">
        <v>60.88</v>
      </c>
      <c r="G22" s="6" t="s">
        <v>9</v>
      </c>
      <c r="H22" s="6">
        <v>15</v>
      </c>
      <c r="I22" s="43">
        <v>2.1599999999999999E-4</v>
      </c>
      <c r="J22" s="43">
        <v>2.1599999999999999E-4</v>
      </c>
      <c r="K22" s="44">
        <v>99335.5</v>
      </c>
      <c r="L22" s="44">
        <v>21.4</v>
      </c>
      <c r="M22" s="45">
        <v>65.489999999999995</v>
      </c>
    </row>
    <row r="23" spans="1:13" x14ac:dyDescent="0.35">
      <c r="A23" s="6">
        <v>16</v>
      </c>
      <c r="B23" s="43">
        <v>2.5099999999999998E-4</v>
      </c>
      <c r="C23" s="43">
        <v>2.5099999999999998E-4</v>
      </c>
      <c r="D23" s="44">
        <v>99180.1</v>
      </c>
      <c r="E23" s="44">
        <v>24.9</v>
      </c>
      <c r="F23" s="45">
        <v>59.89</v>
      </c>
      <c r="G23" s="6" t="s">
        <v>9</v>
      </c>
      <c r="H23" s="6">
        <v>16</v>
      </c>
      <c r="I23" s="43">
        <v>2.6400000000000002E-4</v>
      </c>
      <c r="J23" s="43">
        <v>2.6400000000000002E-4</v>
      </c>
      <c r="K23" s="44">
        <v>99314</v>
      </c>
      <c r="L23" s="44">
        <v>26.2</v>
      </c>
      <c r="M23" s="45">
        <v>64.5</v>
      </c>
    </row>
    <row r="24" spans="1:13" x14ac:dyDescent="0.35">
      <c r="A24" s="6">
        <v>17</v>
      </c>
      <c r="B24" s="43">
        <v>8.0500000000000005E-4</v>
      </c>
      <c r="C24" s="43">
        <v>8.0500000000000005E-4</v>
      </c>
      <c r="D24" s="44">
        <v>99155.199999999997</v>
      </c>
      <c r="E24" s="44">
        <v>79.8</v>
      </c>
      <c r="F24" s="45">
        <v>58.91</v>
      </c>
      <c r="G24" s="6" t="s">
        <v>9</v>
      </c>
      <c r="H24" s="6">
        <v>17</v>
      </c>
      <c r="I24" s="43">
        <v>5.5000000000000002E-5</v>
      </c>
      <c r="J24" s="43">
        <v>5.5000000000000002E-5</v>
      </c>
      <c r="K24" s="44">
        <v>99287.8</v>
      </c>
      <c r="L24" s="44">
        <v>5.5</v>
      </c>
      <c r="M24" s="45">
        <v>63.52</v>
      </c>
    </row>
    <row r="25" spans="1:13" x14ac:dyDescent="0.35">
      <c r="A25" s="6">
        <v>18</v>
      </c>
      <c r="B25" s="43">
        <v>7.2099999999999996E-4</v>
      </c>
      <c r="C25" s="43">
        <v>7.2099999999999996E-4</v>
      </c>
      <c r="D25" s="44">
        <v>99075.4</v>
      </c>
      <c r="E25" s="44">
        <v>71.400000000000006</v>
      </c>
      <c r="F25" s="45">
        <v>57.95</v>
      </c>
      <c r="G25" s="6" t="s">
        <v>9</v>
      </c>
      <c r="H25" s="6">
        <v>18</v>
      </c>
      <c r="I25" s="43">
        <v>2.23E-4</v>
      </c>
      <c r="J25" s="43">
        <v>2.23E-4</v>
      </c>
      <c r="K25" s="44">
        <v>99282.3</v>
      </c>
      <c r="L25" s="44">
        <v>22.1</v>
      </c>
      <c r="M25" s="45">
        <v>62.52</v>
      </c>
    </row>
    <row r="26" spans="1:13" x14ac:dyDescent="0.35">
      <c r="A26" s="6">
        <v>19</v>
      </c>
      <c r="B26" s="43">
        <v>1.2600000000000001E-3</v>
      </c>
      <c r="C26" s="43">
        <v>1.2589999999999999E-3</v>
      </c>
      <c r="D26" s="44">
        <v>99004</v>
      </c>
      <c r="E26" s="44">
        <v>124.6</v>
      </c>
      <c r="F26" s="45">
        <v>56.99</v>
      </c>
      <c r="G26" s="6" t="s">
        <v>9</v>
      </c>
      <c r="H26" s="6">
        <v>19</v>
      </c>
      <c r="I26" s="43">
        <v>2.1800000000000001E-4</v>
      </c>
      <c r="J26" s="43">
        <v>2.1800000000000001E-4</v>
      </c>
      <c r="K26" s="44">
        <v>99260.2</v>
      </c>
      <c r="L26" s="44">
        <v>21.6</v>
      </c>
      <c r="M26" s="45">
        <v>61.54</v>
      </c>
    </row>
    <row r="27" spans="1:13" x14ac:dyDescent="0.35">
      <c r="A27" s="6">
        <v>20</v>
      </c>
      <c r="B27" s="43">
        <v>7.5199999999999996E-4</v>
      </c>
      <c r="C27" s="43">
        <v>7.5199999999999996E-4</v>
      </c>
      <c r="D27" s="44">
        <v>98879.3</v>
      </c>
      <c r="E27" s="44">
        <v>74.3</v>
      </c>
      <c r="F27" s="45">
        <v>56.07</v>
      </c>
      <c r="G27" s="6" t="s">
        <v>9</v>
      </c>
      <c r="H27" s="6">
        <v>20</v>
      </c>
      <c r="I27" s="43">
        <v>4.6700000000000002E-4</v>
      </c>
      <c r="J27" s="43">
        <v>4.66E-4</v>
      </c>
      <c r="K27" s="44">
        <v>99238.6</v>
      </c>
      <c r="L27" s="44">
        <v>46.3</v>
      </c>
      <c r="M27" s="45">
        <v>60.55</v>
      </c>
    </row>
    <row r="28" spans="1:13" x14ac:dyDescent="0.35">
      <c r="A28" s="6">
        <v>21</v>
      </c>
      <c r="B28" s="43">
        <v>1.2030000000000001E-3</v>
      </c>
      <c r="C28" s="43">
        <v>1.2019999999999999E-3</v>
      </c>
      <c r="D28" s="44">
        <v>98805</v>
      </c>
      <c r="E28" s="44">
        <v>118.8</v>
      </c>
      <c r="F28" s="45">
        <v>55.11</v>
      </c>
      <c r="G28" s="6" t="s">
        <v>9</v>
      </c>
      <c r="H28" s="6">
        <v>21</v>
      </c>
      <c r="I28" s="43">
        <v>5.3300000000000005E-4</v>
      </c>
      <c r="J28" s="43">
        <v>5.3300000000000005E-4</v>
      </c>
      <c r="K28" s="44">
        <v>99192.3</v>
      </c>
      <c r="L28" s="44">
        <v>52.8</v>
      </c>
      <c r="M28" s="45">
        <v>59.58</v>
      </c>
    </row>
    <row r="29" spans="1:13" x14ac:dyDescent="0.35">
      <c r="A29" s="6">
        <v>22</v>
      </c>
      <c r="B29" s="43">
        <v>5.8200000000000005E-4</v>
      </c>
      <c r="C29" s="43">
        <v>5.8200000000000005E-4</v>
      </c>
      <c r="D29" s="44">
        <v>98686.3</v>
      </c>
      <c r="E29" s="44">
        <v>57.4</v>
      </c>
      <c r="F29" s="45">
        <v>54.17</v>
      </c>
      <c r="G29" s="6" t="s">
        <v>9</v>
      </c>
      <c r="H29" s="6">
        <v>22</v>
      </c>
      <c r="I29" s="43">
        <v>4.1399999999999998E-4</v>
      </c>
      <c r="J29" s="43">
        <v>4.1399999999999998E-4</v>
      </c>
      <c r="K29" s="44">
        <v>99139.5</v>
      </c>
      <c r="L29" s="44">
        <v>41.1</v>
      </c>
      <c r="M29" s="45">
        <v>58.61</v>
      </c>
    </row>
    <row r="30" spans="1:13" x14ac:dyDescent="0.35">
      <c r="A30" s="6">
        <v>23</v>
      </c>
      <c r="B30" s="43">
        <v>7.9699999999999997E-4</v>
      </c>
      <c r="C30" s="43">
        <v>7.9699999999999997E-4</v>
      </c>
      <c r="D30" s="44">
        <v>98628.800000000003</v>
      </c>
      <c r="E30" s="44">
        <v>78.599999999999994</v>
      </c>
      <c r="F30" s="45">
        <v>53.2</v>
      </c>
      <c r="G30" s="6" t="s">
        <v>9</v>
      </c>
      <c r="H30" s="6">
        <v>23</v>
      </c>
      <c r="I30" s="43">
        <v>3.9100000000000002E-4</v>
      </c>
      <c r="J30" s="43">
        <v>3.8999999999999999E-4</v>
      </c>
      <c r="K30" s="44">
        <v>99098.4</v>
      </c>
      <c r="L30" s="44">
        <v>38.700000000000003</v>
      </c>
      <c r="M30" s="45">
        <v>57.63</v>
      </c>
    </row>
    <row r="31" spans="1:13" x14ac:dyDescent="0.35">
      <c r="A31" s="6">
        <v>24</v>
      </c>
      <c r="B31" s="43">
        <v>9.3899999999999995E-4</v>
      </c>
      <c r="C31" s="43">
        <v>9.3899999999999995E-4</v>
      </c>
      <c r="D31" s="44">
        <v>98550.2</v>
      </c>
      <c r="E31" s="44">
        <v>92.5</v>
      </c>
      <c r="F31" s="45">
        <v>52.25</v>
      </c>
      <c r="G31" s="6" t="s">
        <v>9</v>
      </c>
      <c r="H31" s="6">
        <v>24</v>
      </c>
      <c r="I31" s="43">
        <v>2.6499999999999999E-4</v>
      </c>
      <c r="J31" s="43">
        <v>2.6499999999999999E-4</v>
      </c>
      <c r="K31" s="44">
        <v>99059.7</v>
      </c>
      <c r="L31" s="44">
        <v>26.2</v>
      </c>
      <c r="M31" s="45">
        <v>56.66</v>
      </c>
    </row>
    <row r="32" spans="1:13" x14ac:dyDescent="0.35">
      <c r="A32" s="6">
        <v>25</v>
      </c>
      <c r="B32" s="43">
        <v>1.379E-3</v>
      </c>
      <c r="C32" s="43">
        <v>1.3780000000000001E-3</v>
      </c>
      <c r="D32" s="44">
        <v>98457.7</v>
      </c>
      <c r="E32" s="44">
        <v>135.69999999999999</v>
      </c>
      <c r="F32" s="45">
        <v>51.3</v>
      </c>
      <c r="G32" s="6" t="s">
        <v>9</v>
      </c>
      <c r="H32" s="6">
        <v>25</v>
      </c>
      <c r="I32" s="43">
        <v>4.64E-4</v>
      </c>
      <c r="J32" s="43">
        <v>4.6299999999999998E-4</v>
      </c>
      <c r="K32" s="44">
        <v>99033.5</v>
      </c>
      <c r="L32" s="44">
        <v>45.9</v>
      </c>
      <c r="M32" s="45">
        <v>55.67</v>
      </c>
    </row>
    <row r="33" spans="1:13" x14ac:dyDescent="0.35">
      <c r="A33" s="6">
        <v>26</v>
      </c>
      <c r="B33" s="43">
        <v>1.1039999999999999E-3</v>
      </c>
      <c r="C33" s="43">
        <v>1.1039999999999999E-3</v>
      </c>
      <c r="D33" s="44">
        <v>98322.1</v>
      </c>
      <c r="E33" s="44">
        <v>108.5</v>
      </c>
      <c r="F33" s="45">
        <v>50.37</v>
      </c>
      <c r="G33" s="6" t="s">
        <v>9</v>
      </c>
      <c r="H33" s="6">
        <v>26</v>
      </c>
      <c r="I33" s="43">
        <v>4.4299999999999998E-4</v>
      </c>
      <c r="J33" s="43">
        <v>4.4299999999999998E-4</v>
      </c>
      <c r="K33" s="44">
        <v>98987.6</v>
      </c>
      <c r="L33" s="44">
        <v>43.8</v>
      </c>
      <c r="M33" s="45">
        <v>54.7</v>
      </c>
    </row>
    <row r="34" spans="1:13" x14ac:dyDescent="0.35">
      <c r="A34" s="6">
        <v>27</v>
      </c>
      <c r="B34" s="43">
        <v>1.3910000000000001E-3</v>
      </c>
      <c r="C34" s="43">
        <v>1.39E-3</v>
      </c>
      <c r="D34" s="44">
        <v>98213.6</v>
      </c>
      <c r="E34" s="44">
        <v>136.5</v>
      </c>
      <c r="F34" s="45">
        <v>49.42</v>
      </c>
      <c r="G34" s="6" t="s">
        <v>9</v>
      </c>
      <c r="H34" s="6">
        <v>27</v>
      </c>
      <c r="I34" s="43">
        <v>2.41E-4</v>
      </c>
      <c r="J34" s="43">
        <v>2.41E-4</v>
      </c>
      <c r="K34" s="44">
        <v>98943.8</v>
      </c>
      <c r="L34" s="44">
        <v>23.8</v>
      </c>
      <c r="M34" s="45">
        <v>53.72</v>
      </c>
    </row>
    <row r="35" spans="1:13" x14ac:dyDescent="0.35">
      <c r="A35" s="6">
        <v>28</v>
      </c>
      <c r="B35" s="43">
        <v>1.245E-3</v>
      </c>
      <c r="C35" s="43">
        <v>1.2440000000000001E-3</v>
      </c>
      <c r="D35" s="44">
        <v>98077</v>
      </c>
      <c r="E35" s="44">
        <v>122</v>
      </c>
      <c r="F35" s="45">
        <v>48.49</v>
      </c>
      <c r="G35" s="6" t="s">
        <v>9</v>
      </c>
      <c r="H35" s="6">
        <v>28</v>
      </c>
      <c r="I35" s="43">
        <v>2.7999999999999998E-4</v>
      </c>
      <c r="J35" s="43">
        <v>2.7999999999999998E-4</v>
      </c>
      <c r="K35" s="44">
        <v>98919.9</v>
      </c>
      <c r="L35" s="44">
        <v>27.7</v>
      </c>
      <c r="M35" s="45">
        <v>52.73</v>
      </c>
    </row>
    <row r="36" spans="1:13" x14ac:dyDescent="0.35">
      <c r="A36" s="6">
        <v>29</v>
      </c>
      <c r="B36" s="43">
        <v>1.096E-3</v>
      </c>
      <c r="C36" s="43">
        <v>1.096E-3</v>
      </c>
      <c r="D36" s="44">
        <v>97955</v>
      </c>
      <c r="E36" s="44">
        <v>107.3</v>
      </c>
      <c r="F36" s="45">
        <v>47.55</v>
      </c>
      <c r="G36" s="6" t="s">
        <v>9</v>
      </c>
      <c r="H36" s="6">
        <v>29</v>
      </c>
      <c r="I36" s="43">
        <v>3.6499999999999998E-4</v>
      </c>
      <c r="J36" s="43">
        <v>3.6499999999999998E-4</v>
      </c>
      <c r="K36" s="44">
        <v>98892.2</v>
      </c>
      <c r="L36" s="44">
        <v>36.1</v>
      </c>
      <c r="M36" s="45">
        <v>51.75</v>
      </c>
    </row>
    <row r="37" spans="1:13" x14ac:dyDescent="0.35">
      <c r="A37" s="6">
        <v>30</v>
      </c>
      <c r="B37" s="43">
        <v>8.9999999999999998E-4</v>
      </c>
      <c r="C37" s="43">
        <v>8.9899999999999995E-4</v>
      </c>
      <c r="D37" s="44">
        <v>97847.7</v>
      </c>
      <c r="E37" s="44">
        <v>88</v>
      </c>
      <c r="F37" s="45">
        <v>46.6</v>
      </c>
      <c r="G37" s="6" t="s">
        <v>9</v>
      </c>
      <c r="H37" s="6">
        <v>30</v>
      </c>
      <c r="I37" s="43">
        <v>8.5300000000000003E-4</v>
      </c>
      <c r="J37" s="43">
        <v>8.52E-4</v>
      </c>
      <c r="K37" s="44">
        <v>98856.1</v>
      </c>
      <c r="L37" s="44">
        <v>84.3</v>
      </c>
      <c r="M37" s="45">
        <v>50.77</v>
      </c>
    </row>
    <row r="38" spans="1:13" x14ac:dyDescent="0.35">
      <c r="A38" s="6">
        <v>31</v>
      </c>
      <c r="B38" s="43">
        <v>9.6599999999999995E-4</v>
      </c>
      <c r="C38" s="43">
        <v>9.6500000000000004E-4</v>
      </c>
      <c r="D38" s="44">
        <v>97759.7</v>
      </c>
      <c r="E38" s="44">
        <v>94.3</v>
      </c>
      <c r="F38" s="45">
        <v>45.64</v>
      </c>
      <c r="G38" s="6" t="s">
        <v>9</v>
      </c>
      <c r="H38" s="6">
        <v>31</v>
      </c>
      <c r="I38" s="43">
        <v>7.0100000000000002E-4</v>
      </c>
      <c r="J38" s="43">
        <v>6.9999999999999999E-4</v>
      </c>
      <c r="K38" s="44">
        <v>98771.9</v>
      </c>
      <c r="L38" s="44">
        <v>69.2</v>
      </c>
      <c r="M38" s="45">
        <v>49.81</v>
      </c>
    </row>
    <row r="39" spans="1:13" x14ac:dyDescent="0.35">
      <c r="A39" s="6">
        <v>32</v>
      </c>
      <c r="B39" s="43">
        <v>1.2869999999999999E-3</v>
      </c>
      <c r="C39" s="43">
        <v>1.2869999999999999E-3</v>
      </c>
      <c r="D39" s="44">
        <v>97665.4</v>
      </c>
      <c r="E39" s="44">
        <v>125.6</v>
      </c>
      <c r="F39" s="45">
        <v>44.69</v>
      </c>
      <c r="G39" s="6" t="s">
        <v>9</v>
      </c>
      <c r="H39" s="6">
        <v>32</v>
      </c>
      <c r="I39" s="43">
        <v>3.3799999999999998E-4</v>
      </c>
      <c r="J39" s="43">
        <v>3.3799999999999998E-4</v>
      </c>
      <c r="K39" s="44">
        <v>98702.7</v>
      </c>
      <c r="L39" s="44">
        <v>33.4</v>
      </c>
      <c r="M39" s="45">
        <v>48.84</v>
      </c>
    </row>
    <row r="40" spans="1:13" x14ac:dyDescent="0.35">
      <c r="A40" s="6">
        <v>33</v>
      </c>
      <c r="B40" s="43">
        <v>1.8029999999999999E-3</v>
      </c>
      <c r="C40" s="43">
        <v>1.802E-3</v>
      </c>
      <c r="D40" s="44">
        <v>97539.7</v>
      </c>
      <c r="E40" s="44">
        <v>175.7</v>
      </c>
      <c r="F40" s="45">
        <v>43.74</v>
      </c>
      <c r="G40" s="6" t="s">
        <v>9</v>
      </c>
      <c r="H40" s="6">
        <v>33</v>
      </c>
      <c r="I40" s="43">
        <v>4.8200000000000001E-4</v>
      </c>
      <c r="J40" s="43">
        <v>4.8200000000000001E-4</v>
      </c>
      <c r="K40" s="44">
        <v>98669.3</v>
      </c>
      <c r="L40" s="44">
        <v>47.5</v>
      </c>
      <c r="M40" s="45">
        <v>47.86</v>
      </c>
    </row>
    <row r="41" spans="1:13" x14ac:dyDescent="0.35">
      <c r="A41" s="6">
        <v>34</v>
      </c>
      <c r="B41" s="43">
        <v>1.451E-3</v>
      </c>
      <c r="C41" s="43">
        <v>1.4499999999999999E-3</v>
      </c>
      <c r="D41" s="44">
        <v>97364</v>
      </c>
      <c r="E41" s="44">
        <v>141.19999999999999</v>
      </c>
      <c r="F41" s="45">
        <v>42.82</v>
      </c>
      <c r="G41" s="6" t="s">
        <v>9</v>
      </c>
      <c r="H41" s="6">
        <v>34</v>
      </c>
      <c r="I41" s="43">
        <v>7.0600000000000003E-4</v>
      </c>
      <c r="J41" s="43">
        <v>7.0600000000000003E-4</v>
      </c>
      <c r="K41" s="44">
        <v>98621.7</v>
      </c>
      <c r="L41" s="44">
        <v>69.599999999999994</v>
      </c>
      <c r="M41" s="45">
        <v>46.88</v>
      </c>
    </row>
    <row r="42" spans="1:13" x14ac:dyDescent="0.35">
      <c r="A42" s="6">
        <v>35</v>
      </c>
      <c r="B42" s="43">
        <v>1.9369999999999999E-3</v>
      </c>
      <c r="C42" s="43">
        <v>1.9350000000000001E-3</v>
      </c>
      <c r="D42" s="44">
        <v>97222.8</v>
      </c>
      <c r="E42" s="44">
        <v>188.1</v>
      </c>
      <c r="F42" s="45">
        <v>41.88</v>
      </c>
      <c r="G42" s="6" t="s">
        <v>9</v>
      </c>
      <c r="H42" s="6">
        <v>35</v>
      </c>
      <c r="I42" s="43">
        <v>7.0299999999999996E-4</v>
      </c>
      <c r="J42" s="43">
        <v>7.0299999999999996E-4</v>
      </c>
      <c r="K42" s="44">
        <v>98552.1</v>
      </c>
      <c r="L42" s="44">
        <v>69.2</v>
      </c>
      <c r="M42" s="45">
        <v>45.92</v>
      </c>
    </row>
    <row r="43" spans="1:13" x14ac:dyDescent="0.35">
      <c r="A43" s="6">
        <v>36</v>
      </c>
      <c r="B43" s="43">
        <v>1.4239999999999999E-3</v>
      </c>
      <c r="C43" s="43">
        <v>1.423E-3</v>
      </c>
      <c r="D43" s="44">
        <v>97034.7</v>
      </c>
      <c r="E43" s="44">
        <v>138.1</v>
      </c>
      <c r="F43" s="45">
        <v>40.96</v>
      </c>
      <c r="G43" s="6" t="s">
        <v>9</v>
      </c>
      <c r="H43" s="6">
        <v>36</v>
      </c>
      <c r="I43" s="43">
        <v>5.4799999999999998E-4</v>
      </c>
      <c r="J43" s="43">
        <v>5.4799999999999998E-4</v>
      </c>
      <c r="K43" s="44">
        <v>98482.9</v>
      </c>
      <c r="L43" s="44">
        <v>53.9</v>
      </c>
      <c r="M43" s="45">
        <v>44.95</v>
      </c>
    </row>
    <row r="44" spans="1:13" x14ac:dyDescent="0.35">
      <c r="A44" s="6">
        <v>37</v>
      </c>
      <c r="B44" s="43">
        <v>9.9700000000000006E-4</v>
      </c>
      <c r="C44" s="43">
        <v>9.9700000000000006E-4</v>
      </c>
      <c r="D44" s="44">
        <v>96896.6</v>
      </c>
      <c r="E44" s="44">
        <v>96.6</v>
      </c>
      <c r="F44" s="45">
        <v>40.020000000000003</v>
      </c>
      <c r="G44" s="6" t="s">
        <v>9</v>
      </c>
      <c r="H44" s="6">
        <v>37</v>
      </c>
      <c r="I44" s="43">
        <v>7.6999999999999996E-4</v>
      </c>
      <c r="J44" s="43">
        <v>7.6900000000000004E-4</v>
      </c>
      <c r="K44" s="44">
        <v>98429</v>
      </c>
      <c r="L44" s="44">
        <v>75.7</v>
      </c>
      <c r="M44" s="45">
        <v>43.97</v>
      </c>
    </row>
    <row r="45" spans="1:13" x14ac:dyDescent="0.35">
      <c r="A45" s="6">
        <v>38</v>
      </c>
      <c r="B45" s="43">
        <v>1.5E-3</v>
      </c>
      <c r="C45" s="43">
        <v>1.4989999999999999E-3</v>
      </c>
      <c r="D45" s="44">
        <v>96800</v>
      </c>
      <c r="E45" s="44">
        <v>145.1</v>
      </c>
      <c r="F45" s="45">
        <v>39.06</v>
      </c>
      <c r="G45" s="6" t="s">
        <v>9</v>
      </c>
      <c r="H45" s="6">
        <v>38</v>
      </c>
      <c r="I45" s="43">
        <v>6.4000000000000005E-4</v>
      </c>
      <c r="J45" s="43">
        <v>6.4000000000000005E-4</v>
      </c>
      <c r="K45" s="44">
        <v>98353.2</v>
      </c>
      <c r="L45" s="44">
        <v>62.9</v>
      </c>
      <c r="M45" s="45">
        <v>43.01</v>
      </c>
    </row>
    <row r="46" spans="1:13" x14ac:dyDescent="0.35">
      <c r="A46" s="6">
        <v>39</v>
      </c>
      <c r="B46" s="43">
        <v>1.835E-3</v>
      </c>
      <c r="C46" s="43">
        <v>1.8339999999999999E-3</v>
      </c>
      <c r="D46" s="44">
        <v>96654.9</v>
      </c>
      <c r="E46" s="44">
        <v>177.2</v>
      </c>
      <c r="F46" s="45">
        <v>38.119999999999997</v>
      </c>
      <c r="G46" s="6" t="s">
        <v>9</v>
      </c>
      <c r="H46" s="6">
        <v>39</v>
      </c>
      <c r="I46" s="43">
        <v>1.2179999999999999E-3</v>
      </c>
      <c r="J46" s="43">
        <v>1.217E-3</v>
      </c>
      <c r="K46" s="44">
        <v>98290.3</v>
      </c>
      <c r="L46" s="44">
        <v>119.6</v>
      </c>
      <c r="M46" s="45">
        <v>42.03</v>
      </c>
    </row>
    <row r="47" spans="1:13" x14ac:dyDescent="0.35">
      <c r="A47" s="6">
        <v>40</v>
      </c>
      <c r="B47" s="43">
        <v>2.5509999999999999E-3</v>
      </c>
      <c r="C47" s="43">
        <v>2.5479999999999999E-3</v>
      </c>
      <c r="D47" s="44">
        <v>96477.7</v>
      </c>
      <c r="E47" s="44">
        <v>245.8</v>
      </c>
      <c r="F47" s="45">
        <v>37.19</v>
      </c>
      <c r="G47" s="6" t="s">
        <v>9</v>
      </c>
      <c r="H47" s="6">
        <v>40</v>
      </c>
      <c r="I47" s="43">
        <v>1.188E-3</v>
      </c>
      <c r="J47" s="43">
        <v>1.1869999999999999E-3</v>
      </c>
      <c r="K47" s="44">
        <v>98170.7</v>
      </c>
      <c r="L47" s="44">
        <v>116.5</v>
      </c>
      <c r="M47" s="45">
        <v>41.08</v>
      </c>
    </row>
    <row r="48" spans="1:13" x14ac:dyDescent="0.35">
      <c r="A48" s="6">
        <v>41</v>
      </c>
      <c r="B48" s="43">
        <v>1.9170000000000001E-3</v>
      </c>
      <c r="C48" s="43">
        <v>1.915E-3</v>
      </c>
      <c r="D48" s="44">
        <v>96231.8</v>
      </c>
      <c r="E48" s="44">
        <v>184.3</v>
      </c>
      <c r="F48" s="45">
        <v>36.28</v>
      </c>
      <c r="G48" s="6" t="s">
        <v>9</v>
      </c>
      <c r="H48" s="6">
        <v>41</v>
      </c>
      <c r="I48" s="43">
        <v>1.4419999999999999E-3</v>
      </c>
      <c r="J48" s="43">
        <v>1.441E-3</v>
      </c>
      <c r="K48" s="44">
        <v>98054.1</v>
      </c>
      <c r="L48" s="44">
        <v>141.30000000000001</v>
      </c>
      <c r="M48" s="45">
        <v>40.130000000000003</v>
      </c>
    </row>
    <row r="49" spans="1:13" x14ac:dyDescent="0.35">
      <c r="A49" s="6">
        <v>42</v>
      </c>
      <c r="B49" s="43">
        <v>2.2339999999999999E-3</v>
      </c>
      <c r="C49" s="43">
        <v>2.2309999999999999E-3</v>
      </c>
      <c r="D49" s="44">
        <v>96047.5</v>
      </c>
      <c r="E49" s="44">
        <v>214.3</v>
      </c>
      <c r="F49" s="45">
        <v>35.35</v>
      </c>
      <c r="G49" s="6" t="s">
        <v>9</v>
      </c>
      <c r="H49" s="6">
        <v>42</v>
      </c>
      <c r="I49" s="43">
        <v>1.6559999999999999E-3</v>
      </c>
      <c r="J49" s="43">
        <v>1.655E-3</v>
      </c>
      <c r="K49" s="44">
        <v>97912.8</v>
      </c>
      <c r="L49" s="44">
        <v>162</v>
      </c>
      <c r="M49" s="45">
        <v>39.19</v>
      </c>
    </row>
    <row r="50" spans="1:13" x14ac:dyDescent="0.35">
      <c r="A50" s="6">
        <v>43</v>
      </c>
      <c r="B50" s="43">
        <v>2.1029999999999998E-3</v>
      </c>
      <c r="C50" s="43">
        <v>2.101E-3</v>
      </c>
      <c r="D50" s="44">
        <v>95833.2</v>
      </c>
      <c r="E50" s="44">
        <v>201.3</v>
      </c>
      <c r="F50" s="45">
        <v>34.43</v>
      </c>
      <c r="G50" s="6" t="s">
        <v>9</v>
      </c>
      <c r="H50" s="6">
        <v>43</v>
      </c>
      <c r="I50" s="43">
        <v>1.7110000000000001E-3</v>
      </c>
      <c r="J50" s="43">
        <v>1.7099999999999999E-3</v>
      </c>
      <c r="K50" s="44">
        <v>97750.8</v>
      </c>
      <c r="L50" s="44">
        <v>167.1</v>
      </c>
      <c r="M50" s="45">
        <v>38.25</v>
      </c>
    </row>
    <row r="51" spans="1:13" x14ac:dyDescent="0.35">
      <c r="A51" s="6">
        <v>44</v>
      </c>
      <c r="B51" s="43">
        <v>2.2490000000000001E-3</v>
      </c>
      <c r="C51" s="43">
        <v>2.2460000000000002E-3</v>
      </c>
      <c r="D51" s="44">
        <v>95631.9</v>
      </c>
      <c r="E51" s="44">
        <v>214.8</v>
      </c>
      <c r="F51" s="45">
        <v>33.5</v>
      </c>
      <c r="G51" s="6" t="s">
        <v>9</v>
      </c>
      <c r="H51" s="6">
        <v>44</v>
      </c>
      <c r="I51" s="43">
        <v>1.4400000000000001E-3</v>
      </c>
      <c r="J51" s="43">
        <v>1.439E-3</v>
      </c>
      <c r="K51" s="44">
        <v>97583.6</v>
      </c>
      <c r="L51" s="44">
        <v>140.4</v>
      </c>
      <c r="M51" s="45">
        <v>37.32</v>
      </c>
    </row>
    <row r="52" spans="1:13" x14ac:dyDescent="0.35">
      <c r="A52" s="6">
        <v>45</v>
      </c>
      <c r="B52" s="43">
        <v>2.3779999999999999E-3</v>
      </c>
      <c r="C52" s="43">
        <v>2.3749999999999999E-3</v>
      </c>
      <c r="D52" s="44">
        <v>95417.1</v>
      </c>
      <c r="E52" s="44">
        <v>226.7</v>
      </c>
      <c r="F52" s="45">
        <v>32.57</v>
      </c>
      <c r="G52" s="6" t="s">
        <v>9</v>
      </c>
      <c r="H52" s="6">
        <v>45</v>
      </c>
      <c r="I52" s="43">
        <v>1.4940000000000001E-3</v>
      </c>
      <c r="J52" s="43">
        <v>1.493E-3</v>
      </c>
      <c r="K52" s="44">
        <v>97443.199999999997</v>
      </c>
      <c r="L52" s="44">
        <v>145.5</v>
      </c>
      <c r="M52" s="45">
        <v>36.369999999999997</v>
      </c>
    </row>
    <row r="53" spans="1:13" x14ac:dyDescent="0.35">
      <c r="A53" s="6">
        <v>46</v>
      </c>
      <c r="B53" s="43">
        <v>2.7880000000000001E-3</v>
      </c>
      <c r="C53" s="43">
        <v>2.784E-3</v>
      </c>
      <c r="D53" s="44">
        <v>95190.399999999994</v>
      </c>
      <c r="E53" s="44">
        <v>265</v>
      </c>
      <c r="F53" s="45">
        <v>31.65</v>
      </c>
      <c r="G53" s="6" t="s">
        <v>9</v>
      </c>
      <c r="H53" s="6">
        <v>46</v>
      </c>
      <c r="I53" s="43">
        <v>2.3479999999999998E-3</v>
      </c>
      <c r="J53" s="43">
        <v>2.3449999999999999E-3</v>
      </c>
      <c r="K53" s="44">
        <v>97297.7</v>
      </c>
      <c r="L53" s="44">
        <v>228.1</v>
      </c>
      <c r="M53" s="45">
        <v>35.43</v>
      </c>
    </row>
    <row r="54" spans="1:13" x14ac:dyDescent="0.35">
      <c r="A54" s="6">
        <v>47</v>
      </c>
      <c r="B54" s="43">
        <v>3.4190000000000002E-3</v>
      </c>
      <c r="C54" s="43">
        <v>3.4129999999999998E-3</v>
      </c>
      <c r="D54" s="44">
        <v>94925.4</v>
      </c>
      <c r="E54" s="44">
        <v>324</v>
      </c>
      <c r="F54" s="45">
        <v>30.74</v>
      </c>
      <c r="G54" s="6" t="s">
        <v>9</v>
      </c>
      <c r="H54" s="6">
        <v>47</v>
      </c>
      <c r="I54" s="43">
        <v>2.2109999999999999E-3</v>
      </c>
      <c r="J54" s="43">
        <v>2.2079999999999999E-3</v>
      </c>
      <c r="K54" s="44">
        <v>97069.6</v>
      </c>
      <c r="L54" s="44">
        <v>214.4</v>
      </c>
      <c r="M54" s="45">
        <v>34.51</v>
      </c>
    </row>
    <row r="55" spans="1:13" x14ac:dyDescent="0.35">
      <c r="A55" s="6">
        <v>48</v>
      </c>
      <c r="B55" s="43">
        <v>2.8770000000000002E-3</v>
      </c>
      <c r="C55" s="43">
        <v>2.8730000000000001E-3</v>
      </c>
      <c r="D55" s="44">
        <v>94601.4</v>
      </c>
      <c r="E55" s="44">
        <v>271.8</v>
      </c>
      <c r="F55" s="45">
        <v>29.84</v>
      </c>
      <c r="G55" s="6" t="s">
        <v>9</v>
      </c>
      <c r="H55" s="6">
        <v>48</v>
      </c>
      <c r="I55" s="43">
        <v>1.9940000000000001E-3</v>
      </c>
      <c r="J55" s="43">
        <v>1.9919999999999998E-3</v>
      </c>
      <c r="K55" s="44">
        <v>96855.2</v>
      </c>
      <c r="L55" s="44">
        <v>193</v>
      </c>
      <c r="M55" s="45">
        <v>33.58</v>
      </c>
    </row>
    <row r="56" spans="1:13" x14ac:dyDescent="0.35">
      <c r="A56" s="6">
        <v>49</v>
      </c>
      <c r="B56" s="43">
        <v>3.771E-3</v>
      </c>
      <c r="C56" s="43">
        <v>3.764E-3</v>
      </c>
      <c r="D56" s="44">
        <v>94329.600000000006</v>
      </c>
      <c r="E56" s="44">
        <v>355.1</v>
      </c>
      <c r="F56" s="45">
        <v>28.92</v>
      </c>
      <c r="G56" s="6" t="s">
        <v>9</v>
      </c>
      <c r="H56" s="6">
        <v>49</v>
      </c>
      <c r="I56" s="43">
        <v>3.1389999999999999E-3</v>
      </c>
      <c r="J56" s="43">
        <v>3.1340000000000001E-3</v>
      </c>
      <c r="K56" s="44">
        <v>96662.2</v>
      </c>
      <c r="L56" s="44">
        <v>302.89999999999998</v>
      </c>
      <c r="M56" s="45">
        <v>32.65</v>
      </c>
    </row>
    <row r="57" spans="1:13" x14ac:dyDescent="0.35">
      <c r="A57" s="6">
        <v>50</v>
      </c>
      <c r="B57" s="43">
        <v>3.705E-3</v>
      </c>
      <c r="C57" s="43">
        <v>3.6979999999999999E-3</v>
      </c>
      <c r="D57" s="44">
        <v>93974.6</v>
      </c>
      <c r="E57" s="44">
        <v>347.5</v>
      </c>
      <c r="F57" s="45">
        <v>28.03</v>
      </c>
      <c r="G57" s="6" t="s">
        <v>9</v>
      </c>
      <c r="H57" s="6">
        <v>50</v>
      </c>
      <c r="I57" s="43">
        <v>2.48E-3</v>
      </c>
      <c r="J57" s="43">
        <v>2.477E-3</v>
      </c>
      <c r="K57" s="44">
        <v>96359.3</v>
      </c>
      <c r="L57" s="44">
        <v>238.6</v>
      </c>
      <c r="M57" s="45">
        <v>31.75</v>
      </c>
    </row>
    <row r="58" spans="1:13" x14ac:dyDescent="0.35">
      <c r="A58" s="6">
        <v>51</v>
      </c>
      <c r="B58" s="43">
        <v>3.8070000000000001E-3</v>
      </c>
      <c r="C58" s="43">
        <v>3.8E-3</v>
      </c>
      <c r="D58" s="44">
        <v>93627</v>
      </c>
      <c r="E58" s="44">
        <v>355.8</v>
      </c>
      <c r="F58" s="45">
        <v>27.13</v>
      </c>
      <c r="G58" s="6" t="s">
        <v>9</v>
      </c>
      <c r="H58" s="6">
        <v>51</v>
      </c>
      <c r="I58" s="43">
        <v>2.5999999999999999E-3</v>
      </c>
      <c r="J58" s="43">
        <v>2.5969999999999999E-3</v>
      </c>
      <c r="K58" s="44">
        <v>96120.7</v>
      </c>
      <c r="L58" s="44">
        <v>249.6</v>
      </c>
      <c r="M58" s="45">
        <v>30.83</v>
      </c>
    </row>
    <row r="59" spans="1:13" x14ac:dyDescent="0.35">
      <c r="A59" s="6">
        <v>52</v>
      </c>
      <c r="B59" s="43">
        <v>4.7010000000000003E-3</v>
      </c>
      <c r="C59" s="43">
        <v>4.6899999999999997E-3</v>
      </c>
      <c r="D59" s="44">
        <v>93271.3</v>
      </c>
      <c r="E59" s="44">
        <v>437.5</v>
      </c>
      <c r="F59" s="45">
        <v>26.23</v>
      </c>
      <c r="G59" s="6" t="s">
        <v>9</v>
      </c>
      <c r="H59" s="6">
        <v>52</v>
      </c>
      <c r="I59" s="43">
        <v>2.875E-3</v>
      </c>
      <c r="J59" s="43">
        <v>2.8709999999999999E-3</v>
      </c>
      <c r="K59" s="44">
        <v>95871.1</v>
      </c>
      <c r="L59" s="44">
        <v>275.2</v>
      </c>
      <c r="M59" s="45">
        <v>29.91</v>
      </c>
    </row>
    <row r="60" spans="1:13" x14ac:dyDescent="0.35">
      <c r="A60" s="6">
        <v>53</v>
      </c>
      <c r="B60" s="43">
        <v>5.5519999999999996E-3</v>
      </c>
      <c r="C60" s="43">
        <v>5.5370000000000003E-3</v>
      </c>
      <c r="D60" s="44">
        <v>92833.8</v>
      </c>
      <c r="E60" s="44">
        <v>514</v>
      </c>
      <c r="F60" s="45">
        <v>25.36</v>
      </c>
      <c r="G60" s="6" t="s">
        <v>9</v>
      </c>
      <c r="H60" s="6">
        <v>53</v>
      </c>
      <c r="I60" s="43">
        <v>2.496E-3</v>
      </c>
      <c r="J60" s="43">
        <v>2.493E-3</v>
      </c>
      <c r="K60" s="44">
        <v>95595.8</v>
      </c>
      <c r="L60" s="44">
        <v>238.3</v>
      </c>
      <c r="M60" s="45">
        <v>28.99</v>
      </c>
    </row>
    <row r="61" spans="1:13" x14ac:dyDescent="0.35">
      <c r="A61" s="6">
        <v>54</v>
      </c>
      <c r="B61" s="43">
        <v>5.5329999999999997E-3</v>
      </c>
      <c r="C61" s="43">
        <v>5.5170000000000002E-3</v>
      </c>
      <c r="D61" s="44">
        <v>92319.8</v>
      </c>
      <c r="E61" s="44">
        <v>509.4</v>
      </c>
      <c r="F61" s="45">
        <v>24.49</v>
      </c>
      <c r="G61" s="6" t="s">
        <v>9</v>
      </c>
      <c r="H61" s="6">
        <v>54</v>
      </c>
      <c r="I61" s="43">
        <v>4.3509999999999998E-3</v>
      </c>
      <c r="J61" s="43">
        <v>4.3420000000000004E-3</v>
      </c>
      <c r="K61" s="44">
        <v>95357.5</v>
      </c>
      <c r="L61" s="44">
        <v>414</v>
      </c>
      <c r="M61" s="45">
        <v>28.06</v>
      </c>
    </row>
    <row r="62" spans="1:13" x14ac:dyDescent="0.35">
      <c r="A62" s="6">
        <v>55</v>
      </c>
      <c r="B62" s="43">
        <v>6.0210000000000003E-3</v>
      </c>
      <c r="C62" s="43">
        <v>6.0029999999999997E-3</v>
      </c>
      <c r="D62" s="44">
        <v>91810.4</v>
      </c>
      <c r="E62" s="44">
        <v>551.1</v>
      </c>
      <c r="F62" s="45">
        <v>23.63</v>
      </c>
      <c r="G62" s="6" t="s">
        <v>9</v>
      </c>
      <c r="H62" s="6">
        <v>55</v>
      </c>
      <c r="I62" s="43">
        <v>4.2570000000000004E-3</v>
      </c>
      <c r="J62" s="43">
        <v>4.248E-3</v>
      </c>
      <c r="K62" s="44">
        <v>94943.5</v>
      </c>
      <c r="L62" s="44">
        <v>403.3</v>
      </c>
      <c r="M62" s="45">
        <v>27.18</v>
      </c>
    </row>
    <row r="63" spans="1:13" x14ac:dyDescent="0.35">
      <c r="A63" s="6">
        <v>56</v>
      </c>
      <c r="B63" s="43">
        <v>8.1790000000000005E-3</v>
      </c>
      <c r="C63" s="43">
        <v>8.1460000000000005E-3</v>
      </c>
      <c r="D63" s="44">
        <v>91259.3</v>
      </c>
      <c r="E63" s="44">
        <v>743.4</v>
      </c>
      <c r="F63" s="45">
        <v>22.77</v>
      </c>
      <c r="G63" s="6" t="s">
        <v>9</v>
      </c>
      <c r="H63" s="6">
        <v>56</v>
      </c>
      <c r="I63" s="43">
        <v>4.8979999999999996E-3</v>
      </c>
      <c r="J63" s="43">
        <v>4.8859999999999997E-3</v>
      </c>
      <c r="K63" s="44">
        <v>94540.2</v>
      </c>
      <c r="L63" s="44">
        <v>461.9</v>
      </c>
      <c r="M63" s="45">
        <v>26.3</v>
      </c>
    </row>
    <row r="64" spans="1:13" x14ac:dyDescent="0.35">
      <c r="A64" s="6">
        <v>57</v>
      </c>
      <c r="B64" s="43">
        <v>6.8269999999999997E-3</v>
      </c>
      <c r="C64" s="43">
        <v>6.8040000000000002E-3</v>
      </c>
      <c r="D64" s="44">
        <v>90515.9</v>
      </c>
      <c r="E64" s="44">
        <v>615.9</v>
      </c>
      <c r="F64" s="45">
        <v>21.95</v>
      </c>
      <c r="G64" s="6" t="s">
        <v>9</v>
      </c>
      <c r="H64" s="6">
        <v>57</v>
      </c>
      <c r="I64" s="43">
        <v>4.7010000000000003E-3</v>
      </c>
      <c r="J64" s="43">
        <v>4.6899999999999997E-3</v>
      </c>
      <c r="K64" s="44">
        <v>94078.3</v>
      </c>
      <c r="L64" s="44">
        <v>441.2</v>
      </c>
      <c r="M64" s="45">
        <v>25.42</v>
      </c>
    </row>
    <row r="65" spans="1:13" x14ac:dyDescent="0.35">
      <c r="A65" s="6">
        <v>58</v>
      </c>
      <c r="B65" s="43">
        <v>7.7889999999999999E-3</v>
      </c>
      <c r="C65" s="43">
        <v>7.7580000000000001E-3</v>
      </c>
      <c r="D65" s="44">
        <v>89900.1</v>
      </c>
      <c r="E65" s="44">
        <v>697.5</v>
      </c>
      <c r="F65" s="45">
        <v>21.1</v>
      </c>
      <c r="G65" s="6" t="s">
        <v>9</v>
      </c>
      <c r="H65" s="6">
        <v>58</v>
      </c>
      <c r="I65" s="43">
        <v>6.1069999999999996E-3</v>
      </c>
      <c r="J65" s="43">
        <v>6.0879999999999997E-3</v>
      </c>
      <c r="K65" s="44">
        <v>93637</v>
      </c>
      <c r="L65" s="44">
        <v>570.1</v>
      </c>
      <c r="M65" s="45">
        <v>24.54</v>
      </c>
    </row>
    <row r="66" spans="1:13" x14ac:dyDescent="0.35">
      <c r="A66" s="6">
        <v>59</v>
      </c>
      <c r="B66" s="43">
        <v>1.0746E-2</v>
      </c>
      <c r="C66" s="43">
        <v>1.0689000000000001E-2</v>
      </c>
      <c r="D66" s="44">
        <v>89202.6</v>
      </c>
      <c r="E66" s="44">
        <v>953.5</v>
      </c>
      <c r="F66" s="45">
        <v>20.260000000000002</v>
      </c>
      <c r="G66" s="6" t="s">
        <v>9</v>
      </c>
      <c r="H66" s="6">
        <v>59</v>
      </c>
      <c r="I66" s="43">
        <v>6.0639999999999999E-3</v>
      </c>
      <c r="J66" s="43">
        <v>6.0460000000000002E-3</v>
      </c>
      <c r="K66" s="44">
        <v>93066.9</v>
      </c>
      <c r="L66" s="44">
        <v>562.6</v>
      </c>
      <c r="M66" s="45">
        <v>23.69</v>
      </c>
    </row>
    <row r="67" spans="1:13" x14ac:dyDescent="0.35">
      <c r="A67" s="6">
        <v>60</v>
      </c>
      <c r="B67" s="43">
        <v>1.1457999999999999E-2</v>
      </c>
      <c r="C67" s="43">
        <v>1.1393E-2</v>
      </c>
      <c r="D67" s="44">
        <v>88249.1</v>
      </c>
      <c r="E67" s="44">
        <v>1005.4</v>
      </c>
      <c r="F67" s="45">
        <v>19.47</v>
      </c>
      <c r="G67" s="6" t="s">
        <v>9</v>
      </c>
      <c r="H67" s="6">
        <v>60</v>
      </c>
      <c r="I67" s="43">
        <v>6.2199999999999998E-3</v>
      </c>
      <c r="J67" s="43">
        <v>6.1999999999999998E-3</v>
      </c>
      <c r="K67" s="44">
        <v>92504.3</v>
      </c>
      <c r="L67" s="44">
        <v>573.6</v>
      </c>
      <c r="M67" s="45">
        <v>22.83</v>
      </c>
    </row>
    <row r="68" spans="1:13" x14ac:dyDescent="0.35">
      <c r="A68" s="6">
        <v>61</v>
      </c>
      <c r="B68" s="43">
        <v>1.2234999999999999E-2</v>
      </c>
      <c r="C68" s="43">
        <v>1.2161E-2</v>
      </c>
      <c r="D68" s="44">
        <v>87243.7</v>
      </c>
      <c r="E68" s="44">
        <v>1061</v>
      </c>
      <c r="F68" s="45">
        <v>18.690000000000001</v>
      </c>
      <c r="G68" s="6" t="s">
        <v>9</v>
      </c>
      <c r="H68" s="6">
        <v>61</v>
      </c>
      <c r="I68" s="43">
        <v>8.5909999999999997E-3</v>
      </c>
      <c r="J68" s="43">
        <v>8.5540000000000008E-3</v>
      </c>
      <c r="K68" s="44">
        <v>91930.7</v>
      </c>
      <c r="L68" s="44">
        <v>786.4</v>
      </c>
      <c r="M68" s="45">
        <v>21.97</v>
      </c>
    </row>
    <row r="69" spans="1:13" x14ac:dyDescent="0.35">
      <c r="A69" s="6">
        <v>62</v>
      </c>
      <c r="B69" s="43">
        <v>1.4477E-2</v>
      </c>
      <c r="C69" s="43">
        <v>1.4373E-2</v>
      </c>
      <c r="D69" s="44">
        <v>86182.8</v>
      </c>
      <c r="E69" s="44">
        <v>1238.7</v>
      </c>
      <c r="F69" s="45">
        <v>17.91</v>
      </c>
      <c r="G69" s="6" t="s">
        <v>9</v>
      </c>
      <c r="H69" s="6">
        <v>62</v>
      </c>
      <c r="I69" s="43">
        <v>7.502E-3</v>
      </c>
      <c r="J69" s="43">
        <v>7.4739999999999997E-3</v>
      </c>
      <c r="K69" s="44">
        <v>91144.3</v>
      </c>
      <c r="L69" s="44">
        <v>681.2</v>
      </c>
      <c r="M69" s="45">
        <v>21.15</v>
      </c>
    </row>
    <row r="70" spans="1:13" x14ac:dyDescent="0.35">
      <c r="A70" s="6">
        <v>63</v>
      </c>
      <c r="B70" s="43">
        <v>1.5723000000000001E-2</v>
      </c>
      <c r="C70" s="43">
        <v>1.5601E-2</v>
      </c>
      <c r="D70" s="44">
        <v>84944.1</v>
      </c>
      <c r="E70" s="44">
        <v>1325.2</v>
      </c>
      <c r="F70" s="45">
        <v>17.170000000000002</v>
      </c>
      <c r="G70" s="6" t="s">
        <v>9</v>
      </c>
      <c r="H70" s="6">
        <v>63</v>
      </c>
      <c r="I70" s="43">
        <v>9.9480000000000002E-3</v>
      </c>
      <c r="J70" s="43">
        <v>9.8980000000000005E-3</v>
      </c>
      <c r="K70" s="44">
        <v>90463.2</v>
      </c>
      <c r="L70" s="44">
        <v>895.4</v>
      </c>
      <c r="M70" s="45">
        <v>20.309999999999999</v>
      </c>
    </row>
    <row r="71" spans="1:13" x14ac:dyDescent="0.35">
      <c r="A71" s="6">
        <v>64</v>
      </c>
      <c r="B71" s="43">
        <v>1.7276E-2</v>
      </c>
      <c r="C71" s="43">
        <v>1.7128000000000001E-2</v>
      </c>
      <c r="D71" s="44">
        <v>83618.899999999994</v>
      </c>
      <c r="E71" s="44">
        <v>1432.2</v>
      </c>
      <c r="F71" s="45">
        <v>16.43</v>
      </c>
      <c r="G71" s="6" t="s">
        <v>9</v>
      </c>
      <c r="H71" s="6">
        <v>64</v>
      </c>
      <c r="I71" s="43">
        <v>1.0619999999999999E-2</v>
      </c>
      <c r="J71" s="43">
        <v>1.0564E-2</v>
      </c>
      <c r="K71" s="44">
        <v>89567.7</v>
      </c>
      <c r="L71" s="44">
        <v>946.2</v>
      </c>
      <c r="M71" s="45">
        <v>19.510000000000002</v>
      </c>
    </row>
    <row r="72" spans="1:13" x14ac:dyDescent="0.35">
      <c r="A72" s="6">
        <v>65</v>
      </c>
      <c r="B72" s="43">
        <v>1.8828000000000001E-2</v>
      </c>
      <c r="C72" s="43">
        <v>1.8651999999999998E-2</v>
      </c>
      <c r="D72" s="44">
        <v>82186.7</v>
      </c>
      <c r="E72" s="44">
        <v>1533</v>
      </c>
      <c r="F72" s="45">
        <v>15.71</v>
      </c>
      <c r="G72" s="6" t="s">
        <v>9</v>
      </c>
      <c r="H72" s="6">
        <v>65</v>
      </c>
      <c r="I72" s="43">
        <v>1.1786E-2</v>
      </c>
      <c r="J72" s="43">
        <v>1.1717E-2</v>
      </c>
      <c r="K72" s="44">
        <v>88621.5</v>
      </c>
      <c r="L72" s="44">
        <v>1038.4000000000001</v>
      </c>
      <c r="M72" s="45">
        <v>18.71</v>
      </c>
    </row>
    <row r="73" spans="1:13" x14ac:dyDescent="0.35">
      <c r="A73" s="6">
        <v>66</v>
      </c>
      <c r="B73" s="43">
        <v>2.0015999999999999E-2</v>
      </c>
      <c r="C73" s="43">
        <v>1.9817000000000001E-2</v>
      </c>
      <c r="D73" s="44">
        <v>80653.8</v>
      </c>
      <c r="E73" s="44">
        <v>1598.4</v>
      </c>
      <c r="F73" s="45">
        <v>15</v>
      </c>
      <c r="G73" s="6" t="s">
        <v>9</v>
      </c>
      <c r="H73" s="6">
        <v>66</v>
      </c>
      <c r="I73" s="43">
        <v>1.2586999999999999E-2</v>
      </c>
      <c r="J73" s="43">
        <v>1.2508E-2</v>
      </c>
      <c r="K73" s="44">
        <v>87583.2</v>
      </c>
      <c r="L73" s="44">
        <v>1095.5</v>
      </c>
      <c r="M73" s="45">
        <v>17.93</v>
      </c>
    </row>
    <row r="74" spans="1:13" x14ac:dyDescent="0.35">
      <c r="A74" s="6">
        <v>67</v>
      </c>
      <c r="B74" s="43">
        <v>2.1992999999999999E-2</v>
      </c>
      <c r="C74" s="43">
        <v>2.1753999999999999E-2</v>
      </c>
      <c r="D74" s="44">
        <v>79055.399999999994</v>
      </c>
      <c r="E74" s="44">
        <v>1719.8</v>
      </c>
      <c r="F74" s="45">
        <v>14.29</v>
      </c>
      <c r="G74" s="6" t="s">
        <v>9</v>
      </c>
      <c r="H74" s="6">
        <v>67</v>
      </c>
      <c r="I74" s="43">
        <v>1.4912999999999999E-2</v>
      </c>
      <c r="J74" s="43">
        <v>1.4801999999999999E-2</v>
      </c>
      <c r="K74" s="44">
        <v>86487.6</v>
      </c>
      <c r="L74" s="44">
        <v>1280.2</v>
      </c>
      <c r="M74" s="45">
        <v>17.149999999999999</v>
      </c>
    </row>
    <row r="75" spans="1:13" x14ac:dyDescent="0.35">
      <c r="A75" s="6">
        <v>68</v>
      </c>
      <c r="B75" s="43">
        <v>2.3852000000000002E-2</v>
      </c>
      <c r="C75" s="43">
        <v>2.3571000000000002E-2</v>
      </c>
      <c r="D75" s="44">
        <v>77335.600000000006</v>
      </c>
      <c r="E75" s="44">
        <v>1822.9</v>
      </c>
      <c r="F75" s="45">
        <v>13.6</v>
      </c>
      <c r="G75" s="6" t="s">
        <v>9</v>
      </c>
      <c r="H75" s="6">
        <v>68</v>
      </c>
      <c r="I75" s="43">
        <v>1.4644000000000001E-2</v>
      </c>
      <c r="J75" s="43">
        <v>1.4538000000000001E-2</v>
      </c>
      <c r="K75" s="44">
        <v>85207.4</v>
      </c>
      <c r="L75" s="44">
        <v>1238.7</v>
      </c>
      <c r="M75" s="45">
        <v>16.399999999999999</v>
      </c>
    </row>
    <row r="76" spans="1:13" x14ac:dyDescent="0.35">
      <c r="A76" s="6">
        <v>69</v>
      </c>
      <c r="B76" s="43">
        <v>2.9287000000000001E-2</v>
      </c>
      <c r="C76" s="43">
        <v>2.8864000000000001E-2</v>
      </c>
      <c r="D76" s="44">
        <v>75512.7</v>
      </c>
      <c r="E76" s="44">
        <v>2179.6</v>
      </c>
      <c r="F76" s="45">
        <v>12.91</v>
      </c>
      <c r="G76" s="6" t="s">
        <v>9</v>
      </c>
      <c r="H76" s="6">
        <v>69</v>
      </c>
      <c r="I76" s="43">
        <v>1.6239E-2</v>
      </c>
      <c r="J76" s="43">
        <v>1.6108999999999998E-2</v>
      </c>
      <c r="K76" s="44">
        <v>83968.7</v>
      </c>
      <c r="L76" s="44">
        <v>1352.6</v>
      </c>
      <c r="M76" s="45">
        <v>15.63</v>
      </c>
    </row>
    <row r="77" spans="1:13" x14ac:dyDescent="0.35">
      <c r="A77" s="6">
        <v>70</v>
      </c>
      <c r="B77" s="43">
        <v>3.2908E-2</v>
      </c>
      <c r="C77" s="43">
        <v>3.2376000000000002E-2</v>
      </c>
      <c r="D77" s="44">
        <v>73333.100000000006</v>
      </c>
      <c r="E77" s="44">
        <v>2374.1999999999998</v>
      </c>
      <c r="F77" s="45">
        <v>12.28</v>
      </c>
      <c r="G77" s="6" t="s">
        <v>9</v>
      </c>
      <c r="H77" s="6">
        <v>70</v>
      </c>
      <c r="I77" s="43">
        <v>1.6988E-2</v>
      </c>
      <c r="J77" s="43">
        <v>1.6844000000000001E-2</v>
      </c>
      <c r="K77" s="44">
        <v>82616.100000000006</v>
      </c>
      <c r="L77" s="44">
        <v>1391.6</v>
      </c>
      <c r="M77" s="45">
        <v>14.88</v>
      </c>
    </row>
    <row r="78" spans="1:13" x14ac:dyDescent="0.35">
      <c r="A78" s="6">
        <v>71</v>
      </c>
      <c r="B78" s="43">
        <v>3.3954999999999999E-2</v>
      </c>
      <c r="C78" s="43">
        <v>3.3388000000000001E-2</v>
      </c>
      <c r="D78" s="44">
        <v>70958.899999999994</v>
      </c>
      <c r="E78" s="44">
        <v>2369.1999999999998</v>
      </c>
      <c r="F78" s="45">
        <v>11.68</v>
      </c>
      <c r="G78" s="6" t="s">
        <v>9</v>
      </c>
      <c r="H78" s="6">
        <v>71</v>
      </c>
      <c r="I78" s="43">
        <v>2.2291999999999999E-2</v>
      </c>
      <c r="J78" s="43">
        <v>2.2046E-2</v>
      </c>
      <c r="K78" s="44">
        <v>81224.399999999994</v>
      </c>
      <c r="L78" s="44">
        <v>1790.7</v>
      </c>
      <c r="M78" s="45">
        <v>14.13</v>
      </c>
    </row>
    <row r="79" spans="1:13" x14ac:dyDescent="0.35">
      <c r="A79" s="6">
        <v>72</v>
      </c>
      <c r="B79" s="43">
        <v>3.8094000000000003E-2</v>
      </c>
      <c r="C79" s="43">
        <v>3.7381999999999999E-2</v>
      </c>
      <c r="D79" s="44">
        <v>68589.7</v>
      </c>
      <c r="E79" s="44">
        <v>2564</v>
      </c>
      <c r="F79" s="45">
        <v>11.06</v>
      </c>
      <c r="G79" s="6" t="s">
        <v>9</v>
      </c>
      <c r="H79" s="6">
        <v>72</v>
      </c>
      <c r="I79" s="43">
        <v>2.5696E-2</v>
      </c>
      <c r="J79" s="43">
        <v>2.537E-2</v>
      </c>
      <c r="K79" s="44">
        <v>79433.7</v>
      </c>
      <c r="L79" s="44">
        <v>2015.2</v>
      </c>
      <c r="M79" s="45">
        <v>13.43</v>
      </c>
    </row>
    <row r="80" spans="1:13" x14ac:dyDescent="0.35">
      <c r="A80" s="6">
        <v>73</v>
      </c>
      <c r="B80" s="43">
        <v>4.3396999999999998E-2</v>
      </c>
      <c r="C80" s="43">
        <v>4.2474999999999999E-2</v>
      </c>
      <c r="D80" s="44">
        <v>66025.7</v>
      </c>
      <c r="E80" s="44">
        <v>2804.5</v>
      </c>
      <c r="F80" s="45">
        <v>10.47</v>
      </c>
      <c r="G80" s="6" t="s">
        <v>9</v>
      </c>
      <c r="H80" s="6">
        <v>73</v>
      </c>
      <c r="I80" s="43">
        <v>2.9649999999999999E-2</v>
      </c>
      <c r="J80" s="43">
        <v>2.9217E-2</v>
      </c>
      <c r="K80" s="44">
        <v>77418.5</v>
      </c>
      <c r="L80" s="44">
        <v>2261.9</v>
      </c>
      <c r="M80" s="45">
        <v>12.77</v>
      </c>
    </row>
    <row r="81" spans="1:13" x14ac:dyDescent="0.35">
      <c r="A81" s="6">
        <v>74</v>
      </c>
      <c r="B81" s="43">
        <v>4.8568E-2</v>
      </c>
      <c r="C81" s="43">
        <v>4.7416E-2</v>
      </c>
      <c r="D81" s="44">
        <v>63221.2</v>
      </c>
      <c r="E81" s="44">
        <v>2997.7</v>
      </c>
      <c r="F81" s="45">
        <v>9.92</v>
      </c>
      <c r="G81" s="6" t="s">
        <v>9</v>
      </c>
      <c r="H81" s="6">
        <v>74</v>
      </c>
      <c r="I81" s="43">
        <v>2.9412000000000001E-2</v>
      </c>
      <c r="J81" s="43">
        <v>2.8986000000000001E-2</v>
      </c>
      <c r="K81" s="44">
        <v>75156.600000000006</v>
      </c>
      <c r="L81" s="44">
        <v>2178.5</v>
      </c>
      <c r="M81" s="45">
        <v>12.14</v>
      </c>
    </row>
    <row r="82" spans="1:13" x14ac:dyDescent="0.35">
      <c r="A82" s="6">
        <v>75</v>
      </c>
      <c r="B82" s="43">
        <v>5.2866999999999997E-2</v>
      </c>
      <c r="C82" s="43">
        <v>5.1505000000000002E-2</v>
      </c>
      <c r="D82" s="44">
        <v>60223.5</v>
      </c>
      <c r="E82" s="44">
        <v>3101.8</v>
      </c>
      <c r="F82" s="45">
        <v>9.39</v>
      </c>
      <c r="G82" s="6" t="s">
        <v>9</v>
      </c>
      <c r="H82" s="6">
        <v>75</v>
      </c>
      <c r="I82" s="43">
        <v>3.5097999999999997E-2</v>
      </c>
      <c r="J82" s="43">
        <v>3.4493000000000003E-2</v>
      </c>
      <c r="K82" s="44">
        <v>72978.2</v>
      </c>
      <c r="L82" s="44">
        <v>2517.1999999999998</v>
      </c>
      <c r="M82" s="45">
        <v>11.49</v>
      </c>
    </row>
    <row r="83" spans="1:13" x14ac:dyDescent="0.35">
      <c r="A83" s="6">
        <v>76</v>
      </c>
      <c r="B83" s="43">
        <v>6.0645999999999999E-2</v>
      </c>
      <c r="C83" s="43">
        <v>5.8861999999999998E-2</v>
      </c>
      <c r="D83" s="44">
        <v>57121.7</v>
      </c>
      <c r="E83" s="44">
        <v>3362.3</v>
      </c>
      <c r="F83" s="45">
        <v>8.8699999999999992</v>
      </c>
      <c r="G83" s="6" t="s">
        <v>9</v>
      </c>
      <c r="H83" s="6">
        <v>76</v>
      </c>
      <c r="I83" s="43">
        <v>3.6382999999999999E-2</v>
      </c>
      <c r="J83" s="43">
        <v>3.5733000000000001E-2</v>
      </c>
      <c r="K83" s="44">
        <v>70460.899999999994</v>
      </c>
      <c r="L83" s="44">
        <v>2517.8000000000002</v>
      </c>
      <c r="M83" s="45">
        <v>10.88</v>
      </c>
    </row>
    <row r="84" spans="1:13" x14ac:dyDescent="0.35">
      <c r="A84" s="6">
        <v>77</v>
      </c>
      <c r="B84" s="43">
        <v>6.6328999999999999E-2</v>
      </c>
      <c r="C84" s="43">
        <v>6.4199999999999993E-2</v>
      </c>
      <c r="D84" s="44">
        <v>53759.4</v>
      </c>
      <c r="E84" s="44">
        <v>3451.3</v>
      </c>
      <c r="F84" s="45">
        <v>8.39</v>
      </c>
      <c r="G84" s="6" t="s">
        <v>9</v>
      </c>
      <c r="H84" s="6">
        <v>77</v>
      </c>
      <c r="I84" s="43">
        <v>4.3351000000000001E-2</v>
      </c>
      <c r="J84" s="43">
        <v>4.2431000000000003E-2</v>
      </c>
      <c r="K84" s="44">
        <v>67943.100000000006</v>
      </c>
      <c r="L84" s="44">
        <v>2882.9</v>
      </c>
      <c r="M84" s="45">
        <v>10.26</v>
      </c>
    </row>
    <row r="85" spans="1:13" x14ac:dyDescent="0.35">
      <c r="A85" s="6">
        <v>78</v>
      </c>
      <c r="B85" s="43">
        <v>6.8925E-2</v>
      </c>
      <c r="C85" s="43">
        <v>6.6628999999999994E-2</v>
      </c>
      <c r="D85" s="44">
        <v>50308.1</v>
      </c>
      <c r="E85" s="44">
        <v>3352</v>
      </c>
      <c r="F85" s="45">
        <v>7.93</v>
      </c>
      <c r="G85" s="6" t="s">
        <v>9</v>
      </c>
      <c r="H85" s="6">
        <v>78</v>
      </c>
      <c r="I85" s="43">
        <v>4.4547000000000003E-2</v>
      </c>
      <c r="J85" s="43">
        <v>4.3575999999999997E-2</v>
      </c>
      <c r="K85" s="44">
        <v>65060.2</v>
      </c>
      <c r="L85" s="44">
        <v>2835.1</v>
      </c>
      <c r="M85" s="45">
        <v>9.6999999999999993</v>
      </c>
    </row>
    <row r="86" spans="1:13" x14ac:dyDescent="0.35">
      <c r="A86" s="6">
        <v>79</v>
      </c>
      <c r="B86" s="43">
        <v>7.0863999999999996E-2</v>
      </c>
      <c r="C86" s="43">
        <v>6.8439E-2</v>
      </c>
      <c r="D86" s="44">
        <v>46956.1</v>
      </c>
      <c r="E86" s="44">
        <v>3213.6</v>
      </c>
      <c r="F86" s="45">
        <v>7.46</v>
      </c>
      <c r="G86" s="6" t="s">
        <v>9</v>
      </c>
      <c r="H86" s="6">
        <v>79</v>
      </c>
      <c r="I86" s="43">
        <v>4.8607999999999998E-2</v>
      </c>
      <c r="J86" s="43">
        <v>4.7454000000000003E-2</v>
      </c>
      <c r="K86" s="44">
        <v>62225.2</v>
      </c>
      <c r="L86" s="44">
        <v>2952.9</v>
      </c>
      <c r="M86" s="45">
        <v>9.11</v>
      </c>
    </row>
    <row r="87" spans="1:13" x14ac:dyDescent="0.35">
      <c r="A87" s="6">
        <v>80</v>
      </c>
      <c r="B87" s="43">
        <v>8.6016999999999996E-2</v>
      </c>
      <c r="C87" s="43">
        <v>8.2470000000000002E-2</v>
      </c>
      <c r="D87" s="44">
        <v>43742.5</v>
      </c>
      <c r="E87" s="44">
        <v>3607.5</v>
      </c>
      <c r="F87" s="45">
        <v>6.97</v>
      </c>
      <c r="G87" s="6" t="s">
        <v>9</v>
      </c>
      <c r="H87" s="6">
        <v>80</v>
      </c>
      <c r="I87" s="43">
        <v>5.5669000000000003E-2</v>
      </c>
      <c r="J87" s="43">
        <v>5.4161000000000001E-2</v>
      </c>
      <c r="K87" s="44">
        <v>59272.3</v>
      </c>
      <c r="L87" s="44">
        <v>3210.3</v>
      </c>
      <c r="M87" s="45">
        <v>8.5399999999999991</v>
      </c>
    </row>
    <row r="88" spans="1:13" x14ac:dyDescent="0.35">
      <c r="A88" s="6">
        <v>81</v>
      </c>
      <c r="B88" s="43">
        <v>8.9938000000000004E-2</v>
      </c>
      <c r="C88" s="43">
        <v>8.6067000000000005E-2</v>
      </c>
      <c r="D88" s="44">
        <v>40135</v>
      </c>
      <c r="E88" s="44">
        <v>3454.3</v>
      </c>
      <c r="F88" s="45">
        <v>6.56</v>
      </c>
      <c r="G88" s="6" t="s">
        <v>9</v>
      </c>
      <c r="H88" s="6">
        <v>81</v>
      </c>
      <c r="I88" s="43">
        <v>6.4050999999999997E-2</v>
      </c>
      <c r="J88" s="43">
        <v>6.2064000000000001E-2</v>
      </c>
      <c r="K88" s="44">
        <v>56062</v>
      </c>
      <c r="L88" s="44">
        <v>3479.4</v>
      </c>
      <c r="M88" s="45">
        <v>8</v>
      </c>
    </row>
    <row r="89" spans="1:13" x14ac:dyDescent="0.35">
      <c r="A89" s="6">
        <v>82</v>
      </c>
      <c r="B89" s="43">
        <v>9.2851000000000003E-2</v>
      </c>
      <c r="C89" s="43">
        <v>8.8732000000000005E-2</v>
      </c>
      <c r="D89" s="44">
        <v>36680.699999999997</v>
      </c>
      <c r="E89" s="44">
        <v>3254.8</v>
      </c>
      <c r="F89" s="45">
        <v>6.13</v>
      </c>
      <c r="G89" s="6" t="s">
        <v>9</v>
      </c>
      <c r="H89" s="6">
        <v>82</v>
      </c>
      <c r="I89" s="43">
        <v>6.7680000000000004E-2</v>
      </c>
      <c r="J89" s="43">
        <v>6.5463999999999994E-2</v>
      </c>
      <c r="K89" s="44">
        <v>52582.6</v>
      </c>
      <c r="L89" s="44">
        <v>3442.3</v>
      </c>
      <c r="M89" s="45">
        <v>7.5</v>
      </c>
    </row>
    <row r="90" spans="1:13" x14ac:dyDescent="0.35">
      <c r="A90" s="6">
        <v>83</v>
      </c>
      <c r="B90" s="43">
        <v>0.123601</v>
      </c>
      <c r="C90" s="43">
        <v>0.116407</v>
      </c>
      <c r="D90" s="44">
        <v>33426</v>
      </c>
      <c r="E90" s="44">
        <v>3891</v>
      </c>
      <c r="F90" s="45">
        <v>5.68</v>
      </c>
      <c r="G90" s="6" t="s">
        <v>9</v>
      </c>
      <c r="H90" s="6">
        <v>83</v>
      </c>
      <c r="I90" s="43">
        <v>8.2766000000000006E-2</v>
      </c>
      <c r="J90" s="43">
        <v>7.9477000000000006E-2</v>
      </c>
      <c r="K90" s="44">
        <v>49140.3</v>
      </c>
      <c r="L90" s="44">
        <v>3905.5</v>
      </c>
      <c r="M90" s="45">
        <v>6.99</v>
      </c>
    </row>
    <row r="91" spans="1:13" x14ac:dyDescent="0.35">
      <c r="A91" s="6">
        <v>84</v>
      </c>
      <c r="B91" s="43">
        <v>0.14346700000000001</v>
      </c>
      <c r="C91" s="43">
        <v>0.13386500000000001</v>
      </c>
      <c r="D91" s="44">
        <v>29534.9</v>
      </c>
      <c r="E91" s="44">
        <v>3953.7</v>
      </c>
      <c r="F91" s="45">
        <v>5.36</v>
      </c>
      <c r="G91" s="6" t="s">
        <v>9</v>
      </c>
      <c r="H91" s="6">
        <v>84</v>
      </c>
      <c r="I91" s="43">
        <v>8.8072999999999999E-2</v>
      </c>
      <c r="J91" s="43">
        <v>8.4359000000000003E-2</v>
      </c>
      <c r="K91" s="44">
        <v>45234.8</v>
      </c>
      <c r="L91" s="44">
        <v>3815.9</v>
      </c>
      <c r="M91" s="45">
        <v>6.55</v>
      </c>
    </row>
    <row r="92" spans="1:13" x14ac:dyDescent="0.35">
      <c r="A92" s="6">
        <v>85</v>
      </c>
      <c r="B92" s="43">
        <v>0.144287</v>
      </c>
      <c r="C92" s="43">
        <v>0.134578</v>
      </c>
      <c r="D92" s="44">
        <v>25581.200000000001</v>
      </c>
      <c r="E92" s="44">
        <v>3442.7</v>
      </c>
      <c r="F92" s="45">
        <v>5.1100000000000003</v>
      </c>
      <c r="G92" s="6" t="s">
        <v>9</v>
      </c>
      <c r="H92" s="6">
        <v>85</v>
      </c>
      <c r="I92" s="43">
        <v>9.5827999999999997E-2</v>
      </c>
      <c r="J92" s="43">
        <v>9.1447000000000001E-2</v>
      </c>
      <c r="K92" s="44">
        <v>41418.9</v>
      </c>
      <c r="L92" s="44">
        <v>3787.6</v>
      </c>
      <c r="M92" s="45">
        <v>6.11</v>
      </c>
    </row>
    <row r="93" spans="1:13" x14ac:dyDescent="0.35">
      <c r="A93" s="6">
        <v>86</v>
      </c>
      <c r="B93" s="43">
        <v>0.15473200000000001</v>
      </c>
      <c r="C93" s="43">
        <v>0.143621</v>
      </c>
      <c r="D93" s="44">
        <v>22138.6</v>
      </c>
      <c r="E93" s="44">
        <v>3179.6</v>
      </c>
      <c r="F93" s="45">
        <v>4.82</v>
      </c>
      <c r="G93" s="6" t="s">
        <v>9</v>
      </c>
      <c r="H93" s="6">
        <v>86</v>
      </c>
      <c r="I93" s="43">
        <v>0.110952</v>
      </c>
      <c r="J93" s="43">
        <v>0.10512000000000001</v>
      </c>
      <c r="K93" s="44">
        <v>37631.199999999997</v>
      </c>
      <c r="L93" s="44">
        <v>3955.8</v>
      </c>
      <c r="M93" s="45">
        <v>5.67</v>
      </c>
    </row>
    <row r="94" spans="1:13" x14ac:dyDescent="0.35">
      <c r="A94" s="6">
        <v>87</v>
      </c>
      <c r="B94" s="43">
        <v>0.17538599999999999</v>
      </c>
      <c r="C94" s="43">
        <v>0.161246</v>
      </c>
      <c r="D94" s="44">
        <v>18959</v>
      </c>
      <c r="E94" s="44">
        <v>3057.1</v>
      </c>
      <c r="F94" s="45">
        <v>4.55</v>
      </c>
      <c r="G94" s="6" t="s">
        <v>9</v>
      </c>
      <c r="H94" s="6">
        <v>87</v>
      </c>
      <c r="I94" s="43">
        <v>0.12255099999999999</v>
      </c>
      <c r="J94" s="43">
        <v>0.11547499999999999</v>
      </c>
      <c r="K94" s="44">
        <v>33675.4</v>
      </c>
      <c r="L94" s="44">
        <v>3888.7</v>
      </c>
      <c r="M94" s="45">
        <v>5.28</v>
      </c>
    </row>
    <row r="95" spans="1:13" x14ac:dyDescent="0.35">
      <c r="A95" s="6">
        <v>88</v>
      </c>
      <c r="B95" s="43">
        <v>0.18177099999999999</v>
      </c>
      <c r="C95" s="43">
        <v>0.166627</v>
      </c>
      <c r="D95" s="44">
        <v>15902</v>
      </c>
      <c r="E95" s="44">
        <v>2649.7</v>
      </c>
      <c r="F95" s="45">
        <v>4.33</v>
      </c>
      <c r="G95" s="6" t="s">
        <v>9</v>
      </c>
      <c r="H95" s="6">
        <v>88</v>
      </c>
      <c r="I95" s="43">
        <v>0.14321900000000001</v>
      </c>
      <c r="J95" s="43">
        <v>0.13364899999999999</v>
      </c>
      <c r="K95" s="44">
        <v>29786.799999999999</v>
      </c>
      <c r="L95" s="44">
        <v>3981</v>
      </c>
      <c r="M95" s="45">
        <v>4.9000000000000004</v>
      </c>
    </row>
    <row r="96" spans="1:13" x14ac:dyDescent="0.35">
      <c r="A96" s="6">
        <v>89</v>
      </c>
      <c r="B96" s="43">
        <v>0.19367899999999999</v>
      </c>
      <c r="C96" s="43">
        <v>0.17657900000000001</v>
      </c>
      <c r="D96" s="44">
        <v>13252.3</v>
      </c>
      <c r="E96" s="44">
        <v>2340.1</v>
      </c>
      <c r="F96" s="45">
        <v>4.09</v>
      </c>
      <c r="G96" s="6" t="s">
        <v>9</v>
      </c>
      <c r="H96" s="6">
        <v>89</v>
      </c>
      <c r="I96" s="43">
        <v>0.161298</v>
      </c>
      <c r="J96" s="43">
        <v>0.14926</v>
      </c>
      <c r="K96" s="44">
        <v>25805.8</v>
      </c>
      <c r="L96" s="44">
        <v>3851.8</v>
      </c>
      <c r="M96" s="45">
        <v>4.58</v>
      </c>
    </row>
    <row r="97" spans="1:13" x14ac:dyDescent="0.35">
      <c r="A97" s="6">
        <v>90</v>
      </c>
      <c r="B97" s="43">
        <v>0.21434400000000001</v>
      </c>
      <c r="C97" s="43">
        <v>0.19359599999999999</v>
      </c>
      <c r="D97" s="44">
        <v>10912.2</v>
      </c>
      <c r="E97" s="44">
        <v>2112.6</v>
      </c>
      <c r="F97" s="45">
        <v>3.86</v>
      </c>
      <c r="G97" s="6" t="s">
        <v>9</v>
      </c>
      <c r="H97" s="6">
        <v>90</v>
      </c>
      <c r="I97" s="43">
        <v>0.163554</v>
      </c>
      <c r="J97" s="43">
        <v>0.15118999999999999</v>
      </c>
      <c r="K97" s="44">
        <v>21954</v>
      </c>
      <c r="L97" s="44">
        <v>3319.2</v>
      </c>
      <c r="M97" s="45">
        <v>4.3</v>
      </c>
    </row>
    <row r="98" spans="1:13" x14ac:dyDescent="0.35">
      <c r="A98" s="6">
        <v>91</v>
      </c>
      <c r="B98" s="43">
        <v>0.21299299999999999</v>
      </c>
      <c r="C98" s="43">
        <v>0.192493</v>
      </c>
      <c r="D98" s="44">
        <v>8799.6</v>
      </c>
      <c r="E98" s="44">
        <v>1693.9</v>
      </c>
      <c r="F98" s="45">
        <v>3.67</v>
      </c>
      <c r="G98" s="6" t="s">
        <v>9</v>
      </c>
      <c r="H98" s="6">
        <v>91</v>
      </c>
      <c r="I98" s="43">
        <v>0.19458900000000001</v>
      </c>
      <c r="J98" s="43">
        <v>0.17733499999999999</v>
      </c>
      <c r="K98" s="44">
        <v>18634.8</v>
      </c>
      <c r="L98" s="44">
        <v>3304.6</v>
      </c>
      <c r="M98" s="45">
        <v>3.98</v>
      </c>
    </row>
    <row r="99" spans="1:13" x14ac:dyDescent="0.35">
      <c r="A99" s="6">
        <v>92</v>
      </c>
      <c r="B99" s="43">
        <v>0.241679</v>
      </c>
      <c r="C99" s="43">
        <v>0.21562300000000001</v>
      </c>
      <c r="D99" s="44">
        <v>7105.8</v>
      </c>
      <c r="E99" s="44">
        <v>1532.2</v>
      </c>
      <c r="F99" s="45">
        <v>3.43</v>
      </c>
      <c r="G99" s="6" t="s">
        <v>9</v>
      </c>
      <c r="H99" s="6">
        <v>92</v>
      </c>
      <c r="I99" s="43">
        <v>0.19958000000000001</v>
      </c>
      <c r="J99" s="43">
        <v>0.18147099999999999</v>
      </c>
      <c r="K99" s="44">
        <v>15330.2</v>
      </c>
      <c r="L99" s="44">
        <v>2782</v>
      </c>
      <c r="M99" s="45">
        <v>3.73</v>
      </c>
    </row>
    <row r="100" spans="1:13" x14ac:dyDescent="0.35">
      <c r="A100" s="6">
        <v>93</v>
      </c>
      <c r="B100" s="43">
        <v>0.25933200000000001</v>
      </c>
      <c r="C100" s="43">
        <v>0.22956499999999999</v>
      </c>
      <c r="D100" s="44">
        <v>5573.6</v>
      </c>
      <c r="E100" s="44">
        <v>1279.5</v>
      </c>
      <c r="F100" s="45">
        <v>3.23</v>
      </c>
      <c r="G100" s="6" t="s">
        <v>9</v>
      </c>
      <c r="H100" s="6">
        <v>93</v>
      </c>
      <c r="I100" s="43">
        <v>0.22525800000000001</v>
      </c>
      <c r="J100" s="43">
        <v>0.202455</v>
      </c>
      <c r="K100" s="44">
        <v>12548.2</v>
      </c>
      <c r="L100" s="44">
        <v>2540.4</v>
      </c>
      <c r="M100" s="45">
        <v>3.44</v>
      </c>
    </row>
    <row r="101" spans="1:13" x14ac:dyDescent="0.35">
      <c r="A101" s="6">
        <v>94</v>
      </c>
      <c r="B101" s="43">
        <v>0.29594999999999999</v>
      </c>
      <c r="C101" s="43">
        <v>0.25780199999999998</v>
      </c>
      <c r="D101" s="44">
        <v>4294.1000000000004</v>
      </c>
      <c r="E101" s="44">
        <v>1107</v>
      </c>
      <c r="F101" s="45">
        <v>3.05</v>
      </c>
      <c r="G101" s="6" t="s">
        <v>9</v>
      </c>
      <c r="H101" s="6">
        <v>94</v>
      </c>
      <c r="I101" s="43">
        <v>0.24819099999999999</v>
      </c>
      <c r="J101" s="43">
        <v>0.22079199999999999</v>
      </c>
      <c r="K101" s="44">
        <v>10007.700000000001</v>
      </c>
      <c r="L101" s="44">
        <v>2209.6</v>
      </c>
      <c r="M101" s="45">
        <v>3.19</v>
      </c>
    </row>
    <row r="102" spans="1:13" x14ac:dyDescent="0.35">
      <c r="A102" s="6">
        <v>95</v>
      </c>
      <c r="B102" s="43">
        <v>0.279835</v>
      </c>
      <c r="C102" s="43">
        <v>0.24548700000000001</v>
      </c>
      <c r="D102" s="44">
        <v>3187.1</v>
      </c>
      <c r="E102" s="44">
        <v>782.4</v>
      </c>
      <c r="F102" s="45">
        <v>2.93</v>
      </c>
      <c r="G102" s="6" t="s">
        <v>9</v>
      </c>
      <c r="H102" s="6">
        <v>95</v>
      </c>
      <c r="I102" s="43">
        <v>0.28500999999999999</v>
      </c>
      <c r="J102" s="43">
        <v>0.24946099999999999</v>
      </c>
      <c r="K102" s="44">
        <v>7798.1</v>
      </c>
      <c r="L102" s="44">
        <v>1945.3</v>
      </c>
      <c r="M102" s="45">
        <v>2.95</v>
      </c>
    </row>
    <row r="103" spans="1:13" x14ac:dyDescent="0.35">
      <c r="A103" s="6">
        <v>96</v>
      </c>
      <c r="B103" s="43">
        <v>0.29166700000000001</v>
      </c>
      <c r="C103" s="43">
        <v>0.25454500000000002</v>
      </c>
      <c r="D103" s="44">
        <v>2404.6999999999998</v>
      </c>
      <c r="E103" s="44">
        <v>612.1</v>
      </c>
      <c r="F103" s="45">
        <v>2.72</v>
      </c>
      <c r="G103" s="6" t="s">
        <v>9</v>
      </c>
      <c r="H103" s="6">
        <v>96</v>
      </c>
      <c r="I103" s="43">
        <v>0.28920299999999999</v>
      </c>
      <c r="J103" s="43">
        <v>0.25266699999999997</v>
      </c>
      <c r="K103" s="44">
        <v>5852.8</v>
      </c>
      <c r="L103" s="44">
        <v>1478.8</v>
      </c>
      <c r="M103" s="45">
        <v>2.77</v>
      </c>
    </row>
    <row r="104" spans="1:13" x14ac:dyDescent="0.35">
      <c r="A104" s="6">
        <v>97</v>
      </c>
      <c r="B104" s="43">
        <v>0.36</v>
      </c>
      <c r="C104" s="43">
        <v>0.305085</v>
      </c>
      <c r="D104" s="44">
        <v>1792.6</v>
      </c>
      <c r="E104" s="44">
        <v>546.9</v>
      </c>
      <c r="F104" s="45">
        <v>2.48</v>
      </c>
      <c r="G104" s="6" t="s">
        <v>9</v>
      </c>
      <c r="H104" s="6">
        <v>97</v>
      </c>
      <c r="I104" s="43">
        <v>0.36734699999999998</v>
      </c>
      <c r="J104" s="43">
        <v>0.31034499999999998</v>
      </c>
      <c r="K104" s="44">
        <v>4374</v>
      </c>
      <c r="L104" s="44">
        <v>1357.4</v>
      </c>
      <c r="M104" s="45">
        <v>2.5299999999999998</v>
      </c>
    </row>
    <row r="105" spans="1:13" x14ac:dyDescent="0.35">
      <c r="A105" s="6">
        <v>98</v>
      </c>
      <c r="B105" s="43">
        <v>0.42857099999999998</v>
      </c>
      <c r="C105" s="43">
        <v>0.352941</v>
      </c>
      <c r="D105" s="44">
        <v>1245.7</v>
      </c>
      <c r="E105" s="44">
        <v>439.7</v>
      </c>
      <c r="F105" s="45">
        <v>2.35</v>
      </c>
      <c r="G105" s="6" t="s">
        <v>9</v>
      </c>
      <c r="H105" s="6">
        <v>98</v>
      </c>
      <c r="I105" s="43">
        <v>0.35428599999999999</v>
      </c>
      <c r="J105" s="43">
        <v>0.30097099999999999</v>
      </c>
      <c r="K105" s="44">
        <v>3016.5</v>
      </c>
      <c r="L105" s="44">
        <v>907.9</v>
      </c>
      <c r="M105" s="45">
        <v>2.4500000000000002</v>
      </c>
    </row>
    <row r="106" spans="1:13" x14ac:dyDescent="0.35">
      <c r="A106" s="6">
        <v>99</v>
      </c>
      <c r="B106" s="43">
        <v>0.40625</v>
      </c>
      <c r="C106" s="43">
        <v>0.33766200000000002</v>
      </c>
      <c r="D106" s="44">
        <v>806</v>
      </c>
      <c r="E106" s="44">
        <v>272.2</v>
      </c>
      <c r="F106" s="45">
        <v>2.36</v>
      </c>
      <c r="G106" s="6" t="s">
        <v>9</v>
      </c>
      <c r="H106" s="6">
        <v>99</v>
      </c>
      <c r="I106" s="43">
        <v>0.38913999999999999</v>
      </c>
      <c r="J106" s="43">
        <v>0.32575799999999999</v>
      </c>
      <c r="K106" s="44">
        <v>2108.6999999999998</v>
      </c>
      <c r="L106" s="44">
        <v>686.9</v>
      </c>
      <c r="M106" s="45">
        <v>2.29</v>
      </c>
    </row>
    <row r="107" spans="1:13" x14ac:dyDescent="0.35">
      <c r="A107" s="6">
        <v>100</v>
      </c>
      <c r="B107" s="6">
        <v>0.764706</v>
      </c>
      <c r="C107" s="6">
        <v>0.55319099999999999</v>
      </c>
      <c r="D107" s="6">
        <v>533.9</v>
      </c>
      <c r="E107" s="6">
        <v>295.3</v>
      </c>
      <c r="F107" s="6">
        <v>2.31</v>
      </c>
      <c r="G107" s="6" t="s">
        <v>9</v>
      </c>
      <c r="H107" s="6">
        <v>100</v>
      </c>
      <c r="I107" s="6">
        <v>0.45161299999999999</v>
      </c>
      <c r="J107" s="6">
        <v>0.368421</v>
      </c>
      <c r="K107" s="6">
        <v>1421.7</v>
      </c>
      <c r="L107" s="6">
        <v>523.79999999999995</v>
      </c>
      <c r="M107" s="6">
        <v>2.15</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84</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5.9259999999999998E-3</v>
      </c>
      <c r="C7" s="43">
        <v>5.9080000000000001E-3</v>
      </c>
      <c r="D7" s="44">
        <v>100000</v>
      </c>
      <c r="E7" s="44">
        <v>590.79999999999995</v>
      </c>
      <c r="F7" s="45">
        <v>74.89</v>
      </c>
      <c r="G7" s="6" t="s">
        <v>9</v>
      </c>
      <c r="H7" s="6">
        <v>0</v>
      </c>
      <c r="I7" s="43">
        <v>4.4530000000000004E-3</v>
      </c>
      <c r="J7" s="43">
        <v>4.4429999999999999E-3</v>
      </c>
      <c r="K7" s="44">
        <v>100000</v>
      </c>
      <c r="L7" s="44">
        <v>444.3</v>
      </c>
      <c r="M7" s="45">
        <v>79.91</v>
      </c>
    </row>
    <row r="8" spans="1:13" x14ac:dyDescent="0.35">
      <c r="A8" s="6">
        <v>1</v>
      </c>
      <c r="B8" s="43">
        <v>5.3399999999999997E-4</v>
      </c>
      <c r="C8" s="43">
        <v>5.3399999999999997E-4</v>
      </c>
      <c r="D8" s="44">
        <v>99409.2</v>
      </c>
      <c r="E8" s="44">
        <v>53.1</v>
      </c>
      <c r="F8" s="45">
        <v>74.34</v>
      </c>
      <c r="G8" s="6" t="s">
        <v>9</v>
      </c>
      <c r="H8" s="6">
        <v>1</v>
      </c>
      <c r="I8" s="43">
        <v>1.2400000000000001E-4</v>
      </c>
      <c r="J8" s="43">
        <v>1.2400000000000001E-4</v>
      </c>
      <c r="K8" s="44">
        <v>99555.7</v>
      </c>
      <c r="L8" s="44">
        <v>12.3</v>
      </c>
      <c r="M8" s="45">
        <v>79.260000000000005</v>
      </c>
    </row>
    <row r="9" spans="1:13" x14ac:dyDescent="0.35">
      <c r="A9" s="6">
        <v>2</v>
      </c>
      <c r="B9" s="43">
        <v>2.8600000000000001E-4</v>
      </c>
      <c r="C9" s="43">
        <v>2.8600000000000001E-4</v>
      </c>
      <c r="D9" s="44">
        <v>99356.1</v>
      </c>
      <c r="E9" s="44">
        <v>28.4</v>
      </c>
      <c r="F9" s="45">
        <v>73.38</v>
      </c>
      <c r="G9" s="6" t="s">
        <v>9</v>
      </c>
      <c r="H9" s="6">
        <v>2</v>
      </c>
      <c r="I9" s="43">
        <v>1.7899999999999999E-4</v>
      </c>
      <c r="J9" s="43">
        <v>1.7899999999999999E-4</v>
      </c>
      <c r="K9" s="44">
        <v>99543.4</v>
      </c>
      <c r="L9" s="44">
        <v>17.8</v>
      </c>
      <c r="M9" s="45">
        <v>78.27</v>
      </c>
    </row>
    <row r="10" spans="1:13" x14ac:dyDescent="0.35">
      <c r="A10" s="6">
        <v>3</v>
      </c>
      <c r="B10" s="43">
        <v>1.64E-4</v>
      </c>
      <c r="C10" s="43">
        <v>1.64E-4</v>
      </c>
      <c r="D10" s="44">
        <v>99327.7</v>
      </c>
      <c r="E10" s="44">
        <v>16.3</v>
      </c>
      <c r="F10" s="45">
        <v>72.400000000000006</v>
      </c>
      <c r="G10" s="6" t="s">
        <v>9</v>
      </c>
      <c r="H10" s="6">
        <v>3</v>
      </c>
      <c r="I10" s="43">
        <v>0</v>
      </c>
      <c r="J10" s="43">
        <v>0</v>
      </c>
      <c r="K10" s="44">
        <v>99525.5</v>
      </c>
      <c r="L10" s="44">
        <v>0</v>
      </c>
      <c r="M10" s="45">
        <v>77.290000000000006</v>
      </c>
    </row>
    <row r="11" spans="1:13" x14ac:dyDescent="0.35">
      <c r="A11" s="6">
        <v>4</v>
      </c>
      <c r="B11" s="43">
        <v>2.7399999999999999E-4</v>
      </c>
      <c r="C11" s="43">
        <v>2.7399999999999999E-4</v>
      </c>
      <c r="D11" s="44">
        <v>99311.4</v>
      </c>
      <c r="E11" s="44">
        <v>27.2</v>
      </c>
      <c r="F11" s="45">
        <v>71.41</v>
      </c>
      <c r="G11" s="6" t="s">
        <v>9</v>
      </c>
      <c r="H11" s="6">
        <v>4</v>
      </c>
      <c r="I11" s="43">
        <v>2.9399999999999999E-4</v>
      </c>
      <c r="J11" s="43">
        <v>2.9399999999999999E-4</v>
      </c>
      <c r="K11" s="44">
        <v>99525.5</v>
      </c>
      <c r="L11" s="44">
        <v>29.3</v>
      </c>
      <c r="M11" s="45">
        <v>76.290000000000006</v>
      </c>
    </row>
    <row r="12" spans="1:13" x14ac:dyDescent="0.35">
      <c r="A12" s="6">
        <v>5</v>
      </c>
      <c r="B12" s="43">
        <v>1.66E-4</v>
      </c>
      <c r="C12" s="43">
        <v>1.66E-4</v>
      </c>
      <c r="D12" s="44">
        <v>99284.2</v>
      </c>
      <c r="E12" s="44">
        <v>16.5</v>
      </c>
      <c r="F12" s="45">
        <v>70.430000000000007</v>
      </c>
      <c r="G12" s="6" t="s">
        <v>9</v>
      </c>
      <c r="H12" s="6">
        <v>5</v>
      </c>
      <c r="I12" s="43">
        <v>5.7000000000000003E-5</v>
      </c>
      <c r="J12" s="43">
        <v>5.7000000000000003E-5</v>
      </c>
      <c r="K12" s="44">
        <v>99496.3</v>
      </c>
      <c r="L12" s="44">
        <v>5.7</v>
      </c>
      <c r="M12" s="45">
        <v>75.31</v>
      </c>
    </row>
    <row r="13" spans="1:13" x14ac:dyDescent="0.35">
      <c r="A13" s="6">
        <v>6</v>
      </c>
      <c r="B13" s="43">
        <v>1.6000000000000001E-4</v>
      </c>
      <c r="C13" s="43">
        <v>1.6000000000000001E-4</v>
      </c>
      <c r="D13" s="44">
        <v>99267.7</v>
      </c>
      <c r="E13" s="44">
        <v>15.9</v>
      </c>
      <c r="F13" s="45">
        <v>69.44</v>
      </c>
      <c r="G13" s="6" t="s">
        <v>9</v>
      </c>
      <c r="H13" s="6">
        <v>6</v>
      </c>
      <c r="I13" s="43">
        <v>5.5999999999999999E-5</v>
      </c>
      <c r="J13" s="43">
        <v>5.5999999999999999E-5</v>
      </c>
      <c r="K13" s="44">
        <v>99490.6</v>
      </c>
      <c r="L13" s="44">
        <v>5.6</v>
      </c>
      <c r="M13" s="45">
        <v>74.31</v>
      </c>
    </row>
    <row r="14" spans="1:13" x14ac:dyDescent="0.35">
      <c r="A14" s="6">
        <v>7</v>
      </c>
      <c r="B14" s="43">
        <v>1.0399999999999999E-4</v>
      </c>
      <c r="C14" s="43">
        <v>1.0399999999999999E-4</v>
      </c>
      <c r="D14" s="44">
        <v>99251.9</v>
      </c>
      <c r="E14" s="44">
        <v>10.3</v>
      </c>
      <c r="F14" s="45">
        <v>68.45</v>
      </c>
      <c r="G14" s="6" t="s">
        <v>9</v>
      </c>
      <c r="H14" s="6">
        <v>7</v>
      </c>
      <c r="I14" s="43">
        <v>2.1900000000000001E-4</v>
      </c>
      <c r="J14" s="43">
        <v>2.1900000000000001E-4</v>
      </c>
      <c r="K14" s="44">
        <v>99485</v>
      </c>
      <c r="L14" s="44">
        <v>21.7</v>
      </c>
      <c r="M14" s="45">
        <v>73.319999999999993</v>
      </c>
    </row>
    <row r="15" spans="1:13" x14ac:dyDescent="0.35">
      <c r="A15" s="6">
        <v>8</v>
      </c>
      <c r="B15" s="43">
        <v>0</v>
      </c>
      <c r="C15" s="43">
        <v>0</v>
      </c>
      <c r="D15" s="44">
        <v>99241.5</v>
      </c>
      <c r="E15" s="44">
        <v>0</v>
      </c>
      <c r="F15" s="45">
        <v>67.459999999999994</v>
      </c>
      <c r="G15" s="6" t="s">
        <v>9</v>
      </c>
      <c r="H15" s="6">
        <v>8</v>
      </c>
      <c r="I15" s="43">
        <v>1.5699999999999999E-4</v>
      </c>
      <c r="J15" s="43">
        <v>1.5699999999999999E-4</v>
      </c>
      <c r="K15" s="44">
        <v>99463.3</v>
      </c>
      <c r="L15" s="44">
        <v>15.6</v>
      </c>
      <c r="M15" s="45">
        <v>72.33</v>
      </c>
    </row>
    <row r="16" spans="1:13" x14ac:dyDescent="0.35">
      <c r="A16" s="6">
        <v>9</v>
      </c>
      <c r="B16" s="43">
        <v>2.4499999999999999E-4</v>
      </c>
      <c r="C16" s="43">
        <v>2.4499999999999999E-4</v>
      </c>
      <c r="D16" s="44">
        <v>99241.5</v>
      </c>
      <c r="E16" s="44">
        <v>24.3</v>
      </c>
      <c r="F16" s="45">
        <v>66.459999999999994</v>
      </c>
      <c r="G16" s="6" t="s">
        <v>9</v>
      </c>
      <c r="H16" s="6">
        <v>9</v>
      </c>
      <c r="I16" s="43">
        <v>1.05E-4</v>
      </c>
      <c r="J16" s="43">
        <v>1.05E-4</v>
      </c>
      <c r="K16" s="44">
        <v>99447.7</v>
      </c>
      <c r="L16" s="44">
        <v>10.4</v>
      </c>
      <c r="M16" s="45">
        <v>71.34</v>
      </c>
    </row>
    <row r="17" spans="1:13" x14ac:dyDescent="0.35">
      <c r="A17" s="6">
        <v>10</v>
      </c>
      <c r="B17" s="43">
        <v>1.4999999999999999E-4</v>
      </c>
      <c r="C17" s="43">
        <v>1.4999999999999999E-4</v>
      </c>
      <c r="D17" s="44">
        <v>99217.2</v>
      </c>
      <c r="E17" s="44">
        <v>14.9</v>
      </c>
      <c r="F17" s="45">
        <v>65.48</v>
      </c>
      <c r="G17" s="6" t="s">
        <v>9</v>
      </c>
      <c r="H17" s="6">
        <v>10</v>
      </c>
      <c r="I17" s="43">
        <v>2.14E-4</v>
      </c>
      <c r="J17" s="43">
        <v>2.14E-4</v>
      </c>
      <c r="K17" s="44">
        <v>99437.3</v>
      </c>
      <c r="L17" s="44">
        <v>21.3</v>
      </c>
      <c r="M17" s="45">
        <v>70.349999999999994</v>
      </c>
    </row>
    <row r="18" spans="1:13" x14ac:dyDescent="0.35">
      <c r="A18" s="6">
        <v>11</v>
      </c>
      <c r="B18" s="43">
        <v>4.8999999999999998E-5</v>
      </c>
      <c r="C18" s="43">
        <v>4.8999999999999998E-5</v>
      </c>
      <c r="D18" s="44">
        <v>99202.3</v>
      </c>
      <c r="E18" s="44">
        <v>4.9000000000000004</v>
      </c>
      <c r="F18" s="45">
        <v>64.489999999999995</v>
      </c>
      <c r="G18" s="6" t="s">
        <v>9</v>
      </c>
      <c r="H18" s="6">
        <v>11</v>
      </c>
      <c r="I18" s="43">
        <v>2.1100000000000001E-4</v>
      </c>
      <c r="J18" s="43">
        <v>2.1100000000000001E-4</v>
      </c>
      <c r="K18" s="44">
        <v>99416</v>
      </c>
      <c r="L18" s="44">
        <v>21</v>
      </c>
      <c r="M18" s="45">
        <v>69.37</v>
      </c>
    </row>
    <row r="19" spans="1:13" x14ac:dyDescent="0.35">
      <c r="A19" s="6">
        <v>12</v>
      </c>
      <c r="B19" s="43">
        <v>1.4899999999999999E-4</v>
      </c>
      <c r="C19" s="43">
        <v>1.4899999999999999E-4</v>
      </c>
      <c r="D19" s="44">
        <v>99197.4</v>
      </c>
      <c r="E19" s="44">
        <v>14.7</v>
      </c>
      <c r="F19" s="45">
        <v>63.49</v>
      </c>
      <c r="G19" s="6" t="s">
        <v>9</v>
      </c>
      <c r="H19" s="6">
        <v>12</v>
      </c>
      <c r="I19" s="43">
        <v>5.1999999999999997E-5</v>
      </c>
      <c r="J19" s="43">
        <v>5.1999999999999997E-5</v>
      </c>
      <c r="K19" s="44">
        <v>99395</v>
      </c>
      <c r="L19" s="44">
        <v>5.0999999999999996</v>
      </c>
      <c r="M19" s="45">
        <v>68.38</v>
      </c>
    </row>
    <row r="20" spans="1:13" x14ac:dyDescent="0.35">
      <c r="A20" s="6">
        <v>13</v>
      </c>
      <c r="B20" s="43">
        <v>2.5000000000000001E-4</v>
      </c>
      <c r="C20" s="43">
        <v>2.5000000000000001E-4</v>
      </c>
      <c r="D20" s="44">
        <v>99182.7</v>
      </c>
      <c r="E20" s="44">
        <v>24.8</v>
      </c>
      <c r="F20" s="45">
        <v>62.5</v>
      </c>
      <c r="G20" s="6" t="s">
        <v>9</v>
      </c>
      <c r="H20" s="6">
        <v>13</v>
      </c>
      <c r="I20" s="43">
        <v>2.12E-4</v>
      </c>
      <c r="J20" s="43">
        <v>2.1100000000000001E-4</v>
      </c>
      <c r="K20" s="44">
        <v>99389.9</v>
      </c>
      <c r="L20" s="44">
        <v>21</v>
      </c>
      <c r="M20" s="45">
        <v>67.39</v>
      </c>
    </row>
    <row r="21" spans="1:13" x14ac:dyDescent="0.35">
      <c r="A21" s="6">
        <v>14</v>
      </c>
      <c r="B21" s="43">
        <v>3.0600000000000001E-4</v>
      </c>
      <c r="C21" s="43">
        <v>3.0600000000000001E-4</v>
      </c>
      <c r="D21" s="44">
        <v>99157.9</v>
      </c>
      <c r="E21" s="44">
        <v>30.4</v>
      </c>
      <c r="F21" s="45">
        <v>61.51</v>
      </c>
      <c r="G21" s="6" t="s">
        <v>9</v>
      </c>
      <c r="H21" s="6">
        <v>14</v>
      </c>
      <c r="I21" s="43">
        <v>1.07E-4</v>
      </c>
      <c r="J21" s="43">
        <v>1.07E-4</v>
      </c>
      <c r="K21" s="44">
        <v>99368.9</v>
      </c>
      <c r="L21" s="44">
        <v>10.7</v>
      </c>
      <c r="M21" s="45">
        <v>66.400000000000006</v>
      </c>
    </row>
    <row r="22" spans="1:13" x14ac:dyDescent="0.35">
      <c r="A22" s="6">
        <v>15</v>
      </c>
      <c r="B22" s="43">
        <v>1.5100000000000001E-4</v>
      </c>
      <c r="C22" s="43">
        <v>1.5100000000000001E-4</v>
      </c>
      <c r="D22" s="44">
        <v>99127.6</v>
      </c>
      <c r="E22" s="44">
        <v>14.9</v>
      </c>
      <c r="F22" s="45">
        <v>60.53</v>
      </c>
      <c r="G22" s="6" t="s">
        <v>9</v>
      </c>
      <c r="H22" s="6">
        <v>15</v>
      </c>
      <c r="I22" s="43">
        <v>1.05E-4</v>
      </c>
      <c r="J22" s="43">
        <v>1.05E-4</v>
      </c>
      <c r="K22" s="44">
        <v>99358.2</v>
      </c>
      <c r="L22" s="44">
        <v>10.5</v>
      </c>
      <c r="M22" s="45">
        <v>65.41</v>
      </c>
    </row>
    <row r="23" spans="1:13" x14ac:dyDescent="0.35">
      <c r="A23" s="6">
        <v>16</v>
      </c>
      <c r="B23" s="43">
        <v>4.7899999999999999E-4</v>
      </c>
      <c r="C23" s="43">
        <v>4.7899999999999999E-4</v>
      </c>
      <c r="D23" s="44">
        <v>99112.6</v>
      </c>
      <c r="E23" s="44">
        <v>47.5</v>
      </c>
      <c r="F23" s="45">
        <v>59.54</v>
      </c>
      <c r="G23" s="6" t="s">
        <v>9</v>
      </c>
      <c r="H23" s="6">
        <v>16</v>
      </c>
      <c r="I23" s="43">
        <v>1.66E-4</v>
      </c>
      <c r="J23" s="43">
        <v>1.66E-4</v>
      </c>
      <c r="K23" s="44">
        <v>99347.7</v>
      </c>
      <c r="L23" s="44">
        <v>16.5</v>
      </c>
      <c r="M23" s="45">
        <v>64.41</v>
      </c>
    </row>
    <row r="24" spans="1:13" x14ac:dyDescent="0.35">
      <c r="A24" s="6">
        <v>17</v>
      </c>
      <c r="B24" s="43">
        <v>7.0399999999999998E-4</v>
      </c>
      <c r="C24" s="43">
        <v>7.0299999999999996E-4</v>
      </c>
      <c r="D24" s="44">
        <v>99065.1</v>
      </c>
      <c r="E24" s="44">
        <v>69.7</v>
      </c>
      <c r="F24" s="45">
        <v>58.57</v>
      </c>
      <c r="G24" s="6" t="s">
        <v>9</v>
      </c>
      <c r="H24" s="6">
        <v>17</v>
      </c>
      <c r="I24" s="43">
        <v>2.2000000000000001E-4</v>
      </c>
      <c r="J24" s="43">
        <v>2.2000000000000001E-4</v>
      </c>
      <c r="K24" s="44">
        <v>99331.199999999997</v>
      </c>
      <c r="L24" s="44">
        <v>21.8</v>
      </c>
      <c r="M24" s="45">
        <v>63.42</v>
      </c>
    </row>
    <row r="25" spans="1:13" x14ac:dyDescent="0.35">
      <c r="A25" s="6">
        <v>18</v>
      </c>
      <c r="B25" s="43">
        <v>1.1199999999999999E-3</v>
      </c>
      <c r="C25" s="43">
        <v>1.1199999999999999E-3</v>
      </c>
      <c r="D25" s="44">
        <v>98995.4</v>
      </c>
      <c r="E25" s="44">
        <v>110.9</v>
      </c>
      <c r="F25" s="45">
        <v>57.61</v>
      </c>
      <c r="G25" s="6" t="s">
        <v>9</v>
      </c>
      <c r="H25" s="6">
        <v>18</v>
      </c>
      <c r="I25" s="43">
        <v>6.7000000000000002E-4</v>
      </c>
      <c r="J25" s="43">
        <v>6.69E-4</v>
      </c>
      <c r="K25" s="44">
        <v>99309.4</v>
      </c>
      <c r="L25" s="44">
        <v>66.5</v>
      </c>
      <c r="M25" s="45">
        <v>62.44</v>
      </c>
    </row>
    <row r="26" spans="1:13" x14ac:dyDescent="0.35">
      <c r="A26" s="6">
        <v>19</v>
      </c>
      <c r="B26" s="43">
        <v>1.1900000000000001E-3</v>
      </c>
      <c r="C26" s="43">
        <v>1.189E-3</v>
      </c>
      <c r="D26" s="44">
        <v>98884.6</v>
      </c>
      <c r="E26" s="44">
        <v>117.6</v>
      </c>
      <c r="F26" s="45">
        <v>56.67</v>
      </c>
      <c r="G26" s="6" t="s">
        <v>9</v>
      </c>
      <c r="H26" s="6">
        <v>19</v>
      </c>
      <c r="I26" s="43">
        <v>3.7500000000000001E-4</v>
      </c>
      <c r="J26" s="43">
        <v>3.7500000000000001E-4</v>
      </c>
      <c r="K26" s="44">
        <v>99242.9</v>
      </c>
      <c r="L26" s="44">
        <v>37.200000000000003</v>
      </c>
      <c r="M26" s="45">
        <v>61.48</v>
      </c>
    </row>
    <row r="27" spans="1:13" x14ac:dyDescent="0.35">
      <c r="A27" s="6">
        <v>20</v>
      </c>
      <c r="B27" s="43">
        <v>1.1169999999999999E-3</v>
      </c>
      <c r="C27" s="43">
        <v>1.116E-3</v>
      </c>
      <c r="D27" s="44">
        <v>98767</v>
      </c>
      <c r="E27" s="44">
        <v>110.2</v>
      </c>
      <c r="F27" s="45">
        <v>55.74</v>
      </c>
      <c r="G27" s="6" t="s">
        <v>9</v>
      </c>
      <c r="H27" s="6">
        <v>20</v>
      </c>
      <c r="I27" s="43">
        <v>3.6000000000000002E-4</v>
      </c>
      <c r="J27" s="43">
        <v>3.6000000000000002E-4</v>
      </c>
      <c r="K27" s="44">
        <v>99205.7</v>
      </c>
      <c r="L27" s="44">
        <v>35.799999999999997</v>
      </c>
      <c r="M27" s="45">
        <v>60.5</v>
      </c>
    </row>
    <row r="28" spans="1:13" x14ac:dyDescent="0.35">
      <c r="A28" s="6">
        <v>21</v>
      </c>
      <c r="B28" s="43">
        <v>1.2780000000000001E-3</v>
      </c>
      <c r="C28" s="43">
        <v>1.2769999999999999E-3</v>
      </c>
      <c r="D28" s="44">
        <v>98656.8</v>
      </c>
      <c r="E28" s="44">
        <v>126</v>
      </c>
      <c r="F28" s="45">
        <v>54.8</v>
      </c>
      <c r="G28" s="6" t="s">
        <v>9</v>
      </c>
      <c r="H28" s="6">
        <v>21</v>
      </c>
      <c r="I28" s="43">
        <v>2.2699999999999999E-4</v>
      </c>
      <c r="J28" s="43">
        <v>2.2699999999999999E-4</v>
      </c>
      <c r="K28" s="44">
        <v>99169.9</v>
      </c>
      <c r="L28" s="44">
        <v>22.5</v>
      </c>
      <c r="M28" s="45">
        <v>59.52</v>
      </c>
    </row>
    <row r="29" spans="1:13" x14ac:dyDescent="0.35">
      <c r="A29" s="6">
        <v>22</v>
      </c>
      <c r="B29" s="43">
        <v>8.8999999999999995E-4</v>
      </c>
      <c r="C29" s="43">
        <v>8.8999999999999995E-4</v>
      </c>
      <c r="D29" s="44">
        <v>98530.8</v>
      </c>
      <c r="E29" s="44">
        <v>87.7</v>
      </c>
      <c r="F29" s="45">
        <v>53.87</v>
      </c>
      <c r="G29" s="6" t="s">
        <v>9</v>
      </c>
      <c r="H29" s="6">
        <v>22</v>
      </c>
      <c r="I29" s="43">
        <v>3.8099999999999999E-4</v>
      </c>
      <c r="J29" s="43">
        <v>3.8099999999999999E-4</v>
      </c>
      <c r="K29" s="44">
        <v>99147.5</v>
      </c>
      <c r="L29" s="44">
        <v>37.700000000000003</v>
      </c>
      <c r="M29" s="45">
        <v>58.54</v>
      </c>
    </row>
    <row r="30" spans="1:13" x14ac:dyDescent="0.35">
      <c r="A30" s="6">
        <v>23</v>
      </c>
      <c r="B30" s="43">
        <v>1.1069999999999999E-3</v>
      </c>
      <c r="C30" s="43">
        <v>1.106E-3</v>
      </c>
      <c r="D30" s="44">
        <v>98443.1</v>
      </c>
      <c r="E30" s="44">
        <v>108.9</v>
      </c>
      <c r="F30" s="45">
        <v>52.92</v>
      </c>
      <c r="G30" s="6" t="s">
        <v>9</v>
      </c>
      <c r="H30" s="6">
        <v>23</v>
      </c>
      <c r="I30" s="43">
        <v>5.2800000000000004E-4</v>
      </c>
      <c r="J30" s="43">
        <v>5.2700000000000002E-4</v>
      </c>
      <c r="K30" s="44">
        <v>99109.7</v>
      </c>
      <c r="L30" s="44">
        <v>52.3</v>
      </c>
      <c r="M30" s="45">
        <v>57.56</v>
      </c>
    </row>
    <row r="31" spans="1:13" x14ac:dyDescent="0.35">
      <c r="A31" s="6">
        <v>24</v>
      </c>
      <c r="B31" s="43">
        <v>1.3439999999999999E-3</v>
      </c>
      <c r="C31" s="43">
        <v>1.3439999999999999E-3</v>
      </c>
      <c r="D31" s="44">
        <v>98334.2</v>
      </c>
      <c r="E31" s="44">
        <v>132.1</v>
      </c>
      <c r="F31" s="45">
        <v>51.98</v>
      </c>
      <c r="G31" s="6" t="s">
        <v>9</v>
      </c>
      <c r="H31" s="6">
        <v>24</v>
      </c>
      <c r="I31" s="43">
        <v>1.9799999999999999E-4</v>
      </c>
      <c r="J31" s="43">
        <v>1.9799999999999999E-4</v>
      </c>
      <c r="K31" s="44">
        <v>99057.4</v>
      </c>
      <c r="L31" s="44">
        <v>19.600000000000001</v>
      </c>
      <c r="M31" s="45">
        <v>56.59</v>
      </c>
    </row>
    <row r="32" spans="1:13" x14ac:dyDescent="0.35">
      <c r="A32" s="6">
        <v>25</v>
      </c>
      <c r="B32" s="43">
        <v>9.5E-4</v>
      </c>
      <c r="C32" s="43">
        <v>9.4899999999999997E-4</v>
      </c>
      <c r="D32" s="44">
        <v>98202.1</v>
      </c>
      <c r="E32" s="44">
        <v>93.2</v>
      </c>
      <c r="F32" s="45">
        <v>51.05</v>
      </c>
      <c r="G32" s="6" t="s">
        <v>9</v>
      </c>
      <c r="H32" s="6">
        <v>25</v>
      </c>
      <c r="I32" s="43">
        <v>3.8099999999999999E-4</v>
      </c>
      <c r="J32" s="43">
        <v>3.8099999999999999E-4</v>
      </c>
      <c r="K32" s="44">
        <v>99037.8</v>
      </c>
      <c r="L32" s="44">
        <v>37.700000000000003</v>
      </c>
      <c r="M32" s="45">
        <v>55.6</v>
      </c>
    </row>
    <row r="33" spans="1:13" x14ac:dyDescent="0.35">
      <c r="A33" s="6">
        <v>26</v>
      </c>
      <c r="B33" s="43">
        <v>1.052E-3</v>
      </c>
      <c r="C33" s="43">
        <v>1.0510000000000001E-3</v>
      </c>
      <c r="D33" s="44">
        <v>98108.9</v>
      </c>
      <c r="E33" s="44">
        <v>103.1</v>
      </c>
      <c r="F33" s="45">
        <v>50.1</v>
      </c>
      <c r="G33" s="6" t="s">
        <v>9</v>
      </c>
      <c r="H33" s="6">
        <v>26</v>
      </c>
      <c r="I33" s="43">
        <v>1.8100000000000001E-4</v>
      </c>
      <c r="J33" s="43">
        <v>1.8100000000000001E-4</v>
      </c>
      <c r="K33" s="44">
        <v>99000.1</v>
      </c>
      <c r="L33" s="44">
        <v>17.899999999999999</v>
      </c>
      <c r="M33" s="45">
        <v>54.62</v>
      </c>
    </row>
    <row r="34" spans="1:13" x14ac:dyDescent="0.35">
      <c r="A34" s="6">
        <v>27</v>
      </c>
      <c r="B34" s="43">
        <v>1.0460000000000001E-3</v>
      </c>
      <c r="C34" s="43">
        <v>1.0460000000000001E-3</v>
      </c>
      <c r="D34" s="44">
        <v>98005.7</v>
      </c>
      <c r="E34" s="44">
        <v>102.5</v>
      </c>
      <c r="F34" s="45">
        <v>49.15</v>
      </c>
      <c r="G34" s="6" t="s">
        <v>9</v>
      </c>
      <c r="H34" s="6">
        <v>27</v>
      </c>
      <c r="I34" s="43">
        <v>3.3700000000000001E-4</v>
      </c>
      <c r="J34" s="43">
        <v>3.3700000000000001E-4</v>
      </c>
      <c r="K34" s="44">
        <v>98982.2</v>
      </c>
      <c r="L34" s="44">
        <v>33.4</v>
      </c>
      <c r="M34" s="45">
        <v>53.63</v>
      </c>
    </row>
    <row r="35" spans="1:13" x14ac:dyDescent="0.35">
      <c r="A35" s="6">
        <v>28</v>
      </c>
      <c r="B35" s="43">
        <v>1.189E-3</v>
      </c>
      <c r="C35" s="43">
        <v>1.188E-3</v>
      </c>
      <c r="D35" s="44">
        <v>97903.2</v>
      </c>
      <c r="E35" s="44">
        <v>116.4</v>
      </c>
      <c r="F35" s="45">
        <v>48.2</v>
      </c>
      <c r="G35" s="6" t="s">
        <v>9</v>
      </c>
      <c r="H35" s="6">
        <v>28</v>
      </c>
      <c r="I35" s="43">
        <v>2.1000000000000001E-4</v>
      </c>
      <c r="J35" s="43">
        <v>2.1000000000000001E-4</v>
      </c>
      <c r="K35" s="44">
        <v>98948.800000000003</v>
      </c>
      <c r="L35" s="44">
        <v>20.8</v>
      </c>
      <c r="M35" s="45">
        <v>52.65</v>
      </c>
    </row>
    <row r="36" spans="1:13" x14ac:dyDescent="0.35">
      <c r="A36" s="6">
        <v>29</v>
      </c>
      <c r="B36" s="43">
        <v>1.2080000000000001E-3</v>
      </c>
      <c r="C36" s="43">
        <v>1.207E-3</v>
      </c>
      <c r="D36" s="44">
        <v>97786.9</v>
      </c>
      <c r="E36" s="44">
        <v>118</v>
      </c>
      <c r="F36" s="45">
        <v>47.26</v>
      </c>
      <c r="G36" s="6" t="s">
        <v>9</v>
      </c>
      <c r="H36" s="6">
        <v>29</v>
      </c>
      <c r="I36" s="43">
        <v>4.5399999999999998E-4</v>
      </c>
      <c r="J36" s="43">
        <v>4.5300000000000001E-4</v>
      </c>
      <c r="K36" s="44">
        <v>98928.1</v>
      </c>
      <c r="L36" s="44">
        <v>44.9</v>
      </c>
      <c r="M36" s="45">
        <v>51.66</v>
      </c>
    </row>
    <row r="37" spans="1:13" x14ac:dyDescent="0.35">
      <c r="A37" s="6">
        <v>30</v>
      </c>
      <c r="B37" s="43">
        <v>1.3320000000000001E-3</v>
      </c>
      <c r="C37" s="43">
        <v>1.3309999999999999E-3</v>
      </c>
      <c r="D37" s="44">
        <v>97668.9</v>
      </c>
      <c r="E37" s="44">
        <v>130</v>
      </c>
      <c r="F37" s="45">
        <v>46.31</v>
      </c>
      <c r="G37" s="6" t="s">
        <v>9</v>
      </c>
      <c r="H37" s="6">
        <v>30</v>
      </c>
      <c r="I37" s="43">
        <v>6.0400000000000004E-4</v>
      </c>
      <c r="J37" s="43">
        <v>6.0400000000000004E-4</v>
      </c>
      <c r="K37" s="44">
        <v>98883.199999999997</v>
      </c>
      <c r="L37" s="44">
        <v>59.8</v>
      </c>
      <c r="M37" s="45">
        <v>50.68</v>
      </c>
    </row>
    <row r="38" spans="1:13" x14ac:dyDescent="0.35">
      <c r="A38" s="6">
        <v>31</v>
      </c>
      <c r="B38" s="43">
        <v>1.124E-3</v>
      </c>
      <c r="C38" s="43">
        <v>1.124E-3</v>
      </c>
      <c r="D38" s="44">
        <v>97538.8</v>
      </c>
      <c r="E38" s="44">
        <v>109.6</v>
      </c>
      <c r="F38" s="45">
        <v>45.37</v>
      </c>
      <c r="G38" s="6" t="s">
        <v>9</v>
      </c>
      <c r="H38" s="6">
        <v>31</v>
      </c>
      <c r="I38" s="43">
        <v>5.3499999999999999E-4</v>
      </c>
      <c r="J38" s="43">
        <v>5.3499999999999999E-4</v>
      </c>
      <c r="K38" s="44">
        <v>98823.5</v>
      </c>
      <c r="L38" s="44">
        <v>52.9</v>
      </c>
      <c r="M38" s="45">
        <v>49.71</v>
      </c>
    </row>
    <row r="39" spans="1:13" x14ac:dyDescent="0.35">
      <c r="A39" s="6">
        <v>32</v>
      </c>
      <c r="B39" s="43">
        <v>1.029E-3</v>
      </c>
      <c r="C39" s="43">
        <v>1.029E-3</v>
      </c>
      <c r="D39" s="44">
        <v>97429.2</v>
      </c>
      <c r="E39" s="44">
        <v>100.3</v>
      </c>
      <c r="F39" s="45">
        <v>44.42</v>
      </c>
      <c r="G39" s="6" t="s">
        <v>9</v>
      </c>
      <c r="H39" s="6">
        <v>32</v>
      </c>
      <c r="I39" s="43">
        <v>4.8500000000000003E-4</v>
      </c>
      <c r="J39" s="43">
        <v>4.8500000000000003E-4</v>
      </c>
      <c r="K39" s="44">
        <v>98770.6</v>
      </c>
      <c r="L39" s="44">
        <v>47.9</v>
      </c>
      <c r="M39" s="45">
        <v>48.74</v>
      </c>
    </row>
    <row r="40" spans="1:13" x14ac:dyDescent="0.35">
      <c r="A40" s="6">
        <v>33</v>
      </c>
      <c r="B40" s="43">
        <v>1.7459999999999999E-3</v>
      </c>
      <c r="C40" s="43">
        <v>1.745E-3</v>
      </c>
      <c r="D40" s="44">
        <v>97329</v>
      </c>
      <c r="E40" s="44">
        <v>169.8</v>
      </c>
      <c r="F40" s="45">
        <v>43.47</v>
      </c>
      <c r="G40" s="6" t="s">
        <v>9</v>
      </c>
      <c r="H40" s="6">
        <v>33</v>
      </c>
      <c r="I40" s="43">
        <v>8.9999999999999998E-4</v>
      </c>
      <c r="J40" s="43">
        <v>8.9999999999999998E-4</v>
      </c>
      <c r="K40" s="44">
        <v>98722.7</v>
      </c>
      <c r="L40" s="44">
        <v>88.8</v>
      </c>
      <c r="M40" s="45">
        <v>47.76</v>
      </c>
    </row>
    <row r="41" spans="1:13" x14ac:dyDescent="0.35">
      <c r="A41" s="6">
        <v>34</v>
      </c>
      <c r="B41" s="43">
        <v>1.256E-3</v>
      </c>
      <c r="C41" s="43">
        <v>1.256E-3</v>
      </c>
      <c r="D41" s="44">
        <v>97159.2</v>
      </c>
      <c r="E41" s="44">
        <v>122</v>
      </c>
      <c r="F41" s="45">
        <v>42.54</v>
      </c>
      <c r="G41" s="6" t="s">
        <v>9</v>
      </c>
      <c r="H41" s="6">
        <v>34</v>
      </c>
      <c r="I41" s="43">
        <v>5.1900000000000004E-4</v>
      </c>
      <c r="J41" s="43">
        <v>5.1800000000000001E-4</v>
      </c>
      <c r="K41" s="44">
        <v>98633.9</v>
      </c>
      <c r="L41" s="44">
        <v>51.1</v>
      </c>
      <c r="M41" s="45">
        <v>46.81</v>
      </c>
    </row>
    <row r="42" spans="1:13" x14ac:dyDescent="0.35">
      <c r="A42" s="6">
        <v>35</v>
      </c>
      <c r="B42" s="43">
        <v>1.6130000000000001E-3</v>
      </c>
      <c r="C42" s="43">
        <v>1.6119999999999999E-3</v>
      </c>
      <c r="D42" s="44">
        <v>97037.2</v>
      </c>
      <c r="E42" s="44">
        <v>156.4</v>
      </c>
      <c r="F42" s="45">
        <v>41.6</v>
      </c>
      <c r="G42" s="6" t="s">
        <v>9</v>
      </c>
      <c r="H42" s="6">
        <v>35</v>
      </c>
      <c r="I42" s="43">
        <v>8.7200000000000005E-4</v>
      </c>
      <c r="J42" s="43">
        <v>8.7100000000000003E-4</v>
      </c>
      <c r="K42" s="44">
        <v>98582.7</v>
      </c>
      <c r="L42" s="44">
        <v>85.9</v>
      </c>
      <c r="M42" s="45">
        <v>45.83</v>
      </c>
    </row>
    <row r="43" spans="1:13" x14ac:dyDescent="0.35">
      <c r="A43" s="6">
        <v>36</v>
      </c>
      <c r="B43" s="43">
        <v>1.519E-3</v>
      </c>
      <c r="C43" s="43">
        <v>1.518E-3</v>
      </c>
      <c r="D43" s="44">
        <v>96880.8</v>
      </c>
      <c r="E43" s="44">
        <v>147.1</v>
      </c>
      <c r="F43" s="45">
        <v>40.659999999999997</v>
      </c>
      <c r="G43" s="6" t="s">
        <v>9</v>
      </c>
      <c r="H43" s="6">
        <v>36</v>
      </c>
      <c r="I43" s="43">
        <v>8.1800000000000004E-4</v>
      </c>
      <c r="J43" s="43">
        <v>8.1800000000000004E-4</v>
      </c>
      <c r="K43" s="44">
        <v>98496.8</v>
      </c>
      <c r="L43" s="44">
        <v>80.5</v>
      </c>
      <c r="M43" s="45">
        <v>44.87</v>
      </c>
    </row>
    <row r="44" spans="1:13" x14ac:dyDescent="0.35">
      <c r="A44" s="6">
        <v>37</v>
      </c>
      <c r="B44" s="43">
        <v>1.6969999999999999E-3</v>
      </c>
      <c r="C44" s="43">
        <v>1.6949999999999999E-3</v>
      </c>
      <c r="D44" s="44">
        <v>96733.7</v>
      </c>
      <c r="E44" s="44">
        <v>164</v>
      </c>
      <c r="F44" s="45">
        <v>39.72</v>
      </c>
      <c r="G44" s="6" t="s">
        <v>9</v>
      </c>
      <c r="H44" s="6">
        <v>37</v>
      </c>
      <c r="I44" s="43">
        <v>1.0120000000000001E-3</v>
      </c>
      <c r="J44" s="43">
        <v>1.0120000000000001E-3</v>
      </c>
      <c r="K44" s="44">
        <v>98416.3</v>
      </c>
      <c r="L44" s="44">
        <v>99.6</v>
      </c>
      <c r="M44" s="45">
        <v>43.91</v>
      </c>
    </row>
    <row r="45" spans="1:13" x14ac:dyDescent="0.35">
      <c r="A45" s="6">
        <v>38</v>
      </c>
      <c r="B45" s="43">
        <v>1.354E-3</v>
      </c>
      <c r="C45" s="43">
        <v>1.353E-3</v>
      </c>
      <c r="D45" s="44">
        <v>96569.7</v>
      </c>
      <c r="E45" s="44">
        <v>130.69999999999999</v>
      </c>
      <c r="F45" s="45">
        <v>38.79</v>
      </c>
      <c r="G45" s="6" t="s">
        <v>9</v>
      </c>
      <c r="H45" s="6">
        <v>38</v>
      </c>
      <c r="I45" s="43">
        <v>1.0330000000000001E-3</v>
      </c>
      <c r="J45" s="43">
        <v>1.0319999999999999E-3</v>
      </c>
      <c r="K45" s="44">
        <v>98316.7</v>
      </c>
      <c r="L45" s="44">
        <v>101.5</v>
      </c>
      <c r="M45" s="45">
        <v>42.95</v>
      </c>
    </row>
    <row r="46" spans="1:13" x14ac:dyDescent="0.35">
      <c r="A46" s="6">
        <v>39</v>
      </c>
      <c r="B46" s="43">
        <v>1.7030000000000001E-3</v>
      </c>
      <c r="C46" s="43">
        <v>1.701E-3</v>
      </c>
      <c r="D46" s="44">
        <v>96439.1</v>
      </c>
      <c r="E46" s="44">
        <v>164.1</v>
      </c>
      <c r="F46" s="45">
        <v>37.840000000000003</v>
      </c>
      <c r="G46" s="6" t="s">
        <v>9</v>
      </c>
      <c r="H46" s="6">
        <v>39</v>
      </c>
      <c r="I46" s="43">
        <v>1.0449999999999999E-3</v>
      </c>
      <c r="J46" s="43">
        <v>1.044E-3</v>
      </c>
      <c r="K46" s="44">
        <v>98215.3</v>
      </c>
      <c r="L46" s="44">
        <v>102.6</v>
      </c>
      <c r="M46" s="45">
        <v>41.99</v>
      </c>
    </row>
    <row r="47" spans="1:13" x14ac:dyDescent="0.35">
      <c r="A47" s="6">
        <v>40</v>
      </c>
      <c r="B47" s="43">
        <v>1.6080000000000001E-3</v>
      </c>
      <c r="C47" s="43">
        <v>1.6069999999999999E-3</v>
      </c>
      <c r="D47" s="44">
        <v>96275</v>
      </c>
      <c r="E47" s="44">
        <v>154.69999999999999</v>
      </c>
      <c r="F47" s="45">
        <v>36.909999999999997</v>
      </c>
      <c r="G47" s="6" t="s">
        <v>9</v>
      </c>
      <c r="H47" s="6">
        <v>40</v>
      </c>
      <c r="I47" s="43">
        <v>1.4450000000000001E-3</v>
      </c>
      <c r="J47" s="43">
        <v>1.444E-3</v>
      </c>
      <c r="K47" s="44">
        <v>98112.7</v>
      </c>
      <c r="L47" s="44">
        <v>141.69999999999999</v>
      </c>
      <c r="M47" s="45">
        <v>41.04</v>
      </c>
    </row>
    <row r="48" spans="1:13" x14ac:dyDescent="0.35">
      <c r="A48" s="6">
        <v>41</v>
      </c>
      <c r="B48" s="43">
        <v>1.9239999999999999E-3</v>
      </c>
      <c r="C48" s="43">
        <v>1.9220000000000001E-3</v>
      </c>
      <c r="D48" s="44">
        <v>96120.3</v>
      </c>
      <c r="E48" s="44">
        <v>184.7</v>
      </c>
      <c r="F48" s="45">
        <v>35.97</v>
      </c>
      <c r="G48" s="6" t="s">
        <v>9</v>
      </c>
      <c r="H48" s="6">
        <v>41</v>
      </c>
      <c r="I48" s="43">
        <v>1.1069999999999999E-3</v>
      </c>
      <c r="J48" s="43">
        <v>1.106E-3</v>
      </c>
      <c r="K48" s="44">
        <v>97971.1</v>
      </c>
      <c r="L48" s="44">
        <v>108.4</v>
      </c>
      <c r="M48" s="45">
        <v>40.1</v>
      </c>
    </row>
    <row r="49" spans="1:13" x14ac:dyDescent="0.35">
      <c r="A49" s="6">
        <v>42</v>
      </c>
      <c r="B49" s="43">
        <v>1.9419999999999999E-3</v>
      </c>
      <c r="C49" s="43">
        <v>1.9400000000000001E-3</v>
      </c>
      <c r="D49" s="44">
        <v>95935.6</v>
      </c>
      <c r="E49" s="44">
        <v>186.1</v>
      </c>
      <c r="F49" s="45">
        <v>35.03</v>
      </c>
      <c r="G49" s="6" t="s">
        <v>9</v>
      </c>
      <c r="H49" s="6">
        <v>42</v>
      </c>
      <c r="I49" s="43">
        <v>8.5800000000000004E-4</v>
      </c>
      <c r="J49" s="43">
        <v>8.5800000000000004E-4</v>
      </c>
      <c r="K49" s="44">
        <v>97862.7</v>
      </c>
      <c r="L49" s="44">
        <v>84</v>
      </c>
      <c r="M49" s="45">
        <v>39.14</v>
      </c>
    </row>
    <row r="50" spans="1:13" x14ac:dyDescent="0.35">
      <c r="A50" s="6">
        <v>43</v>
      </c>
      <c r="B50" s="43">
        <v>2.1949999999999999E-3</v>
      </c>
      <c r="C50" s="43">
        <v>2.1919999999999999E-3</v>
      </c>
      <c r="D50" s="44">
        <v>95749.4</v>
      </c>
      <c r="E50" s="44">
        <v>209.9</v>
      </c>
      <c r="F50" s="45">
        <v>34.1</v>
      </c>
      <c r="G50" s="6" t="s">
        <v>9</v>
      </c>
      <c r="H50" s="6">
        <v>43</v>
      </c>
      <c r="I50" s="43">
        <v>1.495E-3</v>
      </c>
      <c r="J50" s="43">
        <v>1.4940000000000001E-3</v>
      </c>
      <c r="K50" s="44">
        <v>97778.7</v>
      </c>
      <c r="L50" s="44">
        <v>146.1</v>
      </c>
      <c r="M50" s="45">
        <v>38.17</v>
      </c>
    </row>
    <row r="51" spans="1:13" x14ac:dyDescent="0.35">
      <c r="A51" s="6">
        <v>44</v>
      </c>
      <c r="B51" s="43">
        <v>2.653E-3</v>
      </c>
      <c r="C51" s="43">
        <v>2.6489999999999999E-3</v>
      </c>
      <c r="D51" s="44">
        <v>95539.5</v>
      </c>
      <c r="E51" s="44">
        <v>253.1</v>
      </c>
      <c r="F51" s="45">
        <v>33.17</v>
      </c>
      <c r="G51" s="6" t="s">
        <v>9</v>
      </c>
      <c r="H51" s="6">
        <v>44</v>
      </c>
      <c r="I51" s="43">
        <v>1.714E-3</v>
      </c>
      <c r="J51" s="43">
        <v>1.712E-3</v>
      </c>
      <c r="K51" s="44">
        <v>97632.6</v>
      </c>
      <c r="L51" s="44">
        <v>167.2</v>
      </c>
      <c r="M51" s="45">
        <v>37.229999999999997</v>
      </c>
    </row>
    <row r="52" spans="1:13" x14ac:dyDescent="0.35">
      <c r="A52" s="6">
        <v>45</v>
      </c>
      <c r="B52" s="43">
        <v>2.5089999999999999E-3</v>
      </c>
      <c r="C52" s="43">
        <v>2.506E-3</v>
      </c>
      <c r="D52" s="44">
        <v>95286.399999999994</v>
      </c>
      <c r="E52" s="44">
        <v>238.8</v>
      </c>
      <c r="F52" s="45">
        <v>32.26</v>
      </c>
      <c r="G52" s="6" t="s">
        <v>9</v>
      </c>
      <c r="H52" s="6">
        <v>45</v>
      </c>
      <c r="I52" s="43">
        <v>1.3699999999999999E-3</v>
      </c>
      <c r="J52" s="43">
        <v>1.369E-3</v>
      </c>
      <c r="K52" s="44">
        <v>97465.4</v>
      </c>
      <c r="L52" s="44">
        <v>133.5</v>
      </c>
      <c r="M52" s="45">
        <v>36.29</v>
      </c>
    </row>
    <row r="53" spans="1:13" x14ac:dyDescent="0.35">
      <c r="A53" s="6">
        <v>46</v>
      </c>
      <c r="B53" s="43">
        <v>2.3839999999999998E-3</v>
      </c>
      <c r="C53" s="43">
        <v>2.382E-3</v>
      </c>
      <c r="D53" s="44">
        <v>95047.6</v>
      </c>
      <c r="E53" s="44">
        <v>226.4</v>
      </c>
      <c r="F53" s="45">
        <v>31.34</v>
      </c>
      <c r="G53" s="6" t="s">
        <v>9</v>
      </c>
      <c r="H53" s="6">
        <v>46</v>
      </c>
      <c r="I53" s="43">
        <v>2.4260000000000002E-3</v>
      </c>
      <c r="J53" s="43">
        <v>2.4229999999999998E-3</v>
      </c>
      <c r="K53" s="44">
        <v>97332</v>
      </c>
      <c r="L53" s="44">
        <v>235.8</v>
      </c>
      <c r="M53" s="45">
        <v>35.340000000000003</v>
      </c>
    </row>
    <row r="54" spans="1:13" x14ac:dyDescent="0.35">
      <c r="A54" s="6">
        <v>47</v>
      </c>
      <c r="B54" s="43">
        <v>2.8739999999999998E-3</v>
      </c>
      <c r="C54" s="43">
        <v>2.869E-3</v>
      </c>
      <c r="D54" s="44">
        <v>94821.2</v>
      </c>
      <c r="E54" s="44">
        <v>272.10000000000002</v>
      </c>
      <c r="F54" s="45">
        <v>30.41</v>
      </c>
      <c r="G54" s="6" t="s">
        <v>9</v>
      </c>
      <c r="H54" s="6">
        <v>47</v>
      </c>
      <c r="I54" s="43">
        <v>2.1029999999999998E-3</v>
      </c>
      <c r="J54" s="43">
        <v>2.101E-3</v>
      </c>
      <c r="K54" s="44">
        <v>97096.1</v>
      </c>
      <c r="L54" s="44">
        <v>204</v>
      </c>
      <c r="M54" s="45">
        <v>34.43</v>
      </c>
    </row>
    <row r="55" spans="1:13" x14ac:dyDescent="0.35">
      <c r="A55" s="6">
        <v>48</v>
      </c>
      <c r="B55" s="43">
        <v>3.1710000000000002E-3</v>
      </c>
      <c r="C55" s="43">
        <v>3.166E-3</v>
      </c>
      <c r="D55" s="44">
        <v>94549.1</v>
      </c>
      <c r="E55" s="44">
        <v>299.39999999999998</v>
      </c>
      <c r="F55" s="45">
        <v>29.5</v>
      </c>
      <c r="G55" s="6" t="s">
        <v>9</v>
      </c>
      <c r="H55" s="6">
        <v>48</v>
      </c>
      <c r="I55" s="43">
        <v>2.1329999999999999E-3</v>
      </c>
      <c r="J55" s="43">
        <v>2.1310000000000001E-3</v>
      </c>
      <c r="K55" s="44">
        <v>96892.2</v>
      </c>
      <c r="L55" s="44">
        <v>206.5</v>
      </c>
      <c r="M55" s="45">
        <v>33.5</v>
      </c>
    </row>
    <row r="56" spans="1:13" x14ac:dyDescent="0.35">
      <c r="A56" s="6">
        <v>49</v>
      </c>
      <c r="B56" s="43">
        <v>3.431E-3</v>
      </c>
      <c r="C56" s="43">
        <v>3.4259999999999998E-3</v>
      </c>
      <c r="D56" s="44">
        <v>94249.8</v>
      </c>
      <c r="E56" s="44">
        <v>322.89999999999998</v>
      </c>
      <c r="F56" s="45">
        <v>28.59</v>
      </c>
      <c r="G56" s="6" t="s">
        <v>9</v>
      </c>
      <c r="H56" s="6">
        <v>49</v>
      </c>
      <c r="I56" s="43">
        <v>2.026E-3</v>
      </c>
      <c r="J56" s="43">
        <v>2.0240000000000002E-3</v>
      </c>
      <c r="K56" s="44">
        <v>96685.7</v>
      </c>
      <c r="L56" s="44">
        <v>195.7</v>
      </c>
      <c r="M56" s="45">
        <v>32.57</v>
      </c>
    </row>
    <row r="57" spans="1:13" x14ac:dyDescent="0.35">
      <c r="A57" s="6">
        <v>50</v>
      </c>
      <c r="B57" s="43">
        <v>4.8669999999999998E-3</v>
      </c>
      <c r="C57" s="43">
        <v>4.8560000000000001E-3</v>
      </c>
      <c r="D57" s="44">
        <v>93926.9</v>
      </c>
      <c r="E57" s="44">
        <v>456.1</v>
      </c>
      <c r="F57" s="45">
        <v>27.69</v>
      </c>
      <c r="G57" s="6" t="s">
        <v>9</v>
      </c>
      <c r="H57" s="6">
        <v>50</v>
      </c>
      <c r="I57" s="43">
        <v>1.655E-3</v>
      </c>
      <c r="J57" s="43">
        <v>1.6540000000000001E-3</v>
      </c>
      <c r="K57" s="44">
        <v>96490</v>
      </c>
      <c r="L57" s="44">
        <v>159.6</v>
      </c>
      <c r="M57" s="45">
        <v>31.63</v>
      </c>
    </row>
    <row r="58" spans="1:13" x14ac:dyDescent="0.35">
      <c r="A58" s="6">
        <v>51</v>
      </c>
      <c r="B58" s="43">
        <v>4.1970000000000002E-3</v>
      </c>
      <c r="C58" s="43">
        <v>4.1879999999999999E-3</v>
      </c>
      <c r="D58" s="44">
        <v>93470.9</v>
      </c>
      <c r="E58" s="44">
        <v>391.5</v>
      </c>
      <c r="F58" s="45">
        <v>26.82</v>
      </c>
      <c r="G58" s="6" t="s">
        <v>9</v>
      </c>
      <c r="H58" s="6">
        <v>51</v>
      </c>
      <c r="I58" s="43">
        <v>3.0309999999999998E-3</v>
      </c>
      <c r="J58" s="43">
        <v>3.026E-3</v>
      </c>
      <c r="K58" s="44">
        <v>96330.5</v>
      </c>
      <c r="L58" s="44">
        <v>291.5</v>
      </c>
      <c r="M58" s="45">
        <v>30.68</v>
      </c>
    </row>
    <row r="59" spans="1:13" x14ac:dyDescent="0.35">
      <c r="A59" s="6">
        <v>52</v>
      </c>
      <c r="B59" s="43">
        <v>5.058E-3</v>
      </c>
      <c r="C59" s="43">
        <v>5.045E-3</v>
      </c>
      <c r="D59" s="44">
        <v>93079.4</v>
      </c>
      <c r="E59" s="44">
        <v>469.6</v>
      </c>
      <c r="F59" s="45">
        <v>25.93</v>
      </c>
      <c r="G59" s="6" t="s">
        <v>9</v>
      </c>
      <c r="H59" s="6">
        <v>52</v>
      </c>
      <c r="I59" s="43">
        <v>2.689E-3</v>
      </c>
      <c r="J59" s="43">
        <v>2.6849999999999999E-3</v>
      </c>
      <c r="K59" s="44">
        <v>96039</v>
      </c>
      <c r="L59" s="44">
        <v>257.89999999999998</v>
      </c>
      <c r="M59" s="45">
        <v>29.78</v>
      </c>
    </row>
    <row r="60" spans="1:13" x14ac:dyDescent="0.35">
      <c r="A60" s="6">
        <v>53</v>
      </c>
      <c r="B60" s="43">
        <v>4.725E-3</v>
      </c>
      <c r="C60" s="43">
        <v>4.7140000000000003E-3</v>
      </c>
      <c r="D60" s="44">
        <v>92609.8</v>
      </c>
      <c r="E60" s="44">
        <v>436.5</v>
      </c>
      <c r="F60" s="45">
        <v>25.06</v>
      </c>
      <c r="G60" s="6" t="s">
        <v>9</v>
      </c>
      <c r="H60" s="6">
        <v>53</v>
      </c>
      <c r="I60" s="43">
        <v>3.029E-3</v>
      </c>
      <c r="J60" s="43">
        <v>3.0249999999999999E-3</v>
      </c>
      <c r="K60" s="44">
        <v>95781.1</v>
      </c>
      <c r="L60" s="44">
        <v>289.7</v>
      </c>
      <c r="M60" s="45">
        <v>28.85</v>
      </c>
    </row>
    <row r="61" spans="1:13" x14ac:dyDescent="0.35">
      <c r="A61" s="6">
        <v>54</v>
      </c>
      <c r="B61" s="43">
        <v>5.9430000000000004E-3</v>
      </c>
      <c r="C61" s="43">
        <v>5.9259999999999998E-3</v>
      </c>
      <c r="D61" s="44">
        <v>92173.3</v>
      </c>
      <c r="E61" s="44">
        <v>546.20000000000005</v>
      </c>
      <c r="F61" s="45">
        <v>24.18</v>
      </c>
      <c r="G61" s="6" t="s">
        <v>9</v>
      </c>
      <c r="H61" s="6">
        <v>54</v>
      </c>
      <c r="I61" s="43">
        <v>5.0689999999999997E-3</v>
      </c>
      <c r="J61" s="43">
        <v>5.0559999999999997E-3</v>
      </c>
      <c r="K61" s="44">
        <v>95491.4</v>
      </c>
      <c r="L61" s="44">
        <v>482.8</v>
      </c>
      <c r="M61" s="45">
        <v>27.94</v>
      </c>
    </row>
    <row r="62" spans="1:13" x14ac:dyDescent="0.35">
      <c r="A62" s="6">
        <v>55</v>
      </c>
      <c r="B62" s="43">
        <v>6.6940000000000003E-3</v>
      </c>
      <c r="C62" s="43">
        <v>6.6709999999999998E-3</v>
      </c>
      <c r="D62" s="44">
        <v>91627.1</v>
      </c>
      <c r="E62" s="44">
        <v>611.29999999999995</v>
      </c>
      <c r="F62" s="45">
        <v>23.32</v>
      </c>
      <c r="G62" s="6" t="s">
        <v>9</v>
      </c>
      <c r="H62" s="6">
        <v>55</v>
      </c>
      <c r="I62" s="43">
        <v>4.6100000000000004E-3</v>
      </c>
      <c r="J62" s="43">
        <v>4.5989999999999998E-3</v>
      </c>
      <c r="K62" s="44">
        <v>95008.6</v>
      </c>
      <c r="L62" s="44">
        <v>437</v>
      </c>
      <c r="M62" s="45">
        <v>27.08</v>
      </c>
    </row>
    <row r="63" spans="1:13" x14ac:dyDescent="0.35">
      <c r="A63" s="6">
        <v>56</v>
      </c>
      <c r="B63" s="43">
        <v>7.1110000000000001E-3</v>
      </c>
      <c r="C63" s="43">
        <v>7.0860000000000003E-3</v>
      </c>
      <c r="D63" s="44">
        <v>91015.8</v>
      </c>
      <c r="E63" s="44">
        <v>645</v>
      </c>
      <c r="F63" s="45">
        <v>22.47</v>
      </c>
      <c r="G63" s="6" t="s">
        <v>9</v>
      </c>
      <c r="H63" s="6">
        <v>56</v>
      </c>
      <c r="I63" s="43">
        <v>4.4409999999999996E-3</v>
      </c>
      <c r="J63" s="43">
        <v>4.431E-3</v>
      </c>
      <c r="K63" s="44">
        <v>94571.6</v>
      </c>
      <c r="L63" s="44">
        <v>419</v>
      </c>
      <c r="M63" s="45">
        <v>26.2</v>
      </c>
    </row>
    <row r="64" spans="1:13" x14ac:dyDescent="0.35">
      <c r="A64" s="6">
        <v>57</v>
      </c>
      <c r="B64" s="43">
        <v>7.8460000000000005E-3</v>
      </c>
      <c r="C64" s="43">
        <v>7.8150000000000008E-3</v>
      </c>
      <c r="D64" s="44">
        <v>90370.8</v>
      </c>
      <c r="E64" s="44">
        <v>706.3</v>
      </c>
      <c r="F64" s="45">
        <v>21.63</v>
      </c>
      <c r="G64" s="6" t="s">
        <v>9</v>
      </c>
      <c r="H64" s="6">
        <v>57</v>
      </c>
      <c r="I64" s="43">
        <v>6.1749999999999999E-3</v>
      </c>
      <c r="J64" s="43">
        <v>6.156E-3</v>
      </c>
      <c r="K64" s="44">
        <v>94152.6</v>
      </c>
      <c r="L64" s="44">
        <v>579.6</v>
      </c>
      <c r="M64" s="45">
        <v>25.32</v>
      </c>
    </row>
    <row r="65" spans="1:13" x14ac:dyDescent="0.35">
      <c r="A65" s="6">
        <v>58</v>
      </c>
      <c r="B65" s="43">
        <v>9.1129999999999996E-3</v>
      </c>
      <c r="C65" s="43">
        <v>9.0709999999999992E-3</v>
      </c>
      <c r="D65" s="44">
        <v>89664.6</v>
      </c>
      <c r="E65" s="44">
        <v>813.4</v>
      </c>
      <c r="F65" s="45">
        <v>20.8</v>
      </c>
      <c r="G65" s="6" t="s">
        <v>9</v>
      </c>
      <c r="H65" s="6">
        <v>58</v>
      </c>
      <c r="I65" s="43">
        <v>4.9820000000000003E-3</v>
      </c>
      <c r="J65" s="43">
        <v>4.9690000000000003E-3</v>
      </c>
      <c r="K65" s="44">
        <v>93573</v>
      </c>
      <c r="L65" s="44">
        <v>465</v>
      </c>
      <c r="M65" s="45">
        <v>24.47</v>
      </c>
    </row>
    <row r="66" spans="1:13" x14ac:dyDescent="0.35">
      <c r="A66" s="6">
        <v>59</v>
      </c>
      <c r="B66" s="43">
        <v>1.1119E-2</v>
      </c>
      <c r="C66" s="43">
        <v>1.1058E-2</v>
      </c>
      <c r="D66" s="44">
        <v>88851.199999999997</v>
      </c>
      <c r="E66" s="44">
        <v>982.5</v>
      </c>
      <c r="F66" s="45">
        <v>19.98</v>
      </c>
      <c r="G66" s="6" t="s">
        <v>9</v>
      </c>
      <c r="H66" s="6">
        <v>59</v>
      </c>
      <c r="I66" s="43">
        <v>5.9959999999999996E-3</v>
      </c>
      <c r="J66" s="43">
        <v>5.9779999999999998E-3</v>
      </c>
      <c r="K66" s="44">
        <v>93108</v>
      </c>
      <c r="L66" s="44">
        <v>556.6</v>
      </c>
      <c r="M66" s="45">
        <v>23.59</v>
      </c>
    </row>
    <row r="67" spans="1:13" x14ac:dyDescent="0.35">
      <c r="A67" s="6">
        <v>60</v>
      </c>
      <c r="B67" s="43">
        <v>1.1024000000000001E-2</v>
      </c>
      <c r="C67" s="43">
        <v>1.0964E-2</v>
      </c>
      <c r="D67" s="44">
        <v>87868.7</v>
      </c>
      <c r="E67" s="44">
        <v>963.4</v>
      </c>
      <c r="F67" s="45">
        <v>19.2</v>
      </c>
      <c r="G67" s="6" t="s">
        <v>9</v>
      </c>
      <c r="H67" s="6">
        <v>60</v>
      </c>
      <c r="I67" s="43">
        <v>7.1669999999999998E-3</v>
      </c>
      <c r="J67" s="43">
        <v>7.1409999999999998E-3</v>
      </c>
      <c r="K67" s="44">
        <v>92551.4</v>
      </c>
      <c r="L67" s="44">
        <v>660.9</v>
      </c>
      <c r="M67" s="45">
        <v>22.73</v>
      </c>
    </row>
    <row r="68" spans="1:13" x14ac:dyDescent="0.35">
      <c r="A68" s="6">
        <v>61</v>
      </c>
      <c r="B68" s="43">
        <v>1.3729E-2</v>
      </c>
      <c r="C68" s="43">
        <v>1.3635E-2</v>
      </c>
      <c r="D68" s="44">
        <v>86905.3</v>
      </c>
      <c r="E68" s="44">
        <v>1185</v>
      </c>
      <c r="F68" s="45">
        <v>18.41</v>
      </c>
      <c r="G68" s="6" t="s">
        <v>9</v>
      </c>
      <c r="H68" s="6">
        <v>61</v>
      </c>
      <c r="I68" s="43">
        <v>8.0000000000000002E-3</v>
      </c>
      <c r="J68" s="43">
        <v>7.9679999999999994E-3</v>
      </c>
      <c r="K68" s="44">
        <v>91890.5</v>
      </c>
      <c r="L68" s="44">
        <v>732.2</v>
      </c>
      <c r="M68" s="45">
        <v>21.89</v>
      </c>
    </row>
    <row r="69" spans="1:13" x14ac:dyDescent="0.35">
      <c r="A69" s="6">
        <v>62</v>
      </c>
      <c r="B69" s="43">
        <v>1.3531E-2</v>
      </c>
      <c r="C69" s="43">
        <v>1.3441E-2</v>
      </c>
      <c r="D69" s="44">
        <v>85720.3</v>
      </c>
      <c r="E69" s="44">
        <v>1152.0999999999999</v>
      </c>
      <c r="F69" s="45">
        <v>17.649999999999999</v>
      </c>
      <c r="G69" s="6" t="s">
        <v>9</v>
      </c>
      <c r="H69" s="6">
        <v>62</v>
      </c>
      <c r="I69" s="43">
        <v>7.3150000000000003E-3</v>
      </c>
      <c r="J69" s="43">
        <v>7.2880000000000002E-3</v>
      </c>
      <c r="K69" s="44">
        <v>91158.3</v>
      </c>
      <c r="L69" s="44">
        <v>664.4</v>
      </c>
      <c r="M69" s="45">
        <v>21.06</v>
      </c>
    </row>
    <row r="70" spans="1:13" x14ac:dyDescent="0.35">
      <c r="A70" s="6">
        <v>63</v>
      </c>
      <c r="B70" s="43">
        <v>1.5767E-2</v>
      </c>
      <c r="C70" s="43">
        <v>1.5643000000000001E-2</v>
      </c>
      <c r="D70" s="44">
        <v>84568.2</v>
      </c>
      <c r="E70" s="44">
        <v>1322.9</v>
      </c>
      <c r="F70" s="45">
        <v>16.89</v>
      </c>
      <c r="G70" s="6" t="s">
        <v>9</v>
      </c>
      <c r="H70" s="6">
        <v>63</v>
      </c>
      <c r="I70" s="43">
        <v>9.3889999999999998E-3</v>
      </c>
      <c r="J70" s="43">
        <v>9.3449999999999991E-3</v>
      </c>
      <c r="K70" s="44">
        <v>90494</v>
      </c>
      <c r="L70" s="44">
        <v>845.7</v>
      </c>
      <c r="M70" s="45">
        <v>20.21</v>
      </c>
    </row>
    <row r="71" spans="1:13" x14ac:dyDescent="0.35">
      <c r="A71" s="6">
        <v>64</v>
      </c>
      <c r="B71" s="43">
        <v>1.7253000000000001E-2</v>
      </c>
      <c r="C71" s="43">
        <v>1.7106E-2</v>
      </c>
      <c r="D71" s="44">
        <v>83245.3</v>
      </c>
      <c r="E71" s="44">
        <v>1424</v>
      </c>
      <c r="F71" s="45">
        <v>16.149999999999999</v>
      </c>
      <c r="G71" s="6" t="s">
        <v>9</v>
      </c>
      <c r="H71" s="6">
        <v>64</v>
      </c>
      <c r="I71" s="43">
        <v>1.1246000000000001E-2</v>
      </c>
      <c r="J71" s="43">
        <v>1.1183999999999999E-2</v>
      </c>
      <c r="K71" s="44">
        <v>89648.3</v>
      </c>
      <c r="L71" s="44">
        <v>1002.6</v>
      </c>
      <c r="M71" s="45">
        <v>19.399999999999999</v>
      </c>
    </row>
    <row r="72" spans="1:13" x14ac:dyDescent="0.35">
      <c r="A72" s="6">
        <v>65</v>
      </c>
      <c r="B72" s="43">
        <v>1.8887000000000001E-2</v>
      </c>
      <c r="C72" s="43">
        <v>1.8710000000000001E-2</v>
      </c>
      <c r="D72" s="44">
        <v>81821.3</v>
      </c>
      <c r="E72" s="44">
        <v>1530.9</v>
      </c>
      <c r="F72" s="45">
        <v>15.42</v>
      </c>
      <c r="G72" s="6" t="s">
        <v>9</v>
      </c>
      <c r="H72" s="6">
        <v>65</v>
      </c>
      <c r="I72" s="43">
        <v>1.1637E-2</v>
      </c>
      <c r="J72" s="43">
        <v>1.1568999999999999E-2</v>
      </c>
      <c r="K72" s="44">
        <v>88645.7</v>
      </c>
      <c r="L72" s="44">
        <v>1025.5999999999999</v>
      </c>
      <c r="M72" s="45">
        <v>18.61</v>
      </c>
    </row>
    <row r="73" spans="1:13" x14ac:dyDescent="0.35">
      <c r="A73" s="6">
        <v>66</v>
      </c>
      <c r="B73" s="43">
        <v>2.1951999999999999E-2</v>
      </c>
      <c r="C73" s="43">
        <v>2.1714000000000001E-2</v>
      </c>
      <c r="D73" s="44">
        <v>80290.399999999994</v>
      </c>
      <c r="E73" s="44">
        <v>1743.4</v>
      </c>
      <c r="F73" s="45">
        <v>14.7</v>
      </c>
      <c r="G73" s="6" t="s">
        <v>9</v>
      </c>
      <c r="H73" s="6">
        <v>66</v>
      </c>
      <c r="I73" s="43">
        <v>1.2192E-2</v>
      </c>
      <c r="J73" s="43">
        <v>1.2118E-2</v>
      </c>
      <c r="K73" s="44">
        <v>87620.2</v>
      </c>
      <c r="L73" s="44">
        <v>1061.8</v>
      </c>
      <c r="M73" s="45">
        <v>17.82</v>
      </c>
    </row>
    <row r="74" spans="1:13" x14ac:dyDescent="0.35">
      <c r="A74" s="6">
        <v>67</v>
      </c>
      <c r="B74" s="43">
        <v>2.6259999999999999E-2</v>
      </c>
      <c r="C74" s="43">
        <v>2.5919000000000001E-2</v>
      </c>
      <c r="D74" s="44">
        <v>78547</v>
      </c>
      <c r="E74" s="44">
        <v>2035.9</v>
      </c>
      <c r="F74" s="45">
        <v>14.02</v>
      </c>
      <c r="G74" s="6" t="s">
        <v>9</v>
      </c>
      <c r="H74" s="6">
        <v>67</v>
      </c>
      <c r="I74" s="43">
        <v>1.5682999999999999E-2</v>
      </c>
      <c r="J74" s="43">
        <v>1.5561E-2</v>
      </c>
      <c r="K74" s="44">
        <v>86558.399999999994</v>
      </c>
      <c r="L74" s="44">
        <v>1347</v>
      </c>
      <c r="M74" s="45">
        <v>17.04</v>
      </c>
    </row>
    <row r="75" spans="1:13" x14ac:dyDescent="0.35">
      <c r="A75" s="6">
        <v>68</v>
      </c>
      <c r="B75" s="43">
        <v>2.4726000000000001E-2</v>
      </c>
      <c r="C75" s="43">
        <v>2.4424000000000001E-2</v>
      </c>
      <c r="D75" s="44">
        <v>76511.100000000006</v>
      </c>
      <c r="E75" s="44">
        <v>1868.7</v>
      </c>
      <c r="F75" s="45">
        <v>13.38</v>
      </c>
      <c r="G75" s="6" t="s">
        <v>9</v>
      </c>
      <c r="H75" s="6">
        <v>68</v>
      </c>
      <c r="I75" s="43">
        <v>1.3802E-2</v>
      </c>
      <c r="J75" s="43">
        <v>1.3707E-2</v>
      </c>
      <c r="K75" s="44">
        <v>85211.4</v>
      </c>
      <c r="L75" s="44">
        <v>1168</v>
      </c>
      <c r="M75" s="45">
        <v>16.3</v>
      </c>
    </row>
    <row r="76" spans="1:13" x14ac:dyDescent="0.35">
      <c r="A76" s="6">
        <v>69</v>
      </c>
      <c r="B76" s="43">
        <v>2.981E-2</v>
      </c>
      <c r="C76" s="43">
        <v>2.9371999999999999E-2</v>
      </c>
      <c r="D76" s="44">
        <v>74642.399999999994</v>
      </c>
      <c r="E76" s="44">
        <v>2192.4</v>
      </c>
      <c r="F76" s="45">
        <v>12.7</v>
      </c>
      <c r="G76" s="6" t="s">
        <v>9</v>
      </c>
      <c r="H76" s="6">
        <v>69</v>
      </c>
      <c r="I76" s="43">
        <v>1.7572999999999998E-2</v>
      </c>
      <c r="J76" s="43">
        <v>1.7420000000000001E-2</v>
      </c>
      <c r="K76" s="44">
        <v>84043.4</v>
      </c>
      <c r="L76" s="44">
        <v>1464</v>
      </c>
      <c r="M76" s="45">
        <v>15.52</v>
      </c>
    </row>
    <row r="77" spans="1:13" x14ac:dyDescent="0.35">
      <c r="A77" s="6">
        <v>70</v>
      </c>
      <c r="B77" s="43">
        <v>3.3800999999999998E-2</v>
      </c>
      <c r="C77" s="43">
        <v>3.3238999999999998E-2</v>
      </c>
      <c r="D77" s="44">
        <v>72450</v>
      </c>
      <c r="E77" s="44">
        <v>2408.1999999999998</v>
      </c>
      <c r="F77" s="45">
        <v>12.07</v>
      </c>
      <c r="G77" s="6" t="s">
        <v>9</v>
      </c>
      <c r="H77" s="6">
        <v>70</v>
      </c>
      <c r="I77" s="43">
        <v>2.0351999999999999E-2</v>
      </c>
      <c r="J77" s="43">
        <v>2.0147000000000002E-2</v>
      </c>
      <c r="K77" s="44">
        <v>82579.399999999994</v>
      </c>
      <c r="L77" s="44">
        <v>1663.8</v>
      </c>
      <c r="M77" s="45">
        <v>14.78</v>
      </c>
    </row>
    <row r="78" spans="1:13" x14ac:dyDescent="0.35">
      <c r="A78" s="6">
        <v>71</v>
      </c>
      <c r="B78" s="43">
        <v>3.5781E-2</v>
      </c>
      <c r="C78" s="43">
        <v>3.5152000000000003E-2</v>
      </c>
      <c r="D78" s="44">
        <v>70041.8</v>
      </c>
      <c r="E78" s="44">
        <v>2462.1</v>
      </c>
      <c r="F78" s="45">
        <v>11.47</v>
      </c>
      <c r="G78" s="6" t="s">
        <v>9</v>
      </c>
      <c r="H78" s="6">
        <v>71</v>
      </c>
      <c r="I78" s="43">
        <v>2.4899999999999999E-2</v>
      </c>
      <c r="J78" s="43">
        <v>2.4593E-2</v>
      </c>
      <c r="K78" s="44">
        <v>80915.600000000006</v>
      </c>
      <c r="L78" s="44">
        <v>1990</v>
      </c>
      <c r="M78" s="45">
        <v>14.08</v>
      </c>
    </row>
    <row r="79" spans="1:13" x14ac:dyDescent="0.35">
      <c r="A79" s="6">
        <v>72</v>
      </c>
      <c r="B79" s="43">
        <v>3.9718999999999997E-2</v>
      </c>
      <c r="C79" s="43">
        <v>3.8946000000000001E-2</v>
      </c>
      <c r="D79" s="44">
        <v>67579.600000000006</v>
      </c>
      <c r="E79" s="44">
        <v>2631.9</v>
      </c>
      <c r="F79" s="45">
        <v>10.87</v>
      </c>
      <c r="G79" s="6" t="s">
        <v>9</v>
      </c>
      <c r="H79" s="6">
        <v>72</v>
      </c>
      <c r="I79" s="43">
        <v>2.4902000000000001E-2</v>
      </c>
      <c r="J79" s="43">
        <v>2.4594999999999999E-2</v>
      </c>
      <c r="K79" s="44">
        <v>78925.600000000006</v>
      </c>
      <c r="L79" s="44">
        <v>1941.2</v>
      </c>
      <c r="M79" s="45">
        <v>13.42</v>
      </c>
    </row>
    <row r="80" spans="1:13" x14ac:dyDescent="0.35">
      <c r="A80" s="6">
        <v>73</v>
      </c>
      <c r="B80" s="43">
        <v>4.4958999999999999E-2</v>
      </c>
      <c r="C80" s="43">
        <v>4.3971000000000003E-2</v>
      </c>
      <c r="D80" s="44">
        <v>64947.7</v>
      </c>
      <c r="E80" s="44">
        <v>2855.8</v>
      </c>
      <c r="F80" s="45">
        <v>10.29</v>
      </c>
      <c r="G80" s="6" t="s">
        <v>9</v>
      </c>
      <c r="H80" s="6">
        <v>73</v>
      </c>
      <c r="I80" s="43">
        <v>2.6168E-2</v>
      </c>
      <c r="J80" s="43">
        <v>2.5829999999999999E-2</v>
      </c>
      <c r="K80" s="44">
        <v>76984.399999999994</v>
      </c>
      <c r="L80" s="44">
        <v>1988.5</v>
      </c>
      <c r="M80" s="45">
        <v>12.75</v>
      </c>
    </row>
    <row r="81" spans="1:13" x14ac:dyDescent="0.35">
      <c r="A81" s="6">
        <v>74</v>
      </c>
      <c r="B81" s="43">
        <v>5.1103000000000003E-2</v>
      </c>
      <c r="C81" s="43">
        <v>4.9829999999999999E-2</v>
      </c>
      <c r="D81" s="44">
        <v>62091.9</v>
      </c>
      <c r="E81" s="44">
        <v>3094.1</v>
      </c>
      <c r="F81" s="45">
        <v>9.74</v>
      </c>
      <c r="G81" s="6" t="s">
        <v>9</v>
      </c>
      <c r="H81" s="6">
        <v>74</v>
      </c>
      <c r="I81" s="43">
        <v>2.9659999999999999E-2</v>
      </c>
      <c r="J81" s="43">
        <v>2.9227E-2</v>
      </c>
      <c r="K81" s="44">
        <v>74995.899999999994</v>
      </c>
      <c r="L81" s="44">
        <v>2191.9</v>
      </c>
      <c r="M81" s="45">
        <v>12.07</v>
      </c>
    </row>
    <row r="82" spans="1:13" x14ac:dyDescent="0.35">
      <c r="A82" s="6">
        <v>75</v>
      </c>
      <c r="B82" s="43">
        <v>5.6196000000000003E-2</v>
      </c>
      <c r="C82" s="43">
        <v>5.466E-2</v>
      </c>
      <c r="D82" s="44">
        <v>58997.9</v>
      </c>
      <c r="E82" s="44">
        <v>3224.8</v>
      </c>
      <c r="F82" s="45">
        <v>9.2200000000000006</v>
      </c>
      <c r="G82" s="6" t="s">
        <v>9</v>
      </c>
      <c r="H82" s="6">
        <v>75</v>
      </c>
      <c r="I82" s="43">
        <v>3.5704E-2</v>
      </c>
      <c r="J82" s="43">
        <v>3.5077999999999998E-2</v>
      </c>
      <c r="K82" s="44">
        <v>72804</v>
      </c>
      <c r="L82" s="44">
        <v>2553.8000000000002</v>
      </c>
      <c r="M82" s="45">
        <v>11.42</v>
      </c>
    </row>
    <row r="83" spans="1:13" x14ac:dyDescent="0.35">
      <c r="A83" s="6">
        <v>76</v>
      </c>
      <c r="B83" s="43">
        <v>5.8731999999999999E-2</v>
      </c>
      <c r="C83" s="43">
        <v>5.7056999999999997E-2</v>
      </c>
      <c r="D83" s="44">
        <v>55773</v>
      </c>
      <c r="E83" s="44">
        <v>3182.2</v>
      </c>
      <c r="F83" s="45">
        <v>8.73</v>
      </c>
      <c r="G83" s="6" t="s">
        <v>9</v>
      </c>
      <c r="H83" s="6">
        <v>76</v>
      </c>
      <c r="I83" s="43">
        <v>3.6253000000000001E-2</v>
      </c>
      <c r="J83" s="43">
        <v>3.5607E-2</v>
      </c>
      <c r="K83" s="44">
        <v>70250.2</v>
      </c>
      <c r="L83" s="44">
        <v>2501.4</v>
      </c>
      <c r="M83" s="45">
        <v>10.82</v>
      </c>
    </row>
    <row r="84" spans="1:13" x14ac:dyDescent="0.35">
      <c r="A84" s="6">
        <v>77</v>
      </c>
      <c r="B84" s="43">
        <v>6.7043000000000005E-2</v>
      </c>
      <c r="C84" s="43">
        <v>6.4867999999999995E-2</v>
      </c>
      <c r="D84" s="44">
        <v>52590.8</v>
      </c>
      <c r="E84" s="44">
        <v>3411.5</v>
      </c>
      <c r="F84" s="45">
        <v>8.23</v>
      </c>
      <c r="G84" s="6" t="s">
        <v>9</v>
      </c>
      <c r="H84" s="6">
        <v>77</v>
      </c>
      <c r="I84" s="43">
        <v>4.0173E-2</v>
      </c>
      <c r="J84" s="43">
        <v>3.9382E-2</v>
      </c>
      <c r="K84" s="44">
        <v>67748.800000000003</v>
      </c>
      <c r="L84" s="44">
        <v>2668.1</v>
      </c>
      <c r="M84" s="45">
        <v>10.199999999999999</v>
      </c>
    </row>
    <row r="85" spans="1:13" x14ac:dyDescent="0.35">
      <c r="A85" s="6">
        <v>78</v>
      </c>
      <c r="B85" s="43">
        <v>7.2038000000000005E-2</v>
      </c>
      <c r="C85" s="43">
        <v>6.9532999999999998E-2</v>
      </c>
      <c r="D85" s="44">
        <v>49179.3</v>
      </c>
      <c r="E85" s="44">
        <v>3419.6</v>
      </c>
      <c r="F85" s="45">
        <v>7.76</v>
      </c>
      <c r="G85" s="6" t="s">
        <v>9</v>
      </c>
      <c r="H85" s="6">
        <v>78</v>
      </c>
      <c r="I85" s="43">
        <v>4.5073000000000002E-2</v>
      </c>
      <c r="J85" s="43">
        <v>4.4080000000000001E-2</v>
      </c>
      <c r="K85" s="44">
        <v>65080.7</v>
      </c>
      <c r="L85" s="44">
        <v>2868.7</v>
      </c>
      <c r="M85" s="45">
        <v>9.59</v>
      </c>
    </row>
    <row r="86" spans="1:13" x14ac:dyDescent="0.35">
      <c r="A86" s="6">
        <v>79</v>
      </c>
      <c r="B86" s="43">
        <v>8.1906000000000007E-2</v>
      </c>
      <c r="C86" s="43">
        <v>7.8684000000000004E-2</v>
      </c>
      <c r="D86" s="44">
        <v>45759.7</v>
      </c>
      <c r="E86" s="44">
        <v>3600.5</v>
      </c>
      <c r="F86" s="45">
        <v>7.31</v>
      </c>
      <c r="G86" s="6" t="s">
        <v>9</v>
      </c>
      <c r="H86" s="6">
        <v>79</v>
      </c>
      <c r="I86" s="43">
        <v>5.4371000000000003E-2</v>
      </c>
      <c r="J86" s="43">
        <v>5.2932E-2</v>
      </c>
      <c r="K86" s="44">
        <v>62212</v>
      </c>
      <c r="L86" s="44">
        <v>3293</v>
      </c>
      <c r="M86" s="45">
        <v>9.01</v>
      </c>
    </row>
    <row r="87" spans="1:13" x14ac:dyDescent="0.35">
      <c r="A87" s="6">
        <v>80</v>
      </c>
      <c r="B87" s="43">
        <v>9.0897000000000006E-2</v>
      </c>
      <c r="C87" s="43">
        <v>8.6944999999999995E-2</v>
      </c>
      <c r="D87" s="44">
        <v>42159.199999999997</v>
      </c>
      <c r="E87" s="44">
        <v>3665.5</v>
      </c>
      <c r="F87" s="45">
        <v>6.89</v>
      </c>
      <c r="G87" s="6" t="s">
        <v>9</v>
      </c>
      <c r="H87" s="6">
        <v>80</v>
      </c>
      <c r="I87" s="43">
        <v>5.5542000000000001E-2</v>
      </c>
      <c r="J87" s="43">
        <v>5.4040999999999999E-2</v>
      </c>
      <c r="K87" s="44">
        <v>58919</v>
      </c>
      <c r="L87" s="44">
        <v>3184.1</v>
      </c>
      <c r="M87" s="45">
        <v>8.49</v>
      </c>
    </row>
    <row r="88" spans="1:13" x14ac:dyDescent="0.35">
      <c r="A88" s="6">
        <v>81</v>
      </c>
      <c r="B88" s="43">
        <v>9.0223999999999999E-2</v>
      </c>
      <c r="C88" s="43">
        <v>8.6330000000000004E-2</v>
      </c>
      <c r="D88" s="44">
        <v>38493.599999999999</v>
      </c>
      <c r="E88" s="44">
        <v>3323.1</v>
      </c>
      <c r="F88" s="45">
        <v>6.49</v>
      </c>
      <c r="G88" s="6" t="s">
        <v>9</v>
      </c>
      <c r="H88" s="6">
        <v>81</v>
      </c>
      <c r="I88" s="43">
        <v>6.2112000000000001E-2</v>
      </c>
      <c r="J88" s="43">
        <v>6.0241999999999997E-2</v>
      </c>
      <c r="K88" s="44">
        <v>55734.9</v>
      </c>
      <c r="L88" s="44">
        <v>3357.6</v>
      </c>
      <c r="M88" s="45">
        <v>7.95</v>
      </c>
    </row>
    <row r="89" spans="1:13" x14ac:dyDescent="0.35">
      <c r="A89" s="6">
        <v>82</v>
      </c>
      <c r="B89" s="43">
        <v>0.10299</v>
      </c>
      <c r="C89" s="43">
        <v>9.7946000000000005E-2</v>
      </c>
      <c r="D89" s="44">
        <v>35170.5</v>
      </c>
      <c r="E89" s="44">
        <v>3444.8</v>
      </c>
      <c r="F89" s="45">
        <v>6.06</v>
      </c>
      <c r="G89" s="6" t="s">
        <v>9</v>
      </c>
      <c r="H89" s="6">
        <v>82</v>
      </c>
      <c r="I89" s="43">
        <v>6.9360000000000005E-2</v>
      </c>
      <c r="J89" s="43">
        <v>6.7035999999999998E-2</v>
      </c>
      <c r="K89" s="44">
        <v>52377.4</v>
      </c>
      <c r="L89" s="44">
        <v>3511.2</v>
      </c>
      <c r="M89" s="45">
        <v>7.42</v>
      </c>
    </row>
    <row r="90" spans="1:13" x14ac:dyDescent="0.35">
      <c r="A90" s="6">
        <v>83</v>
      </c>
      <c r="B90" s="43">
        <v>0.120854</v>
      </c>
      <c r="C90" s="43">
        <v>0.113968</v>
      </c>
      <c r="D90" s="44">
        <v>31725.7</v>
      </c>
      <c r="E90" s="44">
        <v>3615.7</v>
      </c>
      <c r="F90" s="45">
        <v>5.66</v>
      </c>
      <c r="G90" s="6" t="s">
        <v>9</v>
      </c>
      <c r="H90" s="6">
        <v>83</v>
      </c>
      <c r="I90" s="43">
        <v>8.4793999999999994E-2</v>
      </c>
      <c r="J90" s="43">
        <v>8.1345000000000001E-2</v>
      </c>
      <c r="K90" s="44">
        <v>48866.2</v>
      </c>
      <c r="L90" s="44">
        <v>3975</v>
      </c>
      <c r="M90" s="45">
        <v>6.92</v>
      </c>
    </row>
    <row r="91" spans="1:13" x14ac:dyDescent="0.35">
      <c r="A91" s="6">
        <v>84</v>
      </c>
      <c r="B91" s="43">
        <v>0.134219</v>
      </c>
      <c r="C91" s="43">
        <v>0.125778</v>
      </c>
      <c r="D91" s="44">
        <v>28110</v>
      </c>
      <c r="E91" s="44">
        <v>3535.6</v>
      </c>
      <c r="F91" s="45">
        <v>5.33</v>
      </c>
      <c r="G91" s="6" t="s">
        <v>9</v>
      </c>
      <c r="H91" s="6">
        <v>84</v>
      </c>
      <c r="I91" s="43">
        <v>8.7734000000000006E-2</v>
      </c>
      <c r="J91" s="43">
        <v>8.4046999999999997E-2</v>
      </c>
      <c r="K91" s="44">
        <v>44891.199999999997</v>
      </c>
      <c r="L91" s="44">
        <v>3773</v>
      </c>
      <c r="M91" s="45">
        <v>6.49</v>
      </c>
    </row>
    <row r="92" spans="1:13" x14ac:dyDescent="0.35">
      <c r="A92" s="6">
        <v>85</v>
      </c>
      <c r="B92" s="43">
        <v>0.14392099999999999</v>
      </c>
      <c r="C92" s="43">
        <v>0.13425899999999999</v>
      </c>
      <c r="D92" s="44">
        <v>24574.400000000001</v>
      </c>
      <c r="E92" s="44">
        <v>3299.3</v>
      </c>
      <c r="F92" s="45">
        <v>5.0199999999999996</v>
      </c>
      <c r="G92" s="6" t="s">
        <v>9</v>
      </c>
      <c r="H92" s="6">
        <v>85</v>
      </c>
      <c r="I92" s="43">
        <v>0.107419</v>
      </c>
      <c r="J92" s="43">
        <v>0.10194400000000001</v>
      </c>
      <c r="K92" s="44">
        <v>41118.199999999997</v>
      </c>
      <c r="L92" s="44">
        <v>4191.7</v>
      </c>
      <c r="M92" s="45">
        <v>6.04</v>
      </c>
    </row>
    <row r="93" spans="1:13" x14ac:dyDescent="0.35">
      <c r="A93" s="6">
        <v>86</v>
      </c>
      <c r="B93" s="43">
        <v>0.16053899999999999</v>
      </c>
      <c r="C93" s="43">
        <v>0.14860999999999999</v>
      </c>
      <c r="D93" s="44">
        <v>21275</v>
      </c>
      <c r="E93" s="44">
        <v>3161.7</v>
      </c>
      <c r="F93" s="45">
        <v>4.7300000000000004</v>
      </c>
      <c r="G93" s="6" t="s">
        <v>9</v>
      </c>
      <c r="H93" s="6">
        <v>86</v>
      </c>
      <c r="I93" s="43">
        <v>0.11316900000000001</v>
      </c>
      <c r="J93" s="43">
        <v>0.10710799999999999</v>
      </c>
      <c r="K93" s="44">
        <v>36926.5</v>
      </c>
      <c r="L93" s="44">
        <v>3955.1</v>
      </c>
      <c r="M93" s="45">
        <v>5.67</v>
      </c>
    </row>
    <row r="94" spans="1:13" x14ac:dyDescent="0.35">
      <c r="A94" s="6">
        <v>87</v>
      </c>
      <c r="B94" s="43">
        <v>0.15837300000000001</v>
      </c>
      <c r="C94" s="43">
        <v>0.14675199999999999</v>
      </c>
      <c r="D94" s="44">
        <v>18113.400000000001</v>
      </c>
      <c r="E94" s="44">
        <v>2658.2</v>
      </c>
      <c r="F94" s="45">
        <v>4.46</v>
      </c>
      <c r="G94" s="6" t="s">
        <v>9</v>
      </c>
      <c r="H94" s="6">
        <v>87</v>
      </c>
      <c r="I94" s="43">
        <v>0.13504099999999999</v>
      </c>
      <c r="J94" s="43">
        <v>0.126499</v>
      </c>
      <c r="K94" s="44">
        <v>32971.4</v>
      </c>
      <c r="L94" s="44">
        <v>4170.8999999999996</v>
      </c>
      <c r="M94" s="45">
        <v>5.29</v>
      </c>
    </row>
    <row r="95" spans="1:13" x14ac:dyDescent="0.35">
      <c r="A95" s="6">
        <v>88</v>
      </c>
      <c r="B95" s="43">
        <v>0.18746599999999999</v>
      </c>
      <c r="C95" s="43">
        <v>0.1714</v>
      </c>
      <c r="D95" s="44">
        <v>15455.2</v>
      </c>
      <c r="E95" s="44">
        <v>2649</v>
      </c>
      <c r="F95" s="45">
        <v>4.1500000000000004</v>
      </c>
      <c r="G95" s="6" t="s">
        <v>9</v>
      </c>
      <c r="H95" s="6">
        <v>88</v>
      </c>
      <c r="I95" s="43">
        <v>0.13309699999999999</v>
      </c>
      <c r="J95" s="43">
        <v>0.124793</v>
      </c>
      <c r="K95" s="44">
        <v>28800.5</v>
      </c>
      <c r="L95" s="44">
        <v>3594.1</v>
      </c>
      <c r="M95" s="45">
        <v>4.9800000000000004</v>
      </c>
    </row>
    <row r="96" spans="1:13" x14ac:dyDescent="0.35">
      <c r="A96" s="6">
        <v>89</v>
      </c>
      <c r="B96" s="43">
        <v>0.202373</v>
      </c>
      <c r="C96" s="43">
        <v>0.183777</v>
      </c>
      <c r="D96" s="44">
        <v>12806.2</v>
      </c>
      <c r="E96" s="44">
        <v>2353.5</v>
      </c>
      <c r="F96" s="45">
        <v>3.9</v>
      </c>
      <c r="G96" s="6" t="s">
        <v>9</v>
      </c>
      <c r="H96" s="6">
        <v>89</v>
      </c>
      <c r="I96" s="43">
        <v>0.14662800000000001</v>
      </c>
      <c r="J96" s="43">
        <v>0.13661200000000001</v>
      </c>
      <c r="K96" s="44">
        <v>25206.400000000001</v>
      </c>
      <c r="L96" s="44">
        <v>3443.5</v>
      </c>
      <c r="M96" s="45">
        <v>4.62</v>
      </c>
    </row>
    <row r="97" spans="1:13" x14ac:dyDescent="0.35">
      <c r="A97" s="6">
        <v>90</v>
      </c>
      <c r="B97" s="43">
        <v>0.21182300000000001</v>
      </c>
      <c r="C97" s="43">
        <v>0.19153700000000001</v>
      </c>
      <c r="D97" s="44">
        <v>10452.700000000001</v>
      </c>
      <c r="E97" s="44">
        <v>2002.1</v>
      </c>
      <c r="F97" s="45">
        <v>3.66</v>
      </c>
      <c r="G97" s="6" t="s">
        <v>9</v>
      </c>
      <c r="H97" s="6">
        <v>90</v>
      </c>
      <c r="I97" s="43">
        <v>0.170824</v>
      </c>
      <c r="J97" s="43">
        <v>0.15738099999999999</v>
      </c>
      <c r="K97" s="44">
        <v>21762.9</v>
      </c>
      <c r="L97" s="44">
        <v>3425.1</v>
      </c>
      <c r="M97" s="45">
        <v>4.2699999999999996</v>
      </c>
    </row>
    <row r="98" spans="1:13" x14ac:dyDescent="0.35">
      <c r="A98" s="6">
        <v>91</v>
      </c>
      <c r="B98" s="43">
        <v>0.222469</v>
      </c>
      <c r="C98" s="43">
        <v>0.20019999999999999</v>
      </c>
      <c r="D98" s="44">
        <v>8450.6</v>
      </c>
      <c r="E98" s="44">
        <v>1691.8</v>
      </c>
      <c r="F98" s="45">
        <v>3.41</v>
      </c>
      <c r="G98" s="6" t="s">
        <v>9</v>
      </c>
      <c r="H98" s="6">
        <v>91</v>
      </c>
      <c r="I98" s="43">
        <v>0.19731899999999999</v>
      </c>
      <c r="J98" s="43">
        <v>0.17959900000000001</v>
      </c>
      <c r="K98" s="44">
        <v>18337.8</v>
      </c>
      <c r="L98" s="44">
        <v>3293.5</v>
      </c>
      <c r="M98" s="45">
        <v>3.97</v>
      </c>
    </row>
    <row r="99" spans="1:13" x14ac:dyDescent="0.35">
      <c r="A99" s="6">
        <v>92</v>
      </c>
      <c r="B99" s="43">
        <v>0.25773200000000002</v>
      </c>
      <c r="C99" s="43">
        <v>0.22831099999999999</v>
      </c>
      <c r="D99" s="44">
        <v>6758.8</v>
      </c>
      <c r="E99" s="44">
        <v>1543.1</v>
      </c>
      <c r="F99" s="45">
        <v>3.14</v>
      </c>
      <c r="G99" s="6" t="s">
        <v>9</v>
      </c>
      <c r="H99" s="6">
        <v>92</v>
      </c>
      <c r="I99" s="43">
        <v>0.19858999999999999</v>
      </c>
      <c r="J99" s="43">
        <v>0.18065200000000001</v>
      </c>
      <c r="K99" s="44">
        <v>15044.4</v>
      </c>
      <c r="L99" s="44">
        <v>2717.8</v>
      </c>
      <c r="M99" s="45">
        <v>3.73</v>
      </c>
    </row>
    <row r="100" spans="1:13" x14ac:dyDescent="0.35">
      <c r="A100" s="6">
        <v>93</v>
      </c>
      <c r="B100" s="43">
        <v>0.29796800000000001</v>
      </c>
      <c r="C100" s="43">
        <v>0.25933200000000001</v>
      </c>
      <c r="D100" s="44">
        <v>5215.7</v>
      </c>
      <c r="E100" s="44">
        <v>1352.6</v>
      </c>
      <c r="F100" s="45">
        <v>2.93</v>
      </c>
      <c r="G100" s="6" t="s">
        <v>9</v>
      </c>
      <c r="H100" s="6">
        <v>93</v>
      </c>
      <c r="I100" s="43">
        <v>0.233677</v>
      </c>
      <c r="J100" s="43">
        <v>0.209231</v>
      </c>
      <c r="K100" s="44">
        <v>12326.6</v>
      </c>
      <c r="L100" s="44">
        <v>2579.1</v>
      </c>
      <c r="M100" s="45">
        <v>3.45</v>
      </c>
    </row>
    <row r="101" spans="1:13" x14ac:dyDescent="0.35">
      <c r="A101" s="6">
        <v>94</v>
      </c>
      <c r="B101" s="43">
        <v>0.28313300000000002</v>
      </c>
      <c r="C101" s="43">
        <v>0.24802099999999999</v>
      </c>
      <c r="D101" s="44">
        <v>3863.1</v>
      </c>
      <c r="E101" s="44">
        <v>958.1</v>
      </c>
      <c r="F101" s="45">
        <v>2.77</v>
      </c>
      <c r="G101" s="6" t="s">
        <v>9</v>
      </c>
      <c r="H101" s="6">
        <v>94</v>
      </c>
      <c r="I101" s="43">
        <v>0.24395800000000001</v>
      </c>
      <c r="J101" s="43">
        <v>0.21743499999999999</v>
      </c>
      <c r="K101" s="44">
        <v>9747.5</v>
      </c>
      <c r="L101" s="44">
        <v>2119.4</v>
      </c>
      <c r="M101" s="45">
        <v>3.23</v>
      </c>
    </row>
    <row r="102" spans="1:13" x14ac:dyDescent="0.35">
      <c r="A102" s="6">
        <v>95</v>
      </c>
      <c r="B102" s="43">
        <v>0.38862600000000003</v>
      </c>
      <c r="C102" s="43">
        <v>0.32539699999999999</v>
      </c>
      <c r="D102" s="44">
        <v>2905</v>
      </c>
      <c r="E102" s="44">
        <v>945.3</v>
      </c>
      <c r="F102" s="45">
        <v>2.5299999999999998</v>
      </c>
      <c r="G102" s="6" t="s">
        <v>9</v>
      </c>
      <c r="H102" s="6">
        <v>95</v>
      </c>
      <c r="I102" s="43">
        <v>0.27512199999999998</v>
      </c>
      <c r="J102" s="43">
        <v>0.24185200000000001</v>
      </c>
      <c r="K102" s="44">
        <v>7628</v>
      </c>
      <c r="L102" s="44">
        <v>1844.9</v>
      </c>
      <c r="M102" s="45">
        <v>2.98</v>
      </c>
    </row>
    <row r="103" spans="1:13" x14ac:dyDescent="0.35">
      <c r="A103" s="6">
        <v>96</v>
      </c>
      <c r="B103" s="43">
        <v>0.35714299999999999</v>
      </c>
      <c r="C103" s="43">
        <v>0.30303000000000002</v>
      </c>
      <c r="D103" s="44">
        <v>1959.7</v>
      </c>
      <c r="E103" s="44">
        <v>593.79999999999995</v>
      </c>
      <c r="F103" s="45">
        <v>2.5</v>
      </c>
      <c r="G103" s="6" t="s">
        <v>9</v>
      </c>
      <c r="H103" s="6">
        <v>96</v>
      </c>
      <c r="I103" s="43">
        <v>0.325681</v>
      </c>
      <c r="J103" s="43">
        <v>0.28007399999999999</v>
      </c>
      <c r="K103" s="44">
        <v>5783.2</v>
      </c>
      <c r="L103" s="44">
        <v>1619.7</v>
      </c>
      <c r="M103" s="45">
        <v>2.78</v>
      </c>
    </row>
    <row r="104" spans="1:13" x14ac:dyDescent="0.35">
      <c r="A104" s="6">
        <v>97</v>
      </c>
      <c r="B104" s="43">
        <v>0.40789500000000001</v>
      </c>
      <c r="C104" s="43">
        <v>0.33879799999999999</v>
      </c>
      <c r="D104" s="44">
        <v>1365.9</v>
      </c>
      <c r="E104" s="44">
        <v>462.7</v>
      </c>
      <c r="F104" s="45">
        <v>2.37</v>
      </c>
      <c r="G104" s="6" t="s">
        <v>9</v>
      </c>
      <c r="H104" s="6">
        <v>97</v>
      </c>
      <c r="I104" s="43">
        <v>0.31137700000000001</v>
      </c>
      <c r="J104" s="43">
        <v>0.26943</v>
      </c>
      <c r="K104" s="44">
        <v>4163.5</v>
      </c>
      <c r="L104" s="44">
        <v>1121.8</v>
      </c>
      <c r="M104" s="45">
        <v>2.66</v>
      </c>
    </row>
    <row r="105" spans="1:13" x14ac:dyDescent="0.35">
      <c r="A105" s="6">
        <v>98</v>
      </c>
      <c r="B105" s="43">
        <v>0.5</v>
      </c>
      <c r="C105" s="43">
        <v>0.4</v>
      </c>
      <c r="D105" s="44">
        <v>903.1</v>
      </c>
      <c r="E105" s="44">
        <v>361.2</v>
      </c>
      <c r="F105" s="45">
        <v>2.33</v>
      </c>
      <c r="G105" s="6" t="s">
        <v>9</v>
      </c>
      <c r="H105" s="6">
        <v>98</v>
      </c>
      <c r="I105" s="43">
        <v>0.361564</v>
      </c>
      <c r="J105" s="43">
        <v>0.30620700000000001</v>
      </c>
      <c r="K105" s="44">
        <v>3041.7</v>
      </c>
      <c r="L105" s="44">
        <v>931.4</v>
      </c>
      <c r="M105" s="45">
        <v>2.46</v>
      </c>
    </row>
    <row r="106" spans="1:13" x14ac:dyDescent="0.35">
      <c r="A106" s="6">
        <v>99</v>
      </c>
      <c r="B106" s="43">
        <v>0.16666700000000001</v>
      </c>
      <c r="C106" s="43">
        <v>0.15384600000000001</v>
      </c>
      <c r="D106" s="44">
        <v>541.9</v>
      </c>
      <c r="E106" s="44">
        <v>83.4</v>
      </c>
      <c r="F106" s="45">
        <v>2.5499999999999998</v>
      </c>
      <c r="G106" s="6" t="s">
        <v>9</v>
      </c>
      <c r="H106" s="6">
        <v>99</v>
      </c>
      <c r="I106" s="43">
        <v>0.313305</v>
      </c>
      <c r="J106" s="43">
        <v>0.270872</v>
      </c>
      <c r="K106" s="44">
        <v>2110.3000000000002</v>
      </c>
      <c r="L106" s="44">
        <v>571.6</v>
      </c>
      <c r="M106" s="45">
        <v>2.33</v>
      </c>
    </row>
    <row r="107" spans="1:13" x14ac:dyDescent="0.35">
      <c r="A107" s="6">
        <v>100</v>
      </c>
      <c r="B107" s="6">
        <v>0.42857099999999998</v>
      </c>
      <c r="C107" s="6">
        <v>0.352941</v>
      </c>
      <c r="D107" s="6">
        <v>458.5</v>
      </c>
      <c r="E107" s="6">
        <v>161.80000000000001</v>
      </c>
      <c r="F107" s="6">
        <v>1.93</v>
      </c>
      <c r="G107" s="6" t="s">
        <v>9</v>
      </c>
      <c r="H107" s="6">
        <v>100</v>
      </c>
      <c r="I107" s="6">
        <v>0.53543300000000005</v>
      </c>
      <c r="J107" s="6">
        <v>0.42236000000000001</v>
      </c>
      <c r="K107" s="6">
        <v>1538.7</v>
      </c>
      <c r="L107" s="6">
        <v>649.9</v>
      </c>
      <c r="M107" s="6">
        <v>2.0099999999999998</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85</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7.2090000000000001E-3</v>
      </c>
      <c r="C7" s="43">
        <v>7.1830000000000001E-3</v>
      </c>
      <c r="D7" s="44">
        <v>100000</v>
      </c>
      <c r="E7" s="44">
        <v>718.3</v>
      </c>
      <c r="F7" s="45">
        <v>74.27</v>
      </c>
      <c r="G7" s="6" t="s">
        <v>9</v>
      </c>
      <c r="H7" s="6">
        <v>0</v>
      </c>
      <c r="I7" s="43">
        <v>5.6550000000000003E-3</v>
      </c>
      <c r="J7" s="43">
        <v>5.6389999999999999E-3</v>
      </c>
      <c r="K7" s="44">
        <v>100000</v>
      </c>
      <c r="L7" s="44">
        <v>563.9</v>
      </c>
      <c r="M7" s="45">
        <v>79.33</v>
      </c>
    </row>
    <row r="8" spans="1:13" x14ac:dyDescent="0.35">
      <c r="A8" s="6">
        <v>1</v>
      </c>
      <c r="B8" s="43">
        <v>4.6099999999999998E-4</v>
      </c>
      <c r="C8" s="43">
        <v>4.6099999999999998E-4</v>
      </c>
      <c r="D8" s="44">
        <v>99281.7</v>
      </c>
      <c r="E8" s="44">
        <v>45.7</v>
      </c>
      <c r="F8" s="45">
        <v>73.8</v>
      </c>
      <c r="G8" s="6" t="s">
        <v>9</v>
      </c>
      <c r="H8" s="6">
        <v>1</v>
      </c>
      <c r="I8" s="43">
        <v>4.2200000000000001E-4</v>
      </c>
      <c r="J8" s="43">
        <v>4.2200000000000001E-4</v>
      </c>
      <c r="K8" s="44">
        <v>99436.1</v>
      </c>
      <c r="L8" s="44">
        <v>41.9</v>
      </c>
      <c r="M8" s="45">
        <v>78.78</v>
      </c>
    </row>
    <row r="9" spans="1:13" x14ac:dyDescent="0.35">
      <c r="A9" s="6">
        <v>2</v>
      </c>
      <c r="B9" s="43">
        <v>3.2899999999999997E-4</v>
      </c>
      <c r="C9" s="43">
        <v>3.2899999999999997E-4</v>
      </c>
      <c r="D9" s="44">
        <v>99235.9</v>
      </c>
      <c r="E9" s="44">
        <v>32.6</v>
      </c>
      <c r="F9" s="45">
        <v>72.84</v>
      </c>
      <c r="G9" s="6" t="s">
        <v>9</v>
      </c>
      <c r="H9" s="6">
        <v>2</v>
      </c>
      <c r="I9" s="43">
        <v>2.9100000000000003E-4</v>
      </c>
      <c r="J9" s="43">
        <v>2.9100000000000003E-4</v>
      </c>
      <c r="K9" s="44">
        <v>99394.2</v>
      </c>
      <c r="L9" s="44">
        <v>29</v>
      </c>
      <c r="M9" s="45">
        <v>77.81</v>
      </c>
    </row>
    <row r="10" spans="1:13" x14ac:dyDescent="0.35">
      <c r="A10" s="6">
        <v>3</v>
      </c>
      <c r="B10" s="43">
        <v>2.7700000000000001E-4</v>
      </c>
      <c r="C10" s="43">
        <v>2.7700000000000001E-4</v>
      </c>
      <c r="D10" s="44">
        <v>99203.3</v>
      </c>
      <c r="E10" s="44">
        <v>27.5</v>
      </c>
      <c r="F10" s="45">
        <v>71.86</v>
      </c>
      <c r="G10" s="6" t="s">
        <v>9</v>
      </c>
      <c r="H10" s="6">
        <v>3</v>
      </c>
      <c r="I10" s="43">
        <v>1.1900000000000001E-4</v>
      </c>
      <c r="J10" s="43">
        <v>1.1900000000000001E-4</v>
      </c>
      <c r="K10" s="44">
        <v>99365.2</v>
      </c>
      <c r="L10" s="44">
        <v>11.8</v>
      </c>
      <c r="M10" s="45">
        <v>76.83</v>
      </c>
    </row>
    <row r="11" spans="1:13" x14ac:dyDescent="0.35">
      <c r="A11" s="6">
        <v>4</v>
      </c>
      <c r="B11" s="43">
        <v>3.3399999999999999E-4</v>
      </c>
      <c r="C11" s="43">
        <v>3.3399999999999999E-4</v>
      </c>
      <c r="D11" s="44">
        <v>99175.8</v>
      </c>
      <c r="E11" s="44">
        <v>33.1</v>
      </c>
      <c r="F11" s="45">
        <v>70.88</v>
      </c>
      <c r="G11" s="6" t="s">
        <v>9</v>
      </c>
      <c r="H11" s="6">
        <v>4</v>
      </c>
      <c r="I11" s="43">
        <v>1.73E-4</v>
      </c>
      <c r="J11" s="43">
        <v>1.73E-4</v>
      </c>
      <c r="K11" s="44">
        <v>99353.4</v>
      </c>
      <c r="L11" s="44">
        <v>17.2</v>
      </c>
      <c r="M11" s="45">
        <v>75.84</v>
      </c>
    </row>
    <row r="12" spans="1:13" x14ac:dyDescent="0.35">
      <c r="A12" s="6">
        <v>5</v>
      </c>
      <c r="B12" s="43">
        <v>2.6800000000000001E-4</v>
      </c>
      <c r="C12" s="43">
        <v>2.6800000000000001E-4</v>
      </c>
      <c r="D12" s="44">
        <v>99142.6</v>
      </c>
      <c r="E12" s="44">
        <v>26.6</v>
      </c>
      <c r="F12" s="45">
        <v>69.900000000000006</v>
      </c>
      <c r="G12" s="6" t="s">
        <v>9</v>
      </c>
      <c r="H12" s="6">
        <v>5</v>
      </c>
      <c r="I12" s="43">
        <v>1.6899999999999999E-4</v>
      </c>
      <c r="J12" s="43">
        <v>1.6899999999999999E-4</v>
      </c>
      <c r="K12" s="44">
        <v>99336.2</v>
      </c>
      <c r="L12" s="44">
        <v>16.8</v>
      </c>
      <c r="M12" s="45">
        <v>74.86</v>
      </c>
    </row>
    <row r="13" spans="1:13" x14ac:dyDescent="0.35">
      <c r="A13" s="6">
        <v>6</v>
      </c>
      <c r="B13" s="43">
        <v>1.05E-4</v>
      </c>
      <c r="C13" s="43">
        <v>1.05E-4</v>
      </c>
      <c r="D13" s="44">
        <v>99116</v>
      </c>
      <c r="E13" s="44">
        <v>10.4</v>
      </c>
      <c r="F13" s="45">
        <v>68.92</v>
      </c>
      <c r="G13" s="6" t="s">
        <v>9</v>
      </c>
      <c r="H13" s="6">
        <v>6</v>
      </c>
      <c r="I13" s="43">
        <v>2.2000000000000001E-4</v>
      </c>
      <c r="J13" s="43">
        <v>2.2000000000000001E-4</v>
      </c>
      <c r="K13" s="44">
        <v>99319.4</v>
      </c>
      <c r="L13" s="44">
        <v>21.8</v>
      </c>
      <c r="M13" s="45">
        <v>73.87</v>
      </c>
    </row>
    <row r="14" spans="1:13" x14ac:dyDescent="0.35">
      <c r="A14" s="6">
        <v>7</v>
      </c>
      <c r="B14" s="43">
        <v>5.1E-5</v>
      </c>
      <c r="C14" s="43">
        <v>5.1E-5</v>
      </c>
      <c r="D14" s="44">
        <v>99105.7</v>
      </c>
      <c r="E14" s="44">
        <v>5</v>
      </c>
      <c r="F14" s="45">
        <v>67.930000000000007</v>
      </c>
      <c r="G14" s="6" t="s">
        <v>9</v>
      </c>
      <c r="H14" s="6">
        <v>7</v>
      </c>
      <c r="I14" s="43">
        <v>0</v>
      </c>
      <c r="J14" s="43">
        <v>0</v>
      </c>
      <c r="K14" s="44">
        <v>99297.600000000006</v>
      </c>
      <c r="L14" s="44">
        <v>0</v>
      </c>
      <c r="M14" s="45">
        <v>72.88</v>
      </c>
    </row>
    <row r="15" spans="1:13" x14ac:dyDescent="0.35">
      <c r="A15" s="6">
        <v>8</v>
      </c>
      <c r="B15" s="43">
        <v>4.8999999999999998E-5</v>
      </c>
      <c r="C15" s="43">
        <v>4.8999999999999998E-5</v>
      </c>
      <c r="D15" s="44">
        <v>99100.6</v>
      </c>
      <c r="E15" s="44">
        <v>4.9000000000000004</v>
      </c>
      <c r="F15" s="45">
        <v>66.930000000000007</v>
      </c>
      <c r="G15" s="6" t="s">
        <v>9</v>
      </c>
      <c r="H15" s="6">
        <v>8</v>
      </c>
      <c r="I15" s="43">
        <v>1.05E-4</v>
      </c>
      <c r="J15" s="43">
        <v>1.05E-4</v>
      </c>
      <c r="K15" s="44">
        <v>99297.600000000006</v>
      </c>
      <c r="L15" s="44">
        <v>10.4</v>
      </c>
      <c r="M15" s="45">
        <v>71.88</v>
      </c>
    </row>
    <row r="16" spans="1:13" x14ac:dyDescent="0.35">
      <c r="A16" s="6">
        <v>9</v>
      </c>
      <c r="B16" s="43">
        <v>5.0000000000000002E-5</v>
      </c>
      <c r="C16" s="43">
        <v>5.0000000000000002E-5</v>
      </c>
      <c r="D16" s="44">
        <v>99095.7</v>
      </c>
      <c r="E16" s="44">
        <v>5</v>
      </c>
      <c r="F16" s="45">
        <v>65.94</v>
      </c>
      <c r="G16" s="6" t="s">
        <v>9</v>
      </c>
      <c r="H16" s="6">
        <v>9</v>
      </c>
      <c r="I16" s="43">
        <v>5.3999999999999998E-5</v>
      </c>
      <c r="J16" s="43">
        <v>5.3999999999999998E-5</v>
      </c>
      <c r="K16" s="44">
        <v>99287.1</v>
      </c>
      <c r="L16" s="44">
        <v>5.3</v>
      </c>
      <c r="M16" s="45">
        <v>70.89</v>
      </c>
    </row>
    <row r="17" spans="1:13" x14ac:dyDescent="0.35">
      <c r="A17" s="6">
        <v>10</v>
      </c>
      <c r="B17" s="43">
        <v>4.8999999999999998E-5</v>
      </c>
      <c r="C17" s="43">
        <v>4.8999999999999998E-5</v>
      </c>
      <c r="D17" s="44">
        <v>99090.8</v>
      </c>
      <c r="E17" s="44">
        <v>4.9000000000000004</v>
      </c>
      <c r="F17" s="45">
        <v>64.94</v>
      </c>
      <c r="G17" s="6" t="s">
        <v>9</v>
      </c>
      <c r="H17" s="6">
        <v>10</v>
      </c>
      <c r="I17" s="43">
        <v>1.5899999999999999E-4</v>
      </c>
      <c r="J17" s="43">
        <v>1.5899999999999999E-4</v>
      </c>
      <c r="K17" s="44">
        <v>99281.8</v>
      </c>
      <c r="L17" s="44">
        <v>15.8</v>
      </c>
      <c r="M17" s="45">
        <v>69.900000000000006</v>
      </c>
    </row>
    <row r="18" spans="1:13" x14ac:dyDescent="0.35">
      <c r="A18" s="6">
        <v>11</v>
      </c>
      <c r="B18" s="43">
        <v>1.4899999999999999E-4</v>
      </c>
      <c r="C18" s="43">
        <v>1.4899999999999999E-4</v>
      </c>
      <c r="D18" s="44">
        <v>99085.9</v>
      </c>
      <c r="E18" s="44">
        <v>14.7</v>
      </c>
      <c r="F18" s="45">
        <v>63.94</v>
      </c>
      <c r="G18" s="6" t="s">
        <v>9</v>
      </c>
      <c r="H18" s="6">
        <v>11</v>
      </c>
      <c r="I18" s="43">
        <v>3.1100000000000002E-4</v>
      </c>
      <c r="J18" s="43">
        <v>3.1100000000000002E-4</v>
      </c>
      <c r="K18" s="44">
        <v>99266</v>
      </c>
      <c r="L18" s="44">
        <v>30.9</v>
      </c>
      <c r="M18" s="45">
        <v>68.91</v>
      </c>
    </row>
    <row r="19" spans="1:13" x14ac:dyDescent="0.35">
      <c r="A19" s="6">
        <v>12</v>
      </c>
      <c r="B19" s="43">
        <v>2.0000000000000001E-4</v>
      </c>
      <c r="C19" s="43">
        <v>2.0000000000000001E-4</v>
      </c>
      <c r="D19" s="44">
        <v>99071.2</v>
      </c>
      <c r="E19" s="44">
        <v>19.8</v>
      </c>
      <c r="F19" s="45">
        <v>62.95</v>
      </c>
      <c r="G19" s="6" t="s">
        <v>9</v>
      </c>
      <c r="H19" s="6">
        <v>12</v>
      </c>
      <c r="I19" s="43">
        <v>0</v>
      </c>
      <c r="J19" s="43">
        <v>0</v>
      </c>
      <c r="K19" s="44">
        <v>99235.199999999997</v>
      </c>
      <c r="L19" s="44">
        <v>0</v>
      </c>
      <c r="M19" s="45">
        <v>67.930000000000007</v>
      </c>
    </row>
    <row r="20" spans="1:13" x14ac:dyDescent="0.35">
      <c r="A20" s="6">
        <v>13</v>
      </c>
      <c r="B20" s="43">
        <v>1.02E-4</v>
      </c>
      <c r="C20" s="43">
        <v>1.02E-4</v>
      </c>
      <c r="D20" s="44">
        <v>99051.3</v>
      </c>
      <c r="E20" s="44">
        <v>10.1</v>
      </c>
      <c r="F20" s="45">
        <v>61.96</v>
      </c>
      <c r="G20" s="6" t="s">
        <v>9</v>
      </c>
      <c r="H20" s="6">
        <v>13</v>
      </c>
      <c r="I20" s="43">
        <v>5.3999999999999998E-5</v>
      </c>
      <c r="J20" s="43">
        <v>5.3999999999999998E-5</v>
      </c>
      <c r="K20" s="44">
        <v>99235.199999999997</v>
      </c>
      <c r="L20" s="44">
        <v>5.3</v>
      </c>
      <c r="M20" s="45">
        <v>66.930000000000007</v>
      </c>
    </row>
    <row r="21" spans="1:13" x14ac:dyDescent="0.35">
      <c r="A21" s="6">
        <v>14</v>
      </c>
      <c r="B21" s="43">
        <v>3.01E-4</v>
      </c>
      <c r="C21" s="43">
        <v>3.01E-4</v>
      </c>
      <c r="D21" s="44">
        <v>99041.2</v>
      </c>
      <c r="E21" s="44">
        <v>29.8</v>
      </c>
      <c r="F21" s="45">
        <v>60.97</v>
      </c>
      <c r="G21" s="6" t="s">
        <v>9</v>
      </c>
      <c r="H21" s="6">
        <v>14</v>
      </c>
      <c r="I21" s="43">
        <v>2.1000000000000001E-4</v>
      </c>
      <c r="J21" s="43">
        <v>2.1000000000000001E-4</v>
      </c>
      <c r="K21" s="44">
        <v>99229.8</v>
      </c>
      <c r="L21" s="44">
        <v>20.9</v>
      </c>
      <c r="M21" s="45">
        <v>65.930000000000007</v>
      </c>
    </row>
    <row r="22" spans="1:13" x14ac:dyDescent="0.35">
      <c r="A22" s="6">
        <v>15</v>
      </c>
      <c r="B22" s="43">
        <v>4.2499999999999998E-4</v>
      </c>
      <c r="C22" s="43">
        <v>4.2499999999999998E-4</v>
      </c>
      <c r="D22" s="44">
        <v>99011.4</v>
      </c>
      <c r="E22" s="44">
        <v>42.1</v>
      </c>
      <c r="F22" s="45">
        <v>59.99</v>
      </c>
      <c r="G22" s="6" t="s">
        <v>9</v>
      </c>
      <c r="H22" s="6">
        <v>15</v>
      </c>
      <c r="I22" s="43">
        <v>1.11E-4</v>
      </c>
      <c r="J22" s="43">
        <v>1.11E-4</v>
      </c>
      <c r="K22" s="44">
        <v>99209</v>
      </c>
      <c r="L22" s="44">
        <v>11</v>
      </c>
      <c r="M22" s="45">
        <v>64.95</v>
      </c>
    </row>
    <row r="23" spans="1:13" x14ac:dyDescent="0.35">
      <c r="A23" s="6">
        <v>16</v>
      </c>
      <c r="B23" s="43">
        <v>5.8799999999999998E-4</v>
      </c>
      <c r="C23" s="43">
        <v>5.8799999999999998E-4</v>
      </c>
      <c r="D23" s="44">
        <v>98969.3</v>
      </c>
      <c r="E23" s="44">
        <v>58.2</v>
      </c>
      <c r="F23" s="45">
        <v>59.01</v>
      </c>
      <c r="G23" s="6" t="s">
        <v>9</v>
      </c>
      <c r="H23" s="6">
        <v>16</v>
      </c>
      <c r="I23" s="43">
        <v>3.3E-4</v>
      </c>
      <c r="J23" s="43">
        <v>3.3E-4</v>
      </c>
      <c r="K23" s="44">
        <v>99198</v>
      </c>
      <c r="L23" s="44">
        <v>32.700000000000003</v>
      </c>
      <c r="M23" s="45">
        <v>63.95</v>
      </c>
    </row>
    <row r="24" spans="1:13" x14ac:dyDescent="0.35">
      <c r="A24" s="6">
        <v>17</v>
      </c>
      <c r="B24" s="43">
        <v>5.9299999999999999E-4</v>
      </c>
      <c r="C24" s="43">
        <v>5.9299999999999999E-4</v>
      </c>
      <c r="D24" s="44">
        <v>98911.1</v>
      </c>
      <c r="E24" s="44">
        <v>58.7</v>
      </c>
      <c r="F24" s="45">
        <v>58.05</v>
      </c>
      <c r="G24" s="6" t="s">
        <v>9</v>
      </c>
      <c r="H24" s="6">
        <v>17</v>
      </c>
      <c r="I24" s="43">
        <v>1.65E-4</v>
      </c>
      <c r="J24" s="43">
        <v>1.65E-4</v>
      </c>
      <c r="K24" s="44">
        <v>99165.3</v>
      </c>
      <c r="L24" s="44">
        <v>16.3</v>
      </c>
      <c r="M24" s="45">
        <v>62.97</v>
      </c>
    </row>
    <row r="25" spans="1:13" x14ac:dyDescent="0.35">
      <c r="A25" s="6">
        <v>18</v>
      </c>
      <c r="B25" s="43">
        <v>7.1199999999999996E-4</v>
      </c>
      <c r="C25" s="43">
        <v>7.1199999999999996E-4</v>
      </c>
      <c r="D25" s="44">
        <v>98852.5</v>
      </c>
      <c r="E25" s="44">
        <v>70.400000000000006</v>
      </c>
      <c r="F25" s="45">
        <v>57.08</v>
      </c>
      <c r="G25" s="6" t="s">
        <v>9</v>
      </c>
      <c r="H25" s="6">
        <v>18</v>
      </c>
      <c r="I25" s="43">
        <v>2.1800000000000001E-4</v>
      </c>
      <c r="J25" s="43">
        <v>2.1800000000000001E-4</v>
      </c>
      <c r="K25" s="44">
        <v>99148.9</v>
      </c>
      <c r="L25" s="44">
        <v>21.6</v>
      </c>
      <c r="M25" s="45">
        <v>61.98</v>
      </c>
    </row>
    <row r="26" spans="1:13" x14ac:dyDescent="0.35">
      <c r="A26" s="6">
        <v>19</v>
      </c>
      <c r="B26" s="43">
        <v>1.1360000000000001E-3</v>
      </c>
      <c r="C26" s="43">
        <v>1.1360000000000001E-3</v>
      </c>
      <c r="D26" s="44">
        <v>98782.1</v>
      </c>
      <c r="E26" s="44">
        <v>112.2</v>
      </c>
      <c r="F26" s="45">
        <v>56.12</v>
      </c>
      <c r="G26" s="6" t="s">
        <v>9</v>
      </c>
      <c r="H26" s="6">
        <v>19</v>
      </c>
      <c r="I26" s="43">
        <v>2.14E-4</v>
      </c>
      <c r="J26" s="43">
        <v>2.14E-4</v>
      </c>
      <c r="K26" s="44">
        <v>99127.4</v>
      </c>
      <c r="L26" s="44">
        <v>21.2</v>
      </c>
      <c r="M26" s="45">
        <v>61</v>
      </c>
    </row>
    <row r="27" spans="1:13" x14ac:dyDescent="0.35">
      <c r="A27" s="6">
        <v>20</v>
      </c>
      <c r="B27" s="43">
        <v>9.6900000000000003E-4</v>
      </c>
      <c r="C27" s="43">
        <v>9.6900000000000003E-4</v>
      </c>
      <c r="D27" s="44">
        <v>98669.9</v>
      </c>
      <c r="E27" s="44">
        <v>95.6</v>
      </c>
      <c r="F27" s="45">
        <v>55.19</v>
      </c>
      <c r="G27" s="6" t="s">
        <v>9</v>
      </c>
      <c r="H27" s="6">
        <v>20</v>
      </c>
      <c r="I27" s="43">
        <v>1.6799999999999999E-4</v>
      </c>
      <c r="J27" s="43">
        <v>1.6799999999999999E-4</v>
      </c>
      <c r="K27" s="44">
        <v>99106.1</v>
      </c>
      <c r="L27" s="44">
        <v>16.600000000000001</v>
      </c>
      <c r="M27" s="45">
        <v>60.01</v>
      </c>
    </row>
    <row r="28" spans="1:13" x14ac:dyDescent="0.35">
      <c r="A28" s="6">
        <v>21</v>
      </c>
      <c r="B28" s="43">
        <v>1.356E-3</v>
      </c>
      <c r="C28" s="43">
        <v>1.3550000000000001E-3</v>
      </c>
      <c r="D28" s="44">
        <v>98574.3</v>
      </c>
      <c r="E28" s="44">
        <v>133.6</v>
      </c>
      <c r="F28" s="45">
        <v>54.24</v>
      </c>
      <c r="G28" s="6" t="s">
        <v>9</v>
      </c>
      <c r="H28" s="6">
        <v>21</v>
      </c>
      <c r="I28" s="43">
        <v>2.5000000000000001E-4</v>
      </c>
      <c r="J28" s="43">
        <v>2.5000000000000001E-4</v>
      </c>
      <c r="K28" s="44">
        <v>99089.5</v>
      </c>
      <c r="L28" s="44">
        <v>24.8</v>
      </c>
      <c r="M28" s="45">
        <v>59.02</v>
      </c>
    </row>
    <row r="29" spans="1:13" x14ac:dyDescent="0.35">
      <c r="A29" s="6">
        <v>22</v>
      </c>
      <c r="B29" s="43">
        <v>1.2669999999999999E-3</v>
      </c>
      <c r="C29" s="43">
        <v>1.266E-3</v>
      </c>
      <c r="D29" s="44">
        <v>98440.7</v>
      </c>
      <c r="E29" s="44">
        <v>124.7</v>
      </c>
      <c r="F29" s="45">
        <v>53.31</v>
      </c>
      <c r="G29" s="6" t="s">
        <v>9</v>
      </c>
      <c r="H29" s="6">
        <v>22</v>
      </c>
      <c r="I29" s="43">
        <v>2.6400000000000002E-4</v>
      </c>
      <c r="J29" s="43">
        <v>2.6400000000000002E-4</v>
      </c>
      <c r="K29" s="44">
        <v>99064.7</v>
      </c>
      <c r="L29" s="44">
        <v>26.1</v>
      </c>
      <c r="M29" s="45">
        <v>58.03</v>
      </c>
    </row>
    <row r="30" spans="1:13" x14ac:dyDescent="0.35">
      <c r="A30" s="6">
        <v>23</v>
      </c>
      <c r="B30" s="43">
        <v>9.3400000000000004E-4</v>
      </c>
      <c r="C30" s="43">
        <v>9.3300000000000002E-4</v>
      </c>
      <c r="D30" s="44">
        <v>98316.1</v>
      </c>
      <c r="E30" s="44">
        <v>91.8</v>
      </c>
      <c r="F30" s="45">
        <v>52.38</v>
      </c>
      <c r="G30" s="6" t="s">
        <v>9</v>
      </c>
      <c r="H30" s="6">
        <v>23</v>
      </c>
      <c r="I30" s="43">
        <v>4.6000000000000001E-4</v>
      </c>
      <c r="J30" s="43">
        <v>4.5899999999999999E-4</v>
      </c>
      <c r="K30" s="44">
        <v>99038.6</v>
      </c>
      <c r="L30" s="44">
        <v>45.5</v>
      </c>
      <c r="M30" s="45">
        <v>57.05</v>
      </c>
    </row>
    <row r="31" spans="1:13" x14ac:dyDescent="0.35">
      <c r="A31" s="6">
        <v>24</v>
      </c>
      <c r="B31" s="43">
        <v>1.2999999999999999E-3</v>
      </c>
      <c r="C31" s="43">
        <v>1.299E-3</v>
      </c>
      <c r="D31" s="44">
        <v>98224.3</v>
      </c>
      <c r="E31" s="44">
        <v>127.6</v>
      </c>
      <c r="F31" s="45">
        <v>51.43</v>
      </c>
      <c r="G31" s="6" t="s">
        <v>9</v>
      </c>
      <c r="H31" s="6">
        <v>24</v>
      </c>
      <c r="I31" s="43">
        <v>3.86E-4</v>
      </c>
      <c r="J31" s="43">
        <v>3.8499999999999998E-4</v>
      </c>
      <c r="K31" s="44">
        <v>98993.1</v>
      </c>
      <c r="L31" s="44">
        <v>38.200000000000003</v>
      </c>
      <c r="M31" s="45">
        <v>56.08</v>
      </c>
    </row>
    <row r="32" spans="1:13" x14ac:dyDescent="0.35">
      <c r="A32" s="6">
        <v>25</v>
      </c>
      <c r="B32" s="43">
        <v>1.0280000000000001E-3</v>
      </c>
      <c r="C32" s="43">
        <v>1.0280000000000001E-3</v>
      </c>
      <c r="D32" s="44">
        <v>98096.7</v>
      </c>
      <c r="E32" s="44">
        <v>100.8</v>
      </c>
      <c r="F32" s="45">
        <v>50.49</v>
      </c>
      <c r="G32" s="6" t="s">
        <v>9</v>
      </c>
      <c r="H32" s="6">
        <v>25</v>
      </c>
      <c r="I32" s="43">
        <v>2.43E-4</v>
      </c>
      <c r="J32" s="43">
        <v>2.43E-4</v>
      </c>
      <c r="K32" s="44">
        <v>98954.9</v>
      </c>
      <c r="L32" s="44">
        <v>24.1</v>
      </c>
      <c r="M32" s="45">
        <v>55.1</v>
      </c>
    </row>
    <row r="33" spans="1:13" x14ac:dyDescent="0.35">
      <c r="A33" s="6">
        <v>26</v>
      </c>
      <c r="B33" s="43">
        <v>1.083E-3</v>
      </c>
      <c r="C33" s="43">
        <v>1.0820000000000001E-3</v>
      </c>
      <c r="D33" s="44">
        <v>97995.9</v>
      </c>
      <c r="E33" s="44">
        <v>106.1</v>
      </c>
      <c r="F33" s="45">
        <v>49.54</v>
      </c>
      <c r="G33" s="6" t="s">
        <v>9</v>
      </c>
      <c r="H33" s="6">
        <v>26</v>
      </c>
      <c r="I33" s="43">
        <v>3.97E-4</v>
      </c>
      <c r="J33" s="43">
        <v>3.97E-4</v>
      </c>
      <c r="K33" s="44">
        <v>98930.8</v>
      </c>
      <c r="L33" s="44">
        <v>39.299999999999997</v>
      </c>
      <c r="M33" s="45">
        <v>54.11</v>
      </c>
    </row>
    <row r="34" spans="1:13" x14ac:dyDescent="0.35">
      <c r="A34" s="6">
        <v>27</v>
      </c>
      <c r="B34" s="43">
        <v>1.227E-3</v>
      </c>
      <c r="C34" s="43">
        <v>1.2260000000000001E-3</v>
      </c>
      <c r="D34" s="44">
        <v>97889.8</v>
      </c>
      <c r="E34" s="44">
        <v>120</v>
      </c>
      <c r="F34" s="45">
        <v>48.6</v>
      </c>
      <c r="G34" s="6" t="s">
        <v>9</v>
      </c>
      <c r="H34" s="6">
        <v>27</v>
      </c>
      <c r="I34" s="43">
        <v>4.26E-4</v>
      </c>
      <c r="J34" s="43">
        <v>4.26E-4</v>
      </c>
      <c r="K34" s="44">
        <v>98891.5</v>
      </c>
      <c r="L34" s="44">
        <v>42.1</v>
      </c>
      <c r="M34" s="45">
        <v>53.13</v>
      </c>
    </row>
    <row r="35" spans="1:13" x14ac:dyDescent="0.35">
      <c r="A35" s="6">
        <v>28</v>
      </c>
      <c r="B35" s="43">
        <v>1.4040000000000001E-3</v>
      </c>
      <c r="C35" s="43">
        <v>1.403E-3</v>
      </c>
      <c r="D35" s="44">
        <v>97769.8</v>
      </c>
      <c r="E35" s="44">
        <v>137.1</v>
      </c>
      <c r="F35" s="45">
        <v>47.66</v>
      </c>
      <c r="G35" s="6" t="s">
        <v>9</v>
      </c>
      <c r="H35" s="6">
        <v>28</v>
      </c>
      <c r="I35" s="43">
        <v>6.0999999999999997E-4</v>
      </c>
      <c r="J35" s="43">
        <v>6.0999999999999997E-4</v>
      </c>
      <c r="K35" s="44">
        <v>98849.4</v>
      </c>
      <c r="L35" s="44">
        <v>60.3</v>
      </c>
      <c r="M35" s="45">
        <v>52.15</v>
      </c>
    </row>
    <row r="36" spans="1:13" x14ac:dyDescent="0.35">
      <c r="A36" s="6">
        <v>29</v>
      </c>
      <c r="B36" s="43">
        <v>1.426E-3</v>
      </c>
      <c r="C36" s="43">
        <v>1.4250000000000001E-3</v>
      </c>
      <c r="D36" s="44">
        <v>97632.6</v>
      </c>
      <c r="E36" s="44">
        <v>139.1</v>
      </c>
      <c r="F36" s="45">
        <v>46.72</v>
      </c>
      <c r="G36" s="6" t="s">
        <v>9</v>
      </c>
      <c r="H36" s="6">
        <v>29</v>
      </c>
      <c r="I36" s="43">
        <v>6.1200000000000002E-4</v>
      </c>
      <c r="J36" s="43">
        <v>6.1200000000000002E-4</v>
      </c>
      <c r="K36" s="44">
        <v>98789.1</v>
      </c>
      <c r="L36" s="44">
        <v>60.5</v>
      </c>
      <c r="M36" s="45">
        <v>51.19</v>
      </c>
    </row>
    <row r="37" spans="1:13" x14ac:dyDescent="0.35">
      <c r="A37" s="6">
        <v>30</v>
      </c>
      <c r="B37" s="43">
        <v>1.5250000000000001E-3</v>
      </c>
      <c r="C37" s="43">
        <v>1.524E-3</v>
      </c>
      <c r="D37" s="44">
        <v>97493.5</v>
      </c>
      <c r="E37" s="44">
        <v>148.6</v>
      </c>
      <c r="F37" s="45">
        <v>45.79</v>
      </c>
      <c r="G37" s="6" t="s">
        <v>9</v>
      </c>
      <c r="H37" s="6">
        <v>30</v>
      </c>
      <c r="I37" s="43">
        <v>3.4400000000000001E-4</v>
      </c>
      <c r="J37" s="43">
        <v>3.4400000000000001E-4</v>
      </c>
      <c r="K37" s="44">
        <v>98728.6</v>
      </c>
      <c r="L37" s="44">
        <v>34</v>
      </c>
      <c r="M37" s="45">
        <v>50.22</v>
      </c>
    </row>
    <row r="38" spans="1:13" x14ac:dyDescent="0.35">
      <c r="A38" s="6">
        <v>31</v>
      </c>
      <c r="B38" s="43">
        <v>9.2500000000000004E-4</v>
      </c>
      <c r="C38" s="43">
        <v>9.2400000000000002E-4</v>
      </c>
      <c r="D38" s="44">
        <v>97344.9</v>
      </c>
      <c r="E38" s="44">
        <v>90</v>
      </c>
      <c r="F38" s="45">
        <v>44.86</v>
      </c>
      <c r="G38" s="6" t="s">
        <v>9</v>
      </c>
      <c r="H38" s="6">
        <v>31</v>
      </c>
      <c r="I38" s="43">
        <v>7.85E-4</v>
      </c>
      <c r="J38" s="43">
        <v>7.8399999999999997E-4</v>
      </c>
      <c r="K38" s="44">
        <v>98694.6</v>
      </c>
      <c r="L38" s="44">
        <v>77.400000000000006</v>
      </c>
      <c r="M38" s="45">
        <v>49.23</v>
      </c>
    </row>
    <row r="39" spans="1:13" x14ac:dyDescent="0.35">
      <c r="A39" s="6">
        <v>32</v>
      </c>
      <c r="B39" s="43">
        <v>1.449E-3</v>
      </c>
      <c r="C39" s="43">
        <v>1.4480000000000001E-3</v>
      </c>
      <c r="D39" s="44">
        <v>97254.9</v>
      </c>
      <c r="E39" s="44">
        <v>140.80000000000001</v>
      </c>
      <c r="F39" s="45">
        <v>43.9</v>
      </c>
      <c r="G39" s="6" t="s">
        <v>9</v>
      </c>
      <c r="H39" s="6">
        <v>32</v>
      </c>
      <c r="I39" s="43">
        <v>4.3100000000000001E-4</v>
      </c>
      <c r="J39" s="43">
        <v>4.3100000000000001E-4</v>
      </c>
      <c r="K39" s="44">
        <v>98617.2</v>
      </c>
      <c r="L39" s="44">
        <v>42.5</v>
      </c>
      <c r="M39" s="45">
        <v>48.27</v>
      </c>
    </row>
    <row r="40" spans="1:13" x14ac:dyDescent="0.35">
      <c r="A40" s="6">
        <v>33</v>
      </c>
      <c r="B40" s="43">
        <v>1.451E-3</v>
      </c>
      <c r="C40" s="43">
        <v>1.4499999999999999E-3</v>
      </c>
      <c r="D40" s="44">
        <v>97114.1</v>
      </c>
      <c r="E40" s="44">
        <v>140.80000000000001</v>
      </c>
      <c r="F40" s="45">
        <v>42.96</v>
      </c>
      <c r="G40" s="6" t="s">
        <v>9</v>
      </c>
      <c r="H40" s="6">
        <v>33</v>
      </c>
      <c r="I40" s="43">
        <v>5.7200000000000003E-4</v>
      </c>
      <c r="J40" s="43">
        <v>5.71E-4</v>
      </c>
      <c r="K40" s="44">
        <v>98574.7</v>
      </c>
      <c r="L40" s="44">
        <v>56.3</v>
      </c>
      <c r="M40" s="45">
        <v>47.29</v>
      </c>
    </row>
    <row r="41" spans="1:13" x14ac:dyDescent="0.35">
      <c r="A41" s="6">
        <v>34</v>
      </c>
      <c r="B41" s="43">
        <v>1.333E-3</v>
      </c>
      <c r="C41" s="43">
        <v>1.3320000000000001E-3</v>
      </c>
      <c r="D41" s="44">
        <v>96973.3</v>
      </c>
      <c r="E41" s="44">
        <v>129.19999999999999</v>
      </c>
      <c r="F41" s="45">
        <v>42.02</v>
      </c>
      <c r="G41" s="6" t="s">
        <v>9</v>
      </c>
      <c r="H41" s="6">
        <v>34</v>
      </c>
      <c r="I41" s="43">
        <v>5.5400000000000002E-4</v>
      </c>
      <c r="J41" s="43">
        <v>5.5400000000000002E-4</v>
      </c>
      <c r="K41" s="44">
        <v>98518.399999999994</v>
      </c>
      <c r="L41" s="44">
        <v>54.6</v>
      </c>
      <c r="M41" s="45">
        <v>46.32</v>
      </c>
    </row>
    <row r="42" spans="1:13" x14ac:dyDescent="0.35">
      <c r="A42" s="6">
        <v>35</v>
      </c>
      <c r="B42" s="43">
        <v>1.3780000000000001E-3</v>
      </c>
      <c r="C42" s="43">
        <v>1.377E-3</v>
      </c>
      <c r="D42" s="44">
        <v>96844.1</v>
      </c>
      <c r="E42" s="44">
        <v>133.4</v>
      </c>
      <c r="F42" s="45">
        <v>41.08</v>
      </c>
      <c r="G42" s="6" t="s">
        <v>9</v>
      </c>
      <c r="H42" s="6">
        <v>35</v>
      </c>
      <c r="I42" s="43">
        <v>5.9500000000000004E-4</v>
      </c>
      <c r="J42" s="43">
        <v>5.9500000000000004E-4</v>
      </c>
      <c r="K42" s="44">
        <v>98463.8</v>
      </c>
      <c r="L42" s="44">
        <v>58.6</v>
      </c>
      <c r="M42" s="45">
        <v>45.35</v>
      </c>
    </row>
    <row r="43" spans="1:13" x14ac:dyDescent="0.35">
      <c r="A43" s="6">
        <v>36</v>
      </c>
      <c r="B43" s="43">
        <v>1.5070000000000001E-3</v>
      </c>
      <c r="C43" s="43">
        <v>1.506E-3</v>
      </c>
      <c r="D43" s="44">
        <v>96710.7</v>
      </c>
      <c r="E43" s="44">
        <v>145.69999999999999</v>
      </c>
      <c r="F43" s="45">
        <v>40.14</v>
      </c>
      <c r="G43" s="6" t="s">
        <v>9</v>
      </c>
      <c r="H43" s="6">
        <v>36</v>
      </c>
      <c r="I43" s="43">
        <v>7.4100000000000001E-4</v>
      </c>
      <c r="J43" s="43">
        <v>7.4100000000000001E-4</v>
      </c>
      <c r="K43" s="44">
        <v>98405.2</v>
      </c>
      <c r="L43" s="44">
        <v>72.900000000000006</v>
      </c>
      <c r="M43" s="45">
        <v>44.37</v>
      </c>
    </row>
    <row r="44" spans="1:13" x14ac:dyDescent="0.35">
      <c r="A44" s="6">
        <v>37</v>
      </c>
      <c r="B44" s="43">
        <v>1.3079999999999999E-3</v>
      </c>
      <c r="C44" s="43">
        <v>1.307E-3</v>
      </c>
      <c r="D44" s="44">
        <v>96565</v>
      </c>
      <c r="E44" s="44">
        <v>126.2</v>
      </c>
      <c r="F44" s="45">
        <v>39.200000000000003</v>
      </c>
      <c r="G44" s="6" t="s">
        <v>9</v>
      </c>
      <c r="H44" s="6">
        <v>37</v>
      </c>
      <c r="I44" s="43">
        <v>7.5600000000000005E-4</v>
      </c>
      <c r="J44" s="43">
        <v>7.5500000000000003E-4</v>
      </c>
      <c r="K44" s="44">
        <v>98332.3</v>
      </c>
      <c r="L44" s="44">
        <v>74.3</v>
      </c>
      <c r="M44" s="45">
        <v>43.4</v>
      </c>
    </row>
    <row r="45" spans="1:13" x14ac:dyDescent="0.35">
      <c r="A45" s="6">
        <v>38</v>
      </c>
      <c r="B45" s="43">
        <v>1.848E-3</v>
      </c>
      <c r="C45" s="43">
        <v>1.846E-3</v>
      </c>
      <c r="D45" s="44">
        <v>96438.8</v>
      </c>
      <c r="E45" s="44">
        <v>178</v>
      </c>
      <c r="F45" s="45">
        <v>38.25</v>
      </c>
      <c r="G45" s="6" t="s">
        <v>9</v>
      </c>
      <c r="H45" s="6">
        <v>38</v>
      </c>
      <c r="I45" s="43">
        <v>6.2200000000000005E-4</v>
      </c>
      <c r="J45" s="43">
        <v>6.2200000000000005E-4</v>
      </c>
      <c r="K45" s="44">
        <v>98258</v>
      </c>
      <c r="L45" s="44">
        <v>61.1</v>
      </c>
      <c r="M45" s="45">
        <v>42.44</v>
      </c>
    </row>
    <row r="46" spans="1:13" x14ac:dyDescent="0.35">
      <c r="A46" s="6">
        <v>39</v>
      </c>
      <c r="B46" s="43">
        <v>1.505E-3</v>
      </c>
      <c r="C46" s="43">
        <v>1.5039999999999999E-3</v>
      </c>
      <c r="D46" s="44">
        <v>96260.800000000003</v>
      </c>
      <c r="E46" s="44">
        <v>144.80000000000001</v>
      </c>
      <c r="F46" s="45">
        <v>37.32</v>
      </c>
      <c r="G46" s="6" t="s">
        <v>9</v>
      </c>
      <c r="H46" s="6">
        <v>39</v>
      </c>
      <c r="I46" s="43">
        <v>1.299E-3</v>
      </c>
      <c r="J46" s="43">
        <v>1.299E-3</v>
      </c>
      <c r="K46" s="44">
        <v>98196.9</v>
      </c>
      <c r="L46" s="44">
        <v>127.5</v>
      </c>
      <c r="M46" s="45">
        <v>41.46</v>
      </c>
    </row>
    <row r="47" spans="1:13" x14ac:dyDescent="0.35">
      <c r="A47" s="6">
        <v>40</v>
      </c>
      <c r="B47" s="43">
        <v>1.4090000000000001E-3</v>
      </c>
      <c r="C47" s="43">
        <v>1.408E-3</v>
      </c>
      <c r="D47" s="44">
        <v>96116</v>
      </c>
      <c r="E47" s="44">
        <v>135.30000000000001</v>
      </c>
      <c r="F47" s="45">
        <v>36.369999999999997</v>
      </c>
      <c r="G47" s="6" t="s">
        <v>9</v>
      </c>
      <c r="H47" s="6">
        <v>40</v>
      </c>
      <c r="I47" s="43">
        <v>1.4159999999999999E-3</v>
      </c>
      <c r="J47" s="43">
        <v>1.415E-3</v>
      </c>
      <c r="K47" s="44">
        <v>98069.4</v>
      </c>
      <c r="L47" s="44">
        <v>138.80000000000001</v>
      </c>
      <c r="M47" s="45">
        <v>40.520000000000003</v>
      </c>
    </row>
    <row r="48" spans="1:13" x14ac:dyDescent="0.35">
      <c r="A48" s="6">
        <v>41</v>
      </c>
      <c r="B48" s="43">
        <v>1.634E-3</v>
      </c>
      <c r="C48" s="43">
        <v>1.6329999999999999E-3</v>
      </c>
      <c r="D48" s="44">
        <v>95980.7</v>
      </c>
      <c r="E48" s="44">
        <v>156.69999999999999</v>
      </c>
      <c r="F48" s="45">
        <v>35.42</v>
      </c>
      <c r="G48" s="6" t="s">
        <v>9</v>
      </c>
      <c r="H48" s="6">
        <v>41</v>
      </c>
      <c r="I48" s="43">
        <v>1.524E-3</v>
      </c>
      <c r="J48" s="43">
        <v>1.523E-3</v>
      </c>
      <c r="K48" s="44">
        <v>97930.6</v>
      </c>
      <c r="L48" s="44">
        <v>149.1</v>
      </c>
      <c r="M48" s="45">
        <v>39.57</v>
      </c>
    </row>
    <row r="49" spans="1:13" x14ac:dyDescent="0.35">
      <c r="A49" s="6">
        <v>42</v>
      </c>
      <c r="B49" s="43">
        <v>1.7719999999999999E-3</v>
      </c>
      <c r="C49" s="43">
        <v>1.771E-3</v>
      </c>
      <c r="D49" s="44">
        <v>95824</v>
      </c>
      <c r="E49" s="44">
        <v>169.7</v>
      </c>
      <c r="F49" s="45">
        <v>34.479999999999997</v>
      </c>
      <c r="G49" s="6" t="s">
        <v>9</v>
      </c>
      <c r="H49" s="6">
        <v>42</v>
      </c>
      <c r="I49" s="43">
        <v>1.3489999999999999E-3</v>
      </c>
      <c r="J49" s="43">
        <v>1.348E-3</v>
      </c>
      <c r="K49" s="44">
        <v>97781.5</v>
      </c>
      <c r="L49" s="44">
        <v>131.80000000000001</v>
      </c>
      <c r="M49" s="45">
        <v>38.630000000000003</v>
      </c>
    </row>
    <row r="50" spans="1:13" x14ac:dyDescent="0.35">
      <c r="A50" s="6">
        <v>43</v>
      </c>
      <c r="B50" s="43">
        <v>2.2079999999999999E-3</v>
      </c>
      <c r="C50" s="43">
        <v>2.2060000000000001E-3</v>
      </c>
      <c r="D50" s="44">
        <v>95654.3</v>
      </c>
      <c r="E50" s="44">
        <v>211</v>
      </c>
      <c r="F50" s="45">
        <v>33.54</v>
      </c>
      <c r="G50" s="6" t="s">
        <v>9</v>
      </c>
      <c r="H50" s="6">
        <v>43</v>
      </c>
      <c r="I50" s="43">
        <v>1.7780000000000001E-3</v>
      </c>
      <c r="J50" s="43">
        <v>1.776E-3</v>
      </c>
      <c r="K50" s="44">
        <v>97649.7</v>
      </c>
      <c r="L50" s="44">
        <v>173.5</v>
      </c>
      <c r="M50" s="45">
        <v>37.68</v>
      </c>
    </row>
    <row r="51" spans="1:13" x14ac:dyDescent="0.35">
      <c r="A51" s="6">
        <v>44</v>
      </c>
      <c r="B51" s="43">
        <v>2.6159999999999998E-3</v>
      </c>
      <c r="C51" s="43">
        <v>2.6129999999999999E-3</v>
      </c>
      <c r="D51" s="44">
        <v>95443.3</v>
      </c>
      <c r="E51" s="44">
        <v>249.4</v>
      </c>
      <c r="F51" s="45">
        <v>32.61</v>
      </c>
      <c r="G51" s="6" t="s">
        <v>9</v>
      </c>
      <c r="H51" s="6">
        <v>44</v>
      </c>
      <c r="I51" s="43">
        <v>2.2529999999999998E-3</v>
      </c>
      <c r="J51" s="43">
        <v>2.2499999999999998E-3</v>
      </c>
      <c r="K51" s="44">
        <v>97476.2</v>
      </c>
      <c r="L51" s="44">
        <v>219.4</v>
      </c>
      <c r="M51" s="45">
        <v>36.75</v>
      </c>
    </row>
    <row r="52" spans="1:13" x14ac:dyDescent="0.35">
      <c r="A52" s="6">
        <v>45</v>
      </c>
      <c r="B52" s="43">
        <v>2.7049999999999999E-3</v>
      </c>
      <c r="C52" s="43">
        <v>2.702E-3</v>
      </c>
      <c r="D52" s="44">
        <v>95193.9</v>
      </c>
      <c r="E52" s="44">
        <v>257.2</v>
      </c>
      <c r="F52" s="45">
        <v>31.7</v>
      </c>
      <c r="G52" s="6" t="s">
        <v>9</v>
      </c>
      <c r="H52" s="6">
        <v>45</v>
      </c>
      <c r="I52" s="43">
        <v>1.8550000000000001E-3</v>
      </c>
      <c r="J52" s="43">
        <v>1.854E-3</v>
      </c>
      <c r="K52" s="44">
        <v>97256.9</v>
      </c>
      <c r="L52" s="44">
        <v>180.3</v>
      </c>
      <c r="M52" s="45">
        <v>35.83</v>
      </c>
    </row>
    <row r="53" spans="1:13" x14ac:dyDescent="0.35">
      <c r="A53" s="6">
        <v>46</v>
      </c>
      <c r="B53" s="43">
        <v>2.8189999999999999E-3</v>
      </c>
      <c r="C53" s="43">
        <v>2.8149999999999998E-3</v>
      </c>
      <c r="D53" s="44">
        <v>94936.7</v>
      </c>
      <c r="E53" s="44">
        <v>267.3</v>
      </c>
      <c r="F53" s="45">
        <v>30.78</v>
      </c>
      <c r="G53" s="6" t="s">
        <v>9</v>
      </c>
      <c r="H53" s="6">
        <v>46</v>
      </c>
      <c r="I53" s="43">
        <v>2.274E-3</v>
      </c>
      <c r="J53" s="43">
        <v>2.271E-3</v>
      </c>
      <c r="K53" s="44">
        <v>97076.6</v>
      </c>
      <c r="L53" s="44">
        <v>220.5</v>
      </c>
      <c r="M53" s="45">
        <v>34.9</v>
      </c>
    </row>
    <row r="54" spans="1:13" x14ac:dyDescent="0.35">
      <c r="A54" s="6">
        <v>47</v>
      </c>
      <c r="B54" s="43">
        <v>2.7880000000000001E-3</v>
      </c>
      <c r="C54" s="43">
        <v>2.784E-3</v>
      </c>
      <c r="D54" s="44">
        <v>94669.5</v>
      </c>
      <c r="E54" s="44">
        <v>263.5</v>
      </c>
      <c r="F54" s="45">
        <v>29.87</v>
      </c>
      <c r="G54" s="6" t="s">
        <v>9</v>
      </c>
      <c r="H54" s="6">
        <v>47</v>
      </c>
      <c r="I54" s="43">
        <v>1.82E-3</v>
      </c>
      <c r="J54" s="43">
        <v>1.8190000000000001E-3</v>
      </c>
      <c r="K54" s="44">
        <v>96856.1</v>
      </c>
      <c r="L54" s="44">
        <v>176.1</v>
      </c>
      <c r="M54" s="45">
        <v>33.979999999999997</v>
      </c>
    </row>
    <row r="55" spans="1:13" x14ac:dyDescent="0.35">
      <c r="A55" s="6">
        <v>48</v>
      </c>
      <c r="B55" s="43">
        <v>3.2690000000000002E-3</v>
      </c>
      <c r="C55" s="43">
        <v>3.264E-3</v>
      </c>
      <c r="D55" s="44">
        <v>94405.9</v>
      </c>
      <c r="E55" s="44">
        <v>308.10000000000002</v>
      </c>
      <c r="F55" s="45">
        <v>28.95</v>
      </c>
      <c r="G55" s="6" t="s">
        <v>9</v>
      </c>
      <c r="H55" s="6">
        <v>48</v>
      </c>
      <c r="I55" s="43">
        <v>2.137E-3</v>
      </c>
      <c r="J55" s="43">
        <v>2.1350000000000002E-3</v>
      </c>
      <c r="K55" s="44">
        <v>96680</v>
      </c>
      <c r="L55" s="44">
        <v>206.4</v>
      </c>
      <c r="M55" s="45">
        <v>33.04</v>
      </c>
    </row>
    <row r="56" spans="1:13" x14ac:dyDescent="0.35">
      <c r="A56" s="6">
        <v>49</v>
      </c>
      <c r="B56" s="43">
        <v>3.1440000000000001E-3</v>
      </c>
      <c r="C56" s="43">
        <v>3.1389999999999999E-3</v>
      </c>
      <c r="D56" s="44">
        <v>94097.8</v>
      </c>
      <c r="E56" s="44">
        <v>295.39999999999998</v>
      </c>
      <c r="F56" s="45">
        <v>28.04</v>
      </c>
      <c r="G56" s="6" t="s">
        <v>9</v>
      </c>
      <c r="H56" s="6">
        <v>49</v>
      </c>
      <c r="I56" s="43">
        <v>1.964E-3</v>
      </c>
      <c r="J56" s="43">
        <v>1.9620000000000002E-3</v>
      </c>
      <c r="K56" s="44">
        <v>96473.600000000006</v>
      </c>
      <c r="L56" s="44">
        <v>189.3</v>
      </c>
      <c r="M56" s="45">
        <v>32.11</v>
      </c>
    </row>
    <row r="57" spans="1:13" x14ac:dyDescent="0.35">
      <c r="A57" s="6">
        <v>50</v>
      </c>
      <c r="B57" s="43">
        <v>3.754E-3</v>
      </c>
      <c r="C57" s="43">
        <v>3.7469999999999999E-3</v>
      </c>
      <c r="D57" s="44">
        <v>93802.4</v>
      </c>
      <c r="E57" s="44">
        <v>351.5</v>
      </c>
      <c r="F57" s="45">
        <v>27.13</v>
      </c>
      <c r="G57" s="6" t="s">
        <v>9</v>
      </c>
      <c r="H57" s="6">
        <v>50</v>
      </c>
      <c r="I57" s="43">
        <v>2.9989999999999999E-3</v>
      </c>
      <c r="J57" s="43">
        <v>2.9949999999999998E-3</v>
      </c>
      <c r="K57" s="44">
        <v>96284.3</v>
      </c>
      <c r="L57" s="44">
        <v>288.39999999999998</v>
      </c>
      <c r="M57" s="45">
        <v>31.17</v>
      </c>
    </row>
    <row r="58" spans="1:13" x14ac:dyDescent="0.35">
      <c r="A58" s="6">
        <v>51</v>
      </c>
      <c r="B58" s="43">
        <v>4.2389999999999997E-3</v>
      </c>
      <c r="C58" s="43">
        <v>4.2300000000000003E-3</v>
      </c>
      <c r="D58" s="44">
        <v>93450.9</v>
      </c>
      <c r="E58" s="44">
        <v>395.3</v>
      </c>
      <c r="F58" s="45">
        <v>26.23</v>
      </c>
      <c r="G58" s="6" t="s">
        <v>9</v>
      </c>
      <c r="H58" s="6">
        <v>51</v>
      </c>
      <c r="I58" s="43">
        <v>3.4780000000000002E-3</v>
      </c>
      <c r="J58" s="43">
        <v>3.4719999999999998E-3</v>
      </c>
      <c r="K58" s="44">
        <v>95995.9</v>
      </c>
      <c r="L58" s="44">
        <v>333.3</v>
      </c>
      <c r="M58" s="45">
        <v>30.26</v>
      </c>
    </row>
    <row r="59" spans="1:13" x14ac:dyDescent="0.35">
      <c r="A59" s="6">
        <v>52</v>
      </c>
      <c r="B59" s="43">
        <v>4.4039999999999999E-3</v>
      </c>
      <c r="C59" s="43">
        <v>4.3949999999999996E-3</v>
      </c>
      <c r="D59" s="44">
        <v>93055.6</v>
      </c>
      <c r="E59" s="44">
        <v>408.9</v>
      </c>
      <c r="F59" s="45">
        <v>25.34</v>
      </c>
      <c r="G59" s="6" t="s">
        <v>9</v>
      </c>
      <c r="H59" s="6">
        <v>52</v>
      </c>
      <c r="I59" s="43">
        <v>3.5260000000000001E-3</v>
      </c>
      <c r="J59" s="43">
        <v>3.5200000000000001E-3</v>
      </c>
      <c r="K59" s="44">
        <v>95662.6</v>
      </c>
      <c r="L59" s="44">
        <v>336.7</v>
      </c>
      <c r="M59" s="45">
        <v>29.36</v>
      </c>
    </row>
    <row r="60" spans="1:13" x14ac:dyDescent="0.35">
      <c r="A60" s="6">
        <v>53</v>
      </c>
      <c r="B60" s="43">
        <v>6.4660000000000004E-3</v>
      </c>
      <c r="C60" s="43">
        <v>6.4450000000000002E-3</v>
      </c>
      <c r="D60" s="44">
        <v>92646.7</v>
      </c>
      <c r="E60" s="44">
        <v>597.1</v>
      </c>
      <c r="F60" s="45">
        <v>24.45</v>
      </c>
      <c r="G60" s="6" t="s">
        <v>9</v>
      </c>
      <c r="H60" s="6">
        <v>53</v>
      </c>
      <c r="I60" s="43">
        <v>3.5999999999999999E-3</v>
      </c>
      <c r="J60" s="43">
        <v>3.5929999999999998E-3</v>
      </c>
      <c r="K60" s="44">
        <v>95325.9</v>
      </c>
      <c r="L60" s="44">
        <v>342.5</v>
      </c>
      <c r="M60" s="45">
        <v>28.47</v>
      </c>
    </row>
    <row r="61" spans="1:13" x14ac:dyDescent="0.35">
      <c r="A61" s="6">
        <v>54</v>
      </c>
      <c r="B61" s="43">
        <v>6.9280000000000001E-3</v>
      </c>
      <c r="C61" s="43">
        <v>6.9040000000000004E-3</v>
      </c>
      <c r="D61" s="44">
        <v>92049.600000000006</v>
      </c>
      <c r="E61" s="44">
        <v>635.5</v>
      </c>
      <c r="F61" s="45">
        <v>23.6</v>
      </c>
      <c r="G61" s="6" t="s">
        <v>9</v>
      </c>
      <c r="H61" s="6">
        <v>54</v>
      </c>
      <c r="I61" s="43">
        <v>3.3909999999999999E-3</v>
      </c>
      <c r="J61" s="43">
        <v>3.385E-3</v>
      </c>
      <c r="K61" s="44">
        <v>94983.4</v>
      </c>
      <c r="L61" s="44">
        <v>321.60000000000002</v>
      </c>
      <c r="M61" s="45">
        <v>27.57</v>
      </c>
    </row>
    <row r="62" spans="1:13" x14ac:dyDescent="0.35">
      <c r="A62" s="6">
        <v>55</v>
      </c>
      <c r="B62" s="43">
        <v>7.4859999999999996E-3</v>
      </c>
      <c r="C62" s="43">
        <v>7.4580000000000002E-3</v>
      </c>
      <c r="D62" s="44">
        <v>91414.1</v>
      </c>
      <c r="E62" s="44">
        <v>681.8</v>
      </c>
      <c r="F62" s="45">
        <v>22.76</v>
      </c>
      <c r="G62" s="6" t="s">
        <v>9</v>
      </c>
      <c r="H62" s="6">
        <v>55</v>
      </c>
      <c r="I62" s="43">
        <v>3.787E-3</v>
      </c>
      <c r="J62" s="43">
        <v>3.7799999999999999E-3</v>
      </c>
      <c r="K62" s="44">
        <v>94661.8</v>
      </c>
      <c r="L62" s="44">
        <v>357.9</v>
      </c>
      <c r="M62" s="45">
        <v>26.66</v>
      </c>
    </row>
    <row r="63" spans="1:13" x14ac:dyDescent="0.35">
      <c r="A63" s="6">
        <v>56</v>
      </c>
      <c r="B63" s="43">
        <v>7.0540000000000004E-3</v>
      </c>
      <c r="C63" s="43">
        <v>7.0289999999999997E-3</v>
      </c>
      <c r="D63" s="44">
        <v>90732.3</v>
      </c>
      <c r="E63" s="44">
        <v>637.79999999999995</v>
      </c>
      <c r="F63" s="45">
        <v>21.93</v>
      </c>
      <c r="G63" s="6" t="s">
        <v>9</v>
      </c>
      <c r="H63" s="6">
        <v>56</v>
      </c>
      <c r="I63" s="43">
        <v>4.5690000000000001E-3</v>
      </c>
      <c r="J63" s="43">
        <v>4.5589999999999997E-3</v>
      </c>
      <c r="K63" s="44">
        <v>94304</v>
      </c>
      <c r="L63" s="44">
        <v>429.9</v>
      </c>
      <c r="M63" s="45">
        <v>25.76</v>
      </c>
    </row>
    <row r="64" spans="1:13" x14ac:dyDescent="0.35">
      <c r="A64" s="6">
        <v>57</v>
      </c>
      <c r="B64" s="43">
        <v>8.7899999999999992E-3</v>
      </c>
      <c r="C64" s="43">
        <v>8.7510000000000001E-3</v>
      </c>
      <c r="D64" s="44">
        <v>90094.5</v>
      </c>
      <c r="E64" s="44">
        <v>788.4</v>
      </c>
      <c r="F64" s="45">
        <v>21.08</v>
      </c>
      <c r="G64" s="6" t="s">
        <v>9</v>
      </c>
      <c r="H64" s="6">
        <v>57</v>
      </c>
      <c r="I64" s="43">
        <v>5.888E-3</v>
      </c>
      <c r="J64" s="43">
        <v>5.8710000000000004E-3</v>
      </c>
      <c r="K64" s="44">
        <v>93874.1</v>
      </c>
      <c r="L64" s="44">
        <v>551.1</v>
      </c>
      <c r="M64" s="45">
        <v>24.87</v>
      </c>
    </row>
    <row r="65" spans="1:13" x14ac:dyDescent="0.35">
      <c r="A65" s="6">
        <v>58</v>
      </c>
      <c r="B65" s="43">
        <v>1.1911E-2</v>
      </c>
      <c r="C65" s="43">
        <v>1.184E-2</v>
      </c>
      <c r="D65" s="44">
        <v>89306.1</v>
      </c>
      <c r="E65" s="44">
        <v>1057.4000000000001</v>
      </c>
      <c r="F65" s="45">
        <v>20.260000000000002</v>
      </c>
      <c r="G65" s="6" t="s">
        <v>9</v>
      </c>
      <c r="H65" s="6">
        <v>58</v>
      </c>
      <c r="I65" s="43">
        <v>6.2030000000000002E-3</v>
      </c>
      <c r="J65" s="43">
        <v>6.1830000000000001E-3</v>
      </c>
      <c r="K65" s="44">
        <v>93322.9</v>
      </c>
      <c r="L65" s="44">
        <v>577</v>
      </c>
      <c r="M65" s="45">
        <v>24.02</v>
      </c>
    </row>
    <row r="66" spans="1:13" x14ac:dyDescent="0.35">
      <c r="A66" s="6">
        <v>59</v>
      </c>
      <c r="B66" s="43">
        <v>9.8289999999999992E-3</v>
      </c>
      <c r="C66" s="43">
        <v>9.7809999999999998E-3</v>
      </c>
      <c r="D66" s="44">
        <v>88248.7</v>
      </c>
      <c r="E66" s="44">
        <v>863.2</v>
      </c>
      <c r="F66" s="45">
        <v>19.5</v>
      </c>
      <c r="G66" s="6" t="s">
        <v>9</v>
      </c>
      <c r="H66" s="6">
        <v>59</v>
      </c>
      <c r="I66" s="43">
        <v>7.4710000000000002E-3</v>
      </c>
      <c r="J66" s="43">
        <v>7.443E-3</v>
      </c>
      <c r="K66" s="44">
        <v>92745.9</v>
      </c>
      <c r="L66" s="44">
        <v>690.4</v>
      </c>
      <c r="M66" s="45">
        <v>23.16</v>
      </c>
    </row>
    <row r="67" spans="1:13" x14ac:dyDescent="0.35">
      <c r="A67" s="6">
        <v>60</v>
      </c>
      <c r="B67" s="43">
        <v>1.2442999999999999E-2</v>
      </c>
      <c r="C67" s="43">
        <v>1.2366E-2</v>
      </c>
      <c r="D67" s="44">
        <v>87385.5</v>
      </c>
      <c r="E67" s="44">
        <v>1080.5999999999999</v>
      </c>
      <c r="F67" s="45">
        <v>18.690000000000001</v>
      </c>
      <c r="G67" s="6" t="s">
        <v>9</v>
      </c>
      <c r="H67" s="6">
        <v>60</v>
      </c>
      <c r="I67" s="43">
        <v>8.0909999999999992E-3</v>
      </c>
      <c r="J67" s="43">
        <v>8.0579999999999992E-3</v>
      </c>
      <c r="K67" s="44">
        <v>92055.5</v>
      </c>
      <c r="L67" s="44">
        <v>741.8</v>
      </c>
      <c r="M67" s="45">
        <v>22.33</v>
      </c>
    </row>
    <row r="68" spans="1:13" x14ac:dyDescent="0.35">
      <c r="A68" s="6">
        <v>61</v>
      </c>
      <c r="B68" s="43">
        <v>1.1941999999999999E-2</v>
      </c>
      <c r="C68" s="43">
        <v>1.1871E-2</v>
      </c>
      <c r="D68" s="44">
        <v>86304.9</v>
      </c>
      <c r="E68" s="44">
        <v>1024.5</v>
      </c>
      <c r="F68" s="45">
        <v>17.920000000000002</v>
      </c>
      <c r="G68" s="6" t="s">
        <v>9</v>
      </c>
      <c r="H68" s="6">
        <v>61</v>
      </c>
      <c r="I68" s="43">
        <v>7.2490000000000002E-3</v>
      </c>
      <c r="J68" s="43">
        <v>7.2230000000000003E-3</v>
      </c>
      <c r="K68" s="44">
        <v>91313.7</v>
      </c>
      <c r="L68" s="44">
        <v>659.5</v>
      </c>
      <c r="M68" s="45">
        <v>21.51</v>
      </c>
    </row>
    <row r="69" spans="1:13" x14ac:dyDescent="0.35">
      <c r="A69" s="6">
        <v>62</v>
      </c>
      <c r="B69" s="43">
        <v>1.5143E-2</v>
      </c>
      <c r="C69" s="43">
        <v>1.503E-2</v>
      </c>
      <c r="D69" s="44">
        <v>85280.4</v>
      </c>
      <c r="E69" s="44">
        <v>1281.7</v>
      </c>
      <c r="F69" s="45">
        <v>17.13</v>
      </c>
      <c r="G69" s="6" t="s">
        <v>9</v>
      </c>
      <c r="H69" s="6">
        <v>62</v>
      </c>
      <c r="I69" s="43">
        <v>9.1760000000000001E-3</v>
      </c>
      <c r="J69" s="43">
        <v>9.1339999999999998E-3</v>
      </c>
      <c r="K69" s="44">
        <v>90654.2</v>
      </c>
      <c r="L69" s="44">
        <v>828.1</v>
      </c>
      <c r="M69" s="45">
        <v>20.66</v>
      </c>
    </row>
    <row r="70" spans="1:13" x14ac:dyDescent="0.35">
      <c r="A70" s="6">
        <v>63</v>
      </c>
      <c r="B70" s="43">
        <v>1.8516000000000001E-2</v>
      </c>
      <c r="C70" s="43">
        <v>1.8346000000000001E-2</v>
      </c>
      <c r="D70" s="44">
        <v>83998.7</v>
      </c>
      <c r="E70" s="44">
        <v>1541</v>
      </c>
      <c r="F70" s="45">
        <v>16.38</v>
      </c>
      <c r="G70" s="6" t="s">
        <v>9</v>
      </c>
      <c r="H70" s="6">
        <v>63</v>
      </c>
      <c r="I70" s="43">
        <v>9.7789999999999995E-3</v>
      </c>
      <c r="J70" s="43">
        <v>9.7319999999999993E-3</v>
      </c>
      <c r="K70" s="44">
        <v>89826.2</v>
      </c>
      <c r="L70" s="44">
        <v>874.2</v>
      </c>
      <c r="M70" s="45">
        <v>19.850000000000001</v>
      </c>
    </row>
    <row r="71" spans="1:13" x14ac:dyDescent="0.35">
      <c r="A71" s="6">
        <v>64</v>
      </c>
      <c r="B71" s="43">
        <v>1.8741000000000001E-2</v>
      </c>
      <c r="C71" s="43">
        <v>1.8567E-2</v>
      </c>
      <c r="D71" s="44">
        <v>82457.600000000006</v>
      </c>
      <c r="E71" s="44">
        <v>1531</v>
      </c>
      <c r="F71" s="45">
        <v>15.68</v>
      </c>
      <c r="G71" s="6" t="s">
        <v>9</v>
      </c>
      <c r="H71" s="6">
        <v>64</v>
      </c>
      <c r="I71" s="43">
        <v>1.0711E-2</v>
      </c>
      <c r="J71" s="43">
        <v>1.0654E-2</v>
      </c>
      <c r="K71" s="44">
        <v>88952</v>
      </c>
      <c r="L71" s="44">
        <v>947.7</v>
      </c>
      <c r="M71" s="45">
        <v>19.04</v>
      </c>
    </row>
    <row r="72" spans="1:13" x14ac:dyDescent="0.35">
      <c r="A72" s="6">
        <v>65</v>
      </c>
      <c r="B72" s="43">
        <v>2.0787E-2</v>
      </c>
      <c r="C72" s="43">
        <v>2.0573000000000001E-2</v>
      </c>
      <c r="D72" s="44">
        <v>80926.7</v>
      </c>
      <c r="E72" s="44">
        <v>1664.9</v>
      </c>
      <c r="F72" s="45">
        <v>14.96</v>
      </c>
      <c r="G72" s="6" t="s">
        <v>9</v>
      </c>
      <c r="H72" s="6">
        <v>65</v>
      </c>
      <c r="I72" s="43">
        <v>1.3244000000000001E-2</v>
      </c>
      <c r="J72" s="43">
        <v>1.3157E-2</v>
      </c>
      <c r="K72" s="44">
        <v>88004.3</v>
      </c>
      <c r="L72" s="44">
        <v>1157.8</v>
      </c>
      <c r="M72" s="45">
        <v>18.239999999999998</v>
      </c>
    </row>
    <row r="73" spans="1:13" x14ac:dyDescent="0.35">
      <c r="A73" s="6">
        <v>66</v>
      </c>
      <c r="B73" s="43">
        <v>2.4417999999999999E-2</v>
      </c>
      <c r="C73" s="43">
        <v>2.4122999999999999E-2</v>
      </c>
      <c r="D73" s="44">
        <v>79261.7</v>
      </c>
      <c r="E73" s="44">
        <v>1912</v>
      </c>
      <c r="F73" s="45">
        <v>14.27</v>
      </c>
      <c r="G73" s="6" t="s">
        <v>9</v>
      </c>
      <c r="H73" s="6">
        <v>66</v>
      </c>
      <c r="I73" s="43">
        <v>1.0841999999999999E-2</v>
      </c>
      <c r="J73" s="43">
        <v>1.0784E-2</v>
      </c>
      <c r="K73" s="44">
        <v>86846.5</v>
      </c>
      <c r="L73" s="44">
        <v>936.5</v>
      </c>
      <c r="M73" s="45">
        <v>17.48</v>
      </c>
    </row>
    <row r="74" spans="1:13" x14ac:dyDescent="0.35">
      <c r="A74" s="6">
        <v>67</v>
      </c>
      <c r="B74" s="43">
        <v>2.6568999999999999E-2</v>
      </c>
      <c r="C74" s="43">
        <v>2.6221000000000001E-2</v>
      </c>
      <c r="D74" s="44">
        <v>77349.7</v>
      </c>
      <c r="E74" s="44">
        <v>2028.2</v>
      </c>
      <c r="F74" s="45">
        <v>13.61</v>
      </c>
      <c r="G74" s="6" t="s">
        <v>9</v>
      </c>
      <c r="H74" s="6">
        <v>67</v>
      </c>
      <c r="I74" s="43">
        <v>1.5386E-2</v>
      </c>
      <c r="J74" s="43">
        <v>1.5268E-2</v>
      </c>
      <c r="K74" s="44">
        <v>85910</v>
      </c>
      <c r="L74" s="44">
        <v>1311.7</v>
      </c>
      <c r="M74" s="45">
        <v>16.66</v>
      </c>
    </row>
    <row r="75" spans="1:13" x14ac:dyDescent="0.35">
      <c r="A75" s="6">
        <v>68</v>
      </c>
      <c r="B75" s="43">
        <v>2.8728E-2</v>
      </c>
      <c r="C75" s="43">
        <v>2.8320999999999999E-2</v>
      </c>
      <c r="D75" s="44">
        <v>75321.5</v>
      </c>
      <c r="E75" s="44">
        <v>2133.1999999999998</v>
      </c>
      <c r="F75" s="45">
        <v>12.96</v>
      </c>
      <c r="G75" s="6" t="s">
        <v>9</v>
      </c>
      <c r="H75" s="6">
        <v>68</v>
      </c>
      <c r="I75" s="43">
        <v>1.7965999999999999E-2</v>
      </c>
      <c r="J75" s="43">
        <v>1.7805999999999999E-2</v>
      </c>
      <c r="K75" s="44">
        <v>84598.3</v>
      </c>
      <c r="L75" s="44">
        <v>1506.4</v>
      </c>
      <c r="M75" s="45">
        <v>15.91</v>
      </c>
    </row>
    <row r="76" spans="1:13" x14ac:dyDescent="0.35">
      <c r="A76" s="6">
        <v>69</v>
      </c>
      <c r="B76" s="43">
        <v>3.1787000000000003E-2</v>
      </c>
      <c r="C76" s="43">
        <v>3.1289999999999998E-2</v>
      </c>
      <c r="D76" s="44">
        <v>73188.3</v>
      </c>
      <c r="E76" s="44">
        <v>2290</v>
      </c>
      <c r="F76" s="45">
        <v>12.32</v>
      </c>
      <c r="G76" s="6" t="s">
        <v>9</v>
      </c>
      <c r="H76" s="6">
        <v>69</v>
      </c>
      <c r="I76" s="43">
        <v>1.7954999999999999E-2</v>
      </c>
      <c r="J76" s="43">
        <v>1.7794999999999998E-2</v>
      </c>
      <c r="K76" s="44">
        <v>83091.899999999994</v>
      </c>
      <c r="L76" s="44">
        <v>1478.6</v>
      </c>
      <c r="M76" s="45">
        <v>15.19</v>
      </c>
    </row>
    <row r="77" spans="1:13" x14ac:dyDescent="0.35">
      <c r="A77" s="6">
        <v>70</v>
      </c>
      <c r="B77" s="43">
        <v>3.3980000000000003E-2</v>
      </c>
      <c r="C77" s="43">
        <v>3.3412999999999998E-2</v>
      </c>
      <c r="D77" s="44">
        <v>70898.3</v>
      </c>
      <c r="E77" s="44">
        <v>2368.9</v>
      </c>
      <c r="F77" s="45">
        <v>11.7</v>
      </c>
      <c r="G77" s="6" t="s">
        <v>9</v>
      </c>
      <c r="H77" s="6">
        <v>70</v>
      </c>
      <c r="I77" s="43">
        <v>2.1753999999999999E-2</v>
      </c>
      <c r="J77" s="43">
        <v>2.1520000000000001E-2</v>
      </c>
      <c r="K77" s="44">
        <v>81613.3</v>
      </c>
      <c r="L77" s="44">
        <v>1756.3</v>
      </c>
      <c r="M77" s="45">
        <v>14.46</v>
      </c>
    </row>
    <row r="78" spans="1:13" x14ac:dyDescent="0.35">
      <c r="A78" s="6">
        <v>71</v>
      </c>
      <c r="B78" s="43">
        <v>3.9843999999999997E-2</v>
      </c>
      <c r="C78" s="43">
        <v>3.9065999999999997E-2</v>
      </c>
      <c r="D78" s="44">
        <v>68529.399999999994</v>
      </c>
      <c r="E78" s="44">
        <v>2677.2</v>
      </c>
      <c r="F78" s="45">
        <v>11.09</v>
      </c>
      <c r="G78" s="6" t="s">
        <v>9</v>
      </c>
      <c r="H78" s="6">
        <v>71</v>
      </c>
      <c r="I78" s="43">
        <v>2.3453000000000002E-2</v>
      </c>
      <c r="J78" s="43">
        <v>2.3181E-2</v>
      </c>
      <c r="K78" s="44">
        <v>79856.899999999994</v>
      </c>
      <c r="L78" s="44">
        <v>1851.2</v>
      </c>
      <c r="M78" s="45">
        <v>13.77</v>
      </c>
    </row>
    <row r="79" spans="1:13" x14ac:dyDescent="0.35">
      <c r="A79" s="6">
        <v>72</v>
      </c>
      <c r="B79" s="43">
        <v>4.4762999999999997E-2</v>
      </c>
      <c r="C79" s="43">
        <v>4.3783000000000002E-2</v>
      </c>
      <c r="D79" s="44">
        <v>65852.2</v>
      </c>
      <c r="E79" s="44">
        <v>2883.2</v>
      </c>
      <c r="F79" s="45">
        <v>10.52</v>
      </c>
      <c r="G79" s="6" t="s">
        <v>9</v>
      </c>
      <c r="H79" s="6">
        <v>72</v>
      </c>
      <c r="I79" s="43">
        <v>2.5288000000000001E-2</v>
      </c>
      <c r="J79" s="43">
        <v>2.4972000000000001E-2</v>
      </c>
      <c r="K79" s="44">
        <v>78005.8</v>
      </c>
      <c r="L79" s="44">
        <v>1948</v>
      </c>
      <c r="M79" s="45">
        <v>13.08</v>
      </c>
    </row>
    <row r="80" spans="1:13" x14ac:dyDescent="0.35">
      <c r="A80" s="6">
        <v>73</v>
      </c>
      <c r="B80" s="43">
        <v>4.8327000000000002E-2</v>
      </c>
      <c r="C80" s="43">
        <v>4.7187E-2</v>
      </c>
      <c r="D80" s="44">
        <v>62969</v>
      </c>
      <c r="E80" s="44">
        <v>2971.3</v>
      </c>
      <c r="F80" s="45">
        <v>9.98</v>
      </c>
      <c r="G80" s="6" t="s">
        <v>9</v>
      </c>
      <c r="H80" s="6">
        <v>73</v>
      </c>
      <c r="I80" s="43">
        <v>2.9454999999999999E-2</v>
      </c>
      <c r="J80" s="43">
        <v>2.9027000000000001E-2</v>
      </c>
      <c r="K80" s="44">
        <v>76057.8</v>
      </c>
      <c r="L80" s="44">
        <v>2207.8000000000002</v>
      </c>
      <c r="M80" s="45">
        <v>12.4</v>
      </c>
    </row>
    <row r="81" spans="1:13" x14ac:dyDescent="0.35">
      <c r="A81" s="6">
        <v>74</v>
      </c>
      <c r="B81" s="43">
        <v>5.5668000000000002E-2</v>
      </c>
      <c r="C81" s="43">
        <v>5.4161000000000001E-2</v>
      </c>
      <c r="D81" s="44">
        <v>59997.7</v>
      </c>
      <c r="E81" s="44">
        <v>3249.5</v>
      </c>
      <c r="F81" s="45">
        <v>9.4499999999999993</v>
      </c>
      <c r="G81" s="6" t="s">
        <v>9</v>
      </c>
      <c r="H81" s="6">
        <v>74</v>
      </c>
      <c r="I81" s="43">
        <v>3.4867000000000002E-2</v>
      </c>
      <c r="J81" s="43">
        <v>3.4270000000000002E-2</v>
      </c>
      <c r="K81" s="44">
        <v>73850</v>
      </c>
      <c r="L81" s="44">
        <v>2530.8000000000002</v>
      </c>
      <c r="M81" s="45">
        <v>11.76</v>
      </c>
    </row>
    <row r="82" spans="1:13" x14ac:dyDescent="0.35">
      <c r="A82" s="6">
        <v>75</v>
      </c>
      <c r="B82" s="43">
        <v>5.7167999999999997E-2</v>
      </c>
      <c r="C82" s="43">
        <v>5.5579000000000003E-2</v>
      </c>
      <c r="D82" s="44">
        <v>56748.2</v>
      </c>
      <c r="E82" s="44">
        <v>3154</v>
      </c>
      <c r="F82" s="45">
        <v>8.9600000000000009</v>
      </c>
      <c r="G82" s="6" t="s">
        <v>9</v>
      </c>
      <c r="H82" s="6">
        <v>75</v>
      </c>
      <c r="I82" s="43">
        <v>3.5879000000000001E-2</v>
      </c>
      <c r="J82" s="43">
        <v>3.5247000000000001E-2</v>
      </c>
      <c r="K82" s="44">
        <v>71319.199999999997</v>
      </c>
      <c r="L82" s="44">
        <v>2513.8000000000002</v>
      </c>
      <c r="M82" s="45">
        <v>11.16</v>
      </c>
    </row>
    <row r="83" spans="1:13" x14ac:dyDescent="0.35">
      <c r="A83" s="6">
        <v>76</v>
      </c>
      <c r="B83" s="43">
        <v>5.994E-2</v>
      </c>
      <c r="C83" s="43">
        <v>5.8195999999999998E-2</v>
      </c>
      <c r="D83" s="44">
        <v>53594.1</v>
      </c>
      <c r="E83" s="44">
        <v>3118.9</v>
      </c>
      <c r="F83" s="45">
        <v>8.4600000000000009</v>
      </c>
      <c r="G83" s="6" t="s">
        <v>9</v>
      </c>
      <c r="H83" s="6">
        <v>76</v>
      </c>
      <c r="I83" s="43">
        <v>4.0960999999999997E-2</v>
      </c>
      <c r="J83" s="43">
        <v>4.0139000000000001E-2</v>
      </c>
      <c r="K83" s="44">
        <v>68805.399999999994</v>
      </c>
      <c r="L83" s="44">
        <v>2761.8</v>
      </c>
      <c r="M83" s="45">
        <v>10.55</v>
      </c>
    </row>
    <row r="84" spans="1:13" x14ac:dyDescent="0.35">
      <c r="A84" s="6">
        <v>77</v>
      </c>
      <c r="B84" s="43">
        <v>7.1129999999999999E-2</v>
      </c>
      <c r="C84" s="43">
        <v>6.8686999999999998E-2</v>
      </c>
      <c r="D84" s="44">
        <v>50475.199999999997</v>
      </c>
      <c r="E84" s="44">
        <v>3467</v>
      </c>
      <c r="F84" s="45">
        <v>7.95</v>
      </c>
      <c r="G84" s="6" t="s">
        <v>9</v>
      </c>
      <c r="H84" s="6">
        <v>77</v>
      </c>
      <c r="I84" s="43">
        <v>4.3799999999999999E-2</v>
      </c>
      <c r="J84" s="43">
        <v>4.2861000000000003E-2</v>
      </c>
      <c r="K84" s="44">
        <v>66043.600000000006</v>
      </c>
      <c r="L84" s="44">
        <v>2830.7</v>
      </c>
      <c r="M84" s="45">
        <v>9.9700000000000006</v>
      </c>
    </row>
    <row r="85" spans="1:13" x14ac:dyDescent="0.35">
      <c r="A85" s="6">
        <v>78</v>
      </c>
      <c r="B85" s="43">
        <v>7.5341000000000005E-2</v>
      </c>
      <c r="C85" s="43">
        <v>7.2606000000000004E-2</v>
      </c>
      <c r="D85" s="44">
        <v>47008.2</v>
      </c>
      <c r="E85" s="44">
        <v>3413.1</v>
      </c>
      <c r="F85" s="45">
        <v>7.5</v>
      </c>
      <c r="G85" s="6" t="s">
        <v>9</v>
      </c>
      <c r="H85" s="6">
        <v>78</v>
      </c>
      <c r="I85" s="43">
        <v>4.8322999999999998E-2</v>
      </c>
      <c r="J85" s="43">
        <v>4.7183000000000003E-2</v>
      </c>
      <c r="K85" s="44">
        <v>63212.9</v>
      </c>
      <c r="L85" s="44">
        <v>2982.6</v>
      </c>
      <c r="M85" s="45">
        <v>9.39</v>
      </c>
    </row>
    <row r="86" spans="1:13" x14ac:dyDescent="0.35">
      <c r="A86" s="6">
        <v>79</v>
      </c>
      <c r="B86" s="43">
        <v>8.1721000000000002E-2</v>
      </c>
      <c r="C86" s="43">
        <v>7.8512999999999999E-2</v>
      </c>
      <c r="D86" s="44">
        <v>43595.1</v>
      </c>
      <c r="E86" s="44">
        <v>3422.8</v>
      </c>
      <c r="F86" s="45">
        <v>7.05</v>
      </c>
      <c r="G86" s="6" t="s">
        <v>9</v>
      </c>
      <c r="H86" s="6">
        <v>79</v>
      </c>
      <c r="I86" s="43">
        <v>4.9286999999999997E-2</v>
      </c>
      <c r="J86" s="43">
        <v>4.8101999999999999E-2</v>
      </c>
      <c r="K86" s="44">
        <v>60230.400000000001</v>
      </c>
      <c r="L86" s="44">
        <v>2897.2</v>
      </c>
      <c r="M86" s="45">
        <v>8.83</v>
      </c>
    </row>
    <row r="87" spans="1:13" x14ac:dyDescent="0.35">
      <c r="A87" s="6">
        <v>80</v>
      </c>
      <c r="B87" s="43">
        <v>8.8245000000000004E-2</v>
      </c>
      <c r="C87" s="43">
        <v>8.4515999999999994E-2</v>
      </c>
      <c r="D87" s="44">
        <v>40172.300000000003</v>
      </c>
      <c r="E87" s="44">
        <v>3395.2</v>
      </c>
      <c r="F87" s="45">
        <v>6.61</v>
      </c>
      <c r="G87" s="6" t="s">
        <v>9</v>
      </c>
      <c r="H87" s="6">
        <v>80</v>
      </c>
      <c r="I87" s="43">
        <v>5.9434000000000001E-2</v>
      </c>
      <c r="J87" s="43">
        <v>5.7718999999999999E-2</v>
      </c>
      <c r="K87" s="44">
        <v>57333.2</v>
      </c>
      <c r="L87" s="44">
        <v>3309.2</v>
      </c>
      <c r="M87" s="45">
        <v>8.25</v>
      </c>
    </row>
    <row r="88" spans="1:13" x14ac:dyDescent="0.35">
      <c r="A88" s="6">
        <v>81</v>
      </c>
      <c r="B88" s="43">
        <v>0.10487</v>
      </c>
      <c r="C88" s="43">
        <v>9.9644999999999997E-2</v>
      </c>
      <c r="D88" s="44">
        <v>36777.1</v>
      </c>
      <c r="E88" s="44">
        <v>3664.7</v>
      </c>
      <c r="F88" s="45">
        <v>6.17</v>
      </c>
      <c r="G88" s="6" t="s">
        <v>9</v>
      </c>
      <c r="H88" s="6">
        <v>81</v>
      </c>
      <c r="I88" s="43">
        <v>6.4092999999999997E-2</v>
      </c>
      <c r="J88" s="43">
        <v>6.2102999999999998E-2</v>
      </c>
      <c r="K88" s="44">
        <v>54024</v>
      </c>
      <c r="L88" s="44">
        <v>3355.1</v>
      </c>
      <c r="M88" s="45">
        <v>7.73</v>
      </c>
    </row>
    <row r="89" spans="1:13" x14ac:dyDescent="0.35">
      <c r="A89" s="6">
        <v>82</v>
      </c>
      <c r="B89" s="43">
        <v>0.115093</v>
      </c>
      <c r="C89" s="43">
        <v>0.108831</v>
      </c>
      <c r="D89" s="44">
        <v>33112.5</v>
      </c>
      <c r="E89" s="44">
        <v>3603.7</v>
      </c>
      <c r="F89" s="45">
        <v>5.8</v>
      </c>
      <c r="G89" s="6" t="s">
        <v>9</v>
      </c>
      <c r="H89" s="6">
        <v>82</v>
      </c>
      <c r="I89" s="43">
        <v>7.7465999999999993E-2</v>
      </c>
      <c r="J89" s="43">
        <v>7.4577000000000004E-2</v>
      </c>
      <c r="K89" s="44">
        <v>50668.9</v>
      </c>
      <c r="L89" s="44">
        <v>3778.7</v>
      </c>
      <c r="M89" s="45">
        <v>7.21</v>
      </c>
    </row>
    <row r="90" spans="1:13" x14ac:dyDescent="0.35">
      <c r="A90" s="6">
        <v>83</v>
      </c>
      <c r="B90" s="43">
        <v>0.12900900000000001</v>
      </c>
      <c r="C90" s="43">
        <v>0.12119099999999999</v>
      </c>
      <c r="D90" s="44">
        <v>29508.799999999999</v>
      </c>
      <c r="E90" s="44">
        <v>3576.2</v>
      </c>
      <c r="F90" s="45">
        <v>5.45</v>
      </c>
      <c r="G90" s="6" t="s">
        <v>9</v>
      </c>
      <c r="H90" s="6">
        <v>83</v>
      </c>
      <c r="I90" s="43">
        <v>8.6372000000000004E-2</v>
      </c>
      <c r="J90" s="43">
        <v>8.2795999999999995E-2</v>
      </c>
      <c r="K90" s="44">
        <v>46890.2</v>
      </c>
      <c r="L90" s="44">
        <v>3882.3</v>
      </c>
      <c r="M90" s="45">
        <v>6.75</v>
      </c>
    </row>
    <row r="91" spans="1:13" x14ac:dyDescent="0.35">
      <c r="A91" s="6">
        <v>84</v>
      </c>
      <c r="B91" s="43">
        <v>0.14804999999999999</v>
      </c>
      <c r="C91" s="43">
        <v>0.137846</v>
      </c>
      <c r="D91" s="44">
        <v>25932.6</v>
      </c>
      <c r="E91" s="44">
        <v>3574.7</v>
      </c>
      <c r="F91" s="45">
        <v>5.13</v>
      </c>
      <c r="G91" s="6" t="s">
        <v>9</v>
      </c>
      <c r="H91" s="6">
        <v>84</v>
      </c>
      <c r="I91" s="43">
        <v>9.3903E-2</v>
      </c>
      <c r="J91" s="43">
        <v>8.9691999999999994E-2</v>
      </c>
      <c r="K91" s="44">
        <v>43007.9</v>
      </c>
      <c r="L91" s="44">
        <v>3857.5</v>
      </c>
      <c r="M91" s="45">
        <v>6.31</v>
      </c>
    </row>
    <row r="92" spans="1:13" x14ac:dyDescent="0.35">
      <c r="A92" s="6">
        <v>85</v>
      </c>
      <c r="B92" s="43">
        <v>0.15531200000000001</v>
      </c>
      <c r="C92" s="43">
        <v>0.144121</v>
      </c>
      <c r="D92" s="44">
        <v>22357.9</v>
      </c>
      <c r="E92" s="44">
        <v>3222.2</v>
      </c>
      <c r="F92" s="45">
        <v>4.87</v>
      </c>
      <c r="G92" s="6" t="s">
        <v>9</v>
      </c>
      <c r="H92" s="6">
        <v>85</v>
      </c>
      <c r="I92" s="43">
        <v>0.108058</v>
      </c>
      <c r="J92" s="43">
        <v>0.102519</v>
      </c>
      <c r="K92" s="44">
        <v>39150.400000000001</v>
      </c>
      <c r="L92" s="44">
        <v>4013.7</v>
      </c>
      <c r="M92" s="45">
        <v>5.88</v>
      </c>
    </row>
    <row r="93" spans="1:13" x14ac:dyDescent="0.35">
      <c r="A93" s="6">
        <v>86</v>
      </c>
      <c r="B93" s="43">
        <v>0.160603</v>
      </c>
      <c r="C93" s="43">
        <v>0.14866499999999999</v>
      </c>
      <c r="D93" s="44">
        <v>19135.7</v>
      </c>
      <c r="E93" s="44">
        <v>2844.8</v>
      </c>
      <c r="F93" s="45">
        <v>4.6100000000000003</v>
      </c>
      <c r="G93" s="6" t="s">
        <v>9</v>
      </c>
      <c r="H93" s="6">
        <v>86</v>
      </c>
      <c r="I93" s="43">
        <v>0.113051</v>
      </c>
      <c r="J93" s="43">
        <v>0.107002</v>
      </c>
      <c r="K93" s="44">
        <v>35136.699999999997</v>
      </c>
      <c r="L93" s="44">
        <v>3759.7</v>
      </c>
      <c r="M93" s="45">
        <v>5.5</v>
      </c>
    </row>
    <row r="94" spans="1:13" x14ac:dyDescent="0.35">
      <c r="A94" s="6">
        <v>87</v>
      </c>
      <c r="B94" s="43">
        <v>0.18053</v>
      </c>
      <c r="C94" s="43">
        <v>0.16558400000000001</v>
      </c>
      <c r="D94" s="44">
        <v>16290.9</v>
      </c>
      <c r="E94" s="44">
        <v>2697.5</v>
      </c>
      <c r="F94" s="45">
        <v>4.33</v>
      </c>
      <c r="G94" s="6" t="s">
        <v>9</v>
      </c>
      <c r="H94" s="6">
        <v>87</v>
      </c>
      <c r="I94" s="43">
        <v>0.12970100000000001</v>
      </c>
      <c r="J94" s="43">
        <v>0.12180199999999999</v>
      </c>
      <c r="K94" s="44">
        <v>31377</v>
      </c>
      <c r="L94" s="44">
        <v>3821.8</v>
      </c>
      <c r="M94" s="45">
        <v>5.0999999999999996</v>
      </c>
    </row>
    <row r="95" spans="1:13" x14ac:dyDescent="0.35">
      <c r="A95" s="6">
        <v>88</v>
      </c>
      <c r="B95" s="43">
        <v>0.19164800000000001</v>
      </c>
      <c r="C95" s="43">
        <v>0.17488899999999999</v>
      </c>
      <c r="D95" s="44">
        <v>13593.4</v>
      </c>
      <c r="E95" s="44">
        <v>2377.3000000000002</v>
      </c>
      <c r="F95" s="45">
        <v>4.09</v>
      </c>
      <c r="G95" s="6" t="s">
        <v>9</v>
      </c>
      <c r="H95" s="6">
        <v>88</v>
      </c>
      <c r="I95" s="43">
        <v>0.14521899999999999</v>
      </c>
      <c r="J95" s="43">
        <v>0.13538900000000001</v>
      </c>
      <c r="K95" s="44">
        <v>27555.200000000001</v>
      </c>
      <c r="L95" s="44">
        <v>3730.7</v>
      </c>
      <c r="M95" s="45">
        <v>4.7300000000000004</v>
      </c>
    </row>
    <row r="96" spans="1:13" x14ac:dyDescent="0.35">
      <c r="A96" s="6">
        <v>89</v>
      </c>
      <c r="B96" s="43">
        <v>0.20197699999999999</v>
      </c>
      <c r="C96" s="43">
        <v>0.183451</v>
      </c>
      <c r="D96" s="44">
        <v>11216</v>
      </c>
      <c r="E96" s="44">
        <v>2057.6</v>
      </c>
      <c r="F96" s="45">
        <v>3.85</v>
      </c>
      <c r="G96" s="6" t="s">
        <v>9</v>
      </c>
      <c r="H96" s="6">
        <v>89</v>
      </c>
      <c r="I96" s="43">
        <v>0.16534799999999999</v>
      </c>
      <c r="J96" s="43">
        <v>0.152722</v>
      </c>
      <c r="K96" s="44">
        <v>23824.6</v>
      </c>
      <c r="L96" s="44">
        <v>3638.5</v>
      </c>
      <c r="M96" s="45">
        <v>4.4000000000000004</v>
      </c>
    </row>
    <row r="97" spans="1:13" x14ac:dyDescent="0.35">
      <c r="A97" s="6">
        <v>90</v>
      </c>
      <c r="B97" s="43">
        <v>0.21304300000000001</v>
      </c>
      <c r="C97" s="43">
        <v>0.19253400000000001</v>
      </c>
      <c r="D97" s="44">
        <v>9158.4</v>
      </c>
      <c r="E97" s="44">
        <v>1763.3</v>
      </c>
      <c r="F97" s="45">
        <v>3.6</v>
      </c>
      <c r="G97" s="6" t="s">
        <v>9</v>
      </c>
      <c r="H97" s="6">
        <v>90</v>
      </c>
      <c r="I97" s="43">
        <v>0.177949</v>
      </c>
      <c r="J97" s="43">
        <v>0.16341</v>
      </c>
      <c r="K97" s="44">
        <v>20186</v>
      </c>
      <c r="L97" s="44">
        <v>3298.6</v>
      </c>
      <c r="M97" s="45">
        <v>4.0999999999999996</v>
      </c>
    </row>
    <row r="98" spans="1:13" x14ac:dyDescent="0.35">
      <c r="A98" s="6">
        <v>91</v>
      </c>
      <c r="B98" s="43">
        <v>0.235818</v>
      </c>
      <c r="C98" s="43">
        <v>0.21094499999999999</v>
      </c>
      <c r="D98" s="44">
        <v>7395.1</v>
      </c>
      <c r="E98" s="44">
        <v>1560</v>
      </c>
      <c r="F98" s="45">
        <v>3.34</v>
      </c>
      <c r="G98" s="6" t="s">
        <v>9</v>
      </c>
      <c r="H98" s="6">
        <v>91</v>
      </c>
      <c r="I98" s="43">
        <v>0.19611200000000001</v>
      </c>
      <c r="J98" s="43">
        <v>0.17859900000000001</v>
      </c>
      <c r="K98" s="44">
        <v>16887.400000000001</v>
      </c>
      <c r="L98" s="44">
        <v>3016.1</v>
      </c>
      <c r="M98" s="45">
        <v>3.8</v>
      </c>
    </row>
    <row r="99" spans="1:13" x14ac:dyDescent="0.35">
      <c r="A99" s="6">
        <v>92</v>
      </c>
      <c r="B99" s="43">
        <v>0.279339</v>
      </c>
      <c r="C99" s="43">
        <v>0.24510499999999999</v>
      </c>
      <c r="D99" s="44">
        <v>5835.2</v>
      </c>
      <c r="E99" s="44">
        <v>1430.2</v>
      </c>
      <c r="F99" s="45">
        <v>3.09</v>
      </c>
      <c r="G99" s="6" t="s">
        <v>9</v>
      </c>
      <c r="H99" s="6">
        <v>92</v>
      </c>
      <c r="I99" s="43">
        <v>0.226519</v>
      </c>
      <c r="J99" s="43">
        <v>0.20347399999999999</v>
      </c>
      <c r="K99" s="44">
        <v>13871.3</v>
      </c>
      <c r="L99" s="44">
        <v>2822.5</v>
      </c>
      <c r="M99" s="45">
        <v>3.52</v>
      </c>
    </row>
    <row r="100" spans="1:13" x14ac:dyDescent="0.35">
      <c r="A100" s="6">
        <v>93</v>
      </c>
      <c r="B100" s="43">
        <v>0.27727299999999999</v>
      </c>
      <c r="C100" s="43">
        <v>0.24351300000000001</v>
      </c>
      <c r="D100" s="44">
        <v>4404.8999999999996</v>
      </c>
      <c r="E100" s="44">
        <v>1072.7</v>
      </c>
      <c r="F100" s="45">
        <v>2.94</v>
      </c>
      <c r="G100" s="6" t="s">
        <v>9</v>
      </c>
      <c r="H100" s="6">
        <v>93</v>
      </c>
      <c r="I100" s="43">
        <v>0.25936799999999999</v>
      </c>
      <c r="J100" s="43">
        <v>0.22959299999999999</v>
      </c>
      <c r="K100" s="44">
        <v>11048.9</v>
      </c>
      <c r="L100" s="44">
        <v>2536.6999999999998</v>
      </c>
      <c r="M100" s="45">
        <v>3.29</v>
      </c>
    </row>
    <row r="101" spans="1:13" x14ac:dyDescent="0.35">
      <c r="A101" s="6">
        <v>94</v>
      </c>
      <c r="B101" s="43">
        <v>0.26114599999999999</v>
      </c>
      <c r="C101" s="43">
        <v>0.230986</v>
      </c>
      <c r="D101" s="44">
        <v>3332.3</v>
      </c>
      <c r="E101" s="44">
        <v>769.7</v>
      </c>
      <c r="F101" s="45">
        <v>2.72</v>
      </c>
      <c r="G101" s="6" t="s">
        <v>9</v>
      </c>
      <c r="H101" s="6">
        <v>94</v>
      </c>
      <c r="I101" s="43">
        <v>0.26181500000000002</v>
      </c>
      <c r="J101" s="43">
        <v>0.23150899999999999</v>
      </c>
      <c r="K101" s="44">
        <v>8512.1</v>
      </c>
      <c r="L101" s="44">
        <v>1970.6</v>
      </c>
      <c r="M101" s="45">
        <v>3.12</v>
      </c>
    </row>
    <row r="102" spans="1:13" x14ac:dyDescent="0.35">
      <c r="A102" s="6">
        <v>95</v>
      </c>
      <c r="B102" s="43">
        <v>0.34313700000000003</v>
      </c>
      <c r="C102" s="43">
        <v>0.29288700000000001</v>
      </c>
      <c r="D102" s="44">
        <v>2562.6</v>
      </c>
      <c r="E102" s="44">
        <v>750.5</v>
      </c>
      <c r="F102" s="45">
        <v>2.39</v>
      </c>
      <c r="G102" s="6" t="s">
        <v>9</v>
      </c>
      <c r="H102" s="6">
        <v>95</v>
      </c>
      <c r="I102" s="43">
        <v>0.26618000000000003</v>
      </c>
      <c r="J102" s="43">
        <v>0.23491500000000001</v>
      </c>
      <c r="K102" s="44">
        <v>6541.5</v>
      </c>
      <c r="L102" s="44">
        <v>1536.7</v>
      </c>
      <c r="M102" s="45">
        <v>2.91</v>
      </c>
    </row>
    <row r="103" spans="1:13" x14ac:dyDescent="0.35">
      <c r="A103" s="6">
        <v>96</v>
      </c>
      <c r="B103" s="43">
        <v>0.45522400000000002</v>
      </c>
      <c r="C103" s="43">
        <v>0.37082100000000001</v>
      </c>
      <c r="D103" s="44">
        <v>1812</v>
      </c>
      <c r="E103" s="44">
        <v>671.9</v>
      </c>
      <c r="F103" s="45">
        <v>2.17</v>
      </c>
      <c r="G103" s="6" t="s">
        <v>9</v>
      </c>
      <c r="H103" s="6">
        <v>96</v>
      </c>
      <c r="I103" s="43">
        <v>0.32452300000000001</v>
      </c>
      <c r="J103" s="43">
        <v>0.27921699999999999</v>
      </c>
      <c r="K103" s="44">
        <v>5004.8</v>
      </c>
      <c r="L103" s="44">
        <v>1397.4</v>
      </c>
      <c r="M103" s="45">
        <v>2.65</v>
      </c>
    </row>
    <row r="104" spans="1:13" x14ac:dyDescent="0.35">
      <c r="A104" s="6">
        <v>97</v>
      </c>
      <c r="B104" s="43">
        <v>0.35897400000000002</v>
      </c>
      <c r="C104" s="43">
        <v>0.30434800000000001</v>
      </c>
      <c r="D104" s="44">
        <v>1140.0999999999999</v>
      </c>
      <c r="E104" s="44">
        <v>347</v>
      </c>
      <c r="F104" s="45">
        <v>2.15</v>
      </c>
      <c r="G104" s="6" t="s">
        <v>9</v>
      </c>
      <c r="H104" s="6">
        <v>97</v>
      </c>
      <c r="I104" s="43">
        <v>0.35604400000000003</v>
      </c>
      <c r="J104" s="43">
        <v>0.30223899999999998</v>
      </c>
      <c r="K104" s="44">
        <v>3607.4</v>
      </c>
      <c r="L104" s="44">
        <v>1090.3</v>
      </c>
      <c r="M104" s="45">
        <v>2.48</v>
      </c>
    </row>
    <row r="105" spans="1:13" x14ac:dyDescent="0.35">
      <c r="A105" s="6">
        <v>98</v>
      </c>
      <c r="B105" s="43">
        <v>0.56862699999999999</v>
      </c>
      <c r="C105" s="43">
        <v>0.44274799999999997</v>
      </c>
      <c r="D105" s="44">
        <v>793.1</v>
      </c>
      <c r="E105" s="44">
        <v>351.1</v>
      </c>
      <c r="F105" s="45">
        <v>1.88</v>
      </c>
      <c r="G105" s="6" t="s">
        <v>9</v>
      </c>
      <c r="H105" s="6">
        <v>98</v>
      </c>
      <c r="I105" s="43">
        <v>0.42249199999999998</v>
      </c>
      <c r="J105" s="43">
        <v>0.34880800000000001</v>
      </c>
      <c r="K105" s="44">
        <v>2517.1</v>
      </c>
      <c r="L105" s="44">
        <v>878</v>
      </c>
      <c r="M105" s="45">
        <v>2.34</v>
      </c>
    </row>
    <row r="106" spans="1:13" x14ac:dyDescent="0.35">
      <c r="A106" s="6">
        <v>99</v>
      </c>
      <c r="B106" s="43">
        <v>0.35714299999999999</v>
      </c>
      <c r="C106" s="43">
        <v>0.30303000000000002</v>
      </c>
      <c r="D106" s="44">
        <v>442</v>
      </c>
      <c r="E106" s="44">
        <v>133.9</v>
      </c>
      <c r="F106" s="45">
        <v>1.97</v>
      </c>
      <c r="G106" s="6" t="s">
        <v>9</v>
      </c>
      <c r="H106" s="6">
        <v>99</v>
      </c>
      <c r="I106" s="43">
        <v>0.40703499999999998</v>
      </c>
      <c r="J106" s="43">
        <v>0.33820499999999998</v>
      </c>
      <c r="K106" s="44">
        <v>1639.1</v>
      </c>
      <c r="L106" s="44">
        <v>554.4</v>
      </c>
      <c r="M106" s="45">
        <v>2.33</v>
      </c>
    </row>
    <row r="107" spans="1:13" x14ac:dyDescent="0.35">
      <c r="A107" s="6">
        <v>100</v>
      </c>
      <c r="B107" s="6">
        <v>0.92307700000000004</v>
      </c>
      <c r="C107" s="6">
        <v>0.631579</v>
      </c>
      <c r="D107" s="6">
        <v>308</v>
      </c>
      <c r="E107" s="6">
        <v>194.5</v>
      </c>
      <c r="F107" s="6">
        <v>1.61</v>
      </c>
      <c r="G107" s="6" t="s">
        <v>9</v>
      </c>
      <c r="H107" s="6">
        <v>100</v>
      </c>
      <c r="I107" s="6">
        <v>0.38843</v>
      </c>
      <c r="J107" s="6">
        <v>0.32525999999999999</v>
      </c>
      <c r="K107" s="6">
        <v>1084.8</v>
      </c>
      <c r="L107" s="6">
        <v>352.8</v>
      </c>
      <c r="M107" s="6">
        <v>2.27</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86</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6.1040000000000001E-3</v>
      </c>
      <c r="C7" s="43">
        <v>6.0860000000000003E-3</v>
      </c>
      <c r="D7" s="44">
        <v>100000</v>
      </c>
      <c r="E7" s="44">
        <v>608.6</v>
      </c>
      <c r="F7" s="45">
        <v>74.59</v>
      </c>
      <c r="G7" s="6" t="s">
        <v>9</v>
      </c>
      <c r="H7" s="6">
        <v>0</v>
      </c>
      <c r="I7" s="43">
        <v>5.189E-3</v>
      </c>
      <c r="J7" s="43">
        <v>5.176E-3</v>
      </c>
      <c r="K7" s="44">
        <v>100000</v>
      </c>
      <c r="L7" s="44">
        <v>517.6</v>
      </c>
      <c r="M7" s="45">
        <v>79.489999999999995</v>
      </c>
    </row>
    <row r="8" spans="1:13" x14ac:dyDescent="0.35">
      <c r="A8" s="6">
        <v>1</v>
      </c>
      <c r="B8" s="43">
        <v>4.9600000000000002E-4</v>
      </c>
      <c r="C8" s="43">
        <v>4.95E-4</v>
      </c>
      <c r="D8" s="44">
        <v>99391.4</v>
      </c>
      <c r="E8" s="44">
        <v>49.2</v>
      </c>
      <c r="F8" s="45">
        <v>74.040000000000006</v>
      </c>
      <c r="G8" s="6" t="s">
        <v>9</v>
      </c>
      <c r="H8" s="6">
        <v>1</v>
      </c>
      <c r="I8" s="43">
        <v>4.1100000000000002E-4</v>
      </c>
      <c r="J8" s="43">
        <v>4.1100000000000002E-4</v>
      </c>
      <c r="K8" s="44">
        <v>99482.4</v>
      </c>
      <c r="L8" s="44">
        <v>40.9</v>
      </c>
      <c r="M8" s="45">
        <v>78.91</v>
      </c>
    </row>
    <row r="9" spans="1:13" x14ac:dyDescent="0.35">
      <c r="A9" s="6">
        <v>2</v>
      </c>
      <c r="B9" s="43">
        <v>5.5999999999999999E-5</v>
      </c>
      <c r="C9" s="43">
        <v>5.5999999999999999E-5</v>
      </c>
      <c r="D9" s="44">
        <v>99342.2</v>
      </c>
      <c r="E9" s="44">
        <v>5.6</v>
      </c>
      <c r="F9" s="45">
        <v>73.08</v>
      </c>
      <c r="G9" s="6" t="s">
        <v>9</v>
      </c>
      <c r="H9" s="6">
        <v>2</v>
      </c>
      <c r="I9" s="43">
        <v>1.2E-4</v>
      </c>
      <c r="J9" s="43">
        <v>1.2E-4</v>
      </c>
      <c r="K9" s="44">
        <v>99441.5</v>
      </c>
      <c r="L9" s="44">
        <v>11.9</v>
      </c>
      <c r="M9" s="45">
        <v>77.94</v>
      </c>
    </row>
    <row r="10" spans="1:13" x14ac:dyDescent="0.35">
      <c r="A10" s="6">
        <v>3</v>
      </c>
      <c r="B10" s="43">
        <v>2.7999999999999998E-4</v>
      </c>
      <c r="C10" s="43">
        <v>2.7999999999999998E-4</v>
      </c>
      <c r="D10" s="44">
        <v>99336.6</v>
      </c>
      <c r="E10" s="44">
        <v>27.8</v>
      </c>
      <c r="F10" s="45">
        <v>72.08</v>
      </c>
      <c r="G10" s="6" t="s">
        <v>9</v>
      </c>
      <c r="H10" s="6">
        <v>3</v>
      </c>
      <c r="I10" s="43">
        <v>1.17E-4</v>
      </c>
      <c r="J10" s="43">
        <v>1.17E-4</v>
      </c>
      <c r="K10" s="44">
        <v>99429.6</v>
      </c>
      <c r="L10" s="44">
        <v>11.6</v>
      </c>
      <c r="M10" s="45">
        <v>76.95</v>
      </c>
    </row>
    <row r="11" spans="1:13" x14ac:dyDescent="0.35">
      <c r="A11" s="6">
        <v>4</v>
      </c>
      <c r="B11" s="43">
        <v>1.08E-4</v>
      </c>
      <c r="C11" s="43">
        <v>1.08E-4</v>
      </c>
      <c r="D11" s="44">
        <v>99308.800000000003</v>
      </c>
      <c r="E11" s="44">
        <v>10.7</v>
      </c>
      <c r="F11" s="45">
        <v>71.099999999999994</v>
      </c>
      <c r="G11" s="6" t="s">
        <v>9</v>
      </c>
      <c r="H11" s="6">
        <v>4</v>
      </c>
      <c r="I11" s="43">
        <v>5.7000000000000003E-5</v>
      </c>
      <c r="J11" s="43">
        <v>5.7000000000000003E-5</v>
      </c>
      <c r="K11" s="44">
        <v>99418</v>
      </c>
      <c r="L11" s="44">
        <v>5.6</v>
      </c>
      <c r="M11" s="45">
        <v>75.959999999999994</v>
      </c>
    </row>
    <row r="12" spans="1:13" x14ac:dyDescent="0.35">
      <c r="A12" s="6">
        <v>5</v>
      </c>
      <c r="B12" s="43">
        <v>5.3000000000000001E-5</v>
      </c>
      <c r="C12" s="43">
        <v>5.3000000000000001E-5</v>
      </c>
      <c r="D12" s="44">
        <v>99298</v>
      </c>
      <c r="E12" s="44">
        <v>5.2</v>
      </c>
      <c r="F12" s="45">
        <v>70.11</v>
      </c>
      <c r="G12" s="6" t="s">
        <v>9</v>
      </c>
      <c r="H12" s="6">
        <v>5</v>
      </c>
      <c r="I12" s="43">
        <v>1.66E-4</v>
      </c>
      <c r="J12" s="43">
        <v>1.66E-4</v>
      </c>
      <c r="K12" s="44">
        <v>99412.4</v>
      </c>
      <c r="L12" s="44">
        <v>16.5</v>
      </c>
      <c r="M12" s="45">
        <v>74.959999999999994</v>
      </c>
    </row>
    <row r="13" spans="1:13" x14ac:dyDescent="0.35">
      <c r="A13" s="6">
        <v>6</v>
      </c>
      <c r="B13" s="43">
        <v>1.02E-4</v>
      </c>
      <c r="C13" s="43">
        <v>1.02E-4</v>
      </c>
      <c r="D13" s="44">
        <v>99292.800000000003</v>
      </c>
      <c r="E13" s="44">
        <v>10.1</v>
      </c>
      <c r="F13" s="45">
        <v>69.11</v>
      </c>
      <c r="G13" s="6" t="s">
        <v>9</v>
      </c>
      <c r="H13" s="6">
        <v>6</v>
      </c>
      <c r="I13" s="43">
        <v>5.3000000000000001E-5</v>
      </c>
      <c r="J13" s="43">
        <v>5.3000000000000001E-5</v>
      </c>
      <c r="K13" s="44">
        <v>99395.9</v>
      </c>
      <c r="L13" s="44">
        <v>5.2</v>
      </c>
      <c r="M13" s="45">
        <v>73.97</v>
      </c>
    </row>
    <row r="14" spans="1:13" x14ac:dyDescent="0.35">
      <c r="A14" s="6">
        <v>7</v>
      </c>
      <c r="B14" s="43">
        <v>2.4699999999999999E-4</v>
      </c>
      <c r="C14" s="43">
        <v>2.4699999999999999E-4</v>
      </c>
      <c r="D14" s="44">
        <v>99282.7</v>
      </c>
      <c r="E14" s="44">
        <v>24.5</v>
      </c>
      <c r="F14" s="45">
        <v>68.12</v>
      </c>
      <c r="G14" s="6" t="s">
        <v>9</v>
      </c>
      <c r="H14" s="6">
        <v>7</v>
      </c>
      <c r="I14" s="43">
        <v>5.3000000000000001E-5</v>
      </c>
      <c r="J14" s="43">
        <v>5.3000000000000001E-5</v>
      </c>
      <c r="K14" s="44">
        <v>99390.6</v>
      </c>
      <c r="L14" s="44">
        <v>5.2</v>
      </c>
      <c r="M14" s="45">
        <v>72.98</v>
      </c>
    </row>
    <row r="15" spans="1:13" x14ac:dyDescent="0.35">
      <c r="A15" s="6">
        <v>8</v>
      </c>
      <c r="B15" s="43">
        <v>1.5100000000000001E-4</v>
      </c>
      <c r="C15" s="43">
        <v>1.5100000000000001E-4</v>
      </c>
      <c r="D15" s="44">
        <v>99258.2</v>
      </c>
      <c r="E15" s="44">
        <v>15</v>
      </c>
      <c r="F15" s="45">
        <v>67.14</v>
      </c>
      <c r="G15" s="6" t="s">
        <v>9</v>
      </c>
      <c r="H15" s="6">
        <v>8</v>
      </c>
      <c r="I15" s="43">
        <v>5.3999999999999998E-5</v>
      </c>
      <c r="J15" s="43">
        <v>5.3999999999999998E-5</v>
      </c>
      <c r="K15" s="44">
        <v>99385.4</v>
      </c>
      <c r="L15" s="44">
        <v>5.3</v>
      </c>
      <c r="M15" s="45">
        <v>71.98</v>
      </c>
    </row>
    <row r="16" spans="1:13" x14ac:dyDescent="0.35">
      <c r="A16" s="6">
        <v>9</v>
      </c>
      <c r="B16" s="43">
        <v>1E-4</v>
      </c>
      <c r="C16" s="43">
        <v>1E-4</v>
      </c>
      <c r="D16" s="44">
        <v>99243.199999999997</v>
      </c>
      <c r="E16" s="44">
        <v>9.9</v>
      </c>
      <c r="F16" s="45">
        <v>66.150000000000006</v>
      </c>
      <c r="G16" s="6" t="s">
        <v>9</v>
      </c>
      <c r="H16" s="6">
        <v>9</v>
      </c>
      <c r="I16" s="43">
        <v>1.6000000000000001E-4</v>
      </c>
      <c r="J16" s="43">
        <v>1.6000000000000001E-4</v>
      </c>
      <c r="K16" s="44">
        <v>99380.1</v>
      </c>
      <c r="L16" s="44">
        <v>15.9</v>
      </c>
      <c r="M16" s="45">
        <v>70.98</v>
      </c>
    </row>
    <row r="17" spans="1:13" x14ac:dyDescent="0.35">
      <c r="A17" s="6">
        <v>10</v>
      </c>
      <c r="B17" s="43">
        <v>1.9900000000000001E-4</v>
      </c>
      <c r="C17" s="43">
        <v>1.9900000000000001E-4</v>
      </c>
      <c r="D17" s="44">
        <v>99233.3</v>
      </c>
      <c r="E17" s="44">
        <v>19.7</v>
      </c>
      <c r="F17" s="45">
        <v>65.150000000000006</v>
      </c>
      <c r="G17" s="6" t="s">
        <v>9</v>
      </c>
      <c r="H17" s="6">
        <v>10</v>
      </c>
      <c r="I17" s="43">
        <v>5.1999999999999997E-5</v>
      </c>
      <c r="J17" s="43">
        <v>5.1999999999999997E-5</v>
      </c>
      <c r="K17" s="44">
        <v>99364.2</v>
      </c>
      <c r="L17" s="44">
        <v>5.2</v>
      </c>
      <c r="M17" s="45">
        <v>70</v>
      </c>
    </row>
    <row r="18" spans="1:13" x14ac:dyDescent="0.35">
      <c r="A18" s="6">
        <v>11</v>
      </c>
      <c r="B18" s="43">
        <v>1.5100000000000001E-4</v>
      </c>
      <c r="C18" s="43">
        <v>1.5100000000000001E-4</v>
      </c>
      <c r="D18" s="44">
        <v>99213.6</v>
      </c>
      <c r="E18" s="44">
        <v>15</v>
      </c>
      <c r="F18" s="45">
        <v>64.17</v>
      </c>
      <c r="G18" s="6" t="s">
        <v>9</v>
      </c>
      <c r="H18" s="6">
        <v>11</v>
      </c>
      <c r="I18" s="43">
        <v>1.5799999999999999E-4</v>
      </c>
      <c r="J18" s="43">
        <v>1.5799999999999999E-4</v>
      </c>
      <c r="K18" s="44">
        <v>99359</v>
      </c>
      <c r="L18" s="44">
        <v>15.7</v>
      </c>
      <c r="M18" s="45">
        <v>69</v>
      </c>
    </row>
    <row r="19" spans="1:13" x14ac:dyDescent="0.35">
      <c r="A19" s="6">
        <v>12</v>
      </c>
      <c r="B19" s="43">
        <v>2.04E-4</v>
      </c>
      <c r="C19" s="43">
        <v>2.04E-4</v>
      </c>
      <c r="D19" s="44">
        <v>99198.6</v>
      </c>
      <c r="E19" s="44">
        <v>20.2</v>
      </c>
      <c r="F19" s="45">
        <v>63.18</v>
      </c>
      <c r="G19" s="6" t="s">
        <v>9</v>
      </c>
      <c r="H19" s="6">
        <v>12</v>
      </c>
      <c r="I19" s="43">
        <v>2.1499999999999999E-4</v>
      </c>
      <c r="J19" s="43">
        <v>2.1499999999999999E-4</v>
      </c>
      <c r="K19" s="44">
        <v>99343.3</v>
      </c>
      <c r="L19" s="44">
        <v>21.4</v>
      </c>
      <c r="M19" s="45">
        <v>68.010000000000005</v>
      </c>
    </row>
    <row r="20" spans="1:13" x14ac:dyDescent="0.35">
      <c r="A20" s="6">
        <v>13</v>
      </c>
      <c r="B20" s="43">
        <v>1.01E-4</v>
      </c>
      <c r="C20" s="43">
        <v>1.01E-4</v>
      </c>
      <c r="D20" s="44">
        <v>99178.4</v>
      </c>
      <c r="E20" s="44">
        <v>10</v>
      </c>
      <c r="F20" s="45">
        <v>62.19</v>
      </c>
      <c r="G20" s="6" t="s">
        <v>9</v>
      </c>
      <c r="H20" s="6">
        <v>13</v>
      </c>
      <c r="I20" s="43">
        <v>5.3000000000000001E-5</v>
      </c>
      <c r="J20" s="43">
        <v>5.3000000000000001E-5</v>
      </c>
      <c r="K20" s="44">
        <v>99321.9</v>
      </c>
      <c r="L20" s="44">
        <v>5.2</v>
      </c>
      <c r="M20" s="45">
        <v>67.03</v>
      </c>
    </row>
    <row r="21" spans="1:13" x14ac:dyDescent="0.35">
      <c r="A21" s="6">
        <v>14</v>
      </c>
      <c r="B21" s="43">
        <v>3.1799999999999998E-4</v>
      </c>
      <c r="C21" s="43">
        <v>3.1799999999999998E-4</v>
      </c>
      <c r="D21" s="44">
        <v>99168.4</v>
      </c>
      <c r="E21" s="44">
        <v>31.6</v>
      </c>
      <c r="F21" s="45">
        <v>61.19</v>
      </c>
      <c r="G21" s="6" t="s">
        <v>9</v>
      </c>
      <c r="H21" s="6">
        <v>14</v>
      </c>
      <c r="I21" s="43">
        <v>5.5000000000000002E-5</v>
      </c>
      <c r="J21" s="43">
        <v>5.5000000000000002E-5</v>
      </c>
      <c r="K21" s="44">
        <v>99316.7</v>
      </c>
      <c r="L21" s="44">
        <v>5.5</v>
      </c>
      <c r="M21" s="45">
        <v>66.03</v>
      </c>
    </row>
    <row r="22" spans="1:13" x14ac:dyDescent="0.35">
      <c r="A22" s="6">
        <v>15</v>
      </c>
      <c r="B22" s="43">
        <v>2.6699999999999998E-4</v>
      </c>
      <c r="C22" s="43">
        <v>2.6699999999999998E-4</v>
      </c>
      <c r="D22" s="44">
        <v>99136.8</v>
      </c>
      <c r="E22" s="44">
        <v>26.4</v>
      </c>
      <c r="F22" s="45">
        <v>60.21</v>
      </c>
      <c r="G22" s="6" t="s">
        <v>9</v>
      </c>
      <c r="H22" s="6">
        <v>15</v>
      </c>
      <c r="I22" s="43">
        <v>3.8400000000000001E-4</v>
      </c>
      <c r="J22" s="43">
        <v>3.8400000000000001E-4</v>
      </c>
      <c r="K22" s="44">
        <v>99311.2</v>
      </c>
      <c r="L22" s="44">
        <v>38.1</v>
      </c>
      <c r="M22" s="45">
        <v>65.03</v>
      </c>
    </row>
    <row r="23" spans="1:13" x14ac:dyDescent="0.35">
      <c r="A23" s="6">
        <v>16</v>
      </c>
      <c r="B23" s="43">
        <v>3.7300000000000001E-4</v>
      </c>
      <c r="C23" s="43">
        <v>3.7300000000000001E-4</v>
      </c>
      <c r="D23" s="44">
        <v>99110.399999999994</v>
      </c>
      <c r="E23" s="44">
        <v>36.9</v>
      </c>
      <c r="F23" s="45">
        <v>59.23</v>
      </c>
      <c r="G23" s="6" t="s">
        <v>9</v>
      </c>
      <c r="H23" s="6">
        <v>16</v>
      </c>
      <c r="I23" s="43">
        <v>2.7399999999999999E-4</v>
      </c>
      <c r="J23" s="43">
        <v>2.7399999999999999E-4</v>
      </c>
      <c r="K23" s="44">
        <v>99273</v>
      </c>
      <c r="L23" s="44">
        <v>27.2</v>
      </c>
      <c r="M23" s="45">
        <v>64.06</v>
      </c>
    </row>
    <row r="24" spans="1:13" x14ac:dyDescent="0.35">
      <c r="A24" s="6">
        <v>17</v>
      </c>
      <c r="B24" s="43">
        <v>5.8399999999999999E-4</v>
      </c>
      <c r="C24" s="43">
        <v>5.8399999999999999E-4</v>
      </c>
      <c r="D24" s="44">
        <v>99073.5</v>
      </c>
      <c r="E24" s="44">
        <v>57.8</v>
      </c>
      <c r="F24" s="45">
        <v>58.25</v>
      </c>
      <c r="G24" s="6" t="s">
        <v>9</v>
      </c>
      <c r="H24" s="6">
        <v>17</v>
      </c>
      <c r="I24" s="43">
        <v>1.6100000000000001E-4</v>
      </c>
      <c r="J24" s="43">
        <v>1.6100000000000001E-4</v>
      </c>
      <c r="K24" s="44">
        <v>99245.8</v>
      </c>
      <c r="L24" s="44">
        <v>16</v>
      </c>
      <c r="M24" s="45">
        <v>63.07</v>
      </c>
    </row>
    <row r="25" spans="1:13" x14ac:dyDescent="0.35">
      <c r="A25" s="6">
        <v>18</v>
      </c>
      <c r="B25" s="43">
        <v>1.129E-3</v>
      </c>
      <c r="C25" s="43">
        <v>1.1280000000000001E-3</v>
      </c>
      <c r="D25" s="44">
        <v>99015.6</v>
      </c>
      <c r="E25" s="44">
        <v>111.7</v>
      </c>
      <c r="F25" s="45">
        <v>57.29</v>
      </c>
      <c r="G25" s="6" t="s">
        <v>9</v>
      </c>
      <c r="H25" s="6">
        <v>18</v>
      </c>
      <c r="I25" s="43">
        <v>2.7700000000000001E-4</v>
      </c>
      <c r="J25" s="43">
        <v>2.7700000000000001E-4</v>
      </c>
      <c r="K25" s="44">
        <v>99229.8</v>
      </c>
      <c r="L25" s="44">
        <v>27.5</v>
      </c>
      <c r="M25" s="45">
        <v>62.08</v>
      </c>
    </row>
    <row r="26" spans="1:13" x14ac:dyDescent="0.35">
      <c r="A26" s="6">
        <v>19</v>
      </c>
      <c r="B26" s="43">
        <v>1.2099999999999999E-3</v>
      </c>
      <c r="C26" s="43">
        <v>1.209E-3</v>
      </c>
      <c r="D26" s="44">
        <v>98903.9</v>
      </c>
      <c r="E26" s="44">
        <v>119.6</v>
      </c>
      <c r="F26" s="45">
        <v>56.35</v>
      </c>
      <c r="G26" s="6" t="s">
        <v>9</v>
      </c>
      <c r="H26" s="6">
        <v>19</v>
      </c>
      <c r="I26" s="43">
        <v>3.1100000000000002E-4</v>
      </c>
      <c r="J26" s="43">
        <v>3.1100000000000002E-4</v>
      </c>
      <c r="K26" s="44">
        <v>99202.3</v>
      </c>
      <c r="L26" s="44">
        <v>30.9</v>
      </c>
      <c r="M26" s="45">
        <v>61.1</v>
      </c>
    </row>
    <row r="27" spans="1:13" x14ac:dyDescent="0.35">
      <c r="A27" s="6">
        <v>20</v>
      </c>
      <c r="B27" s="43">
        <v>9.859999999999999E-4</v>
      </c>
      <c r="C27" s="43">
        <v>9.859999999999999E-4</v>
      </c>
      <c r="D27" s="44">
        <v>98784.4</v>
      </c>
      <c r="E27" s="44">
        <v>97.4</v>
      </c>
      <c r="F27" s="45">
        <v>55.42</v>
      </c>
      <c r="G27" s="6" t="s">
        <v>9</v>
      </c>
      <c r="H27" s="6">
        <v>20</v>
      </c>
      <c r="I27" s="43">
        <v>5.6700000000000001E-4</v>
      </c>
      <c r="J27" s="43">
        <v>5.6700000000000001E-4</v>
      </c>
      <c r="K27" s="44">
        <v>99171.4</v>
      </c>
      <c r="L27" s="44">
        <v>56.2</v>
      </c>
      <c r="M27" s="45">
        <v>60.12</v>
      </c>
    </row>
    <row r="28" spans="1:13" x14ac:dyDescent="0.35">
      <c r="A28" s="6">
        <v>21</v>
      </c>
      <c r="B28" s="43">
        <v>1.74E-3</v>
      </c>
      <c r="C28" s="43">
        <v>1.7390000000000001E-3</v>
      </c>
      <c r="D28" s="44">
        <v>98687</v>
      </c>
      <c r="E28" s="44">
        <v>171.6</v>
      </c>
      <c r="F28" s="45">
        <v>54.47</v>
      </c>
      <c r="G28" s="6" t="s">
        <v>9</v>
      </c>
      <c r="H28" s="6">
        <v>21</v>
      </c>
      <c r="I28" s="43">
        <v>1.94E-4</v>
      </c>
      <c r="J28" s="43">
        <v>1.94E-4</v>
      </c>
      <c r="K28" s="44">
        <v>99115.199999999997</v>
      </c>
      <c r="L28" s="44">
        <v>19.2</v>
      </c>
      <c r="M28" s="45">
        <v>59.15</v>
      </c>
    </row>
    <row r="29" spans="1:13" x14ac:dyDescent="0.35">
      <c r="A29" s="6">
        <v>22</v>
      </c>
      <c r="B29" s="43">
        <v>7.9299999999999998E-4</v>
      </c>
      <c r="C29" s="43">
        <v>7.9199999999999995E-4</v>
      </c>
      <c r="D29" s="44">
        <v>98515.4</v>
      </c>
      <c r="E29" s="44">
        <v>78</v>
      </c>
      <c r="F29" s="45">
        <v>53.57</v>
      </c>
      <c r="G29" s="6" t="s">
        <v>9</v>
      </c>
      <c r="H29" s="6">
        <v>22</v>
      </c>
      <c r="I29" s="43">
        <v>5.1000000000000004E-4</v>
      </c>
      <c r="J29" s="43">
        <v>5.1000000000000004E-4</v>
      </c>
      <c r="K29" s="44">
        <v>99096</v>
      </c>
      <c r="L29" s="44">
        <v>50.5</v>
      </c>
      <c r="M29" s="45">
        <v>58.17</v>
      </c>
    </row>
    <row r="30" spans="1:13" x14ac:dyDescent="0.35">
      <c r="A30" s="6">
        <v>23</v>
      </c>
      <c r="B30" s="43">
        <v>1.2489999999999999E-3</v>
      </c>
      <c r="C30" s="43">
        <v>1.2489999999999999E-3</v>
      </c>
      <c r="D30" s="44">
        <v>98437.4</v>
      </c>
      <c r="E30" s="44">
        <v>122.9</v>
      </c>
      <c r="F30" s="45">
        <v>52.61</v>
      </c>
      <c r="G30" s="6" t="s">
        <v>9</v>
      </c>
      <c r="H30" s="6">
        <v>23</v>
      </c>
      <c r="I30" s="43">
        <v>4.3399999999999998E-4</v>
      </c>
      <c r="J30" s="43">
        <v>4.3399999999999998E-4</v>
      </c>
      <c r="K30" s="44">
        <v>99045.5</v>
      </c>
      <c r="L30" s="44">
        <v>43</v>
      </c>
      <c r="M30" s="45">
        <v>57.2</v>
      </c>
    </row>
    <row r="31" spans="1:13" x14ac:dyDescent="0.35">
      <c r="A31" s="6">
        <v>24</v>
      </c>
      <c r="B31" s="43">
        <v>1.292E-3</v>
      </c>
      <c r="C31" s="43">
        <v>1.292E-3</v>
      </c>
      <c r="D31" s="44">
        <v>98314.5</v>
      </c>
      <c r="E31" s="44">
        <v>127</v>
      </c>
      <c r="F31" s="45">
        <v>51.67</v>
      </c>
      <c r="G31" s="6" t="s">
        <v>9</v>
      </c>
      <c r="H31" s="6">
        <v>24</v>
      </c>
      <c r="I31" s="43">
        <v>4.1599999999999997E-4</v>
      </c>
      <c r="J31" s="43">
        <v>4.15E-4</v>
      </c>
      <c r="K31" s="44">
        <v>99002.5</v>
      </c>
      <c r="L31" s="44">
        <v>41.1</v>
      </c>
      <c r="M31" s="45">
        <v>56.22</v>
      </c>
    </row>
    <row r="32" spans="1:13" x14ac:dyDescent="0.35">
      <c r="A32" s="6">
        <v>25</v>
      </c>
      <c r="B32" s="43">
        <v>8.83E-4</v>
      </c>
      <c r="C32" s="43">
        <v>8.8199999999999997E-4</v>
      </c>
      <c r="D32" s="44">
        <v>98187.5</v>
      </c>
      <c r="E32" s="44">
        <v>86.6</v>
      </c>
      <c r="F32" s="45">
        <v>50.74</v>
      </c>
      <c r="G32" s="6" t="s">
        <v>9</v>
      </c>
      <c r="H32" s="6">
        <v>25</v>
      </c>
      <c r="I32" s="43">
        <v>3.3799999999999998E-4</v>
      </c>
      <c r="J32" s="43">
        <v>3.3799999999999998E-4</v>
      </c>
      <c r="K32" s="44">
        <v>98961.3</v>
      </c>
      <c r="L32" s="44">
        <v>33.4</v>
      </c>
      <c r="M32" s="45">
        <v>55.24</v>
      </c>
    </row>
    <row r="33" spans="1:13" x14ac:dyDescent="0.35">
      <c r="A33" s="6">
        <v>26</v>
      </c>
      <c r="B33" s="43">
        <v>1.1410000000000001E-3</v>
      </c>
      <c r="C33" s="43">
        <v>1.14E-3</v>
      </c>
      <c r="D33" s="44">
        <v>98100.9</v>
      </c>
      <c r="E33" s="44">
        <v>111.8</v>
      </c>
      <c r="F33" s="45">
        <v>49.78</v>
      </c>
      <c r="G33" s="6" t="s">
        <v>9</v>
      </c>
      <c r="H33" s="6">
        <v>26</v>
      </c>
      <c r="I33" s="43">
        <v>4.2099999999999999E-4</v>
      </c>
      <c r="J33" s="43">
        <v>4.2099999999999999E-4</v>
      </c>
      <c r="K33" s="44">
        <v>98927.9</v>
      </c>
      <c r="L33" s="44">
        <v>41.7</v>
      </c>
      <c r="M33" s="45">
        <v>54.26</v>
      </c>
    </row>
    <row r="34" spans="1:13" x14ac:dyDescent="0.35">
      <c r="A34" s="6">
        <v>27</v>
      </c>
      <c r="B34" s="43">
        <v>1.2199999999999999E-3</v>
      </c>
      <c r="C34" s="43">
        <v>1.219E-3</v>
      </c>
      <c r="D34" s="44">
        <v>97989</v>
      </c>
      <c r="E34" s="44">
        <v>119.4</v>
      </c>
      <c r="F34" s="45">
        <v>48.84</v>
      </c>
      <c r="G34" s="6" t="s">
        <v>9</v>
      </c>
      <c r="H34" s="6">
        <v>27</v>
      </c>
      <c r="I34" s="43">
        <v>1.5100000000000001E-4</v>
      </c>
      <c r="J34" s="43">
        <v>1.5100000000000001E-4</v>
      </c>
      <c r="K34" s="44">
        <v>98886.2</v>
      </c>
      <c r="L34" s="44">
        <v>14.9</v>
      </c>
      <c r="M34" s="45">
        <v>53.28</v>
      </c>
    </row>
    <row r="35" spans="1:13" x14ac:dyDescent="0.35">
      <c r="A35" s="6">
        <v>28</v>
      </c>
      <c r="B35" s="43">
        <v>1.5070000000000001E-3</v>
      </c>
      <c r="C35" s="43">
        <v>1.506E-3</v>
      </c>
      <c r="D35" s="44">
        <v>97869.6</v>
      </c>
      <c r="E35" s="44">
        <v>147.4</v>
      </c>
      <c r="F35" s="45">
        <v>47.9</v>
      </c>
      <c r="G35" s="6" t="s">
        <v>9</v>
      </c>
      <c r="H35" s="6">
        <v>28</v>
      </c>
      <c r="I35" s="43">
        <v>3.0600000000000001E-4</v>
      </c>
      <c r="J35" s="43">
        <v>3.0600000000000001E-4</v>
      </c>
      <c r="K35" s="44">
        <v>98871.3</v>
      </c>
      <c r="L35" s="44">
        <v>30.2</v>
      </c>
      <c r="M35" s="45">
        <v>52.29</v>
      </c>
    </row>
    <row r="36" spans="1:13" x14ac:dyDescent="0.35">
      <c r="A36" s="6">
        <v>29</v>
      </c>
      <c r="B36" s="43">
        <v>1E-3</v>
      </c>
      <c r="C36" s="43">
        <v>9.990000000000001E-4</v>
      </c>
      <c r="D36" s="44">
        <v>97722.2</v>
      </c>
      <c r="E36" s="44">
        <v>97.6</v>
      </c>
      <c r="F36" s="45">
        <v>46.97</v>
      </c>
      <c r="G36" s="6" t="s">
        <v>9</v>
      </c>
      <c r="H36" s="6">
        <v>29</v>
      </c>
      <c r="I36" s="43">
        <v>1.9699999999999999E-4</v>
      </c>
      <c r="J36" s="43">
        <v>1.9699999999999999E-4</v>
      </c>
      <c r="K36" s="44">
        <v>98841.1</v>
      </c>
      <c r="L36" s="44">
        <v>19.5</v>
      </c>
      <c r="M36" s="45">
        <v>51.31</v>
      </c>
    </row>
    <row r="37" spans="1:13" x14ac:dyDescent="0.35">
      <c r="A37" s="6">
        <v>30</v>
      </c>
      <c r="B37" s="43">
        <v>1.018E-3</v>
      </c>
      <c r="C37" s="43">
        <v>1.018E-3</v>
      </c>
      <c r="D37" s="44">
        <v>97624.5</v>
      </c>
      <c r="E37" s="44">
        <v>99.4</v>
      </c>
      <c r="F37" s="45">
        <v>46.02</v>
      </c>
      <c r="G37" s="6" t="s">
        <v>9</v>
      </c>
      <c r="H37" s="6">
        <v>30</v>
      </c>
      <c r="I37" s="43">
        <v>2.4600000000000002E-4</v>
      </c>
      <c r="J37" s="43">
        <v>2.4600000000000002E-4</v>
      </c>
      <c r="K37" s="44">
        <v>98821.6</v>
      </c>
      <c r="L37" s="44">
        <v>24.3</v>
      </c>
      <c r="M37" s="45">
        <v>50.32</v>
      </c>
    </row>
    <row r="38" spans="1:13" x14ac:dyDescent="0.35">
      <c r="A38" s="6">
        <v>31</v>
      </c>
      <c r="B38" s="43">
        <v>1.341E-3</v>
      </c>
      <c r="C38" s="43">
        <v>1.341E-3</v>
      </c>
      <c r="D38" s="44">
        <v>97525.2</v>
      </c>
      <c r="E38" s="44">
        <v>130.69999999999999</v>
      </c>
      <c r="F38" s="45">
        <v>45.06</v>
      </c>
      <c r="G38" s="6" t="s">
        <v>9</v>
      </c>
      <c r="H38" s="6">
        <v>31</v>
      </c>
      <c r="I38" s="43">
        <v>2.8899999999999998E-4</v>
      </c>
      <c r="J38" s="43">
        <v>2.8899999999999998E-4</v>
      </c>
      <c r="K38" s="44">
        <v>98797.3</v>
      </c>
      <c r="L38" s="44">
        <v>28.5</v>
      </c>
      <c r="M38" s="45">
        <v>49.33</v>
      </c>
    </row>
    <row r="39" spans="1:13" x14ac:dyDescent="0.35">
      <c r="A39" s="6">
        <v>32</v>
      </c>
      <c r="B39" s="43">
        <v>6.7699999999999998E-4</v>
      </c>
      <c r="C39" s="43">
        <v>6.7699999999999998E-4</v>
      </c>
      <c r="D39" s="44">
        <v>97394.4</v>
      </c>
      <c r="E39" s="44">
        <v>65.900000000000006</v>
      </c>
      <c r="F39" s="45">
        <v>44.12</v>
      </c>
      <c r="G39" s="6" t="s">
        <v>9</v>
      </c>
      <c r="H39" s="6">
        <v>32</v>
      </c>
      <c r="I39" s="43">
        <v>4.2999999999999999E-4</v>
      </c>
      <c r="J39" s="43">
        <v>4.2999999999999999E-4</v>
      </c>
      <c r="K39" s="44">
        <v>98768.8</v>
      </c>
      <c r="L39" s="44">
        <v>42.5</v>
      </c>
      <c r="M39" s="45">
        <v>48.34</v>
      </c>
    </row>
    <row r="40" spans="1:13" x14ac:dyDescent="0.35">
      <c r="A40" s="6">
        <v>33</v>
      </c>
      <c r="B40" s="43">
        <v>1.518E-3</v>
      </c>
      <c r="C40" s="43">
        <v>1.5169999999999999E-3</v>
      </c>
      <c r="D40" s="44">
        <v>97328.5</v>
      </c>
      <c r="E40" s="44">
        <v>147.6</v>
      </c>
      <c r="F40" s="45">
        <v>43.15</v>
      </c>
      <c r="G40" s="6" t="s">
        <v>9</v>
      </c>
      <c r="H40" s="6">
        <v>33</v>
      </c>
      <c r="I40" s="43">
        <v>9.7400000000000004E-4</v>
      </c>
      <c r="J40" s="43">
        <v>9.7300000000000002E-4</v>
      </c>
      <c r="K40" s="44">
        <v>98726.2</v>
      </c>
      <c r="L40" s="44">
        <v>96.1</v>
      </c>
      <c r="M40" s="45">
        <v>47.36</v>
      </c>
    </row>
    <row r="41" spans="1:13" x14ac:dyDescent="0.35">
      <c r="A41" s="6">
        <v>34</v>
      </c>
      <c r="B41" s="43">
        <v>1.2830000000000001E-3</v>
      </c>
      <c r="C41" s="43">
        <v>1.2819999999999999E-3</v>
      </c>
      <c r="D41" s="44">
        <v>97180.9</v>
      </c>
      <c r="E41" s="44">
        <v>124.6</v>
      </c>
      <c r="F41" s="45">
        <v>42.22</v>
      </c>
      <c r="G41" s="6" t="s">
        <v>9</v>
      </c>
      <c r="H41" s="6">
        <v>34</v>
      </c>
      <c r="I41" s="43">
        <v>5.9400000000000002E-4</v>
      </c>
      <c r="J41" s="43">
        <v>5.9400000000000002E-4</v>
      </c>
      <c r="K41" s="44">
        <v>98630.2</v>
      </c>
      <c r="L41" s="44">
        <v>58.6</v>
      </c>
      <c r="M41" s="45">
        <v>46.41</v>
      </c>
    </row>
    <row r="42" spans="1:13" x14ac:dyDescent="0.35">
      <c r="A42" s="6">
        <v>35</v>
      </c>
      <c r="B42" s="43">
        <v>1.1709999999999999E-3</v>
      </c>
      <c r="C42" s="43">
        <v>1.1709999999999999E-3</v>
      </c>
      <c r="D42" s="44">
        <v>97056.3</v>
      </c>
      <c r="E42" s="44">
        <v>113.6</v>
      </c>
      <c r="F42" s="45">
        <v>41.27</v>
      </c>
      <c r="G42" s="6" t="s">
        <v>9</v>
      </c>
      <c r="H42" s="6">
        <v>35</v>
      </c>
      <c r="I42" s="43">
        <v>6.4800000000000003E-4</v>
      </c>
      <c r="J42" s="43">
        <v>6.4800000000000003E-4</v>
      </c>
      <c r="K42" s="44">
        <v>98571.6</v>
      </c>
      <c r="L42" s="44">
        <v>63.9</v>
      </c>
      <c r="M42" s="45">
        <v>45.44</v>
      </c>
    </row>
    <row r="43" spans="1:13" x14ac:dyDescent="0.35">
      <c r="A43" s="6">
        <v>36</v>
      </c>
      <c r="B43" s="43">
        <v>9.2000000000000003E-4</v>
      </c>
      <c r="C43" s="43">
        <v>9.2000000000000003E-4</v>
      </c>
      <c r="D43" s="44">
        <v>96942.7</v>
      </c>
      <c r="E43" s="44">
        <v>89.2</v>
      </c>
      <c r="F43" s="45">
        <v>40.32</v>
      </c>
      <c r="G43" s="6" t="s">
        <v>9</v>
      </c>
      <c r="H43" s="6">
        <v>36</v>
      </c>
      <c r="I43" s="43">
        <v>6.6299999999999996E-4</v>
      </c>
      <c r="J43" s="43">
        <v>6.6299999999999996E-4</v>
      </c>
      <c r="K43" s="44">
        <v>98507.7</v>
      </c>
      <c r="L43" s="44">
        <v>65.3</v>
      </c>
      <c r="M43" s="45">
        <v>44.47</v>
      </c>
    </row>
    <row r="44" spans="1:13" x14ac:dyDescent="0.35">
      <c r="A44" s="6">
        <v>37</v>
      </c>
      <c r="B44" s="43">
        <v>1.6429999999999999E-3</v>
      </c>
      <c r="C44" s="43">
        <v>1.6410000000000001E-3</v>
      </c>
      <c r="D44" s="44">
        <v>96853.6</v>
      </c>
      <c r="E44" s="44">
        <v>159</v>
      </c>
      <c r="F44" s="45">
        <v>39.36</v>
      </c>
      <c r="G44" s="6" t="s">
        <v>9</v>
      </c>
      <c r="H44" s="6">
        <v>37</v>
      </c>
      <c r="I44" s="43">
        <v>7.2000000000000005E-4</v>
      </c>
      <c r="J44" s="43">
        <v>7.1900000000000002E-4</v>
      </c>
      <c r="K44" s="44">
        <v>98442.4</v>
      </c>
      <c r="L44" s="44">
        <v>70.8</v>
      </c>
      <c r="M44" s="45">
        <v>43.5</v>
      </c>
    </row>
    <row r="45" spans="1:13" x14ac:dyDescent="0.35">
      <c r="A45" s="6">
        <v>38</v>
      </c>
      <c r="B45" s="43">
        <v>1.7060000000000001E-3</v>
      </c>
      <c r="C45" s="43">
        <v>1.704E-3</v>
      </c>
      <c r="D45" s="44">
        <v>96694.6</v>
      </c>
      <c r="E45" s="44">
        <v>164.8</v>
      </c>
      <c r="F45" s="45">
        <v>38.42</v>
      </c>
      <c r="G45" s="6" t="s">
        <v>9</v>
      </c>
      <c r="H45" s="6">
        <v>38</v>
      </c>
      <c r="I45" s="43">
        <v>7.5199999999999996E-4</v>
      </c>
      <c r="J45" s="43">
        <v>7.5199999999999996E-4</v>
      </c>
      <c r="K45" s="44">
        <v>98371.6</v>
      </c>
      <c r="L45" s="44">
        <v>73.900000000000006</v>
      </c>
      <c r="M45" s="45">
        <v>42.53</v>
      </c>
    </row>
    <row r="46" spans="1:13" x14ac:dyDescent="0.35">
      <c r="A46" s="6">
        <v>39</v>
      </c>
      <c r="B46" s="43">
        <v>9.9700000000000006E-4</v>
      </c>
      <c r="C46" s="43">
        <v>9.9599999999999992E-4</v>
      </c>
      <c r="D46" s="44">
        <v>96529.8</v>
      </c>
      <c r="E46" s="44">
        <v>96.2</v>
      </c>
      <c r="F46" s="45">
        <v>37.479999999999997</v>
      </c>
      <c r="G46" s="6" t="s">
        <v>9</v>
      </c>
      <c r="H46" s="6">
        <v>39</v>
      </c>
      <c r="I46" s="43">
        <v>6.0700000000000001E-4</v>
      </c>
      <c r="J46" s="43">
        <v>6.0700000000000001E-4</v>
      </c>
      <c r="K46" s="44">
        <v>98297.7</v>
      </c>
      <c r="L46" s="44">
        <v>59.6</v>
      </c>
      <c r="M46" s="45">
        <v>41.56</v>
      </c>
    </row>
    <row r="47" spans="1:13" x14ac:dyDescent="0.35">
      <c r="A47" s="6">
        <v>40</v>
      </c>
      <c r="B47" s="43">
        <v>1.8450000000000001E-3</v>
      </c>
      <c r="C47" s="43">
        <v>1.8439999999999999E-3</v>
      </c>
      <c r="D47" s="44">
        <v>96433.600000000006</v>
      </c>
      <c r="E47" s="44">
        <v>177.8</v>
      </c>
      <c r="F47" s="45">
        <v>36.520000000000003</v>
      </c>
      <c r="G47" s="6" t="s">
        <v>9</v>
      </c>
      <c r="H47" s="6">
        <v>40</v>
      </c>
      <c r="I47" s="43">
        <v>1.1199999999999999E-3</v>
      </c>
      <c r="J47" s="43">
        <v>1.1199999999999999E-3</v>
      </c>
      <c r="K47" s="44">
        <v>98238</v>
      </c>
      <c r="L47" s="44">
        <v>110</v>
      </c>
      <c r="M47" s="45">
        <v>40.58</v>
      </c>
    </row>
    <row r="48" spans="1:13" x14ac:dyDescent="0.35">
      <c r="A48" s="6">
        <v>41</v>
      </c>
      <c r="B48" s="43">
        <v>1.56E-3</v>
      </c>
      <c r="C48" s="43">
        <v>1.5579999999999999E-3</v>
      </c>
      <c r="D48" s="44">
        <v>96255.9</v>
      </c>
      <c r="E48" s="44">
        <v>150</v>
      </c>
      <c r="F48" s="45">
        <v>35.590000000000003</v>
      </c>
      <c r="G48" s="6" t="s">
        <v>9</v>
      </c>
      <c r="H48" s="6">
        <v>41</v>
      </c>
      <c r="I48" s="43">
        <v>1.508E-3</v>
      </c>
      <c r="J48" s="43">
        <v>1.5070000000000001E-3</v>
      </c>
      <c r="K48" s="44">
        <v>98128</v>
      </c>
      <c r="L48" s="44">
        <v>147.9</v>
      </c>
      <c r="M48" s="45">
        <v>39.630000000000003</v>
      </c>
    </row>
    <row r="49" spans="1:13" x14ac:dyDescent="0.35">
      <c r="A49" s="6">
        <v>42</v>
      </c>
      <c r="B49" s="43">
        <v>1.7639999999999999E-3</v>
      </c>
      <c r="C49" s="43">
        <v>1.763E-3</v>
      </c>
      <c r="D49" s="44">
        <v>96105.9</v>
      </c>
      <c r="E49" s="44">
        <v>169.4</v>
      </c>
      <c r="F49" s="45">
        <v>34.64</v>
      </c>
      <c r="G49" s="6" t="s">
        <v>9</v>
      </c>
      <c r="H49" s="6">
        <v>42</v>
      </c>
      <c r="I49" s="43">
        <v>1.1310000000000001E-3</v>
      </c>
      <c r="J49" s="43">
        <v>1.1310000000000001E-3</v>
      </c>
      <c r="K49" s="44">
        <v>97980.2</v>
      </c>
      <c r="L49" s="44">
        <v>110.8</v>
      </c>
      <c r="M49" s="45">
        <v>38.69</v>
      </c>
    </row>
    <row r="50" spans="1:13" x14ac:dyDescent="0.35">
      <c r="A50" s="6">
        <v>43</v>
      </c>
      <c r="B50" s="43">
        <v>1.557E-3</v>
      </c>
      <c r="C50" s="43">
        <v>1.5560000000000001E-3</v>
      </c>
      <c r="D50" s="44">
        <v>95936.5</v>
      </c>
      <c r="E50" s="44">
        <v>149.30000000000001</v>
      </c>
      <c r="F50" s="45">
        <v>33.700000000000003</v>
      </c>
      <c r="G50" s="6" t="s">
        <v>9</v>
      </c>
      <c r="H50" s="6">
        <v>43</v>
      </c>
      <c r="I50" s="43">
        <v>1.8159999999999999E-3</v>
      </c>
      <c r="J50" s="43">
        <v>1.8140000000000001E-3</v>
      </c>
      <c r="K50" s="44">
        <v>97869.4</v>
      </c>
      <c r="L50" s="44">
        <v>177.5</v>
      </c>
      <c r="M50" s="45">
        <v>37.729999999999997</v>
      </c>
    </row>
    <row r="51" spans="1:13" x14ac:dyDescent="0.35">
      <c r="A51" s="6">
        <v>44</v>
      </c>
      <c r="B51" s="43">
        <v>2.2690000000000002E-3</v>
      </c>
      <c r="C51" s="43">
        <v>2.2669999999999999E-3</v>
      </c>
      <c r="D51" s="44">
        <v>95787.199999999997</v>
      </c>
      <c r="E51" s="44">
        <v>217.1</v>
      </c>
      <c r="F51" s="45">
        <v>32.75</v>
      </c>
      <c r="G51" s="6" t="s">
        <v>9</v>
      </c>
      <c r="H51" s="6">
        <v>44</v>
      </c>
      <c r="I51" s="43">
        <v>1.539E-3</v>
      </c>
      <c r="J51" s="43">
        <v>1.5380000000000001E-3</v>
      </c>
      <c r="K51" s="44">
        <v>97691.8</v>
      </c>
      <c r="L51" s="44">
        <v>150.30000000000001</v>
      </c>
      <c r="M51" s="45">
        <v>36.799999999999997</v>
      </c>
    </row>
    <row r="52" spans="1:13" x14ac:dyDescent="0.35">
      <c r="A52" s="6">
        <v>45</v>
      </c>
      <c r="B52" s="43">
        <v>3.1970000000000002E-3</v>
      </c>
      <c r="C52" s="43">
        <v>3.192E-3</v>
      </c>
      <c r="D52" s="44">
        <v>95570</v>
      </c>
      <c r="E52" s="44">
        <v>305</v>
      </c>
      <c r="F52" s="45">
        <v>31.83</v>
      </c>
      <c r="G52" s="6" t="s">
        <v>9</v>
      </c>
      <c r="H52" s="6">
        <v>45</v>
      </c>
      <c r="I52" s="43">
        <v>1.7440000000000001E-3</v>
      </c>
      <c r="J52" s="43">
        <v>1.743E-3</v>
      </c>
      <c r="K52" s="44">
        <v>97541.6</v>
      </c>
      <c r="L52" s="44">
        <v>170</v>
      </c>
      <c r="M52" s="45">
        <v>35.85</v>
      </c>
    </row>
    <row r="53" spans="1:13" x14ac:dyDescent="0.35">
      <c r="A53" s="6">
        <v>46</v>
      </c>
      <c r="B53" s="43">
        <v>3.2369999999999999E-3</v>
      </c>
      <c r="C53" s="43">
        <v>3.2309999999999999E-3</v>
      </c>
      <c r="D53" s="44">
        <v>95265</v>
      </c>
      <c r="E53" s="44">
        <v>307.8</v>
      </c>
      <c r="F53" s="45">
        <v>30.93</v>
      </c>
      <c r="G53" s="6" t="s">
        <v>9</v>
      </c>
      <c r="H53" s="6">
        <v>46</v>
      </c>
      <c r="I53" s="43">
        <v>1.392E-3</v>
      </c>
      <c r="J53" s="43">
        <v>1.3910000000000001E-3</v>
      </c>
      <c r="K53" s="44">
        <v>97371.6</v>
      </c>
      <c r="L53" s="44">
        <v>135.5</v>
      </c>
      <c r="M53" s="45">
        <v>34.92</v>
      </c>
    </row>
    <row r="54" spans="1:13" x14ac:dyDescent="0.35">
      <c r="A54" s="6">
        <v>47</v>
      </c>
      <c r="B54" s="43">
        <v>3.264E-3</v>
      </c>
      <c r="C54" s="43">
        <v>3.2590000000000002E-3</v>
      </c>
      <c r="D54" s="44">
        <v>94957.2</v>
      </c>
      <c r="E54" s="44">
        <v>309.5</v>
      </c>
      <c r="F54" s="45">
        <v>30.03</v>
      </c>
      <c r="G54" s="6" t="s">
        <v>9</v>
      </c>
      <c r="H54" s="6">
        <v>47</v>
      </c>
      <c r="I54" s="43">
        <v>2.1849999999999999E-3</v>
      </c>
      <c r="J54" s="43">
        <v>2.1819999999999999E-3</v>
      </c>
      <c r="K54" s="44">
        <v>97236.1</v>
      </c>
      <c r="L54" s="44">
        <v>212.2</v>
      </c>
      <c r="M54" s="45">
        <v>33.96</v>
      </c>
    </row>
    <row r="55" spans="1:13" x14ac:dyDescent="0.35">
      <c r="A55" s="6">
        <v>48</v>
      </c>
      <c r="B55" s="43">
        <v>2.9390000000000002E-3</v>
      </c>
      <c r="C55" s="43">
        <v>2.934E-3</v>
      </c>
      <c r="D55" s="44">
        <v>94647.7</v>
      </c>
      <c r="E55" s="44">
        <v>277.7</v>
      </c>
      <c r="F55" s="45">
        <v>29.12</v>
      </c>
      <c r="G55" s="6" t="s">
        <v>9</v>
      </c>
      <c r="H55" s="6">
        <v>48</v>
      </c>
      <c r="I55" s="43">
        <v>2.5739999999999999E-3</v>
      </c>
      <c r="J55" s="43">
        <v>2.5709999999999999E-3</v>
      </c>
      <c r="K55" s="44">
        <v>97023.9</v>
      </c>
      <c r="L55" s="44">
        <v>249.5</v>
      </c>
      <c r="M55" s="45">
        <v>33.04</v>
      </c>
    </row>
    <row r="56" spans="1:13" x14ac:dyDescent="0.35">
      <c r="A56" s="6">
        <v>49</v>
      </c>
      <c r="B56" s="43">
        <v>3.078E-3</v>
      </c>
      <c r="C56" s="43">
        <v>3.0730000000000002E-3</v>
      </c>
      <c r="D56" s="44">
        <v>94370</v>
      </c>
      <c r="E56" s="44">
        <v>290</v>
      </c>
      <c r="F56" s="45">
        <v>28.21</v>
      </c>
      <c r="G56" s="6" t="s">
        <v>9</v>
      </c>
      <c r="H56" s="6">
        <v>49</v>
      </c>
      <c r="I56" s="43">
        <v>2.709E-3</v>
      </c>
      <c r="J56" s="43">
        <v>2.7060000000000001E-3</v>
      </c>
      <c r="K56" s="44">
        <v>96774.399999999994</v>
      </c>
      <c r="L56" s="44">
        <v>261.8</v>
      </c>
      <c r="M56" s="45">
        <v>32.119999999999997</v>
      </c>
    </row>
    <row r="57" spans="1:13" x14ac:dyDescent="0.35">
      <c r="A57" s="6">
        <v>50</v>
      </c>
      <c r="B57" s="43">
        <v>3.5929999999999998E-3</v>
      </c>
      <c r="C57" s="43">
        <v>3.5860000000000002E-3</v>
      </c>
      <c r="D57" s="44">
        <v>94080</v>
      </c>
      <c r="E57" s="44">
        <v>337.4</v>
      </c>
      <c r="F57" s="45">
        <v>27.29</v>
      </c>
      <c r="G57" s="6" t="s">
        <v>9</v>
      </c>
      <c r="H57" s="6">
        <v>50</v>
      </c>
      <c r="I57" s="43">
        <v>2.6540000000000001E-3</v>
      </c>
      <c r="J57" s="43">
        <v>2.6510000000000001E-3</v>
      </c>
      <c r="K57" s="44">
        <v>96512.6</v>
      </c>
      <c r="L57" s="44">
        <v>255.8</v>
      </c>
      <c r="M57" s="45">
        <v>31.21</v>
      </c>
    </row>
    <row r="58" spans="1:13" x14ac:dyDescent="0.35">
      <c r="A58" s="6">
        <v>51</v>
      </c>
      <c r="B58" s="43">
        <v>4.1450000000000002E-3</v>
      </c>
      <c r="C58" s="43">
        <v>4.1359999999999999E-3</v>
      </c>
      <c r="D58" s="44">
        <v>93742.6</v>
      </c>
      <c r="E58" s="44">
        <v>387.8</v>
      </c>
      <c r="F58" s="45">
        <v>26.39</v>
      </c>
      <c r="G58" s="6" t="s">
        <v>9</v>
      </c>
      <c r="H58" s="6">
        <v>51</v>
      </c>
      <c r="I58" s="43">
        <v>2.4719999999999998E-3</v>
      </c>
      <c r="J58" s="43">
        <v>2.4689999999999998E-3</v>
      </c>
      <c r="K58" s="44">
        <v>96256.8</v>
      </c>
      <c r="L58" s="44">
        <v>237.7</v>
      </c>
      <c r="M58" s="45">
        <v>30.29</v>
      </c>
    </row>
    <row r="59" spans="1:13" x14ac:dyDescent="0.35">
      <c r="A59" s="6">
        <v>52</v>
      </c>
      <c r="B59" s="43">
        <v>5.5370000000000003E-3</v>
      </c>
      <c r="C59" s="43">
        <v>5.522E-3</v>
      </c>
      <c r="D59" s="44">
        <v>93354.8</v>
      </c>
      <c r="E59" s="44">
        <v>515.5</v>
      </c>
      <c r="F59" s="45">
        <v>25.5</v>
      </c>
      <c r="G59" s="6" t="s">
        <v>9</v>
      </c>
      <c r="H59" s="6">
        <v>52</v>
      </c>
      <c r="I59" s="43">
        <v>3.3990000000000001E-3</v>
      </c>
      <c r="J59" s="43">
        <v>3.3930000000000002E-3</v>
      </c>
      <c r="K59" s="44">
        <v>96019.1</v>
      </c>
      <c r="L59" s="44">
        <v>325.8</v>
      </c>
      <c r="M59" s="45">
        <v>29.36</v>
      </c>
    </row>
    <row r="60" spans="1:13" x14ac:dyDescent="0.35">
      <c r="A60" s="6">
        <v>53</v>
      </c>
      <c r="B60" s="43">
        <v>5.4599999999999996E-3</v>
      </c>
      <c r="C60" s="43">
        <v>5.4450000000000002E-3</v>
      </c>
      <c r="D60" s="44">
        <v>92839.3</v>
      </c>
      <c r="E60" s="44">
        <v>505.5</v>
      </c>
      <c r="F60" s="45">
        <v>24.64</v>
      </c>
      <c r="G60" s="6" t="s">
        <v>9</v>
      </c>
      <c r="H60" s="6">
        <v>53</v>
      </c>
      <c r="I60" s="43">
        <v>4.0499999999999998E-3</v>
      </c>
      <c r="J60" s="43">
        <v>4.0419999999999996E-3</v>
      </c>
      <c r="K60" s="44">
        <v>95693.3</v>
      </c>
      <c r="L60" s="44">
        <v>386.8</v>
      </c>
      <c r="M60" s="45">
        <v>28.46</v>
      </c>
    </row>
    <row r="61" spans="1:13" x14ac:dyDescent="0.35">
      <c r="A61" s="6">
        <v>54</v>
      </c>
      <c r="B61" s="43">
        <v>5.7879999999999997E-3</v>
      </c>
      <c r="C61" s="43">
        <v>5.7710000000000001E-3</v>
      </c>
      <c r="D61" s="44">
        <v>92333.8</v>
      </c>
      <c r="E61" s="44">
        <v>532.9</v>
      </c>
      <c r="F61" s="45">
        <v>23.77</v>
      </c>
      <c r="G61" s="6" t="s">
        <v>9</v>
      </c>
      <c r="H61" s="6">
        <v>54</v>
      </c>
      <c r="I61" s="43">
        <v>4.4019999999999997E-3</v>
      </c>
      <c r="J61" s="43">
        <v>4.3920000000000001E-3</v>
      </c>
      <c r="K61" s="44">
        <v>95306.5</v>
      </c>
      <c r="L61" s="44">
        <v>418.6</v>
      </c>
      <c r="M61" s="45">
        <v>27.57</v>
      </c>
    </row>
    <row r="62" spans="1:13" x14ac:dyDescent="0.35">
      <c r="A62" s="6">
        <v>55</v>
      </c>
      <c r="B62" s="43">
        <v>6.4229999999999999E-3</v>
      </c>
      <c r="C62" s="43">
        <v>6.4019999999999997E-3</v>
      </c>
      <c r="D62" s="44">
        <v>91801</v>
      </c>
      <c r="E62" s="44">
        <v>587.70000000000005</v>
      </c>
      <c r="F62" s="45">
        <v>22.9</v>
      </c>
      <c r="G62" s="6" t="s">
        <v>9</v>
      </c>
      <c r="H62" s="6">
        <v>55</v>
      </c>
      <c r="I62" s="43">
        <v>4.0220000000000004E-3</v>
      </c>
      <c r="J62" s="43">
        <v>4.0140000000000002E-3</v>
      </c>
      <c r="K62" s="44">
        <v>94887.9</v>
      </c>
      <c r="L62" s="44">
        <v>380.9</v>
      </c>
      <c r="M62" s="45">
        <v>26.69</v>
      </c>
    </row>
    <row r="63" spans="1:13" x14ac:dyDescent="0.35">
      <c r="A63" s="6">
        <v>56</v>
      </c>
      <c r="B63" s="43">
        <v>7.6049999999999998E-3</v>
      </c>
      <c r="C63" s="43">
        <v>7.5760000000000003E-3</v>
      </c>
      <c r="D63" s="44">
        <v>91213.2</v>
      </c>
      <c r="E63" s="44">
        <v>691.1</v>
      </c>
      <c r="F63" s="45">
        <v>22.05</v>
      </c>
      <c r="G63" s="6" t="s">
        <v>9</v>
      </c>
      <c r="H63" s="6">
        <v>56</v>
      </c>
      <c r="I63" s="43">
        <v>4.9769999999999997E-3</v>
      </c>
      <c r="J63" s="43">
        <v>4.9649999999999998E-3</v>
      </c>
      <c r="K63" s="44">
        <v>94507</v>
      </c>
      <c r="L63" s="44">
        <v>469.2</v>
      </c>
      <c r="M63" s="45">
        <v>25.8</v>
      </c>
    </row>
    <row r="64" spans="1:13" x14ac:dyDescent="0.35">
      <c r="A64" s="6">
        <v>57</v>
      </c>
      <c r="B64" s="43">
        <v>8.2959999999999996E-3</v>
      </c>
      <c r="C64" s="43">
        <v>8.2620000000000002E-3</v>
      </c>
      <c r="D64" s="44">
        <v>90522.2</v>
      </c>
      <c r="E64" s="44">
        <v>747.9</v>
      </c>
      <c r="F64" s="45">
        <v>21.21</v>
      </c>
      <c r="G64" s="6" t="s">
        <v>9</v>
      </c>
      <c r="H64" s="6">
        <v>57</v>
      </c>
      <c r="I64" s="43">
        <v>6.6940000000000003E-3</v>
      </c>
      <c r="J64" s="43">
        <v>6.6709999999999998E-3</v>
      </c>
      <c r="K64" s="44">
        <v>94037.8</v>
      </c>
      <c r="L64" s="44">
        <v>627.4</v>
      </c>
      <c r="M64" s="45">
        <v>24.93</v>
      </c>
    </row>
    <row r="65" spans="1:13" x14ac:dyDescent="0.35">
      <c r="A65" s="6">
        <v>58</v>
      </c>
      <c r="B65" s="43">
        <v>1.0626999999999999E-2</v>
      </c>
      <c r="C65" s="43">
        <v>1.0571000000000001E-2</v>
      </c>
      <c r="D65" s="44">
        <v>89774.3</v>
      </c>
      <c r="E65" s="44">
        <v>949</v>
      </c>
      <c r="F65" s="45">
        <v>20.38</v>
      </c>
      <c r="G65" s="6" t="s">
        <v>9</v>
      </c>
      <c r="H65" s="6">
        <v>58</v>
      </c>
      <c r="I65" s="43">
        <v>6.7739999999999996E-3</v>
      </c>
      <c r="J65" s="43">
        <v>6.7510000000000001E-3</v>
      </c>
      <c r="K65" s="44">
        <v>93410.4</v>
      </c>
      <c r="L65" s="44">
        <v>630.6</v>
      </c>
      <c r="M65" s="45">
        <v>24.09</v>
      </c>
    </row>
    <row r="66" spans="1:13" x14ac:dyDescent="0.35">
      <c r="A66" s="6">
        <v>59</v>
      </c>
      <c r="B66" s="43">
        <v>1.2494E-2</v>
      </c>
      <c r="C66" s="43">
        <v>1.2416E-2</v>
      </c>
      <c r="D66" s="44">
        <v>88825.2</v>
      </c>
      <c r="E66" s="44">
        <v>1102.9000000000001</v>
      </c>
      <c r="F66" s="45">
        <v>19.600000000000001</v>
      </c>
      <c r="G66" s="6" t="s">
        <v>9</v>
      </c>
      <c r="H66" s="6">
        <v>59</v>
      </c>
      <c r="I66" s="43">
        <v>6.6E-3</v>
      </c>
      <c r="J66" s="43">
        <v>6.5779999999999996E-3</v>
      </c>
      <c r="K66" s="44">
        <v>92779.8</v>
      </c>
      <c r="L66" s="44">
        <v>610.29999999999995</v>
      </c>
      <c r="M66" s="45">
        <v>23.25</v>
      </c>
    </row>
    <row r="67" spans="1:13" x14ac:dyDescent="0.35">
      <c r="A67" s="6">
        <v>60</v>
      </c>
      <c r="B67" s="43">
        <v>1.1847E-2</v>
      </c>
      <c r="C67" s="43">
        <v>1.1778E-2</v>
      </c>
      <c r="D67" s="44">
        <v>87722.4</v>
      </c>
      <c r="E67" s="44">
        <v>1033.2</v>
      </c>
      <c r="F67" s="45">
        <v>18.84</v>
      </c>
      <c r="G67" s="6" t="s">
        <v>9</v>
      </c>
      <c r="H67" s="6">
        <v>60</v>
      </c>
      <c r="I67" s="43">
        <v>8.1049999999999994E-3</v>
      </c>
      <c r="J67" s="43">
        <v>8.0719999999999993E-3</v>
      </c>
      <c r="K67" s="44">
        <v>92169.5</v>
      </c>
      <c r="L67" s="44">
        <v>744</v>
      </c>
      <c r="M67" s="45">
        <v>22.4</v>
      </c>
    </row>
    <row r="68" spans="1:13" x14ac:dyDescent="0.35">
      <c r="A68" s="6">
        <v>61</v>
      </c>
      <c r="B68" s="43">
        <v>1.3559999999999999E-2</v>
      </c>
      <c r="C68" s="43">
        <v>1.3468000000000001E-2</v>
      </c>
      <c r="D68" s="44">
        <v>86689.2</v>
      </c>
      <c r="E68" s="44">
        <v>1167.5999999999999</v>
      </c>
      <c r="F68" s="45">
        <v>18.05</v>
      </c>
      <c r="G68" s="6" t="s">
        <v>9</v>
      </c>
      <c r="H68" s="6">
        <v>61</v>
      </c>
      <c r="I68" s="43">
        <v>9.2750000000000003E-3</v>
      </c>
      <c r="J68" s="43">
        <v>9.2320000000000006E-3</v>
      </c>
      <c r="K68" s="44">
        <v>91425.5</v>
      </c>
      <c r="L68" s="44">
        <v>844</v>
      </c>
      <c r="M68" s="45">
        <v>21.58</v>
      </c>
    </row>
    <row r="69" spans="1:13" x14ac:dyDescent="0.35">
      <c r="A69" s="6">
        <v>62</v>
      </c>
      <c r="B69" s="43">
        <v>1.4902E-2</v>
      </c>
      <c r="C69" s="43">
        <v>1.4792E-2</v>
      </c>
      <c r="D69" s="44">
        <v>85521.7</v>
      </c>
      <c r="E69" s="44">
        <v>1265</v>
      </c>
      <c r="F69" s="45">
        <v>17.29</v>
      </c>
      <c r="G69" s="6" t="s">
        <v>9</v>
      </c>
      <c r="H69" s="6">
        <v>62</v>
      </c>
      <c r="I69" s="43">
        <v>8.3140000000000002E-3</v>
      </c>
      <c r="J69" s="43">
        <v>8.2789999999999999E-3</v>
      </c>
      <c r="K69" s="44">
        <v>90581.5</v>
      </c>
      <c r="L69" s="44">
        <v>749.9</v>
      </c>
      <c r="M69" s="45">
        <v>20.77</v>
      </c>
    </row>
    <row r="70" spans="1:13" x14ac:dyDescent="0.35">
      <c r="A70" s="6">
        <v>63</v>
      </c>
      <c r="B70" s="43">
        <v>1.5844E-2</v>
      </c>
      <c r="C70" s="43">
        <v>1.5720000000000001E-2</v>
      </c>
      <c r="D70" s="44">
        <v>84256.6</v>
      </c>
      <c r="E70" s="44">
        <v>1324.5</v>
      </c>
      <c r="F70" s="45">
        <v>16.55</v>
      </c>
      <c r="G70" s="6" t="s">
        <v>9</v>
      </c>
      <c r="H70" s="6">
        <v>63</v>
      </c>
      <c r="I70" s="43">
        <v>1.0337000000000001E-2</v>
      </c>
      <c r="J70" s="43">
        <v>1.0284E-2</v>
      </c>
      <c r="K70" s="44">
        <v>89831.5</v>
      </c>
      <c r="L70" s="44">
        <v>923.9</v>
      </c>
      <c r="M70" s="45">
        <v>19.940000000000001</v>
      </c>
    </row>
    <row r="71" spans="1:13" x14ac:dyDescent="0.35">
      <c r="A71" s="6">
        <v>64</v>
      </c>
      <c r="B71" s="43">
        <v>1.7297E-2</v>
      </c>
      <c r="C71" s="43">
        <v>1.7148E-2</v>
      </c>
      <c r="D71" s="44">
        <v>82932.100000000006</v>
      </c>
      <c r="E71" s="44">
        <v>1422.1</v>
      </c>
      <c r="F71" s="45">
        <v>15.8</v>
      </c>
      <c r="G71" s="6" t="s">
        <v>9</v>
      </c>
      <c r="H71" s="6">
        <v>64</v>
      </c>
      <c r="I71" s="43">
        <v>1.0737999999999999E-2</v>
      </c>
      <c r="J71" s="43">
        <v>1.0681E-2</v>
      </c>
      <c r="K71" s="44">
        <v>88907.7</v>
      </c>
      <c r="L71" s="44">
        <v>949.6</v>
      </c>
      <c r="M71" s="45">
        <v>19.149999999999999</v>
      </c>
    </row>
    <row r="72" spans="1:13" x14ac:dyDescent="0.35">
      <c r="A72" s="6">
        <v>65</v>
      </c>
      <c r="B72" s="43">
        <v>2.0323999999999998E-2</v>
      </c>
      <c r="C72" s="43">
        <v>2.0119999999999999E-2</v>
      </c>
      <c r="D72" s="44">
        <v>81510</v>
      </c>
      <c r="E72" s="44">
        <v>1639.9</v>
      </c>
      <c r="F72" s="45">
        <v>15.07</v>
      </c>
      <c r="G72" s="6" t="s">
        <v>9</v>
      </c>
      <c r="H72" s="6">
        <v>65</v>
      </c>
      <c r="I72" s="43">
        <v>1.0311000000000001E-2</v>
      </c>
      <c r="J72" s="43">
        <v>1.0258E-2</v>
      </c>
      <c r="K72" s="44">
        <v>87958.1</v>
      </c>
      <c r="L72" s="44">
        <v>902.3</v>
      </c>
      <c r="M72" s="45">
        <v>18.350000000000001</v>
      </c>
    </row>
    <row r="73" spans="1:13" x14ac:dyDescent="0.35">
      <c r="A73" s="6">
        <v>66</v>
      </c>
      <c r="B73" s="43">
        <v>2.4738E-2</v>
      </c>
      <c r="C73" s="43">
        <v>2.4435999999999999E-2</v>
      </c>
      <c r="D73" s="44">
        <v>79870.100000000006</v>
      </c>
      <c r="E73" s="44">
        <v>1951.7</v>
      </c>
      <c r="F73" s="45">
        <v>14.37</v>
      </c>
      <c r="G73" s="6" t="s">
        <v>9</v>
      </c>
      <c r="H73" s="6">
        <v>66</v>
      </c>
      <c r="I73" s="43">
        <v>1.3879000000000001E-2</v>
      </c>
      <c r="J73" s="43">
        <v>1.3783E-2</v>
      </c>
      <c r="K73" s="44">
        <v>87055.8</v>
      </c>
      <c r="L73" s="44">
        <v>1199.9000000000001</v>
      </c>
      <c r="M73" s="45">
        <v>17.53</v>
      </c>
    </row>
    <row r="74" spans="1:13" x14ac:dyDescent="0.35">
      <c r="A74" s="6">
        <v>67</v>
      </c>
      <c r="B74" s="43">
        <v>2.708E-2</v>
      </c>
      <c r="C74" s="43">
        <v>2.6719E-2</v>
      </c>
      <c r="D74" s="44">
        <v>77918.399999999994</v>
      </c>
      <c r="E74" s="44">
        <v>2081.9</v>
      </c>
      <c r="F74" s="45">
        <v>13.72</v>
      </c>
      <c r="G74" s="6" t="s">
        <v>9</v>
      </c>
      <c r="H74" s="6">
        <v>67</v>
      </c>
      <c r="I74" s="43">
        <v>1.8064E-2</v>
      </c>
      <c r="J74" s="43">
        <v>1.7902000000000001E-2</v>
      </c>
      <c r="K74" s="44">
        <v>85855.9</v>
      </c>
      <c r="L74" s="44">
        <v>1537</v>
      </c>
      <c r="M74" s="45">
        <v>16.77</v>
      </c>
    </row>
    <row r="75" spans="1:13" x14ac:dyDescent="0.35">
      <c r="A75" s="6">
        <v>68</v>
      </c>
      <c r="B75" s="43">
        <v>2.7864E-2</v>
      </c>
      <c r="C75" s="43">
        <v>2.7480999999999998E-2</v>
      </c>
      <c r="D75" s="44">
        <v>75836.5</v>
      </c>
      <c r="E75" s="44">
        <v>2084.1</v>
      </c>
      <c r="F75" s="45">
        <v>13.08</v>
      </c>
      <c r="G75" s="6" t="s">
        <v>9</v>
      </c>
      <c r="H75" s="6">
        <v>68</v>
      </c>
      <c r="I75" s="43">
        <v>1.7426000000000001E-2</v>
      </c>
      <c r="J75" s="43">
        <v>1.7276E-2</v>
      </c>
      <c r="K75" s="44">
        <v>84318.9</v>
      </c>
      <c r="L75" s="44">
        <v>1456.7</v>
      </c>
      <c r="M75" s="45">
        <v>16.07</v>
      </c>
    </row>
    <row r="76" spans="1:13" x14ac:dyDescent="0.35">
      <c r="A76" s="6">
        <v>69</v>
      </c>
      <c r="B76" s="43">
        <v>3.3043000000000003E-2</v>
      </c>
      <c r="C76" s="43">
        <v>3.2506E-2</v>
      </c>
      <c r="D76" s="44">
        <v>73752.399999999994</v>
      </c>
      <c r="E76" s="44">
        <v>2397.4</v>
      </c>
      <c r="F76" s="45">
        <v>12.43</v>
      </c>
      <c r="G76" s="6" t="s">
        <v>9</v>
      </c>
      <c r="H76" s="6">
        <v>69</v>
      </c>
      <c r="I76" s="43">
        <v>1.9153E-2</v>
      </c>
      <c r="J76" s="43">
        <v>1.8970999999999998E-2</v>
      </c>
      <c r="K76" s="44">
        <v>82862.2</v>
      </c>
      <c r="L76" s="44">
        <v>1572</v>
      </c>
      <c r="M76" s="45">
        <v>15.34</v>
      </c>
    </row>
    <row r="77" spans="1:13" x14ac:dyDescent="0.35">
      <c r="A77" s="6">
        <v>70</v>
      </c>
      <c r="B77" s="43">
        <v>3.6496000000000001E-2</v>
      </c>
      <c r="C77" s="43">
        <v>3.5841999999999999E-2</v>
      </c>
      <c r="D77" s="44">
        <v>71355</v>
      </c>
      <c r="E77" s="44">
        <v>2557.5</v>
      </c>
      <c r="F77" s="45">
        <v>11.84</v>
      </c>
      <c r="G77" s="6" t="s">
        <v>9</v>
      </c>
      <c r="H77" s="6">
        <v>70</v>
      </c>
      <c r="I77" s="43">
        <v>2.2981999999999999E-2</v>
      </c>
      <c r="J77" s="43">
        <v>2.2721000000000002E-2</v>
      </c>
      <c r="K77" s="44">
        <v>81290.2</v>
      </c>
      <c r="L77" s="44">
        <v>1847</v>
      </c>
      <c r="M77" s="45">
        <v>14.63</v>
      </c>
    </row>
    <row r="78" spans="1:13" x14ac:dyDescent="0.35">
      <c r="A78" s="6">
        <v>71</v>
      </c>
      <c r="B78" s="43">
        <v>4.0661000000000003E-2</v>
      </c>
      <c r="C78" s="43">
        <v>3.9849999999999997E-2</v>
      </c>
      <c r="D78" s="44">
        <v>68797.5</v>
      </c>
      <c r="E78" s="44">
        <v>2741.6</v>
      </c>
      <c r="F78" s="45">
        <v>11.26</v>
      </c>
      <c r="G78" s="6" t="s">
        <v>9</v>
      </c>
      <c r="H78" s="6">
        <v>71</v>
      </c>
      <c r="I78" s="43">
        <v>2.3407000000000001E-2</v>
      </c>
      <c r="J78" s="43">
        <v>2.3136E-2</v>
      </c>
      <c r="K78" s="44">
        <v>79443.199999999997</v>
      </c>
      <c r="L78" s="44">
        <v>1838</v>
      </c>
      <c r="M78" s="45">
        <v>13.96</v>
      </c>
    </row>
    <row r="79" spans="1:13" x14ac:dyDescent="0.35">
      <c r="A79" s="6">
        <v>72</v>
      </c>
      <c r="B79" s="43">
        <v>4.4049999999999999E-2</v>
      </c>
      <c r="C79" s="43">
        <v>4.3101E-2</v>
      </c>
      <c r="D79" s="44">
        <v>66055.899999999994</v>
      </c>
      <c r="E79" s="44">
        <v>2847.1</v>
      </c>
      <c r="F79" s="45">
        <v>10.7</v>
      </c>
      <c r="G79" s="6" t="s">
        <v>9</v>
      </c>
      <c r="H79" s="6">
        <v>72</v>
      </c>
      <c r="I79" s="43">
        <v>2.8341000000000002E-2</v>
      </c>
      <c r="J79" s="43">
        <v>2.7945000000000001E-2</v>
      </c>
      <c r="K79" s="44">
        <v>77605.2</v>
      </c>
      <c r="L79" s="44">
        <v>2168.6999999999998</v>
      </c>
      <c r="M79" s="45">
        <v>13.28</v>
      </c>
    </row>
    <row r="80" spans="1:13" x14ac:dyDescent="0.35">
      <c r="A80" s="6">
        <v>73</v>
      </c>
      <c r="B80" s="43">
        <v>4.7673E-2</v>
      </c>
      <c r="C80" s="43">
        <v>4.6563E-2</v>
      </c>
      <c r="D80" s="44">
        <v>63208.800000000003</v>
      </c>
      <c r="E80" s="44">
        <v>2943.2</v>
      </c>
      <c r="F80" s="45">
        <v>10.16</v>
      </c>
      <c r="G80" s="6" t="s">
        <v>9</v>
      </c>
      <c r="H80" s="6">
        <v>73</v>
      </c>
      <c r="I80" s="43">
        <v>2.9026E-2</v>
      </c>
      <c r="J80" s="43">
        <v>2.8611000000000001E-2</v>
      </c>
      <c r="K80" s="44">
        <v>75436.600000000006</v>
      </c>
      <c r="L80" s="44">
        <v>2158.3000000000002</v>
      </c>
      <c r="M80" s="45">
        <v>12.64</v>
      </c>
    </row>
    <row r="81" spans="1:13" x14ac:dyDescent="0.35">
      <c r="A81" s="6">
        <v>74</v>
      </c>
      <c r="B81" s="43">
        <v>5.5091000000000001E-2</v>
      </c>
      <c r="C81" s="43">
        <v>5.3614000000000002E-2</v>
      </c>
      <c r="D81" s="44">
        <v>60265.599999999999</v>
      </c>
      <c r="E81" s="44">
        <v>3231.1</v>
      </c>
      <c r="F81" s="45">
        <v>9.6300000000000008</v>
      </c>
      <c r="G81" s="6" t="s">
        <v>9</v>
      </c>
      <c r="H81" s="6">
        <v>74</v>
      </c>
      <c r="I81" s="43">
        <v>3.2301000000000003E-2</v>
      </c>
      <c r="J81" s="43">
        <v>3.1787999999999997E-2</v>
      </c>
      <c r="K81" s="44">
        <v>73278.2</v>
      </c>
      <c r="L81" s="44">
        <v>2329.4</v>
      </c>
      <c r="M81" s="45">
        <v>12</v>
      </c>
    </row>
    <row r="82" spans="1:13" x14ac:dyDescent="0.35">
      <c r="A82" s="6">
        <v>75</v>
      </c>
      <c r="B82" s="43">
        <v>5.2911E-2</v>
      </c>
      <c r="C82" s="43">
        <v>5.1547000000000003E-2</v>
      </c>
      <c r="D82" s="44">
        <v>57034.6</v>
      </c>
      <c r="E82" s="44">
        <v>2940</v>
      </c>
      <c r="F82" s="45">
        <v>9.15</v>
      </c>
      <c r="G82" s="6" t="s">
        <v>9</v>
      </c>
      <c r="H82" s="6">
        <v>75</v>
      </c>
      <c r="I82" s="43">
        <v>3.3442E-2</v>
      </c>
      <c r="J82" s="43">
        <v>3.2891999999999998E-2</v>
      </c>
      <c r="K82" s="44">
        <v>70948.800000000003</v>
      </c>
      <c r="L82" s="44">
        <v>2333.6999999999998</v>
      </c>
      <c r="M82" s="45">
        <v>11.38</v>
      </c>
    </row>
    <row r="83" spans="1:13" x14ac:dyDescent="0.35">
      <c r="A83" s="6">
        <v>76</v>
      </c>
      <c r="B83" s="43">
        <v>6.2119000000000001E-2</v>
      </c>
      <c r="C83" s="43">
        <v>6.0248000000000003E-2</v>
      </c>
      <c r="D83" s="44">
        <v>54094.6</v>
      </c>
      <c r="E83" s="44">
        <v>3259.1</v>
      </c>
      <c r="F83" s="45">
        <v>8.6199999999999992</v>
      </c>
      <c r="G83" s="6" t="s">
        <v>9</v>
      </c>
      <c r="H83" s="6">
        <v>76</v>
      </c>
      <c r="I83" s="43">
        <v>4.0323999999999999E-2</v>
      </c>
      <c r="J83" s="43">
        <v>3.9527E-2</v>
      </c>
      <c r="K83" s="44">
        <v>68615.199999999997</v>
      </c>
      <c r="L83" s="44">
        <v>2712.1</v>
      </c>
      <c r="M83" s="45">
        <v>10.75</v>
      </c>
    </row>
    <row r="84" spans="1:13" x14ac:dyDescent="0.35">
      <c r="A84" s="6">
        <v>77</v>
      </c>
      <c r="B84" s="43">
        <v>6.8772E-2</v>
      </c>
      <c r="C84" s="43">
        <v>6.6486000000000003E-2</v>
      </c>
      <c r="D84" s="44">
        <v>50835.5</v>
      </c>
      <c r="E84" s="44">
        <v>3379.8</v>
      </c>
      <c r="F84" s="45">
        <v>8.14</v>
      </c>
      <c r="G84" s="6" t="s">
        <v>9</v>
      </c>
      <c r="H84" s="6">
        <v>77</v>
      </c>
      <c r="I84" s="43">
        <v>3.9920999999999998E-2</v>
      </c>
      <c r="J84" s="43">
        <v>3.9140000000000001E-2</v>
      </c>
      <c r="K84" s="44">
        <v>65903.100000000006</v>
      </c>
      <c r="L84" s="44">
        <v>2579.4</v>
      </c>
      <c r="M84" s="45">
        <v>10.17</v>
      </c>
    </row>
    <row r="85" spans="1:13" x14ac:dyDescent="0.35">
      <c r="A85" s="6">
        <v>78</v>
      </c>
      <c r="B85" s="43">
        <v>7.4402999999999997E-2</v>
      </c>
      <c r="C85" s="43">
        <v>7.1734999999999993E-2</v>
      </c>
      <c r="D85" s="44">
        <v>47455.7</v>
      </c>
      <c r="E85" s="44">
        <v>3404.2</v>
      </c>
      <c r="F85" s="45">
        <v>7.69</v>
      </c>
      <c r="G85" s="6" t="s">
        <v>9</v>
      </c>
      <c r="H85" s="6">
        <v>78</v>
      </c>
      <c r="I85" s="43">
        <v>4.4385000000000001E-2</v>
      </c>
      <c r="J85" s="43">
        <v>4.3421000000000001E-2</v>
      </c>
      <c r="K85" s="44">
        <v>63323.6</v>
      </c>
      <c r="L85" s="44">
        <v>2749.6</v>
      </c>
      <c r="M85" s="45">
        <v>9.56</v>
      </c>
    </row>
    <row r="86" spans="1:13" x14ac:dyDescent="0.35">
      <c r="A86" s="6">
        <v>79</v>
      </c>
      <c r="B86" s="43">
        <v>8.2798999999999998E-2</v>
      </c>
      <c r="C86" s="43">
        <v>7.9506999999999994E-2</v>
      </c>
      <c r="D86" s="44">
        <v>44051.5</v>
      </c>
      <c r="E86" s="44">
        <v>3502.4</v>
      </c>
      <c r="F86" s="45">
        <v>7.24</v>
      </c>
      <c r="G86" s="6" t="s">
        <v>9</v>
      </c>
      <c r="H86" s="6">
        <v>79</v>
      </c>
      <c r="I86" s="43">
        <v>5.1734000000000002E-2</v>
      </c>
      <c r="J86" s="43">
        <v>5.0430000000000003E-2</v>
      </c>
      <c r="K86" s="44">
        <v>60574</v>
      </c>
      <c r="L86" s="44">
        <v>3054.7</v>
      </c>
      <c r="M86" s="45">
        <v>8.9700000000000006</v>
      </c>
    </row>
    <row r="87" spans="1:13" x14ac:dyDescent="0.35">
      <c r="A87" s="6">
        <v>80</v>
      </c>
      <c r="B87" s="43">
        <v>8.8880000000000001E-2</v>
      </c>
      <c r="C87" s="43">
        <v>8.5098999999999994E-2</v>
      </c>
      <c r="D87" s="44">
        <v>40549.1</v>
      </c>
      <c r="E87" s="44">
        <v>3450.7</v>
      </c>
      <c r="F87" s="45">
        <v>6.83</v>
      </c>
      <c r="G87" s="6" t="s">
        <v>9</v>
      </c>
      <c r="H87" s="6">
        <v>80</v>
      </c>
      <c r="I87" s="43">
        <v>5.8743999999999998E-2</v>
      </c>
      <c r="J87" s="43">
        <v>5.7068000000000001E-2</v>
      </c>
      <c r="K87" s="44">
        <v>57519.3</v>
      </c>
      <c r="L87" s="44">
        <v>3282.5</v>
      </c>
      <c r="M87" s="45">
        <v>8.42</v>
      </c>
    </row>
    <row r="88" spans="1:13" x14ac:dyDescent="0.35">
      <c r="A88" s="6">
        <v>81</v>
      </c>
      <c r="B88" s="43">
        <v>9.8311999999999997E-2</v>
      </c>
      <c r="C88" s="43">
        <v>9.3705999999999998E-2</v>
      </c>
      <c r="D88" s="44">
        <v>37098.400000000001</v>
      </c>
      <c r="E88" s="44">
        <v>3476.3</v>
      </c>
      <c r="F88" s="45">
        <v>6.41</v>
      </c>
      <c r="G88" s="6" t="s">
        <v>9</v>
      </c>
      <c r="H88" s="6">
        <v>81</v>
      </c>
      <c r="I88" s="43">
        <v>6.5115999999999993E-2</v>
      </c>
      <c r="J88" s="43">
        <v>6.3062999999999994E-2</v>
      </c>
      <c r="K88" s="44">
        <v>54236.800000000003</v>
      </c>
      <c r="L88" s="44">
        <v>3420.3</v>
      </c>
      <c r="M88" s="45">
        <v>7.9</v>
      </c>
    </row>
    <row r="89" spans="1:13" x14ac:dyDescent="0.35">
      <c r="A89" s="6">
        <v>82</v>
      </c>
      <c r="B89" s="43">
        <v>0.108653</v>
      </c>
      <c r="C89" s="43">
        <v>0.10305499999999999</v>
      </c>
      <c r="D89" s="44">
        <v>33622.1</v>
      </c>
      <c r="E89" s="44">
        <v>3464.9</v>
      </c>
      <c r="F89" s="45">
        <v>6.03</v>
      </c>
      <c r="G89" s="6" t="s">
        <v>9</v>
      </c>
      <c r="H89" s="6">
        <v>82</v>
      </c>
      <c r="I89" s="43">
        <v>7.4579000000000006E-2</v>
      </c>
      <c r="J89" s="43">
        <v>7.1898000000000004E-2</v>
      </c>
      <c r="K89" s="44">
        <v>50816.5</v>
      </c>
      <c r="L89" s="44">
        <v>3653.6</v>
      </c>
      <c r="M89" s="45">
        <v>7.4</v>
      </c>
    </row>
    <row r="90" spans="1:13" x14ac:dyDescent="0.35">
      <c r="A90" s="6">
        <v>83</v>
      </c>
      <c r="B90" s="43">
        <v>0.12620899999999999</v>
      </c>
      <c r="C90" s="43">
        <v>0.118718</v>
      </c>
      <c r="D90" s="44">
        <v>30157.200000000001</v>
      </c>
      <c r="E90" s="44">
        <v>3580.2</v>
      </c>
      <c r="F90" s="45">
        <v>5.66</v>
      </c>
      <c r="G90" s="6" t="s">
        <v>9</v>
      </c>
      <c r="H90" s="6">
        <v>83</v>
      </c>
      <c r="I90" s="43">
        <v>8.0028000000000002E-2</v>
      </c>
      <c r="J90" s="43">
        <v>7.6949000000000004E-2</v>
      </c>
      <c r="K90" s="44">
        <v>47162.9</v>
      </c>
      <c r="L90" s="44">
        <v>3629.1</v>
      </c>
      <c r="M90" s="45">
        <v>6.94</v>
      </c>
    </row>
    <row r="91" spans="1:13" x14ac:dyDescent="0.35">
      <c r="A91" s="6">
        <v>84</v>
      </c>
      <c r="B91" s="43">
        <v>0.130352</v>
      </c>
      <c r="C91" s="43">
        <v>0.122376</v>
      </c>
      <c r="D91" s="44">
        <v>26577</v>
      </c>
      <c r="E91" s="44">
        <v>3252.4</v>
      </c>
      <c r="F91" s="45">
        <v>5.36</v>
      </c>
      <c r="G91" s="6" t="s">
        <v>9</v>
      </c>
      <c r="H91" s="6">
        <v>84</v>
      </c>
      <c r="I91" s="43">
        <v>9.7623000000000001E-2</v>
      </c>
      <c r="J91" s="43">
        <v>9.3079999999999996E-2</v>
      </c>
      <c r="K91" s="44">
        <v>43533.7</v>
      </c>
      <c r="L91" s="44">
        <v>4052.1</v>
      </c>
      <c r="M91" s="45">
        <v>6.47</v>
      </c>
    </row>
    <row r="92" spans="1:13" x14ac:dyDescent="0.35">
      <c r="A92" s="6">
        <v>85</v>
      </c>
      <c r="B92" s="43">
        <v>0.13264699999999999</v>
      </c>
      <c r="C92" s="43">
        <v>0.12439600000000001</v>
      </c>
      <c r="D92" s="44">
        <v>23324.6</v>
      </c>
      <c r="E92" s="44">
        <v>2901.5</v>
      </c>
      <c r="F92" s="45">
        <v>5.03</v>
      </c>
      <c r="G92" s="6" t="s">
        <v>9</v>
      </c>
      <c r="H92" s="6">
        <v>85</v>
      </c>
      <c r="I92" s="43">
        <v>0.101717</v>
      </c>
      <c r="J92" s="43">
        <v>9.6794000000000005E-2</v>
      </c>
      <c r="K92" s="44">
        <v>39481.599999999999</v>
      </c>
      <c r="L92" s="44">
        <v>3821.6</v>
      </c>
      <c r="M92" s="45">
        <v>6.09</v>
      </c>
    </row>
    <row r="93" spans="1:13" x14ac:dyDescent="0.35">
      <c r="A93" s="6">
        <v>86</v>
      </c>
      <c r="B93" s="43">
        <v>0.15548799999999999</v>
      </c>
      <c r="C93" s="43">
        <v>0.14427200000000001</v>
      </c>
      <c r="D93" s="44">
        <v>20423.099999999999</v>
      </c>
      <c r="E93" s="44">
        <v>2946.5</v>
      </c>
      <c r="F93" s="45">
        <v>4.68</v>
      </c>
      <c r="G93" s="6" t="s">
        <v>9</v>
      </c>
      <c r="H93" s="6">
        <v>86</v>
      </c>
      <c r="I93" s="43">
        <v>0.115291</v>
      </c>
      <c r="J93" s="43">
        <v>0.10900700000000001</v>
      </c>
      <c r="K93" s="44">
        <v>35660</v>
      </c>
      <c r="L93" s="44">
        <v>3887.2</v>
      </c>
      <c r="M93" s="45">
        <v>5.69</v>
      </c>
    </row>
    <row r="94" spans="1:13" x14ac:dyDescent="0.35">
      <c r="A94" s="6">
        <v>87</v>
      </c>
      <c r="B94" s="43">
        <v>0.16994400000000001</v>
      </c>
      <c r="C94" s="43">
        <v>0.156634</v>
      </c>
      <c r="D94" s="44">
        <v>17476.599999999999</v>
      </c>
      <c r="E94" s="44">
        <v>2737.4</v>
      </c>
      <c r="F94" s="45">
        <v>4.38</v>
      </c>
      <c r="G94" s="6" t="s">
        <v>9</v>
      </c>
      <c r="H94" s="6">
        <v>87</v>
      </c>
      <c r="I94" s="43">
        <v>0.122901</v>
      </c>
      <c r="J94" s="43">
        <v>0.115786</v>
      </c>
      <c r="K94" s="44">
        <v>31772.799999999999</v>
      </c>
      <c r="L94" s="44">
        <v>3678.8</v>
      </c>
      <c r="M94" s="45">
        <v>5.32</v>
      </c>
    </row>
    <row r="95" spans="1:13" x14ac:dyDescent="0.35">
      <c r="A95" s="6">
        <v>88</v>
      </c>
      <c r="B95" s="43">
        <v>0.18796099999999999</v>
      </c>
      <c r="C95" s="43">
        <v>0.17181399999999999</v>
      </c>
      <c r="D95" s="44">
        <v>14739.2</v>
      </c>
      <c r="E95" s="44">
        <v>2532.4</v>
      </c>
      <c r="F95" s="45">
        <v>4.0999999999999996</v>
      </c>
      <c r="G95" s="6" t="s">
        <v>9</v>
      </c>
      <c r="H95" s="6">
        <v>88</v>
      </c>
      <c r="I95" s="43">
        <v>0.13795299999999999</v>
      </c>
      <c r="J95" s="43">
        <v>0.129051</v>
      </c>
      <c r="K95" s="44">
        <v>28094</v>
      </c>
      <c r="L95" s="44">
        <v>3625.6</v>
      </c>
      <c r="M95" s="45">
        <v>4.95</v>
      </c>
    </row>
    <row r="96" spans="1:13" x14ac:dyDescent="0.35">
      <c r="A96" s="6">
        <v>89</v>
      </c>
      <c r="B96" s="43">
        <v>0.216893</v>
      </c>
      <c r="C96" s="43">
        <v>0.19567300000000001</v>
      </c>
      <c r="D96" s="44">
        <v>12206.8</v>
      </c>
      <c r="E96" s="44">
        <v>2388.5</v>
      </c>
      <c r="F96" s="45">
        <v>3.85</v>
      </c>
      <c r="G96" s="6" t="s">
        <v>9</v>
      </c>
      <c r="H96" s="6">
        <v>89</v>
      </c>
      <c r="I96" s="43">
        <v>0.157389</v>
      </c>
      <c r="J96" s="43">
        <v>0.14590700000000001</v>
      </c>
      <c r="K96" s="44">
        <v>24468.400000000001</v>
      </c>
      <c r="L96" s="44">
        <v>3570.1</v>
      </c>
      <c r="M96" s="45">
        <v>4.6100000000000003</v>
      </c>
    </row>
    <row r="97" spans="1:13" x14ac:dyDescent="0.35">
      <c r="A97" s="6">
        <v>90</v>
      </c>
      <c r="B97" s="43">
        <v>0.20367099999999999</v>
      </c>
      <c r="C97" s="43">
        <v>0.18484700000000001</v>
      </c>
      <c r="D97" s="44">
        <v>9818.2000000000007</v>
      </c>
      <c r="E97" s="44">
        <v>1814.9</v>
      </c>
      <c r="F97" s="45">
        <v>3.66</v>
      </c>
      <c r="G97" s="6" t="s">
        <v>9</v>
      </c>
      <c r="H97" s="6">
        <v>90</v>
      </c>
      <c r="I97" s="43">
        <v>0.15609200000000001</v>
      </c>
      <c r="J97" s="43">
        <v>0.144792</v>
      </c>
      <c r="K97" s="44">
        <v>20898.3</v>
      </c>
      <c r="L97" s="44">
        <v>3025.9</v>
      </c>
      <c r="M97" s="45">
        <v>4.3099999999999996</v>
      </c>
    </row>
    <row r="98" spans="1:13" x14ac:dyDescent="0.35">
      <c r="A98" s="6">
        <v>91</v>
      </c>
      <c r="B98" s="43">
        <v>0.263158</v>
      </c>
      <c r="C98" s="43">
        <v>0.23255799999999999</v>
      </c>
      <c r="D98" s="44">
        <v>8003.4</v>
      </c>
      <c r="E98" s="44">
        <v>1861.2</v>
      </c>
      <c r="F98" s="45">
        <v>3.38</v>
      </c>
      <c r="G98" s="6" t="s">
        <v>9</v>
      </c>
      <c r="H98" s="6">
        <v>91</v>
      </c>
      <c r="I98" s="43">
        <v>0.18790999999999999</v>
      </c>
      <c r="J98" s="43">
        <v>0.17177100000000001</v>
      </c>
      <c r="K98" s="44">
        <v>17872.400000000001</v>
      </c>
      <c r="L98" s="44">
        <v>3070</v>
      </c>
      <c r="M98" s="45">
        <v>3.96</v>
      </c>
    </row>
    <row r="99" spans="1:13" x14ac:dyDescent="0.35">
      <c r="A99" s="6">
        <v>92</v>
      </c>
      <c r="B99" s="43">
        <v>0.282748</v>
      </c>
      <c r="C99" s="43">
        <v>0.247726</v>
      </c>
      <c r="D99" s="44">
        <v>6142.1</v>
      </c>
      <c r="E99" s="44">
        <v>1521.6</v>
      </c>
      <c r="F99" s="45">
        <v>3.25</v>
      </c>
      <c r="G99" s="6" t="s">
        <v>9</v>
      </c>
      <c r="H99" s="6">
        <v>92</v>
      </c>
      <c r="I99" s="43">
        <v>0.20785699999999999</v>
      </c>
      <c r="J99" s="43">
        <v>0.18828900000000001</v>
      </c>
      <c r="K99" s="44">
        <v>14802.4</v>
      </c>
      <c r="L99" s="44">
        <v>2787.1</v>
      </c>
      <c r="M99" s="45">
        <v>3.68</v>
      </c>
    </row>
    <row r="100" spans="1:13" x14ac:dyDescent="0.35">
      <c r="A100" s="6">
        <v>93</v>
      </c>
      <c r="B100" s="43">
        <v>0.27039600000000003</v>
      </c>
      <c r="C100" s="43">
        <v>0.23819299999999999</v>
      </c>
      <c r="D100" s="44">
        <v>4620.6000000000004</v>
      </c>
      <c r="E100" s="44">
        <v>1100.5999999999999</v>
      </c>
      <c r="F100" s="45">
        <v>3.16</v>
      </c>
      <c r="G100" s="6" t="s">
        <v>9</v>
      </c>
      <c r="H100" s="6">
        <v>93</v>
      </c>
      <c r="I100" s="43">
        <v>0.235462</v>
      </c>
      <c r="J100" s="43">
        <v>0.21066099999999999</v>
      </c>
      <c r="K100" s="44">
        <v>12015.3</v>
      </c>
      <c r="L100" s="44">
        <v>2531.1999999999998</v>
      </c>
      <c r="M100" s="45">
        <v>3.41</v>
      </c>
    </row>
    <row r="101" spans="1:13" x14ac:dyDescent="0.35">
      <c r="A101" s="6">
        <v>94</v>
      </c>
      <c r="B101" s="43">
        <v>0.29209600000000002</v>
      </c>
      <c r="C101" s="43">
        <v>0.25487300000000002</v>
      </c>
      <c r="D101" s="44">
        <v>3520</v>
      </c>
      <c r="E101" s="44">
        <v>897.1</v>
      </c>
      <c r="F101" s="45">
        <v>2.99</v>
      </c>
      <c r="G101" s="6" t="s">
        <v>9</v>
      </c>
      <c r="H101" s="6">
        <v>94</v>
      </c>
      <c r="I101" s="43">
        <v>0.26634799999999997</v>
      </c>
      <c r="J101" s="43">
        <v>0.235046</v>
      </c>
      <c r="K101" s="44">
        <v>9484.2000000000007</v>
      </c>
      <c r="L101" s="44">
        <v>2229.1999999999998</v>
      </c>
      <c r="M101" s="45">
        <v>3.19</v>
      </c>
    </row>
    <row r="102" spans="1:13" x14ac:dyDescent="0.35">
      <c r="A102" s="6">
        <v>95</v>
      </c>
      <c r="B102" s="43">
        <v>0.29302299999999998</v>
      </c>
      <c r="C102" s="43">
        <v>0.25557800000000003</v>
      </c>
      <c r="D102" s="44">
        <v>2622.8</v>
      </c>
      <c r="E102" s="44">
        <v>670.3</v>
      </c>
      <c r="F102" s="45">
        <v>2.84</v>
      </c>
      <c r="G102" s="6" t="s">
        <v>9</v>
      </c>
      <c r="H102" s="6">
        <v>95</v>
      </c>
      <c r="I102" s="43">
        <v>0.271565</v>
      </c>
      <c r="J102" s="43">
        <v>0.23910000000000001</v>
      </c>
      <c r="K102" s="44">
        <v>7254.9</v>
      </c>
      <c r="L102" s="44">
        <v>1734.7</v>
      </c>
      <c r="M102" s="45">
        <v>3.02</v>
      </c>
    </row>
    <row r="103" spans="1:13" x14ac:dyDescent="0.35">
      <c r="A103" s="6">
        <v>96</v>
      </c>
      <c r="B103" s="43">
        <v>0.39200000000000002</v>
      </c>
      <c r="C103" s="43">
        <v>0.32775900000000002</v>
      </c>
      <c r="D103" s="44">
        <v>1952.5</v>
      </c>
      <c r="E103" s="44">
        <v>639.9</v>
      </c>
      <c r="F103" s="45">
        <v>2.65</v>
      </c>
      <c r="G103" s="6" t="s">
        <v>9</v>
      </c>
      <c r="H103" s="6">
        <v>96</v>
      </c>
      <c r="I103" s="43">
        <v>0.30078700000000003</v>
      </c>
      <c r="J103" s="43">
        <v>0.261465</v>
      </c>
      <c r="K103" s="44">
        <v>5520.3</v>
      </c>
      <c r="L103" s="44">
        <v>1443.4</v>
      </c>
      <c r="M103" s="45">
        <v>2.81</v>
      </c>
    </row>
    <row r="104" spans="1:13" x14ac:dyDescent="0.35">
      <c r="A104" s="6">
        <v>97</v>
      </c>
      <c r="B104" s="43">
        <v>0.40579700000000002</v>
      </c>
      <c r="C104" s="43">
        <v>0.33734900000000001</v>
      </c>
      <c r="D104" s="44">
        <v>1312.5</v>
      </c>
      <c r="E104" s="44">
        <v>442.8</v>
      </c>
      <c r="F104" s="45">
        <v>2.7</v>
      </c>
      <c r="G104" s="6" t="s">
        <v>9</v>
      </c>
      <c r="H104" s="6">
        <v>97</v>
      </c>
      <c r="I104" s="43">
        <v>0.32203399999999999</v>
      </c>
      <c r="J104" s="43">
        <v>0.27737200000000001</v>
      </c>
      <c r="K104" s="44">
        <v>4076.9</v>
      </c>
      <c r="L104" s="44">
        <v>1130.8</v>
      </c>
      <c r="M104" s="45">
        <v>2.62</v>
      </c>
    </row>
    <row r="105" spans="1:13" x14ac:dyDescent="0.35">
      <c r="A105" s="6">
        <v>98</v>
      </c>
      <c r="B105" s="43">
        <v>0.234043</v>
      </c>
      <c r="C105" s="43">
        <v>0.20952399999999999</v>
      </c>
      <c r="D105" s="44">
        <v>869.8</v>
      </c>
      <c r="E105" s="44">
        <v>182.2</v>
      </c>
      <c r="F105" s="45">
        <v>2.81</v>
      </c>
      <c r="G105" s="6" t="s">
        <v>9</v>
      </c>
      <c r="H105" s="6">
        <v>98</v>
      </c>
      <c r="I105" s="43">
        <v>0.33103399999999999</v>
      </c>
      <c r="J105" s="43">
        <v>0.284024</v>
      </c>
      <c r="K105" s="44">
        <v>2946.1</v>
      </c>
      <c r="L105" s="44">
        <v>836.8</v>
      </c>
      <c r="M105" s="45">
        <v>2.44</v>
      </c>
    </row>
    <row r="106" spans="1:13" x14ac:dyDescent="0.35">
      <c r="A106" s="6">
        <v>99</v>
      </c>
      <c r="B106" s="43">
        <v>0.57142899999999996</v>
      </c>
      <c r="C106" s="43">
        <v>0.44444400000000001</v>
      </c>
      <c r="D106" s="44">
        <v>687.5</v>
      </c>
      <c r="E106" s="44">
        <v>305.60000000000002</v>
      </c>
      <c r="F106" s="45">
        <v>2.4300000000000002</v>
      </c>
      <c r="G106" s="6" t="s">
        <v>9</v>
      </c>
      <c r="H106" s="6">
        <v>99</v>
      </c>
      <c r="I106" s="43">
        <v>0.42713600000000002</v>
      </c>
      <c r="J106" s="43">
        <v>0.35196699999999997</v>
      </c>
      <c r="K106" s="44">
        <v>2109.3000000000002</v>
      </c>
      <c r="L106" s="44">
        <v>742.4</v>
      </c>
      <c r="M106" s="45">
        <v>2.21</v>
      </c>
    </row>
    <row r="107" spans="1:13" x14ac:dyDescent="0.35">
      <c r="A107" s="6">
        <v>100</v>
      </c>
      <c r="B107" s="6">
        <v>0.31578899999999999</v>
      </c>
      <c r="C107" s="6">
        <v>0.272727</v>
      </c>
      <c r="D107" s="6">
        <v>382</v>
      </c>
      <c r="E107" s="6">
        <v>104.2</v>
      </c>
      <c r="F107" s="6">
        <v>2.97</v>
      </c>
      <c r="G107" s="6" t="s">
        <v>9</v>
      </c>
      <c r="H107" s="6">
        <v>100</v>
      </c>
      <c r="I107" s="6">
        <v>0.50819700000000001</v>
      </c>
      <c r="J107" s="6">
        <v>0.40522900000000001</v>
      </c>
      <c r="K107" s="6">
        <v>1366.9</v>
      </c>
      <c r="L107" s="6">
        <v>553.9</v>
      </c>
      <c r="M107" s="6">
        <v>2.14</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87</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6.6629999999999997E-3</v>
      </c>
      <c r="C7" s="43">
        <v>6.6410000000000002E-3</v>
      </c>
      <c r="D7" s="44">
        <v>100000</v>
      </c>
      <c r="E7" s="44">
        <v>664.1</v>
      </c>
      <c r="F7" s="45">
        <v>74.03</v>
      </c>
      <c r="G7" s="6" t="s">
        <v>9</v>
      </c>
      <c r="H7" s="6">
        <v>0</v>
      </c>
      <c r="I7" s="43">
        <v>5.1209999999999997E-3</v>
      </c>
      <c r="J7" s="43">
        <v>5.1079999999999997E-3</v>
      </c>
      <c r="K7" s="44">
        <v>100000</v>
      </c>
      <c r="L7" s="44">
        <v>510.8</v>
      </c>
      <c r="M7" s="45">
        <v>79.17</v>
      </c>
    </row>
    <row r="8" spans="1:13" x14ac:dyDescent="0.35">
      <c r="A8" s="6">
        <v>1</v>
      </c>
      <c r="B8" s="43">
        <v>3.4099999999999999E-4</v>
      </c>
      <c r="C8" s="43">
        <v>3.4000000000000002E-4</v>
      </c>
      <c r="D8" s="44">
        <v>99335.9</v>
      </c>
      <c r="E8" s="44">
        <v>33.799999999999997</v>
      </c>
      <c r="F8" s="45">
        <v>73.52</v>
      </c>
      <c r="G8" s="6" t="s">
        <v>9</v>
      </c>
      <c r="H8" s="6">
        <v>1</v>
      </c>
      <c r="I8" s="43">
        <v>4.8500000000000003E-4</v>
      </c>
      <c r="J8" s="43">
        <v>4.8500000000000003E-4</v>
      </c>
      <c r="K8" s="44">
        <v>99489.2</v>
      </c>
      <c r="L8" s="44">
        <v>48.2</v>
      </c>
      <c r="M8" s="45">
        <v>78.569999999999993</v>
      </c>
    </row>
    <row r="9" spans="1:13" x14ac:dyDescent="0.35">
      <c r="A9" s="6">
        <v>2</v>
      </c>
      <c r="B9" s="43">
        <v>3.9399999999999998E-4</v>
      </c>
      <c r="C9" s="43">
        <v>3.9399999999999998E-4</v>
      </c>
      <c r="D9" s="44">
        <v>99302.1</v>
      </c>
      <c r="E9" s="44">
        <v>39.200000000000003</v>
      </c>
      <c r="F9" s="45">
        <v>72.55</v>
      </c>
      <c r="G9" s="6" t="s">
        <v>9</v>
      </c>
      <c r="H9" s="6">
        <v>2</v>
      </c>
      <c r="I9" s="43">
        <v>2.92E-4</v>
      </c>
      <c r="J9" s="43">
        <v>2.92E-4</v>
      </c>
      <c r="K9" s="44">
        <v>99441</v>
      </c>
      <c r="L9" s="44">
        <v>29.1</v>
      </c>
      <c r="M9" s="45">
        <v>77.61</v>
      </c>
    </row>
    <row r="10" spans="1:13" x14ac:dyDescent="0.35">
      <c r="A10" s="6">
        <v>3</v>
      </c>
      <c r="B10" s="43">
        <v>2.1699999999999999E-4</v>
      </c>
      <c r="C10" s="43">
        <v>2.1699999999999999E-4</v>
      </c>
      <c r="D10" s="44">
        <v>99263</v>
      </c>
      <c r="E10" s="44">
        <v>21.5</v>
      </c>
      <c r="F10" s="45">
        <v>71.58</v>
      </c>
      <c r="G10" s="6" t="s">
        <v>9</v>
      </c>
      <c r="H10" s="6">
        <v>3</v>
      </c>
      <c r="I10" s="43">
        <v>2.2699999999999999E-4</v>
      </c>
      <c r="J10" s="43">
        <v>2.2699999999999999E-4</v>
      </c>
      <c r="K10" s="44">
        <v>99412</v>
      </c>
      <c r="L10" s="44">
        <v>22.6</v>
      </c>
      <c r="M10" s="45">
        <v>76.63</v>
      </c>
    </row>
    <row r="11" spans="1:13" x14ac:dyDescent="0.35">
      <c r="A11" s="6">
        <v>4</v>
      </c>
      <c r="B11" s="43">
        <v>4.2400000000000001E-4</v>
      </c>
      <c r="C11" s="43">
        <v>4.2299999999999998E-4</v>
      </c>
      <c r="D11" s="44">
        <v>99241.4</v>
      </c>
      <c r="E11" s="44">
        <v>42</v>
      </c>
      <c r="F11" s="45">
        <v>70.59</v>
      </c>
      <c r="G11" s="6" t="s">
        <v>9</v>
      </c>
      <c r="H11" s="6">
        <v>4</v>
      </c>
      <c r="I11" s="43">
        <v>2.7700000000000001E-4</v>
      </c>
      <c r="J11" s="43">
        <v>2.7700000000000001E-4</v>
      </c>
      <c r="K11" s="44">
        <v>99389.4</v>
      </c>
      <c r="L11" s="44">
        <v>27.6</v>
      </c>
      <c r="M11" s="45">
        <v>75.650000000000006</v>
      </c>
    </row>
    <row r="12" spans="1:13" x14ac:dyDescent="0.35">
      <c r="A12" s="6">
        <v>5</v>
      </c>
      <c r="B12" s="43">
        <v>5.1E-5</v>
      </c>
      <c r="C12" s="43">
        <v>5.1E-5</v>
      </c>
      <c r="D12" s="44">
        <v>99199.4</v>
      </c>
      <c r="E12" s="44">
        <v>5.0999999999999996</v>
      </c>
      <c r="F12" s="45">
        <v>69.62</v>
      </c>
      <c r="G12" s="6" t="s">
        <v>9</v>
      </c>
      <c r="H12" s="6">
        <v>5</v>
      </c>
      <c r="I12" s="43">
        <v>2.6499999999999999E-4</v>
      </c>
      <c r="J12" s="43">
        <v>2.6499999999999999E-4</v>
      </c>
      <c r="K12" s="44">
        <v>99361.8</v>
      </c>
      <c r="L12" s="44">
        <v>26.3</v>
      </c>
      <c r="M12" s="45">
        <v>74.67</v>
      </c>
    </row>
    <row r="13" spans="1:13" x14ac:dyDescent="0.35">
      <c r="A13" s="6">
        <v>6</v>
      </c>
      <c r="B13" s="43">
        <v>1.9900000000000001E-4</v>
      </c>
      <c r="C13" s="43">
        <v>1.9900000000000001E-4</v>
      </c>
      <c r="D13" s="44">
        <v>99194.3</v>
      </c>
      <c r="E13" s="44">
        <v>19.7</v>
      </c>
      <c r="F13" s="45">
        <v>68.62</v>
      </c>
      <c r="G13" s="6" t="s">
        <v>9</v>
      </c>
      <c r="H13" s="6">
        <v>6</v>
      </c>
      <c r="I13" s="43">
        <v>1.06E-4</v>
      </c>
      <c r="J13" s="43">
        <v>1.06E-4</v>
      </c>
      <c r="K13" s="44">
        <v>99335.5</v>
      </c>
      <c r="L13" s="44">
        <v>10.5</v>
      </c>
      <c r="M13" s="45">
        <v>73.69</v>
      </c>
    </row>
    <row r="14" spans="1:13" x14ac:dyDescent="0.35">
      <c r="A14" s="6">
        <v>7</v>
      </c>
      <c r="B14" s="43">
        <v>2.02E-4</v>
      </c>
      <c r="C14" s="43">
        <v>2.02E-4</v>
      </c>
      <c r="D14" s="44">
        <v>99174.6</v>
      </c>
      <c r="E14" s="44">
        <v>20</v>
      </c>
      <c r="F14" s="45">
        <v>67.64</v>
      </c>
      <c r="G14" s="6" t="s">
        <v>9</v>
      </c>
      <c r="H14" s="6">
        <v>7</v>
      </c>
      <c r="I14" s="43">
        <v>0</v>
      </c>
      <c r="J14" s="43">
        <v>0</v>
      </c>
      <c r="K14" s="44">
        <v>99325</v>
      </c>
      <c r="L14" s="44">
        <v>0</v>
      </c>
      <c r="M14" s="45">
        <v>72.7</v>
      </c>
    </row>
    <row r="15" spans="1:13" x14ac:dyDescent="0.35">
      <c r="A15" s="6">
        <v>8</v>
      </c>
      <c r="B15" s="43">
        <v>2.0000000000000001E-4</v>
      </c>
      <c r="C15" s="43">
        <v>2.0000000000000001E-4</v>
      </c>
      <c r="D15" s="44">
        <v>99154.5</v>
      </c>
      <c r="E15" s="44">
        <v>19.8</v>
      </c>
      <c r="F15" s="45">
        <v>66.650000000000006</v>
      </c>
      <c r="G15" s="6" t="s">
        <v>9</v>
      </c>
      <c r="H15" s="6">
        <v>8</v>
      </c>
      <c r="I15" s="43">
        <v>0</v>
      </c>
      <c r="J15" s="43">
        <v>0</v>
      </c>
      <c r="K15" s="44">
        <v>99325</v>
      </c>
      <c r="L15" s="44">
        <v>0</v>
      </c>
      <c r="M15" s="45">
        <v>71.7</v>
      </c>
    </row>
    <row r="16" spans="1:13" x14ac:dyDescent="0.35">
      <c r="A16" s="6">
        <v>9</v>
      </c>
      <c r="B16" s="43">
        <v>9.8999999999999994E-5</v>
      </c>
      <c r="C16" s="43">
        <v>9.8999999999999994E-5</v>
      </c>
      <c r="D16" s="44">
        <v>99134.7</v>
      </c>
      <c r="E16" s="44">
        <v>9.8000000000000007</v>
      </c>
      <c r="F16" s="45">
        <v>65.67</v>
      </c>
      <c r="G16" s="6" t="s">
        <v>9</v>
      </c>
      <c r="H16" s="6">
        <v>9</v>
      </c>
      <c r="I16" s="43">
        <v>1.56E-4</v>
      </c>
      <c r="J16" s="43">
        <v>1.56E-4</v>
      </c>
      <c r="K16" s="44">
        <v>99325</v>
      </c>
      <c r="L16" s="44">
        <v>15.5</v>
      </c>
      <c r="M16" s="45">
        <v>70.7</v>
      </c>
    </row>
    <row r="17" spans="1:13" x14ac:dyDescent="0.35">
      <c r="A17" s="6">
        <v>10</v>
      </c>
      <c r="B17" s="43">
        <v>2.0100000000000001E-4</v>
      </c>
      <c r="C17" s="43">
        <v>2.0100000000000001E-4</v>
      </c>
      <c r="D17" s="44">
        <v>99124.9</v>
      </c>
      <c r="E17" s="44">
        <v>20</v>
      </c>
      <c r="F17" s="45">
        <v>64.67</v>
      </c>
      <c r="G17" s="6" t="s">
        <v>9</v>
      </c>
      <c r="H17" s="6">
        <v>10</v>
      </c>
      <c r="I17" s="43">
        <v>5.3000000000000001E-5</v>
      </c>
      <c r="J17" s="43">
        <v>5.3000000000000001E-5</v>
      </c>
      <c r="K17" s="44">
        <v>99309.5</v>
      </c>
      <c r="L17" s="44">
        <v>5.3</v>
      </c>
      <c r="M17" s="45">
        <v>69.709999999999994</v>
      </c>
    </row>
    <row r="18" spans="1:13" x14ac:dyDescent="0.35">
      <c r="A18" s="6">
        <v>11</v>
      </c>
      <c r="B18" s="43">
        <v>1.5300000000000001E-4</v>
      </c>
      <c r="C18" s="43">
        <v>1.5300000000000001E-4</v>
      </c>
      <c r="D18" s="44">
        <v>99104.9</v>
      </c>
      <c r="E18" s="44">
        <v>15.2</v>
      </c>
      <c r="F18" s="45">
        <v>63.68</v>
      </c>
      <c r="G18" s="6" t="s">
        <v>9</v>
      </c>
      <c r="H18" s="6">
        <v>11</v>
      </c>
      <c r="I18" s="43">
        <v>5.3999999999999998E-5</v>
      </c>
      <c r="J18" s="43">
        <v>5.3999999999999998E-5</v>
      </c>
      <c r="K18" s="44">
        <v>99304.2</v>
      </c>
      <c r="L18" s="44">
        <v>5.4</v>
      </c>
      <c r="M18" s="45">
        <v>68.709999999999994</v>
      </c>
    </row>
    <row r="19" spans="1:13" x14ac:dyDescent="0.35">
      <c r="A19" s="6">
        <v>12</v>
      </c>
      <c r="B19" s="43">
        <v>3.0299999999999999E-4</v>
      </c>
      <c r="C19" s="43">
        <v>3.0299999999999999E-4</v>
      </c>
      <c r="D19" s="44">
        <v>99089.7</v>
      </c>
      <c r="E19" s="44">
        <v>30</v>
      </c>
      <c r="F19" s="45">
        <v>62.69</v>
      </c>
      <c r="G19" s="6" t="s">
        <v>9</v>
      </c>
      <c r="H19" s="6">
        <v>12</v>
      </c>
      <c r="I19" s="43">
        <v>0</v>
      </c>
      <c r="J19" s="43">
        <v>0</v>
      </c>
      <c r="K19" s="44">
        <v>99298.9</v>
      </c>
      <c r="L19" s="44">
        <v>0</v>
      </c>
      <c r="M19" s="45">
        <v>67.72</v>
      </c>
    </row>
    <row r="20" spans="1:13" x14ac:dyDescent="0.35">
      <c r="A20" s="6">
        <v>13</v>
      </c>
      <c r="B20" s="43">
        <v>1.06E-4</v>
      </c>
      <c r="C20" s="43">
        <v>1.06E-4</v>
      </c>
      <c r="D20" s="44">
        <v>99059.7</v>
      </c>
      <c r="E20" s="44">
        <v>10.5</v>
      </c>
      <c r="F20" s="45">
        <v>61.71</v>
      </c>
      <c r="G20" s="6" t="s">
        <v>9</v>
      </c>
      <c r="H20" s="6">
        <v>13</v>
      </c>
      <c r="I20" s="43">
        <v>5.5000000000000002E-5</v>
      </c>
      <c r="J20" s="43">
        <v>5.5000000000000002E-5</v>
      </c>
      <c r="K20" s="44">
        <v>99298.9</v>
      </c>
      <c r="L20" s="44">
        <v>5.5</v>
      </c>
      <c r="M20" s="45">
        <v>66.72</v>
      </c>
    </row>
    <row r="21" spans="1:13" x14ac:dyDescent="0.35">
      <c r="A21" s="6">
        <v>14</v>
      </c>
      <c r="B21" s="43">
        <v>1.07E-4</v>
      </c>
      <c r="C21" s="43">
        <v>1.07E-4</v>
      </c>
      <c r="D21" s="44">
        <v>99049.1</v>
      </c>
      <c r="E21" s="44">
        <v>10.6</v>
      </c>
      <c r="F21" s="45">
        <v>60.72</v>
      </c>
      <c r="G21" s="6" t="s">
        <v>9</v>
      </c>
      <c r="H21" s="6">
        <v>14</v>
      </c>
      <c r="I21" s="43">
        <v>2.2000000000000001E-4</v>
      </c>
      <c r="J21" s="43">
        <v>2.2000000000000001E-4</v>
      </c>
      <c r="K21" s="44">
        <v>99293.4</v>
      </c>
      <c r="L21" s="44">
        <v>21.8</v>
      </c>
      <c r="M21" s="45">
        <v>65.72</v>
      </c>
    </row>
    <row r="22" spans="1:13" x14ac:dyDescent="0.35">
      <c r="A22" s="6">
        <v>15</v>
      </c>
      <c r="B22" s="43">
        <v>5.3000000000000001E-5</v>
      </c>
      <c r="C22" s="43">
        <v>5.3000000000000001E-5</v>
      </c>
      <c r="D22" s="44">
        <v>99038.6</v>
      </c>
      <c r="E22" s="44">
        <v>5.3</v>
      </c>
      <c r="F22" s="45">
        <v>59.73</v>
      </c>
      <c r="G22" s="6" t="s">
        <v>9</v>
      </c>
      <c r="H22" s="6">
        <v>15</v>
      </c>
      <c r="I22" s="43">
        <v>3.8400000000000001E-4</v>
      </c>
      <c r="J22" s="43">
        <v>3.8400000000000001E-4</v>
      </c>
      <c r="K22" s="44">
        <v>99271.6</v>
      </c>
      <c r="L22" s="44">
        <v>38.1</v>
      </c>
      <c r="M22" s="45">
        <v>64.73</v>
      </c>
    </row>
    <row r="23" spans="1:13" x14ac:dyDescent="0.35">
      <c r="A23" s="6">
        <v>16</v>
      </c>
      <c r="B23" s="43">
        <v>4.7100000000000001E-4</v>
      </c>
      <c r="C23" s="43">
        <v>4.7100000000000001E-4</v>
      </c>
      <c r="D23" s="44">
        <v>99033.3</v>
      </c>
      <c r="E23" s="44">
        <v>46.6</v>
      </c>
      <c r="F23" s="45">
        <v>58.73</v>
      </c>
      <c r="G23" s="6" t="s">
        <v>9</v>
      </c>
      <c r="H23" s="6">
        <v>16</v>
      </c>
      <c r="I23" s="43">
        <v>2.6800000000000001E-4</v>
      </c>
      <c r="J23" s="43">
        <v>2.6800000000000001E-4</v>
      </c>
      <c r="K23" s="44">
        <v>99233.5</v>
      </c>
      <c r="L23" s="44">
        <v>26.6</v>
      </c>
      <c r="M23" s="45">
        <v>63.76</v>
      </c>
    </row>
    <row r="24" spans="1:13" x14ac:dyDescent="0.35">
      <c r="A24" s="6">
        <v>17</v>
      </c>
      <c r="B24" s="43">
        <v>7.2099999999999996E-4</v>
      </c>
      <c r="C24" s="43">
        <v>7.2099999999999996E-4</v>
      </c>
      <c r="D24" s="44">
        <v>98986.7</v>
      </c>
      <c r="E24" s="44">
        <v>71.3</v>
      </c>
      <c r="F24" s="45">
        <v>57.76</v>
      </c>
      <c r="G24" s="6" t="s">
        <v>9</v>
      </c>
      <c r="H24" s="6">
        <v>17</v>
      </c>
      <c r="I24" s="43">
        <v>3.2299999999999999E-4</v>
      </c>
      <c r="J24" s="43">
        <v>3.2299999999999999E-4</v>
      </c>
      <c r="K24" s="44">
        <v>99206.8</v>
      </c>
      <c r="L24" s="44">
        <v>32.1</v>
      </c>
      <c r="M24" s="45">
        <v>62.78</v>
      </c>
    </row>
    <row r="25" spans="1:13" x14ac:dyDescent="0.35">
      <c r="A25" s="6">
        <v>18</v>
      </c>
      <c r="B25" s="43">
        <v>1.0189999999999999E-3</v>
      </c>
      <c r="C25" s="43">
        <v>1.018E-3</v>
      </c>
      <c r="D25" s="44">
        <v>98915.3</v>
      </c>
      <c r="E25" s="44">
        <v>100.7</v>
      </c>
      <c r="F25" s="45">
        <v>56.8</v>
      </c>
      <c r="G25" s="6" t="s">
        <v>9</v>
      </c>
      <c r="H25" s="6">
        <v>18</v>
      </c>
      <c r="I25" s="43">
        <v>1.76E-4</v>
      </c>
      <c r="J25" s="43">
        <v>1.76E-4</v>
      </c>
      <c r="K25" s="44">
        <v>99174.8</v>
      </c>
      <c r="L25" s="44">
        <v>17.399999999999999</v>
      </c>
      <c r="M25" s="45">
        <v>61.8</v>
      </c>
    </row>
    <row r="26" spans="1:13" x14ac:dyDescent="0.35">
      <c r="A26" s="6">
        <v>19</v>
      </c>
      <c r="B26" s="43">
        <v>1.1379999999999999E-3</v>
      </c>
      <c r="C26" s="43">
        <v>1.1379999999999999E-3</v>
      </c>
      <c r="D26" s="44">
        <v>98814.6</v>
      </c>
      <c r="E26" s="44">
        <v>112.4</v>
      </c>
      <c r="F26" s="45">
        <v>55.86</v>
      </c>
      <c r="G26" s="6" t="s">
        <v>9</v>
      </c>
      <c r="H26" s="6">
        <v>19</v>
      </c>
      <c r="I26" s="43">
        <v>3.88E-4</v>
      </c>
      <c r="J26" s="43">
        <v>3.88E-4</v>
      </c>
      <c r="K26" s="44">
        <v>99157.3</v>
      </c>
      <c r="L26" s="44">
        <v>38.5</v>
      </c>
      <c r="M26" s="45">
        <v>60.81</v>
      </c>
    </row>
    <row r="27" spans="1:13" x14ac:dyDescent="0.35">
      <c r="A27" s="6">
        <v>20</v>
      </c>
      <c r="B27" s="43">
        <v>1.103E-3</v>
      </c>
      <c r="C27" s="43">
        <v>1.1019999999999999E-3</v>
      </c>
      <c r="D27" s="44">
        <v>98702.2</v>
      </c>
      <c r="E27" s="44">
        <v>108.8</v>
      </c>
      <c r="F27" s="45">
        <v>54.92</v>
      </c>
      <c r="G27" s="6" t="s">
        <v>9</v>
      </c>
      <c r="H27" s="6">
        <v>20</v>
      </c>
      <c r="I27" s="43">
        <v>3.1799999999999998E-4</v>
      </c>
      <c r="J27" s="43">
        <v>3.1799999999999998E-4</v>
      </c>
      <c r="K27" s="44">
        <v>99118.9</v>
      </c>
      <c r="L27" s="44">
        <v>31.5</v>
      </c>
      <c r="M27" s="45">
        <v>59.83</v>
      </c>
    </row>
    <row r="28" spans="1:13" x14ac:dyDescent="0.35">
      <c r="A28" s="6">
        <v>21</v>
      </c>
      <c r="B28" s="43">
        <v>1.7910000000000001E-3</v>
      </c>
      <c r="C28" s="43">
        <v>1.789E-3</v>
      </c>
      <c r="D28" s="44">
        <v>98593.4</v>
      </c>
      <c r="E28" s="44">
        <v>176.4</v>
      </c>
      <c r="F28" s="45">
        <v>53.98</v>
      </c>
      <c r="G28" s="6" t="s">
        <v>9</v>
      </c>
      <c r="H28" s="6">
        <v>21</v>
      </c>
      <c r="I28" s="43">
        <v>3.7100000000000002E-4</v>
      </c>
      <c r="J28" s="43">
        <v>3.7100000000000002E-4</v>
      </c>
      <c r="K28" s="44">
        <v>99087.4</v>
      </c>
      <c r="L28" s="44">
        <v>36.700000000000003</v>
      </c>
      <c r="M28" s="45">
        <v>58.85</v>
      </c>
    </row>
    <row r="29" spans="1:13" x14ac:dyDescent="0.35">
      <c r="A29" s="6">
        <v>22</v>
      </c>
      <c r="B29" s="43">
        <v>4.08E-4</v>
      </c>
      <c r="C29" s="43">
        <v>4.08E-4</v>
      </c>
      <c r="D29" s="44">
        <v>98417</v>
      </c>
      <c r="E29" s="44">
        <v>40.200000000000003</v>
      </c>
      <c r="F29" s="45">
        <v>53.07</v>
      </c>
      <c r="G29" s="6" t="s">
        <v>9</v>
      </c>
      <c r="H29" s="6">
        <v>22</v>
      </c>
      <c r="I29" s="43">
        <v>1.21E-4</v>
      </c>
      <c r="J29" s="43">
        <v>1.21E-4</v>
      </c>
      <c r="K29" s="44">
        <v>99050.6</v>
      </c>
      <c r="L29" s="44">
        <v>12</v>
      </c>
      <c r="M29" s="45">
        <v>57.87</v>
      </c>
    </row>
    <row r="30" spans="1:13" x14ac:dyDescent="0.35">
      <c r="A30" s="6">
        <v>23</v>
      </c>
      <c r="B30" s="43">
        <v>1.103E-3</v>
      </c>
      <c r="C30" s="43">
        <v>1.1019999999999999E-3</v>
      </c>
      <c r="D30" s="44">
        <v>98376.8</v>
      </c>
      <c r="E30" s="44">
        <v>108.5</v>
      </c>
      <c r="F30" s="45">
        <v>52.1</v>
      </c>
      <c r="G30" s="6" t="s">
        <v>9</v>
      </c>
      <c r="H30" s="6">
        <v>23</v>
      </c>
      <c r="I30" s="43">
        <v>3.6099999999999999E-4</v>
      </c>
      <c r="J30" s="43">
        <v>3.6099999999999999E-4</v>
      </c>
      <c r="K30" s="44">
        <v>99038.7</v>
      </c>
      <c r="L30" s="44">
        <v>35.700000000000003</v>
      </c>
      <c r="M30" s="45">
        <v>56.88</v>
      </c>
    </row>
    <row r="31" spans="1:13" x14ac:dyDescent="0.35">
      <c r="A31" s="6">
        <v>24</v>
      </c>
      <c r="B31" s="43">
        <v>1.371E-3</v>
      </c>
      <c r="C31" s="43">
        <v>1.3699999999999999E-3</v>
      </c>
      <c r="D31" s="44">
        <v>98268.3</v>
      </c>
      <c r="E31" s="44">
        <v>134.6</v>
      </c>
      <c r="F31" s="45">
        <v>51.15</v>
      </c>
      <c r="G31" s="6" t="s">
        <v>9</v>
      </c>
      <c r="H31" s="6">
        <v>24</v>
      </c>
      <c r="I31" s="43">
        <v>5.1000000000000004E-4</v>
      </c>
      <c r="J31" s="43">
        <v>5.1000000000000004E-4</v>
      </c>
      <c r="K31" s="44">
        <v>99002.9</v>
      </c>
      <c r="L31" s="44">
        <v>50.4</v>
      </c>
      <c r="M31" s="45">
        <v>55.9</v>
      </c>
    </row>
    <row r="32" spans="1:13" x14ac:dyDescent="0.35">
      <c r="A32" s="6">
        <v>25</v>
      </c>
      <c r="B32" s="43">
        <v>7.2199999999999999E-4</v>
      </c>
      <c r="C32" s="43">
        <v>7.2199999999999999E-4</v>
      </c>
      <c r="D32" s="44">
        <v>98133.7</v>
      </c>
      <c r="E32" s="44">
        <v>70.8</v>
      </c>
      <c r="F32" s="45">
        <v>50.22</v>
      </c>
      <c r="G32" s="6" t="s">
        <v>9</v>
      </c>
      <c r="H32" s="6">
        <v>25</v>
      </c>
      <c r="I32" s="43">
        <v>2.13E-4</v>
      </c>
      <c r="J32" s="43">
        <v>2.13E-4</v>
      </c>
      <c r="K32" s="44">
        <v>98952.5</v>
      </c>
      <c r="L32" s="44">
        <v>21.1</v>
      </c>
      <c r="M32" s="45">
        <v>54.93</v>
      </c>
    </row>
    <row r="33" spans="1:13" x14ac:dyDescent="0.35">
      <c r="A33" s="6">
        <v>26</v>
      </c>
      <c r="B33" s="43">
        <v>1.2199999999999999E-3</v>
      </c>
      <c r="C33" s="43">
        <v>1.219E-3</v>
      </c>
      <c r="D33" s="44">
        <v>98062.9</v>
      </c>
      <c r="E33" s="44">
        <v>119.5</v>
      </c>
      <c r="F33" s="45">
        <v>49.26</v>
      </c>
      <c r="G33" s="6" t="s">
        <v>9</v>
      </c>
      <c r="H33" s="6">
        <v>26</v>
      </c>
      <c r="I33" s="43">
        <v>2.05E-4</v>
      </c>
      <c r="J33" s="43">
        <v>2.05E-4</v>
      </c>
      <c r="K33" s="44">
        <v>98931.4</v>
      </c>
      <c r="L33" s="44">
        <v>20.3</v>
      </c>
      <c r="M33" s="45">
        <v>53.94</v>
      </c>
    </row>
    <row r="34" spans="1:13" x14ac:dyDescent="0.35">
      <c r="A34" s="6">
        <v>27</v>
      </c>
      <c r="B34" s="43">
        <v>9.859999999999999E-4</v>
      </c>
      <c r="C34" s="43">
        <v>9.8499999999999998E-4</v>
      </c>
      <c r="D34" s="44">
        <v>97943.4</v>
      </c>
      <c r="E34" s="44">
        <v>96.5</v>
      </c>
      <c r="F34" s="45">
        <v>48.32</v>
      </c>
      <c r="G34" s="6" t="s">
        <v>9</v>
      </c>
      <c r="H34" s="6">
        <v>27</v>
      </c>
      <c r="I34" s="43">
        <v>3.6000000000000002E-4</v>
      </c>
      <c r="J34" s="43">
        <v>3.6000000000000002E-4</v>
      </c>
      <c r="K34" s="44">
        <v>98911.1</v>
      </c>
      <c r="L34" s="44">
        <v>35.6</v>
      </c>
      <c r="M34" s="45">
        <v>52.95</v>
      </c>
    </row>
    <row r="35" spans="1:13" x14ac:dyDescent="0.35">
      <c r="A35" s="6">
        <v>28</v>
      </c>
      <c r="B35" s="43">
        <v>1.147E-3</v>
      </c>
      <c r="C35" s="43">
        <v>1.1460000000000001E-3</v>
      </c>
      <c r="D35" s="44">
        <v>97846.9</v>
      </c>
      <c r="E35" s="44">
        <v>112.1</v>
      </c>
      <c r="F35" s="45">
        <v>47.36</v>
      </c>
      <c r="G35" s="6" t="s">
        <v>9</v>
      </c>
      <c r="H35" s="6">
        <v>28</v>
      </c>
      <c r="I35" s="43">
        <v>6.4400000000000004E-4</v>
      </c>
      <c r="J35" s="43">
        <v>6.4400000000000004E-4</v>
      </c>
      <c r="K35" s="44">
        <v>98875.6</v>
      </c>
      <c r="L35" s="44">
        <v>63.6</v>
      </c>
      <c r="M35" s="45">
        <v>51.97</v>
      </c>
    </row>
    <row r="36" spans="1:13" x14ac:dyDescent="0.35">
      <c r="A36" s="6">
        <v>29</v>
      </c>
      <c r="B36" s="43">
        <v>1.276E-3</v>
      </c>
      <c r="C36" s="43">
        <v>1.2750000000000001E-3</v>
      </c>
      <c r="D36" s="44">
        <v>97734.7</v>
      </c>
      <c r="E36" s="44">
        <v>124.6</v>
      </c>
      <c r="F36" s="45">
        <v>46.42</v>
      </c>
      <c r="G36" s="6" t="s">
        <v>9</v>
      </c>
      <c r="H36" s="6">
        <v>29</v>
      </c>
      <c r="I36" s="43">
        <v>5.4100000000000003E-4</v>
      </c>
      <c r="J36" s="43">
        <v>5.4100000000000003E-4</v>
      </c>
      <c r="K36" s="44">
        <v>98811.9</v>
      </c>
      <c r="L36" s="44">
        <v>53.4</v>
      </c>
      <c r="M36" s="45">
        <v>51</v>
      </c>
    </row>
    <row r="37" spans="1:13" x14ac:dyDescent="0.35">
      <c r="A37" s="6">
        <v>30</v>
      </c>
      <c r="B37" s="43">
        <v>1.245E-3</v>
      </c>
      <c r="C37" s="43">
        <v>1.2440000000000001E-3</v>
      </c>
      <c r="D37" s="44">
        <v>97610.1</v>
      </c>
      <c r="E37" s="44">
        <v>121.4</v>
      </c>
      <c r="F37" s="45">
        <v>45.48</v>
      </c>
      <c r="G37" s="6" t="s">
        <v>9</v>
      </c>
      <c r="H37" s="6">
        <v>30</v>
      </c>
      <c r="I37" s="43">
        <v>7.7200000000000001E-4</v>
      </c>
      <c r="J37" s="43">
        <v>7.7099999999999998E-4</v>
      </c>
      <c r="K37" s="44">
        <v>98758.5</v>
      </c>
      <c r="L37" s="44">
        <v>76.2</v>
      </c>
      <c r="M37" s="45">
        <v>50.03</v>
      </c>
    </row>
    <row r="38" spans="1:13" x14ac:dyDescent="0.35">
      <c r="A38" s="6">
        <v>31</v>
      </c>
      <c r="B38" s="43">
        <v>8.7299999999999997E-4</v>
      </c>
      <c r="C38" s="43">
        <v>8.7299999999999997E-4</v>
      </c>
      <c r="D38" s="44">
        <v>97488.7</v>
      </c>
      <c r="E38" s="44">
        <v>85.1</v>
      </c>
      <c r="F38" s="45">
        <v>44.53</v>
      </c>
      <c r="G38" s="6" t="s">
        <v>9</v>
      </c>
      <c r="H38" s="6">
        <v>31</v>
      </c>
      <c r="I38" s="43">
        <v>3.3599999999999998E-4</v>
      </c>
      <c r="J38" s="43">
        <v>3.3599999999999998E-4</v>
      </c>
      <c r="K38" s="44">
        <v>98682.3</v>
      </c>
      <c r="L38" s="44">
        <v>33.200000000000003</v>
      </c>
      <c r="M38" s="45">
        <v>49.07</v>
      </c>
    </row>
    <row r="39" spans="1:13" x14ac:dyDescent="0.35">
      <c r="A39" s="6">
        <v>32</v>
      </c>
      <c r="B39" s="43">
        <v>1.0480000000000001E-3</v>
      </c>
      <c r="C39" s="43">
        <v>1.0480000000000001E-3</v>
      </c>
      <c r="D39" s="44">
        <v>97403.6</v>
      </c>
      <c r="E39" s="44">
        <v>102</v>
      </c>
      <c r="F39" s="45">
        <v>43.57</v>
      </c>
      <c r="G39" s="6" t="s">
        <v>9</v>
      </c>
      <c r="H39" s="6">
        <v>32</v>
      </c>
      <c r="I39" s="43">
        <v>7.4200000000000004E-4</v>
      </c>
      <c r="J39" s="43">
        <v>7.4100000000000001E-4</v>
      </c>
      <c r="K39" s="44">
        <v>98649.1</v>
      </c>
      <c r="L39" s="44">
        <v>73.099999999999994</v>
      </c>
      <c r="M39" s="45">
        <v>48.08</v>
      </c>
    </row>
    <row r="40" spans="1:13" x14ac:dyDescent="0.35">
      <c r="A40" s="6">
        <v>33</v>
      </c>
      <c r="B40" s="43">
        <v>1.1850000000000001E-3</v>
      </c>
      <c r="C40" s="43">
        <v>1.1839999999999999E-3</v>
      </c>
      <c r="D40" s="44">
        <v>97301.6</v>
      </c>
      <c r="E40" s="44">
        <v>115.2</v>
      </c>
      <c r="F40" s="45">
        <v>42.62</v>
      </c>
      <c r="G40" s="6" t="s">
        <v>9</v>
      </c>
      <c r="H40" s="6">
        <v>33</v>
      </c>
      <c r="I40" s="43">
        <v>5.0600000000000005E-4</v>
      </c>
      <c r="J40" s="43">
        <v>5.0600000000000005E-4</v>
      </c>
      <c r="K40" s="44">
        <v>98576</v>
      </c>
      <c r="L40" s="44">
        <v>49.9</v>
      </c>
      <c r="M40" s="45">
        <v>47.12</v>
      </c>
    </row>
    <row r="41" spans="1:13" x14ac:dyDescent="0.35">
      <c r="A41" s="6">
        <v>34</v>
      </c>
      <c r="B41" s="43">
        <v>1.1720000000000001E-3</v>
      </c>
      <c r="C41" s="43">
        <v>1.1709999999999999E-3</v>
      </c>
      <c r="D41" s="44">
        <v>97186.4</v>
      </c>
      <c r="E41" s="44">
        <v>113.8</v>
      </c>
      <c r="F41" s="45">
        <v>41.67</v>
      </c>
      <c r="G41" s="6" t="s">
        <v>9</v>
      </c>
      <c r="H41" s="6">
        <v>34</v>
      </c>
      <c r="I41" s="43">
        <v>4.1800000000000002E-4</v>
      </c>
      <c r="J41" s="43">
        <v>4.1800000000000002E-4</v>
      </c>
      <c r="K41" s="44">
        <v>98526.1</v>
      </c>
      <c r="L41" s="44">
        <v>41.2</v>
      </c>
      <c r="M41" s="45">
        <v>46.14</v>
      </c>
    </row>
    <row r="42" spans="1:13" x14ac:dyDescent="0.35">
      <c r="A42" s="6">
        <v>35</v>
      </c>
      <c r="B42" s="43">
        <v>9.2599999999999996E-4</v>
      </c>
      <c r="C42" s="43">
        <v>9.2500000000000004E-4</v>
      </c>
      <c r="D42" s="44">
        <v>97072.6</v>
      </c>
      <c r="E42" s="44">
        <v>89.8</v>
      </c>
      <c r="F42" s="45">
        <v>40.72</v>
      </c>
      <c r="G42" s="6" t="s">
        <v>9</v>
      </c>
      <c r="H42" s="6">
        <v>35</v>
      </c>
      <c r="I42" s="43">
        <v>7.5799999999999999E-4</v>
      </c>
      <c r="J42" s="43">
        <v>7.5799999999999999E-4</v>
      </c>
      <c r="K42" s="44">
        <v>98484.9</v>
      </c>
      <c r="L42" s="44">
        <v>74.599999999999994</v>
      </c>
      <c r="M42" s="45">
        <v>45.16</v>
      </c>
    </row>
    <row r="43" spans="1:13" x14ac:dyDescent="0.35">
      <c r="A43" s="6">
        <v>36</v>
      </c>
      <c r="B43" s="43">
        <v>9.9500000000000001E-4</v>
      </c>
      <c r="C43" s="43">
        <v>9.9400000000000009E-4</v>
      </c>
      <c r="D43" s="44">
        <v>96982.7</v>
      </c>
      <c r="E43" s="44">
        <v>96.4</v>
      </c>
      <c r="F43" s="45">
        <v>39.75</v>
      </c>
      <c r="G43" s="6" t="s">
        <v>9</v>
      </c>
      <c r="H43" s="6">
        <v>36</v>
      </c>
      <c r="I43" s="43">
        <v>1.0579999999999999E-3</v>
      </c>
      <c r="J43" s="43">
        <v>1.0579999999999999E-3</v>
      </c>
      <c r="K43" s="44">
        <v>98410.3</v>
      </c>
      <c r="L43" s="44">
        <v>104.1</v>
      </c>
      <c r="M43" s="45">
        <v>44.19</v>
      </c>
    </row>
    <row r="44" spans="1:13" x14ac:dyDescent="0.35">
      <c r="A44" s="6">
        <v>37</v>
      </c>
      <c r="B44" s="43">
        <v>1.403E-3</v>
      </c>
      <c r="C44" s="43">
        <v>1.402E-3</v>
      </c>
      <c r="D44" s="44">
        <v>96886.3</v>
      </c>
      <c r="E44" s="44">
        <v>135.9</v>
      </c>
      <c r="F44" s="45">
        <v>38.79</v>
      </c>
      <c r="G44" s="6" t="s">
        <v>9</v>
      </c>
      <c r="H44" s="6">
        <v>37</v>
      </c>
      <c r="I44" s="43">
        <v>9.5E-4</v>
      </c>
      <c r="J44" s="43">
        <v>9.5E-4</v>
      </c>
      <c r="K44" s="44">
        <v>98306.2</v>
      </c>
      <c r="L44" s="44">
        <v>93.4</v>
      </c>
      <c r="M44" s="45">
        <v>43.24</v>
      </c>
    </row>
    <row r="45" spans="1:13" x14ac:dyDescent="0.35">
      <c r="A45" s="6">
        <v>38</v>
      </c>
      <c r="B45" s="43">
        <v>2.0969999999999999E-3</v>
      </c>
      <c r="C45" s="43">
        <v>2.0939999999999999E-3</v>
      </c>
      <c r="D45" s="44">
        <v>96750.5</v>
      </c>
      <c r="E45" s="44">
        <v>202.6</v>
      </c>
      <c r="F45" s="45">
        <v>37.85</v>
      </c>
      <c r="G45" s="6" t="s">
        <v>9</v>
      </c>
      <c r="H45" s="6">
        <v>38</v>
      </c>
      <c r="I45" s="43">
        <v>1.3159999999999999E-3</v>
      </c>
      <c r="J45" s="43">
        <v>1.315E-3</v>
      </c>
      <c r="K45" s="44">
        <v>98212.9</v>
      </c>
      <c r="L45" s="44">
        <v>129.19999999999999</v>
      </c>
      <c r="M45" s="45">
        <v>42.28</v>
      </c>
    </row>
    <row r="46" spans="1:13" x14ac:dyDescent="0.35">
      <c r="A46" s="6">
        <v>39</v>
      </c>
      <c r="B46" s="43">
        <v>1.9109999999999999E-3</v>
      </c>
      <c r="C46" s="43">
        <v>1.91E-3</v>
      </c>
      <c r="D46" s="44">
        <v>96547.8</v>
      </c>
      <c r="E46" s="44">
        <v>184.4</v>
      </c>
      <c r="F46" s="45">
        <v>36.92</v>
      </c>
      <c r="G46" s="6" t="s">
        <v>9</v>
      </c>
      <c r="H46" s="6">
        <v>39</v>
      </c>
      <c r="I46" s="43">
        <v>9.1799999999999998E-4</v>
      </c>
      <c r="J46" s="43">
        <v>9.1699999999999995E-4</v>
      </c>
      <c r="K46" s="44">
        <v>98083.7</v>
      </c>
      <c r="L46" s="44">
        <v>90</v>
      </c>
      <c r="M46" s="45">
        <v>41.34</v>
      </c>
    </row>
    <row r="47" spans="1:13" x14ac:dyDescent="0.35">
      <c r="A47" s="6">
        <v>40</v>
      </c>
      <c r="B47" s="43">
        <v>1.8289999999999999E-3</v>
      </c>
      <c r="C47" s="43">
        <v>1.8270000000000001E-3</v>
      </c>
      <c r="D47" s="44">
        <v>96363.5</v>
      </c>
      <c r="E47" s="44">
        <v>176.1</v>
      </c>
      <c r="F47" s="45">
        <v>35.99</v>
      </c>
      <c r="G47" s="6" t="s">
        <v>9</v>
      </c>
      <c r="H47" s="6">
        <v>40</v>
      </c>
      <c r="I47" s="43">
        <v>1.614E-3</v>
      </c>
      <c r="J47" s="43">
        <v>1.6119999999999999E-3</v>
      </c>
      <c r="K47" s="44">
        <v>97993.7</v>
      </c>
      <c r="L47" s="44">
        <v>158</v>
      </c>
      <c r="M47" s="45">
        <v>40.369999999999997</v>
      </c>
    </row>
    <row r="48" spans="1:13" x14ac:dyDescent="0.35">
      <c r="A48" s="6">
        <v>41</v>
      </c>
      <c r="B48" s="43">
        <v>1.4909999999999999E-3</v>
      </c>
      <c r="C48" s="43">
        <v>1.49E-3</v>
      </c>
      <c r="D48" s="44">
        <v>96187.4</v>
      </c>
      <c r="E48" s="44">
        <v>143.30000000000001</v>
      </c>
      <c r="F48" s="45">
        <v>35.06</v>
      </c>
      <c r="G48" s="6" t="s">
        <v>9</v>
      </c>
      <c r="H48" s="6">
        <v>41</v>
      </c>
      <c r="I48" s="43">
        <v>1.08E-3</v>
      </c>
      <c r="J48" s="43">
        <v>1.0790000000000001E-3</v>
      </c>
      <c r="K48" s="44">
        <v>97835.7</v>
      </c>
      <c r="L48" s="44">
        <v>105.6</v>
      </c>
      <c r="M48" s="45">
        <v>39.44</v>
      </c>
    </row>
    <row r="49" spans="1:13" x14ac:dyDescent="0.35">
      <c r="A49" s="6">
        <v>42</v>
      </c>
      <c r="B49" s="43">
        <v>2.176E-3</v>
      </c>
      <c r="C49" s="43">
        <v>2.173E-3</v>
      </c>
      <c r="D49" s="44">
        <v>96044.1</v>
      </c>
      <c r="E49" s="44">
        <v>208.7</v>
      </c>
      <c r="F49" s="45">
        <v>34.11</v>
      </c>
      <c r="G49" s="6" t="s">
        <v>9</v>
      </c>
      <c r="H49" s="6">
        <v>42</v>
      </c>
      <c r="I49" s="43">
        <v>1.5449999999999999E-3</v>
      </c>
      <c r="J49" s="43">
        <v>1.544E-3</v>
      </c>
      <c r="K49" s="44">
        <v>97730.2</v>
      </c>
      <c r="L49" s="44">
        <v>150.9</v>
      </c>
      <c r="M49" s="45">
        <v>38.479999999999997</v>
      </c>
    </row>
    <row r="50" spans="1:13" x14ac:dyDescent="0.35">
      <c r="A50" s="6">
        <v>43</v>
      </c>
      <c r="B50" s="43">
        <v>1.4580000000000001E-3</v>
      </c>
      <c r="C50" s="43">
        <v>1.457E-3</v>
      </c>
      <c r="D50" s="44">
        <v>95835.4</v>
      </c>
      <c r="E50" s="44">
        <v>139.6</v>
      </c>
      <c r="F50" s="45">
        <v>33.18</v>
      </c>
      <c r="G50" s="6" t="s">
        <v>9</v>
      </c>
      <c r="H50" s="6">
        <v>43</v>
      </c>
      <c r="I50" s="43">
        <v>1.5939999999999999E-3</v>
      </c>
      <c r="J50" s="43">
        <v>1.593E-3</v>
      </c>
      <c r="K50" s="44">
        <v>97579.3</v>
      </c>
      <c r="L50" s="44">
        <v>155.5</v>
      </c>
      <c r="M50" s="45">
        <v>37.54</v>
      </c>
    </row>
    <row r="51" spans="1:13" x14ac:dyDescent="0.35">
      <c r="A51" s="6">
        <v>44</v>
      </c>
      <c r="B51" s="43">
        <v>2.594E-3</v>
      </c>
      <c r="C51" s="43">
        <v>2.591E-3</v>
      </c>
      <c r="D51" s="44">
        <v>95695.7</v>
      </c>
      <c r="E51" s="44">
        <v>247.9</v>
      </c>
      <c r="F51" s="45">
        <v>32.229999999999997</v>
      </c>
      <c r="G51" s="6" t="s">
        <v>9</v>
      </c>
      <c r="H51" s="6">
        <v>44</v>
      </c>
      <c r="I51" s="43">
        <v>1.3760000000000001E-3</v>
      </c>
      <c r="J51" s="43">
        <v>1.3749999999999999E-3</v>
      </c>
      <c r="K51" s="44">
        <v>97423.8</v>
      </c>
      <c r="L51" s="44">
        <v>134</v>
      </c>
      <c r="M51" s="45">
        <v>36.6</v>
      </c>
    </row>
    <row r="52" spans="1:13" x14ac:dyDescent="0.35">
      <c r="A52" s="6">
        <v>45</v>
      </c>
      <c r="B52" s="43">
        <v>2.5240000000000002E-3</v>
      </c>
      <c r="C52" s="43">
        <v>2.5209999999999998E-3</v>
      </c>
      <c r="D52" s="44">
        <v>95447.8</v>
      </c>
      <c r="E52" s="44">
        <v>240.6</v>
      </c>
      <c r="F52" s="45">
        <v>31.31</v>
      </c>
      <c r="G52" s="6" t="s">
        <v>9</v>
      </c>
      <c r="H52" s="6">
        <v>45</v>
      </c>
      <c r="I52" s="43">
        <v>1.9319999999999999E-3</v>
      </c>
      <c r="J52" s="43">
        <v>1.9300000000000001E-3</v>
      </c>
      <c r="K52" s="44">
        <v>97289.8</v>
      </c>
      <c r="L52" s="44">
        <v>187.8</v>
      </c>
      <c r="M52" s="45">
        <v>35.65</v>
      </c>
    </row>
    <row r="53" spans="1:13" x14ac:dyDescent="0.35">
      <c r="A53" s="6">
        <v>46</v>
      </c>
      <c r="B53" s="43">
        <v>2.5249999999999999E-3</v>
      </c>
      <c r="C53" s="43">
        <v>2.5219999999999999E-3</v>
      </c>
      <c r="D53" s="44">
        <v>95207.2</v>
      </c>
      <c r="E53" s="44">
        <v>240.1</v>
      </c>
      <c r="F53" s="45">
        <v>30.39</v>
      </c>
      <c r="G53" s="6" t="s">
        <v>9</v>
      </c>
      <c r="H53" s="6">
        <v>46</v>
      </c>
      <c r="I53" s="43">
        <v>1.6180000000000001E-3</v>
      </c>
      <c r="J53" s="43">
        <v>1.616E-3</v>
      </c>
      <c r="K53" s="44">
        <v>97102.1</v>
      </c>
      <c r="L53" s="44">
        <v>157</v>
      </c>
      <c r="M53" s="45">
        <v>34.72</v>
      </c>
    </row>
    <row r="54" spans="1:13" x14ac:dyDescent="0.35">
      <c r="A54" s="6">
        <v>47</v>
      </c>
      <c r="B54" s="43">
        <v>3.3939999999999999E-3</v>
      </c>
      <c r="C54" s="43">
        <v>3.3890000000000001E-3</v>
      </c>
      <c r="D54" s="44">
        <v>94967.1</v>
      </c>
      <c r="E54" s="44">
        <v>321.8</v>
      </c>
      <c r="F54" s="45">
        <v>29.47</v>
      </c>
      <c r="G54" s="6" t="s">
        <v>9</v>
      </c>
      <c r="H54" s="6">
        <v>47</v>
      </c>
      <c r="I54" s="43">
        <v>3.1319999999999998E-3</v>
      </c>
      <c r="J54" s="43">
        <v>3.127E-3</v>
      </c>
      <c r="K54" s="44">
        <v>96945.1</v>
      </c>
      <c r="L54" s="44">
        <v>303.2</v>
      </c>
      <c r="M54" s="45">
        <v>33.770000000000003</v>
      </c>
    </row>
    <row r="55" spans="1:13" x14ac:dyDescent="0.35">
      <c r="A55" s="6">
        <v>48</v>
      </c>
      <c r="B55" s="43">
        <v>4.1079999999999997E-3</v>
      </c>
      <c r="C55" s="43">
        <v>4.1000000000000003E-3</v>
      </c>
      <c r="D55" s="44">
        <v>94645.3</v>
      </c>
      <c r="E55" s="44">
        <v>388</v>
      </c>
      <c r="F55" s="45">
        <v>28.57</v>
      </c>
      <c r="G55" s="6" t="s">
        <v>9</v>
      </c>
      <c r="H55" s="6">
        <v>48</v>
      </c>
      <c r="I55" s="43">
        <v>2.0179999999999998E-3</v>
      </c>
      <c r="J55" s="43">
        <v>2.0149999999999999E-3</v>
      </c>
      <c r="K55" s="44">
        <v>96641.9</v>
      </c>
      <c r="L55" s="44">
        <v>194.8</v>
      </c>
      <c r="M55" s="45">
        <v>32.880000000000003</v>
      </c>
    </row>
    <row r="56" spans="1:13" x14ac:dyDescent="0.35">
      <c r="A56" s="6">
        <v>49</v>
      </c>
      <c r="B56" s="43">
        <v>3.4659999999999999E-3</v>
      </c>
      <c r="C56" s="43">
        <v>3.46E-3</v>
      </c>
      <c r="D56" s="44">
        <v>94257.2</v>
      </c>
      <c r="E56" s="44">
        <v>326.10000000000002</v>
      </c>
      <c r="F56" s="45">
        <v>27.68</v>
      </c>
      <c r="G56" s="6" t="s">
        <v>9</v>
      </c>
      <c r="H56" s="6">
        <v>49</v>
      </c>
      <c r="I56" s="43">
        <v>2.3400000000000001E-3</v>
      </c>
      <c r="J56" s="43">
        <v>2.3370000000000001E-3</v>
      </c>
      <c r="K56" s="44">
        <v>96447.2</v>
      </c>
      <c r="L56" s="44">
        <v>225.4</v>
      </c>
      <c r="M56" s="45">
        <v>31.94</v>
      </c>
    </row>
    <row r="57" spans="1:13" x14ac:dyDescent="0.35">
      <c r="A57" s="6">
        <v>50</v>
      </c>
      <c r="B57" s="43">
        <v>4.5279999999999999E-3</v>
      </c>
      <c r="C57" s="43">
        <v>4.5180000000000003E-3</v>
      </c>
      <c r="D57" s="44">
        <v>93931.1</v>
      </c>
      <c r="E57" s="44">
        <v>424.3</v>
      </c>
      <c r="F57" s="45">
        <v>26.77</v>
      </c>
      <c r="G57" s="6" t="s">
        <v>9</v>
      </c>
      <c r="H57" s="6">
        <v>50</v>
      </c>
      <c r="I57" s="43">
        <v>2.9090000000000001E-3</v>
      </c>
      <c r="J57" s="43">
        <v>2.905E-3</v>
      </c>
      <c r="K57" s="44">
        <v>96221.7</v>
      </c>
      <c r="L57" s="44">
        <v>279.5</v>
      </c>
      <c r="M57" s="45">
        <v>31.01</v>
      </c>
    </row>
    <row r="58" spans="1:13" x14ac:dyDescent="0.35">
      <c r="A58" s="6">
        <v>51</v>
      </c>
      <c r="B58" s="43">
        <v>4.4510000000000001E-3</v>
      </c>
      <c r="C58" s="43">
        <v>4.4409999999999996E-3</v>
      </c>
      <c r="D58" s="44">
        <v>93506.7</v>
      </c>
      <c r="E58" s="44">
        <v>415.3</v>
      </c>
      <c r="F58" s="45">
        <v>25.89</v>
      </c>
      <c r="G58" s="6" t="s">
        <v>9</v>
      </c>
      <c r="H58" s="6">
        <v>51</v>
      </c>
      <c r="I58" s="43">
        <v>3.6289999999999998E-3</v>
      </c>
      <c r="J58" s="43">
        <v>3.6219999999999998E-3</v>
      </c>
      <c r="K58" s="44">
        <v>95942.2</v>
      </c>
      <c r="L58" s="44">
        <v>347.5</v>
      </c>
      <c r="M58" s="45">
        <v>30.1</v>
      </c>
    </row>
    <row r="59" spans="1:13" x14ac:dyDescent="0.35">
      <c r="A59" s="6">
        <v>52</v>
      </c>
      <c r="B59" s="43">
        <v>4.9540000000000001E-3</v>
      </c>
      <c r="C59" s="43">
        <v>4.9420000000000002E-3</v>
      </c>
      <c r="D59" s="44">
        <v>93091.5</v>
      </c>
      <c r="E59" s="44">
        <v>460</v>
      </c>
      <c r="F59" s="45">
        <v>25.01</v>
      </c>
      <c r="G59" s="6" t="s">
        <v>9</v>
      </c>
      <c r="H59" s="6">
        <v>52</v>
      </c>
      <c r="I59" s="43">
        <v>3.2439999999999999E-3</v>
      </c>
      <c r="J59" s="43">
        <v>3.2390000000000001E-3</v>
      </c>
      <c r="K59" s="44">
        <v>95594.7</v>
      </c>
      <c r="L59" s="44">
        <v>309.60000000000002</v>
      </c>
      <c r="M59" s="45">
        <v>29.21</v>
      </c>
    </row>
    <row r="60" spans="1:13" x14ac:dyDescent="0.35">
      <c r="A60" s="6">
        <v>53</v>
      </c>
      <c r="B60" s="43">
        <v>4.8430000000000001E-3</v>
      </c>
      <c r="C60" s="43">
        <v>4.8320000000000004E-3</v>
      </c>
      <c r="D60" s="44">
        <v>92631.5</v>
      </c>
      <c r="E60" s="44">
        <v>447.6</v>
      </c>
      <c r="F60" s="45">
        <v>24.13</v>
      </c>
      <c r="G60" s="6" t="s">
        <v>9</v>
      </c>
      <c r="H60" s="6">
        <v>53</v>
      </c>
      <c r="I60" s="43">
        <v>4.6620000000000003E-3</v>
      </c>
      <c r="J60" s="43">
        <v>4.6509999999999998E-3</v>
      </c>
      <c r="K60" s="44">
        <v>95285.1</v>
      </c>
      <c r="L60" s="44">
        <v>443.2</v>
      </c>
      <c r="M60" s="45">
        <v>28.3</v>
      </c>
    </row>
    <row r="61" spans="1:13" x14ac:dyDescent="0.35">
      <c r="A61" s="6">
        <v>54</v>
      </c>
      <c r="B61" s="43">
        <v>6.4310000000000001E-3</v>
      </c>
      <c r="C61" s="43">
        <v>6.4099999999999999E-3</v>
      </c>
      <c r="D61" s="44">
        <v>92183.9</v>
      </c>
      <c r="E61" s="44">
        <v>590.9</v>
      </c>
      <c r="F61" s="45">
        <v>23.24</v>
      </c>
      <c r="G61" s="6" t="s">
        <v>9</v>
      </c>
      <c r="H61" s="6">
        <v>54</v>
      </c>
      <c r="I61" s="43">
        <v>4.3579999999999999E-3</v>
      </c>
      <c r="J61" s="43">
        <v>4.3489999999999996E-3</v>
      </c>
      <c r="K61" s="44">
        <v>94841.9</v>
      </c>
      <c r="L61" s="44">
        <v>412.4</v>
      </c>
      <c r="M61" s="45">
        <v>27.43</v>
      </c>
    </row>
    <row r="62" spans="1:13" x14ac:dyDescent="0.35">
      <c r="A62" s="6">
        <v>55</v>
      </c>
      <c r="B62" s="43">
        <v>7.4599999999999996E-3</v>
      </c>
      <c r="C62" s="43">
        <v>7.4320000000000002E-3</v>
      </c>
      <c r="D62" s="44">
        <v>91593</v>
      </c>
      <c r="E62" s="44">
        <v>680.7</v>
      </c>
      <c r="F62" s="45">
        <v>22.39</v>
      </c>
      <c r="G62" s="6" t="s">
        <v>9</v>
      </c>
      <c r="H62" s="6">
        <v>55</v>
      </c>
      <c r="I62" s="43">
        <v>3.722E-3</v>
      </c>
      <c r="J62" s="43">
        <v>3.715E-3</v>
      </c>
      <c r="K62" s="44">
        <v>94429.5</v>
      </c>
      <c r="L62" s="44">
        <v>350.8</v>
      </c>
      <c r="M62" s="45">
        <v>26.55</v>
      </c>
    </row>
    <row r="63" spans="1:13" x14ac:dyDescent="0.35">
      <c r="A63" s="6">
        <v>56</v>
      </c>
      <c r="B63" s="43">
        <v>9.3200000000000002E-3</v>
      </c>
      <c r="C63" s="43">
        <v>9.2770000000000005E-3</v>
      </c>
      <c r="D63" s="44">
        <v>90912.3</v>
      </c>
      <c r="E63" s="44">
        <v>843.4</v>
      </c>
      <c r="F63" s="45">
        <v>21.55</v>
      </c>
      <c r="G63" s="6" t="s">
        <v>9</v>
      </c>
      <c r="H63" s="6">
        <v>56</v>
      </c>
      <c r="I63" s="43">
        <v>4.5580000000000004E-3</v>
      </c>
      <c r="J63" s="43">
        <v>4.5469999999999998E-3</v>
      </c>
      <c r="K63" s="44">
        <v>94078.7</v>
      </c>
      <c r="L63" s="44">
        <v>427.8</v>
      </c>
      <c r="M63" s="45">
        <v>25.65</v>
      </c>
    </row>
    <row r="64" spans="1:13" x14ac:dyDescent="0.35">
      <c r="A64" s="6">
        <v>57</v>
      </c>
      <c r="B64" s="43">
        <v>1.1197E-2</v>
      </c>
      <c r="C64" s="43">
        <v>1.1135000000000001E-2</v>
      </c>
      <c r="D64" s="44">
        <v>90068.9</v>
      </c>
      <c r="E64" s="44">
        <v>1002.9</v>
      </c>
      <c r="F64" s="45">
        <v>20.75</v>
      </c>
      <c r="G64" s="6" t="s">
        <v>9</v>
      </c>
      <c r="H64" s="6">
        <v>57</v>
      </c>
      <c r="I64" s="43">
        <v>5.9979999999999999E-3</v>
      </c>
      <c r="J64" s="43">
        <v>5.9800000000000001E-3</v>
      </c>
      <c r="K64" s="44">
        <v>93650.9</v>
      </c>
      <c r="L64" s="44">
        <v>560</v>
      </c>
      <c r="M64" s="45">
        <v>24.76</v>
      </c>
    </row>
    <row r="65" spans="1:13" x14ac:dyDescent="0.35">
      <c r="A65" s="6">
        <v>58</v>
      </c>
      <c r="B65" s="43">
        <v>9.9760000000000005E-3</v>
      </c>
      <c r="C65" s="43">
        <v>9.9270000000000001E-3</v>
      </c>
      <c r="D65" s="44">
        <v>89066</v>
      </c>
      <c r="E65" s="44">
        <v>884.1</v>
      </c>
      <c r="F65" s="45">
        <v>19.98</v>
      </c>
      <c r="G65" s="6" t="s">
        <v>9</v>
      </c>
      <c r="H65" s="6">
        <v>58</v>
      </c>
      <c r="I65" s="43">
        <v>5.8910000000000004E-3</v>
      </c>
      <c r="J65" s="43">
        <v>5.8739999999999999E-3</v>
      </c>
      <c r="K65" s="44">
        <v>93090.9</v>
      </c>
      <c r="L65" s="44">
        <v>546.79999999999995</v>
      </c>
      <c r="M65" s="45">
        <v>23.91</v>
      </c>
    </row>
    <row r="66" spans="1:13" x14ac:dyDescent="0.35">
      <c r="A66" s="6">
        <v>59</v>
      </c>
      <c r="B66" s="43">
        <v>1.2565E-2</v>
      </c>
      <c r="C66" s="43">
        <v>1.2486000000000001E-2</v>
      </c>
      <c r="D66" s="44">
        <v>88181.9</v>
      </c>
      <c r="E66" s="44">
        <v>1101.0999999999999</v>
      </c>
      <c r="F66" s="45">
        <v>19.18</v>
      </c>
      <c r="G66" s="6" t="s">
        <v>9</v>
      </c>
      <c r="H66" s="6">
        <v>59</v>
      </c>
      <c r="I66" s="43">
        <v>6.8869999999999999E-3</v>
      </c>
      <c r="J66" s="43">
        <v>6.8630000000000002E-3</v>
      </c>
      <c r="K66" s="44">
        <v>92544.1</v>
      </c>
      <c r="L66" s="44">
        <v>635.20000000000005</v>
      </c>
      <c r="M66" s="45">
        <v>23.05</v>
      </c>
    </row>
    <row r="67" spans="1:13" x14ac:dyDescent="0.35">
      <c r="A67" s="6">
        <v>60</v>
      </c>
      <c r="B67" s="43">
        <v>1.1523E-2</v>
      </c>
      <c r="C67" s="43">
        <v>1.1457E-2</v>
      </c>
      <c r="D67" s="44">
        <v>87080.8</v>
      </c>
      <c r="E67" s="44">
        <v>997.7</v>
      </c>
      <c r="F67" s="45">
        <v>18.41</v>
      </c>
      <c r="G67" s="6" t="s">
        <v>9</v>
      </c>
      <c r="H67" s="6">
        <v>60</v>
      </c>
      <c r="I67" s="43">
        <v>8.3160000000000005E-3</v>
      </c>
      <c r="J67" s="43">
        <v>8.2810000000000002E-3</v>
      </c>
      <c r="K67" s="44">
        <v>91908.9</v>
      </c>
      <c r="L67" s="44">
        <v>761.1</v>
      </c>
      <c r="M67" s="45">
        <v>22.2</v>
      </c>
    </row>
    <row r="68" spans="1:13" x14ac:dyDescent="0.35">
      <c r="A68" s="6">
        <v>61</v>
      </c>
      <c r="B68" s="43">
        <v>1.4917E-2</v>
      </c>
      <c r="C68" s="43">
        <v>1.4807000000000001E-2</v>
      </c>
      <c r="D68" s="44">
        <v>86083.1</v>
      </c>
      <c r="E68" s="44">
        <v>1274.5999999999999</v>
      </c>
      <c r="F68" s="45">
        <v>17.62</v>
      </c>
      <c r="G68" s="6" t="s">
        <v>9</v>
      </c>
      <c r="H68" s="6">
        <v>61</v>
      </c>
      <c r="I68" s="43">
        <v>8.4089999999999998E-3</v>
      </c>
      <c r="J68" s="43">
        <v>8.3739999999999995E-3</v>
      </c>
      <c r="K68" s="44">
        <v>91147.8</v>
      </c>
      <c r="L68" s="44">
        <v>763.3</v>
      </c>
      <c r="M68" s="45">
        <v>21.39</v>
      </c>
    </row>
    <row r="69" spans="1:13" x14ac:dyDescent="0.35">
      <c r="A69" s="6">
        <v>62</v>
      </c>
      <c r="B69" s="43">
        <v>1.3493E-2</v>
      </c>
      <c r="C69" s="43">
        <v>1.3403E-2</v>
      </c>
      <c r="D69" s="44">
        <v>84808.5</v>
      </c>
      <c r="E69" s="44">
        <v>1136.7</v>
      </c>
      <c r="F69" s="45">
        <v>16.88</v>
      </c>
      <c r="G69" s="6" t="s">
        <v>9</v>
      </c>
      <c r="H69" s="6">
        <v>62</v>
      </c>
      <c r="I69" s="43">
        <v>9.4870000000000006E-3</v>
      </c>
      <c r="J69" s="43">
        <v>9.4420000000000007E-3</v>
      </c>
      <c r="K69" s="44">
        <v>90384.5</v>
      </c>
      <c r="L69" s="44">
        <v>853.4</v>
      </c>
      <c r="M69" s="45">
        <v>20.56</v>
      </c>
    </row>
    <row r="70" spans="1:13" x14ac:dyDescent="0.35">
      <c r="A70" s="6">
        <v>63</v>
      </c>
      <c r="B70" s="43">
        <v>1.7802999999999999E-2</v>
      </c>
      <c r="C70" s="43">
        <v>1.7645999999999998E-2</v>
      </c>
      <c r="D70" s="44">
        <v>83671.8</v>
      </c>
      <c r="E70" s="44">
        <v>1476.5</v>
      </c>
      <c r="F70" s="45">
        <v>16.100000000000001</v>
      </c>
      <c r="G70" s="6" t="s">
        <v>9</v>
      </c>
      <c r="H70" s="6">
        <v>63</v>
      </c>
      <c r="I70" s="43">
        <v>8.3820000000000006E-3</v>
      </c>
      <c r="J70" s="43">
        <v>8.3470000000000003E-3</v>
      </c>
      <c r="K70" s="44">
        <v>89531</v>
      </c>
      <c r="L70" s="44">
        <v>747.3</v>
      </c>
      <c r="M70" s="45">
        <v>19.75</v>
      </c>
    </row>
    <row r="71" spans="1:13" x14ac:dyDescent="0.35">
      <c r="A71" s="6">
        <v>64</v>
      </c>
      <c r="B71" s="43">
        <v>1.883E-2</v>
      </c>
      <c r="C71" s="43">
        <v>1.8654E-2</v>
      </c>
      <c r="D71" s="44">
        <v>82195.3</v>
      </c>
      <c r="E71" s="44">
        <v>1533.3</v>
      </c>
      <c r="F71" s="45">
        <v>15.38</v>
      </c>
      <c r="G71" s="6" t="s">
        <v>9</v>
      </c>
      <c r="H71" s="6">
        <v>64</v>
      </c>
      <c r="I71" s="43">
        <v>1.0970000000000001E-2</v>
      </c>
      <c r="J71" s="43">
        <v>1.091E-2</v>
      </c>
      <c r="K71" s="44">
        <v>88783.7</v>
      </c>
      <c r="L71" s="44">
        <v>968.6</v>
      </c>
      <c r="M71" s="45">
        <v>18.920000000000002</v>
      </c>
    </row>
    <row r="72" spans="1:13" x14ac:dyDescent="0.35">
      <c r="A72" s="6">
        <v>65</v>
      </c>
      <c r="B72" s="43">
        <v>2.1103E-2</v>
      </c>
      <c r="C72" s="43">
        <v>2.0882000000000001E-2</v>
      </c>
      <c r="D72" s="44">
        <v>80662</v>
      </c>
      <c r="E72" s="44">
        <v>1684.4</v>
      </c>
      <c r="F72" s="45">
        <v>14.66</v>
      </c>
      <c r="G72" s="6" t="s">
        <v>9</v>
      </c>
      <c r="H72" s="6">
        <v>65</v>
      </c>
      <c r="I72" s="43">
        <v>1.3153E-2</v>
      </c>
      <c r="J72" s="43">
        <v>1.3068E-2</v>
      </c>
      <c r="K72" s="44">
        <v>87815.1</v>
      </c>
      <c r="L72" s="44">
        <v>1147.5</v>
      </c>
      <c r="M72" s="45">
        <v>18.12</v>
      </c>
    </row>
    <row r="73" spans="1:13" x14ac:dyDescent="0.35">
      <c r="A73" s="6">
        <v>66</v>
      </c>
      <c r="B73" s="43">
        <v>2.3904000000000002E-2</v>
      </c>
      <c r="C73" s="43">
        <v>2.3621E-2</v>
      </c>
      <c r="D73" s="44">
        <v>78977.600000000006</v>
      </c>
      <c r="E73" s="44">
        <v>1865.5</v>
      </c>
      <c r="F73" s="45">
        <v>13.96</v>
      </c>
      <c r="G73" s="6" t="s">
        <v>9</v>
      </c>
      <c r="H73" s="6">
        <v>66</v>
      </c>
      <c r="I73" s="43">
        <v>1.4614E-2</v>
      </c>
      <c r="J73" s="43">
        <v>1.4508E-2</v>
      </c>
      <c r="K73" s="44">
        <v>86667.5</v>
      </c>
      <c r="L73" s="44">
        <v>1257.4000000000001</v>
      </c>
      <c r="M73" s="45">
        <v>17.350000000000001</v>
      </c>
    </row>
    <row r="74" spans="1:13" x14ac:dyDescent="0.35">
      <c r="A74" s="6">
        <v>67</v>
      </c>
      <c r="B74" s="43">
        <v>2.6128999999999999E-2</v>
      </c>
      <c r="C74" s="43">
        <v>2.5791999999999999E-2</v>
      </c>
      <c r="D74" s="44">
        <v>77112.100000000006</v>
      </c>
      <c r="E74" s="44">
        <v>1988.9</v>
      </c>
      <c r="F74" s="45">
        <v>13.29</v>
      </c>
      <c r="G74" s="6" t="s">
        <v>9</v>
      </c>
      <c r="H74" s="6">
        <v>67</v>
      </c>
      <c r="I74" s="43">
        <v>1.8046E-2</v>
      </c>
      <c r="J74" s="43">
        <v>1.7885000000000002E-2</v>
      </c>
      <c r="K74" s="44">
        <v>85410.2</v>
      </c>
      <c r="L74" s="44">
        <v>1527.5</v>
      </c>
      <c r="M74" s="45">
        <v>16.600000000000001</v>
      </c>
    </row>
    <row r="75" spans="1:13" x14ac:dyDescent="0.35">
      <c r="A75" s="6">
        <v>68</v>
      </c>
      <c r="B75" s="43">
        <v>3.2875000000000001E-2</v>
      </c>
      <c r="C75" s="43">
        <v>3.2343999999999998E-2</v>
      </c>
      <c r="D75" s="44">
        <v>75123.199999999997</v>
      </c>
      <c r="E75" s="44">
        <v>2429.8000000000002</v>
      </c>
      <c r="F75" s="45">
        <v>12.63</v>
      </c>
      <c r="G75" s="6" t="s">
        <v>9</v>
      </c>
      <c r="H75" s="6">
        <v>68</v>
      </c>
      <c r="I75" s="43">
        <v>1.806E-2</v>
      </c>
      <c r="J75" s="43">
        <v>1.7898000000000001E-2</v>
      </c>
      <c r="K75" s="44">
        <v>83882.600000000006</v>
      </c>
      <c r="L75" s="44">
        <v>1501.4</v>
      </c>
      <c r="M75" s="45">
        <v>15.89</v>
      </c>
    </row>
    <row r="76" spans="1:13" x14ac:dyDescent="0.35">
      <c r="A76" s="6">
        <v>69</v>
      </c>
      <c r="B76" s="43">
        <v>3.2548000000000001E-2</v>
      </c>
      <c r="C76" s="43">
        <v>3.2027E-2</v>
      </c>
      <c r="D76" s="44">
        <v>72693.399999999994</v>
      </c>
      <c r="E76" s="44">
        <v>2328.1999999999998</v>
      </c>
      <c r="F76" s="45">
        <v>12.03</v>
      </c>
      <c r="G76" s="6" t="s">
        <v>9</v>
      </c>
      <c r="H76" s="6">
        <v>69</v>
      </c>
      <c r="I76" s="43">
        <v>1.8019E-2</v>
      </c>
      <c r="J76" s="43">
        <v>1.7857999999999999E-2</v>
      </c>
      <c r="K76" s="44">
        <v>82381.3</v>
      </c>
      <c r="L76" s="44">
        <v>1471.1</v>
      </c>
      <c r="M76" s="45">
        <v>15.17</v>
      </c>
    </row>
    <row r="77" spans="1:13" x14ac:dyDescent="0.35">
      <c r="A77" s="6">
        <v>70</v>
      </c>
      <c r="B77" s="43">
        <v>4.0300000000000002E-2</v>
      </c>
      <c r="C77" s="43">
        <v>3.9503999999999997E-2</v>
      </c>
      <c r="D77" s="44">
        <v>70365.3</v>
      </c>
      <c r="E77" s="44">
        <v>2779.7</v>
      </c>
      <c r="F77" s="45">
        <v>11.41</v>
      </c>
      <c r="G77" s="6" t="s">
        <v>9</v>
      </c>
      <c r="H77" s="6">
        <v>70</v>
      </c>
      <c r="I77" s="43">
        <v>2.1444999999999999E-2</v>
      </c>
      <c r="J77" s="43">
        <v>2.1217E-2</v>
      </c>
      <c r="K77" s="44">
        <v>80910.100000000006</v>
      </c>
      <c r="L77" s="44">
        <v>1716.7</v>
      </c>
      <c r="M77" s="45">
        <v>14.44</v>
      </c>
    </row>
    <row r="78" spans="1:13" x14ac:dyDescent="0.35">
      <c r="A78" s="6">
        <v>71</v>
      </c>
      <c r="B78" s="43">
        <v>4.4722999999999999E-2</v>
      </c>
      <c r="C78" s="43">
        <v>4.3744999999999999E-2</v>
      </c>
      <c r="D78" s="44">
        <v>67585.5</v>
      </c>
      <c r="E78" s="44">
        <v>2956.5</v>
      </c>
      <c r="F78" s="45">
        <v>10.86</v>
      </c>
      <c r="G78" s="6" t="s">
        <v>9</v>
      </c>
      <c r="H78" s="6">
        <v>71</v>
      </c>
      <c r="I78" s="43">
        <v>2.3019999999999999E-2</v>
      </c>
      <c r="J78" s="43">
        <v>2.2758E-2</v>
      </c>
      <c r="K78" s="44">
        <v>79193.399999999994</v>
      </c>
      <c r="L78" s="44">
        <v>1802.3</v>
      </c>
      <c r="M78" s="45">
        <v>13.74</v>
      </c>
    </row>
    <row r="79" spans="1:13" x14ac:dyDescent="0.35">
      <c r="A79" s="6">
        <v>72</v>
      </c>
      <c r="B79" s="43">
        <v>4.5518999999999997E-2</v>
      </c>
      <c r="C79" s="43">
        <v>4.4505999999999997E-2</v>
      </c>
      <c r="D79" s="44">
        <v>64629</v>
      </c>
      <c r="E79" s="44">
        <v>2876.4</v>
      </c>
      <c r="F79" s="45">
        <v>10.34</v>
      </c>
      <c r="G79" s="6" t="s">
        <v>9</v>
      </c>
      <c r="H79" s="6">
        <v>72</v>
      </c>
      <c r="I79" s="43">
        <v>2.8264999999999998E-2</v>
      </c>
      <c r="J79" s="43">
        <v>2.7871E-2</v>
      </c>
      <c r="K79" s="44">
        <v>77391.199999999997</v>
      </c>
      <c r="L79" s="44">
        <v>2156.9</v>
      </c>
      <c r="M79" s="45">
        <v>13.05</v>
      </c>
    </row>
    <row r="80" spans="1:13" x14ac:dyDescent="0.35">
      <c r="A80" s="6">
        <v>73</v>
      </c>
      <c r="B80" s="43">
        <v>5.3983000000000003E-2</v>
      </c>
      <c r="C80" s="43">
        <v>5.2564E-2</v>
      </c>
      <c r="D80" s="44">
        <v>61752.6</v>
      </c>
      <c r="E80" s="44">
        <v>3246</v>
      </c>
      <c r="F80" s="45">
        <v>9.8000000000000007</v>
      </c>
      <c r="G80" s="6" t="s">
        <v>9</v>
      </c>
      <c r="H80" s="6">
        <v>73</v>
      </c>
      <c r="I80" s="43">
        <v>3.1440999999999997E-2</v>
      </c>
      <c r="J80" s="43">
        <v>3.0953999999999999E-2</v>
      </c>
      <c r="K80" s="44">
        <v>75234.2</v>
      </c>
      <c r="L80" s="44">
        <v>2328.8000000000002</v>
      </c>
      <c r="M80" s="45">
        <v>12.41</v>
      </c>
    </row>
    <row r="81" spans="1:13" x14ac:dyDescent="0.35">
      <c r="A81" s="6">
        <v>74</v>
      </c>
      <c r="B81" s="43">
        <v>5.3240000000000003E-2</v>
      </c>
      <c r="C81" s="43">
        <v>5.1860000000000003E-2</v>
      </c>
      <c r="D81" s="44">
        <v>58506.6</v>
      </c>
      <c r="E81" s="44">
        <v>3034.1</v>
      </c>
      <c r="F81" s="45">
        <v>9.31</v>
      </c>
      <c r="G81" s="6" t="s">
        <v>9</v>
      </c>
      <c r="H81" s="6">
        <v>74</v>
      </c>
      <c r="I81" s="43">
        <v>3.3550999999999997E-2</v>
      </c>
      <c r="J81" s="43">
        <v>3.2998E-2</v>
      </c>
      <c r="K81" s="44">
        <v>72905.399999999994</v>
      </c>
      <c r="L81" s="44">
        <v>2405.6999999999998</v>
      </c>
      <c r="M81" s="45">
        <v>11.79</v>
      </c>
    </row>
    <row r="82" spans="1:13" x14ac:dyDescent="0.35">
      <c r="A82" s="6">
        <v>75</v>
      </c>
      <c r="B82" s="43">
        <v>6.1981000000000001E-2</v>
      </c>
      <c r="C82" s="43">
        <v>6.0117999999999998E-2</v>
      </c>
      <c r="D82" s="44">
        <v>55472.5</v>
      </c>
      <c r="E82" s="44">
        <v>3334.9</v>
      </c>
      <c r="F82" s="45">
        <v>8.7899999999999991</v>
      </c>
      <c r="G82" s="6" t="s">
        <v>9</v>
      </c>
      <c r="H82" s="6">
        <v>75</v>
      </c>
      <c r="I82" s="43">
        <v>3.4680000000000002E-2</v>
      </c>
      <c r="J82" s="43">
        <v>3.4089000000000001E-2</v>
      </c>
      <c r="K82" s="44">
        <v>70499.7</v>
      </c>
      <c r="L82" s="44">
        <v>2403.1999999999998</v>
      </c>
      <c r="M82" s="45">
        <v>11.18</v>
      </c>
    </row>
    <row r="83" spans="1:13" x14ac:dyDescent="0.35">
      <c r="A83" s="6">
        <v>76</v>
      </c>
      <c r="B83" s="43">
        <v>6.5064999999999998E-2</v>
      </c>
      <c r="C83" s="43">
        <v>6.3015000000000002E-2</v>
      </c>
      <c r="D83" s="44">
        <v>52137.599999999999</v>
      </c>
      <c r="E83" s="44">
        <v>3285.5</v>
      </c>
      <c r="F83" s="45">
        <v>8.32</v>
      </c>
      <c r="G83" s="6" t="s">
        <v>9</v>
      </c>
      <c r="H83" s="6">
        <v>76</v>
      </c>
      <c r="I83" s="43">
        <v>4.1672000000000001E-2</v>
      </c>
      <c r="J83" s="43">
        <v>4.0821999999999997E-2</v>
      </c>
      <c r="K83" s="44">
        <v>68096.399999999994</v>
      </c>
      <c r="L83" s="44">
        <v>2779.8</v>
      </c>
      <c r="M83" s="45">
        <v>10.55</v>
      </c>
    </row>
    <row r="84" spans="1:13" x14ac:dyDescent="0.35">
      <c r="A84" s="6">
        <v>77</v>
      </c>
      <c r="B84" s="43">
        <v>7.2509000000000004E-2</v>
      </c>
      <c r="C84" s="43">
        <v>6.9972000000000006E-2</v>
      </c>
      <c r="D84" s="44">
        <v>48852.1</v>
      </c>
      <c r="E84" s="44">
        <v>3418.3</v>
      </c>
      <c r="F84" s="45">
        <v>7.85</v>
      </c>
      <c r="G84" s="6" t="s">
        <v>9</v>
      </c>
      <c r="H84" s="6">
        <v>77</v>
      </c>
      <c r="I84" s="43">
        <v>4.2770000000000002E-2</v>
      </c>
      <c r="J84" s="43">
        <v>4.1874000000000001E-2</v>
      </c>
      <c r="K84" s="44">
        <v>65316.6</v>
      </c>
      <c r="L84" s="44">
        <v>2735.1</v>
      </c>
      <c r="M84" s="45">
        <v>9.98</v>
      </c>
    </row>
    <row r="85" spans="1:13" x14ac:dyDescent="0.35">
      <c r="A85" s="6">
        <v>78</v>
      </c>
      <c r="B85" s="43">
        <v>7.5425000000000006E-2</v>
      </c>
      <c r="C85" s="43">
        <v>7.2683999999999999E-2</v>
      </c>
      <c r="D85" s="44">
        <v>45433.8</v>
      </c>
      <c r="E85" s="44">
        <v>3302.3</v>
      </c>
      <c r="F85" s="45">
        <v>7.4</v>
      </c>
      <c r="G85" s="6" t="s">
        <v>9</v>
      </c>
      <c r="H85" s="6">
        <v>78</v>
      </c>
      <c r="I85" s="43">
        <v>4.7537000000000003E-2</v>
      </c>
      <c r="J85" s="43">
        <v>4.6433000000000002E-2</v>
      </c>
      <c r="K85" s="44">
        <v>62581.599999999999</v>
      </c>
      <c r="L85" s="44">
        <v>2905.9</v>
      </c>
      <c r="M85" s="45">
        <v>9.4</v>
      </c>
    </row>
    <row r="86" spans="1:13" x14ac:dyDescent="0.35">
      <c r="A86" s="6">
        <v>79</v>
      </c>
      <c r="B86" s="43">
        <v>8.7982000000000005E-2</v>
      </c>
      <c r="C86" s="43">
        <v>8.4274000000000002E-2</v>
      </c>
      <c r="D86" s="44">
        <v>42131.6</v>
      </c>
      <c r="E86" s="44">
        <v>3550.6</v>
      </c>
      <c r="F86" s="45">
        <v>6.94</v>
      </c>
      <c r="G86" s="6" t="s">
        <v>9</v>
      </c>
      <c r="H86" s="6">
        <v>79</v>
      </c>
      <c r="I86" s="43">
        <v>5.9404999999999999E-2</v>
      </c>
      <c r="J86" s="43">
        <v>5.7690999999999999E-2</v>
      </c>
      <c r="K86" s="44">
        <v>59675.7</v>
      </c>
      <c r="L86" s="44">
        <v>3442.8</v>
      </c>
      <c r="M86" s="45">
        <v>8.83</v>
      </c>
    </row>
    <row r="87" spans="1:13" x14ac:dyDescent="0.35">
      <c r="A87" s="6">
        <v>80</v>
      </c>
      <c r="B87" s="43">
        <v>9.5893000000000006E-2</v>
      </c>
      <c r="C87" s="43">
        <v>9.1506000000000004E-2</v>
      </c>
      <c r="D87" s="44">
        <v>38580.9</v>
      </c>
      <c r="E87" s="44">
        <v>3530.4</v>
      </c>
      <c r="F87" s="45">
        <v>6.54</v>
      </c>
      <c r="G87" s="6" t="s">
        <v>9</v>
      </c>
      <c r="H87" s="6">
        <v>80</v>
      </c>
      <c r="I87" s="43">
        <v>5.951E-2</v>
      </c>
      <c r="J87" s="43">
        <v>5.7791000000000002E-2</v>
      </c>
      <c r="K87" s="44">
        <v>56232.9</v>
      </c>
      <c r="L87" s="44">
        <v>3249.7</v>
      </c>
      <c r="M87" s="45">
        <v>8.34</v>
      </c>
    </row>
    <row r="88" spans="1:13" x14ac:dyDescent="0.35">
      <c r="A88" s="6">
        <v>81</v>
      </c>
      <c r="B88" s="43">
        <v>0.10311099999999999</v>
      </c>
      <c r="C88" s="43">
        <v>9.8056000000000004E-2</v>
      </c>
      <c r="D88" s="44">
        <v>35050.6</v>
      </c>
      <c r="E88" s="44">
        <v>3436.9</v>
      </c>
      <c r="F88" s="45">
        <v>6.15</v>
      </c>
      <c r="G88" s="6" t="s">
        <v>9</v>
      </c>
      <c r="H88" s="6">
        <v>81</v>
      </c>
      <c r="I88" s="43">
        <v>6.3417000000000001E-2</v>
      </c>
      <c r="J88" s="43">
        <v>6.1468000000000002E-2</v>
      </c>
      <c r="K88" s="44">
        <v>52983.199999999997</v>
      </c>
      <c r="L88" s="44">
        <v>3256.8</v>
      </c>
      <c r="M88" s="45">
        <v>7.82</v>
      </c>
    </row>
    <row r="89" spans="1:13" x14ac:dyDescent="0.35">
      <c r="A89" s="6">
        <v>82</v>
      </c>
      <c r="B89" s="43">
        <v>0.118426</v>
      </c>
      <c r="C89" s="43">
        <v>0.111806</v>
      </c>
      <c r="D89" s="44">
        <v>31613.7</v>
      </c>
      <c r="E89" s="44">
        <v>3534.6</v>
      </c>
      <c r="F89" s="45">
        <v>5.76</v>
      </c>
      <c r="G89" s="6" t="s">
        <v>9</v>
      </c>
      <c r="H89" s="6">
        <v>82</v>
      </c>
      <c r="I89" s="43">
        <v>7.4250999999999998E-2</v>
      </c>
      <c r="J89" s="43">
        <v>7.1593000000000004E-2</v>
      </c>
      <c r="K89" s="44">
        <v>49726.400000000001</v>
      </c>
      <c r="L89" s="44">
        <v>3560.1</v>
      </c>
      <c r="M89" s="45">
        <v>7.3</v>
      </c>
    </row>
    <row r="90" spans="1:13" x14ac:dyDescent="0.35">
      <c r="A90" s="6">
        <v>83</v>
      </c>
      <c r="B90" s="43">
        <v>0.12809499999999999</v>
      </c>
      <c r="C90" s="43">
        <v>0.12038500000000001</v>
      </c>
      <c r="D90" s="44">
        <v>28079.1</v>
      </c>
      <c r="E90" s="44">
        <v>3380.3</v>
      </c>
      <c r="F90" s="45">
        <v>5.42</v>
      </c>
      <c r="G90" s="6" t="s">
        <v>9</v>
      </c>
      <c r="H90" s="6">
        <v>83</v>
      </c>
      <c r="I90" s="43">
        <v>8.1642000000000006E-2</v>
      </c>
      <c r="J90" s="43">
        <v>7.8439999999999996E-2</v>
      </c>
      <c r="K90" s="44">
        <v>46166.400000000001</v>
      </c>
      <c r="L90" s="44">
        <v>3621.3</v>
      </c>
      <c r="M90" s="45">
        <v>6.82</v>
      </c>
    </row>
    <row r="91" spans="1:13" x14ac:dyDescent="0.35">
      <c r="A91" s="6">
        <v>84</v>
      </c>
      <c r="B91" s="43">
        <v>0.144568</v>
      </c>
      <c r="C91" s="43">
        <v>0.134823</v>
      </c>
      <c r="D91" s="44">
        <v>24698.799999999999</v>
      </c>
      <c r="E91" s="44">
        <v>3330</v>
      </c>
      <c r="F91" s="45">
        <v>5.0999999999999996</v>
      </c>
      <c r="G91" s="6" t="s">
        <v>9</v>
      </c>
      <c r="H91" s="6">
        <v>84</v>
      </c>
      <c r="I91" s="43">
        <v>9.4228999999999993E-2</v>
      </c>
      <c r="J91" s="43">
        <v>8.9990000000000001E-2</v>
      </c>
      <c r="K91" s="44">
        <v>42545.1</v>
      </c>
      <c r="L91" s="44">
        <v>3828.6</v>
      </c>
      <c r="M91" s="45">
        <v>6.36</v>
      </c>
    </row>
    <row r="92" spans="1:13" x14ac:dyDescent="0.35">
      <c r="A92" s="6">
        <v>85</v>
      </c>
      <c r="B92" s="43">
        <v>0.14888000000000001</v>
      </c>
      <c r="C92" s="43">
        <v>0.13856499999999999</v>
      </c>
      <c r="D92" s="44">
        <v>21368.799999999999</v>
      </c>
      <c r="E92" s="44">
        <v>2961</v>
      </c>
      <c r="F92" s="45">
        <v>4.8099999999999996</v>
      </c>
      <c r="G92" s="6" t="s">
        <v>9</v>
      </c>
      <c r="H92" s="6">
        <v>85</v>
      </c>
      <c r="I92" s="43">
        <v>0.101616</v>
      </c>
      <c r="J92" s="43">
        <v>9.6702999999999997E-2</v>
      </c>
      <c r="K92" s="44">
        <v>38716.5</v>
      </c>
      <c r="L92" s="44">
        <v>3744</v>
      </c>
      <c r="M92" s="45">
        <v>5.94</v>
      </c>
    </row>
    <row r="93" spans="1:13" x14ac:dyDescent="0.35">
      <c r="A93" s="6">
        <v>86</v>
      </c>
      <c r="B93" s="43">
        <v>0.17459</v>
      </c>
      <c r="C93" s="43">
        <v>0.16057299999999999</v>
      </c>
      <c r="D93" s="44">
        <v>18407.8</v>
      </c>
      <c r="E93" s="44">
        <v>2955.8</v>
      </c>
      <c r="F93" s="45">
        <v>4.51</v>
      </c>
      <c r="G93" s="6" t="s">
        <v>9</v>
      </c>
      <c r="H93" s="6">
        <v>86</v>
      </c>
      <c r="I93" s="43">
        <v>0.115593</v>
      </c>
      <c r="J93" s="43">
        <v>0.109277</v>
      </c>
      <c r="K93" s="44">
        <v>34972.5</v>
      </c>
      <c r="L93" s="44">
        <v>3821.7</v>
      </c>
      <c r="M93" s="45">
        <v>5.52</v>
      </c>
    </row>
    <row r="94" spans="1:13" x14ac:dyDescent="0.35">
      <c r="A94" s="6">
        <v>87</v>
      </c>
      <c r="B94" s="43">
        <v>0.169685</v>
      </c>
      <c r="C94" s="43">
        <v>0.156415</v>
      </c>
      <c r="D94" s="44">
        <v>15452</v>
      </c>
      <c r="E94" s="44">
        <v>2416.9</v>
      </c>
      <c r="F94" s="45">
        <v>4.2699999999999996</v>
      </c>
      <c r="G94" s="6" t="s">
        <v>9</v>
      </c>
      <c r="H94" s="6">
        <v>87</v>
      </c>
      <c r="I94" s="43">
        <v>0.13500000000000001</v>
      </c>
      <c r="J94" s="43">
        <v>0.12646399999999999</v>
      </c>
      <c r="K94" s="44">
        <v>31150.799999999999</v>
      </c>
      <c r="L94" s="44">
        <v>3939.4</v>
      </c>
      <c r="M94" s="45">
        <v>5.14</v>
      </c>
    </row>
    <row r="95" spans="1:13" x14ac:dyDescent="0.35">
      <c r="A95" s="6">
        <v>88</v>
      </c>
      <c r="B95" s="43">
        <v>0.186833</v>
      </c>
      <c r="C95" s="43">
        <v>0.170871</v>
      </c>
      <c r="D95" s="44">
        <v>13035.1</v>
      </c>
      <c r="E95" s="44">
        <v>2227.3000000000002</v>
      </c>
      <c r="F95" s="45">
        <v>3.97</v>
      </c>
      <c r="G95" s="6" t="s">
        <v>9</v>
      </c>
      <c r="H95" s="6">
        <v>88</v>
      </c>
      <c r="I95" s="43">
        <v>0.14358399999999999</v>
      </c>
      <c r="J95" s="43">
        <v>0.133967</v>
      </c>
      <c r="K95" s="44">
        <v>27211.3</v>
      </c>
      <c r="L95" s="44">
        <v>3645.4</v>
      </c>
      <c r="M95" s="45">
        <v>4.8099999999999996</v>
      </c>
    </row>
    <row r="96" spans="1:13" x14ac:dyDescent="0.35">
      <c r="A96" s="6">
        <v>89</v>
      </c>
      <c r="B96" s="43">
        <v>0.21407200000000001</v>
      </c>
      <c r="C96" s="43">
        <v>0.19337399999999999</v>
      </c>
      <c r="D96" s="44">
        <v>10807.8</v>
      </c>
      <c r="E96" s="44">
        <v>2089.9</v>
      </c>
      <c r="F96" s="45">
        <v>3.69</v>
      </c>
      <c r="G96" s="6" t="s">
        <v>9</v>
      </c>
      <c r="H96" s="6">
        <v>89</v>
      </c>
      <c r="I96" s="43">
        <v>0.16081699999999999</v>
      </c>
      <c r="J96" s="43">
        <v>0.14884800000000001</v>
      </c>
      <c r="K96" s="44">
        <v>23565.9</v>
      </c>
      <c r="L96" s="44">
        <v>3507.7</v>
      </c>
      <c r="M96" s="45">
        <v>4.4800000000000004</v>
      </c>
    </row>
    <row r="97" spans="1:13" x14ac:dyDescent="0.35">
      <c r="A97" s="6">
        <v>90</v>
      </c>
      <c r="B97" s="43">
        <v>0.24444399999999999</v>
      </c>
      <c r="C97" s="43">
        <v>0.21782199999999999</v>
      </c>
      <c r="D97" s="44">
        <v>8717.7999999999993</v>
      </c>
      <c r="E97" s="44">
        <v>1898.9</v>
      </c>
      <c r="F97" s="45">
        <v>3.45</v>
      </c>
      <c r="G97" s="6" t="s">
        <v>9</v>
      </c>
      <c r="H97" s="6">
        <v>90</v>
      </c>
      <c r="I97" s="43">
        <v>0.17376900000000001</v>
      </c>
      <c r="J97" s="43">
        <v>0.15987799999999999</v>
      </c>
      <c r="K97" s="44">
        <v>20058.2</v>
      </c>
      <c r="L97" s="44">
        <v>3206.9</v>
      </c>
      <c r="M97" s="45">
        <v>4.17</v>
      </c>
    </row>
    <row r="98" spans="1:13" x14ac:dyDescent="0.35">
      <c r="A98" s="6">
        <v>91</v>
      </c>
      <c r="B98" s="43">
        <v>0.24449899999999999</v>
      </c>
      <c r="C98" s="43">
        <v>0.217865</v>
      </c>
      <c r="D98" s="44">
        <v>6818.9</v>
      </c>
      <c r="E98" s="44">
        <v>1485.6</v>
      </c>
      <c r="F98" s="45">
        <v>3.27</v>
      </c>
      <c r="G98" s="6" t="s">
        <v>9</v>
      </c>
      <c r="H98" s="6">
        <v>91</v>
      </c>
      <c r="I98" s="43">
        <v>0.194969</v>
      </c>
      <c r="J98" s="43">
        <v>0.17765</v>
      </c>
      <c r="K98" s="44">
        <v>16851.3</v>
      </c>
      <c r="L98" s="44">
        <v>2993.6</v>
      </c>
      <c r="M98" s="45">
        <v>3.87</v>
      </c>
    </row>
    <row r="99" spans="1:13" x14ac:dyDescent="0.35">
      <c r="A99" s="6">
        <v>92</v>
      </c>
      <c r="B99" s="43">
        <v>0.25782699999999997</v>
      </c>
      <c r="C99" s="43">
        <v>0.228385</v>
      </c>
      <c r="D99" s="44">
        <v>5333.3</v>
      </c>
      <c r="E99" s="44">
        <v>1218</v>
      </c>
      <c r="F99" s="45">
        <v>3.04</v>
      </c>
      <c r="G99" s="6" t="s">
        <v>9</v>
      </c>
      <c r="H99" s="6">
        <v>92</v>
      </c>
      <c r="I99" s="43">
        <v>0.21804200000000001</v>
      </c>
      <c r="J99" s="43">
        <v>0.196607</v>
      </c>
      <c r="K99" s="44">
        <v>13857.7</v>
      </c>
      <c r="L99" s="44">
        <v>2724.5</v>
      </c>
      <c r="M99" s="45">
        <v>3.6</v>
      </c>
    </row>
    <row r="100" spans="1:13" x14ac:dyDescent="0.35">
      <c r="A100" s="6">
        <v>93</v>
      </c>
      <c r="B100" s="43">
        <v>0.326733</v>
      </c>
      <c r="C100" s="43">
        <v>0.28085100000000002</v>
      </c>
      <c r="D100" s="44">
        <v>4115.3</v>
      </c>
      <c r="E100" s="44">
        <v>1155.8</v>
      </c>
      <c r="F100" s="45">
        <v>2.8</v>
      </c>
      <c r="G100" s="6" t="s">
        <v>9</v>
      </c>
      <c r="H100" s="6">
        <v>93</v>
      </c>
      <c r="I100" s="43">
        <v>0.26023200000000002</v>
      </c>
      <c r="J100" s="43">
        <v>0.23027</v>
      </c>
      <c r="K100" s="44">
        <v>11133.2</v>
      </c>
      <c r="L100" s="44">
        <v>2563.6</v>
      </c>
      <c r="M100" s="45">
        <v>3.36</v>
      </c>
    </row>
    <row r="101" spans="1:13" x14ac:dyDescent="0.35">
      <c r="A101" s="6">
        <v>94</v>
      </c>
      <c r="B101" s="43">
        <v>0.28571400000000002</v>
      </c>
      <c r="C101" s="43">
        <v>0.25</v>
      </c>
      <c r="D101" s="44">
        <v>2959.5</v>
      </c>
      <c r="E101" s="44">
        <v>739.9</v>
      </c>
      <c r="F101" s="45">
        <v>2.69</v>
      </c>
      <c r="G101" s="6" t="s">
        <v>9</v>
      </c>
      <c r="H101" s="6">
        <v>94</v>
      </c>
      <c r="I101" s="43">
        <v>0.26730300000000001</v>
      </c>
      <c r="J101" s="43">
        <v>0.235789</v>
      </c>
      <c r="K101" s="44">
        <v>8569.5</v>
      </c>
      <c r="L101" s="44">
        <v>2020.6</v>
      </c>
      <c r="M101" s="45">
        <v>3.22</v>
      </c>
    </row>
    <row r="102" spans="1:13" x14ac:dyDescent="0.35">
      <c r="A102" s="6">
        <v>95</v>
      </c>
      <c r="B102" s="43">
        <v>0.39778999999999998</v>
      </c>
      <c r="C102" s="43">
        <v>0.33179700000000001</v>
      </c>
      <c r="D102" s="44">
        <v>2219.6</v>
      </c>
      <c r="E102" s="44">
        <v>736.5</v>
      </c>
      <c r="F102" s="45">
        <v>2.42</v>
      </c>
      <c r="G102" s="6" t="s">
        <v>9</v>
      </c>
      <c r="H102" s="6">
        <v>95</v>
      </c>
      <c r="I102" s="43">
        <v>0.26855099999999998</v>
      </c>
      <c r="J102" s="43">
        <v>0.23676</v>
      </c>
      <c r="K102" s="44">
        <v>6548.9</v>
      </c>
      <c r="L102" s="44">
        <v>1550.5</v>
      </c>
      <c r="M102" s="45">
        <v>3.06</v>
      </c>
    </row>
    <row r="103" spans="1:13" x14ac:dyDescent="0.35">
      <c r="A103" s="6">
        <v>96</v>
      </c>
      <c r="B103" s="43">
        <v>0.46728999999999998</v>
      </c>
      <c r="C103" s="43">
        <v>0.37878800000000001</v>
      </c>
      <c r="D103" s="44">
        <v>1483.2</v>
      </c>
      <c r="E103" s="44">
        <v>561.79999999999995</v>
      </c>
      <c r="F103" s="45">
        <v>2.38</v>
      </c>
      <c r="G103" s="6" t="s">
        <v>9</v>
      </c>
      <c r="H103" s="6">
        <v>96</v>
      </c>
      <c r="I103" s="43">
        <v>0.28781200000000001</v>
      </c>
      <c r="J103" s="43">
        <v>0.25160500000000002</v>
      </c>
      <c r="K103" s="44">
        <v>4998.3999999999996</v>
      </c>
      <c r="L103" s="44">
        <v>1257.5999999999999</v>
      </c>
      <c r="M103" s="45">
        <v>2.85</v>
      </c>
    </row>
    <row r="104" spans="1:13" x14ac:dyDescent="0.35">
      <c r="A104" s="6">
        <v>97</v>
      </c>
      <c r="B104" s="43">
        <v>0.4</v>
      </c>
      <c r="C104" s="43">
        <v>0.33333299999999999</v>
      </c>
      <c r="D104" s="44">
        <v>921.4</v>
      </c>
      <c r="E104" s="44">
        <v>307.10000000000002</v>
      </c>
      <c r="F104" s="45">
        <v>2.52</v>
      </c>
      <c r="G104" s="6" t="s">
        <v>9</v>
      </c>
      <c r="H104" s="6">
        <v>97</v>
      </c>
      <c r="I104" s="43">
        <v>0.344221</v>
      </c>
      <c r="J104" s="43">
        <v>0.29367599999999999</v>
      </c>
      <c r="K104" s="44">
        <v>3740.8</v>
      </c>
      <c r="L104" s="44">
        <v>1098.5999999999999</v>
      </c>
      <c r="M104" s="45">
        <v>2.64</v>
      </c>
    </row>
    <row r="105" spans="1:13" x14ac:dyDescent="0.35">
      <c r="A105" s="6">
        <v>98</v>
      </c>
      <c r="B105" s="43">
        <v>0.40540500000000002</v>
      </c>
      <c r="C105" s="43">
        <v>0.33707900000000002</v>
      </c>
      <c r="D105" s="44">
        <v>614.20000000000005</v>
      </c>
      <c r="E105" s="44">
        <v>207</v>
      </c>
      <c r="F105" s="45">
        <v>2.54</v>
      </c>
      <c r="G105" s="6" t="s">
        <v>9</v>
      </c>
      <c r="H105" s="6">
        <v>98</v>
      </c>
      <c r="I105" s="43">
        <v>0.36544900000000002</v>
      </c>
      <c r="J105" s="43">
        <v>0.30898900000000001</v>
      </c>
      <c r="K105" s="44">
        <v>2642.2</v>
      </c>
      <c r="L105" s="44">
        <v>816.4</v>
      </c>
      <c r="M105" s="45">
        <v>2.5299999999999998</v>
      </c>
    </row>
    <row r="106" spans="1:13" x14ac:dyDescent="0.35">
      <c r="A106" s="6">
        <v>99</v>
      </c>
      <c r="B106" s="43">
        <v>0.48148099999999999</v>
      </c>
      <c r="C106" s="43">
        <v>0.38806000000000002</v>
      </c>
      <c r="D106" s="44">
        <v>407.2</v>
      </c>
      <c r="E106" s="44">
        <v>158</v>
      </c>
      <c r="F106" s="45">
        <v>2.57</v>
      </c>
      <c r="G106" s="6" t="s">
        <v>9</v>
      </c>
      <c r="H106" s="6">
        <v>99</v>
      </c>
      <c r="I106" s="43">
        <v>0.33516499999999999</v>
      </c>
      <c r="J106" s="43">
        <v>0.28705900000000001</v>
      </c>
      <c r="K106" s="44">
        <v>1825.8</v>
      </c>
      <c r="L106" s="44">
        <v>524.1</v>
      </c>
      <c r="M106" s="45">
        <v>2.4300000000000002</v>
      </c>
    </row>
    <row r="107" spans="1:13" x14ac:dyDescent="0.35">
      <c r="A107" s="6">
        <v>100</v>
      </c>
      <c r="B107" s="6">
        <v>0.36363600000000001</v>
      </c>
      <c r="C107" s="6">
        <v>0.30769200000000002</v>
      </c>
      <c r="D107" s="6">
        <v>249.2</v>
      </c>
      <c r="E107" s="6">
        <v>76.7</v>
      </c>
      <c r="F107" s="6">
        <v>2.89</v>
      </c>
      <c r="G107" s="6" t="s">
        <v>9</v>
      </c>
      <c r="H107" s="6">
        <v>100</v>
      </c>
      <c r="I107" s="6">
        <v>0.43</v>
      </c>
      <c r="J107" s="6">
        <v>0.35390899999999997</v>
      </c>
      <c r="K107" s="6">
        <v>1301.7</v>
      </c>
      <c r="L107" s="6">
        <v>460.7</v>
      </c>
      <c r="M107" s="6">
        <v>2.21</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FD090-DFA3-4B98-A59A-3C5051B96FCA}">
  <dimension ref="A1:L14"/>
  <sheetViews>
    <sheetView showGridLines="0" workbookViewId="0"/>
  </sheetViews>
  <sheetFormatPr defaultColWidth="8.90625" defaultRowHeight="15.5" x14ac:dyDescent="0.35"/>
  <cols>
    <col min="1" max="1" width="65" style="6" customWidth="1"/>
    <col min="2" max="16384" width="8.90625" style="6"/>
  </cols>
  <sheetData>
    <row r="1" spans="1:12" ht="31" customHeight="1" x14ac:dyDescent="0.35">
      <c r="A1" s="34" t="s">
        <v>19</v>
      </c>
      <c r="B1" s="35"/>
      <c r="C1" s="35"/>
      <c r="D1" s="35"/>
      <c r="E1" s="35"/>
      <c r="F1" s="35"/>
      <c r="G1" s="35"/>
      <c r="H1" s="35"/>
      <c r="I1" s="35"/>
      <c r="J1" s="35"/>
      <c r="K1" s="36"/>
      <c r="L1" s="35"/>
    </row>
    <row r="2" spans="1:12" x14ac:dyDescent="0.35">
      <c r="A2" s="37" t="s">
        <v>4</v>
      </c>
      <c r="B2" s="35"/>
      <c r="C2" s="35"/>
      <c r="D2" s="35"/>
      <c r="E2" s="35"/>
      <c r="F2" s="35"/>
      <c r="G2" s="35"/>
      <c r="H2" s="35"/>
      <c r="I2" s="35"/>
      <c r="J2" s="35"/>
      <c r="K2" s="35"/>
      <c r="L2" s="35"/>
    </row>
    <row r="3" spans="1:12" x14ac:dyDescent="0.35">
      <c r="A3" s="38" t="s">
        <v>44</v>
      </c>
      <c r="B3" s="35"/>
      <c r="C3" s="35"/>
      <c r="D3" s="35"/>
      <c r="E3" s="35"/>
      <c r="F3" s="35"/>
      <c r="G3" s="35"/>
      <c r="H3" s="35"/>
      <c r="I3" s="35"/>
      <c r="J3" s="35"/>
      <c r="K3" s="35"/>
      <c r="L3" s="35"/>
    </row>
    <row r="4" spans="1:12" ht="31" customHeight="1" x14ac:dyDescent="0.35">
      <c r="A4" s="39" t="s">
        <v>45</v>
      </c>
      <c r="B4" s="35"/>
      <c r="C4" s="35"/>
      <c r="D4" s="35"/>
      <c r="E4" s="35"/>
      <c r="F4" s="35"/>
      <c r="G4" s="35"/>
      <c r="H4" s="35"/>
      <c r="I4" s="35"/>
      <c r="J4" s="35"/>
      <c r="K4" s="35"/>
      <c r="L4" s="35"/>
    </row>
    <row r="5" spans="1:12" x14ac:dyDescent="0.35">
      <c r="A5" s="37" t="s">
        <v>5</v>
      </c>
      <c r="B5" s="35"/>
      <c r="C5" s="35"/>
      <c r="D5" s="35"/>
      <c r="E5" s="35"/>
      <c r="F5" s="35"/>
      <c r="G5" s="35"/>
      <c r="H5" s="35"/>
      <c r="I5" s="35"/>
      <c r="J5" s="35"/>
      <c r="K5" s="35"/>
      <c r="L5" s="35"/>
    </row>
    <row r="6" spans="1:12" s="4" customFormat="1" ht="31" customHeight="1" x14ac:dyDescent="0.25">
      <c r="A6" s="39" t="s">
        <v>52</v>
      </c>
      <c r="B6" s="40"/>
      <c r="C6" s="40"/>
      <c r="D6" s="40"/>
      <c r="E6" s="40"/>
      <c r="F6" s="40"/>
      <c r="G6" s="40"/>
      <c r="H6" s="40"/>
      <c r="I6" s="40"/>
      <c r="J6" s="40"/>
      <c r="K6" s="40"/>
      <c r="L6" s="40"/>
    </row>
    <row r="7" spans="1:12" x14ac:dyDescent="0.35">
      <c r="A7" s="37" t="s">
        <v>6</v>
      </c>
      <c r="B7" s="35"/>
      <c r="C7" s="35"/>
      <c r="D7" s="35"/>
      <c r="E7" s="35"/>
      <c r="F7" s="35"/>
      <c r="G7" s="35"/>
      <c r="H7" s="35"/>
      <c r="I7" s="35"/>
      <c r="J7" s="35"/>
      <c r="K7" s="35"/>
      <c r="L7" s="35"/>
    </row>
    <row r="8" spans="1:12" x14ac:dyDescent="0.35">
      <c r="A8" s="38" t="s">
        <v>46</v>
      </c>
      <c r="B8" s="35"/>
      <c r="C8" s="35"/>
      <c r="D8" s="35"/>
      <c r="E8" s="35"/>
      <c r="F8" s="35"/>
      <c r="G8" s="35"/>
      <c r="H8" s="35"/>
      <c r="I8" s="35"/>
      <c r="J8" s="35"/>
      <c r="K8" s="35"/>
      <c r="L8" s="35"/>
    </row>
    <row r="9" spans="1:12" s="4" customFormat="1" ht="31" customHeight="1" x14ac:dyDescent="0.25">
      <c r="A9" s="39" t="s">
        <v>47</v>
      </c>
      <c r="B9" s="40"/>
      <c r="C9" s="40"/>
      <c r="D9" s="40"/>
      <c r="E9" s="40"/>
      <c r="F9" s="40"/>
      <c r="G9" s="40"/>
      <c r="H9" s="40"/>
      <c r="I9" s="40"/>
      <c r="J9" s="40"/>
      <c r="K9" s="40"/>
      <c r="L9" s="40"/>
    </row>
    <row r="10" spans="1:12" x14ac:dyDescent="0.35">
      <c r="A10" s="37" t="s">
        <v>7</v>
      </c>
      <c r="B10" s="35"/>
      <c r="C10" s="35"/>
      <c r="D10" s="35"/>
      <c r="E10" s="35"/>
      <c r="F10" s="35"/>
      <c r="G10" s="35"/>
      <c r="H10" s="35"/>
      <c r="I10" s="35"/>
      <c r="J10" s="35"/>
      <c r="K10" s="35"/>
      <c r="L10" s="35"/>
    </row>
    <row r="11" spans="1:12" s="4" customFormat="1" ht="31" customHeight="1" x14ac:dyDescent="0.25">
      <c r="A11" s="39" t="s">
        <v>48</v>
      </c>
      <c r="B11" s="40"/>
      <c r="C11" s="40"/>
      <c r="D11" s="40"/>
      <c r="E11" s="40"/>
      <c r="F11" s="40"/>
      <c r="G11" s="40"/>
      <c r="H11" s="40"/>
      <c r="I11" s="40"/>
      <c r="J11" s="40"/>
      <c r="K11" s="40"/>
      <c r="L11" s="40"/>
    </row>
    <row r="12" spans="1:12" x14ac:dyDescent="0.35">
      <c r="A12" s="37" t="s">
        <v>8</v>
      </c>
    </row>
    <row r="13" spans="1:12" x14ac:dyDescent="0.35">
      <c r="A13" s="38" t="s">
        <v>49</v>
      </c>
    </row>
    <row r="14" spans="1:12" x14ac:dyDescent="0.35">
      <c r="A14" s="38" t="s">
        <v>50</v>
      </c>
    </row>
  </sheetData>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88</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6.0489999999999997E-3</v>
      </c>
      <c r="C7" s="43">
        <v>6.0309999999999999E-3</v>
      </c>
      <c r="D7" s="44">
        <v>100000</v>
      </c>
      <c r="E7" s="44">
        <v>603.1</v>
      </c>
      <c r="F7" s="45">
        <v>73.95</v>
      </c>
      <c r="G7" s="6" t="s">
        <v>9</v>
      </c>
      <c r="H7" s="6">
        <v>0</v>
      </c>
      <c r="I7" s="43">
        <v>5.1640000000000002E-3</v>
      </c>
      <c r="J7" s="43">
        <v>5.1510000000000002E-3</v>
      </c>
      <c r="K7" s="44">
        <v>100000</v>
      </c>
      <c r="L7" s="44">
        <v>515.1</v>
      </c>
      <c r="M7" s="45">
        <v>79.05</v>
      </c>
    </row>
    <row r="8" spans="1:13" x14ac:dyDescent="0.35">
      <c r="A8" s="6">
        <v>1</v>
      </c>
      <c r="B8" s="43">
        <v>6.2200000000000005E-4</v>
      </c>
      <c r="C8" s="43">
        <v>6.2200000000000005E-4</v>
      </c>
      <c r="D8" s="44">
        <v>99396.9</v>
      </c>
      <c r="E8" s="44">
        <v>61.8</v>
      </c>
      <c r="F8" s="45">
        <v>73.400000000000006</v>
      </c>
      <c r="G8" s="6" t="s">
        <v>9</v>
      </c>
      <c r="H8" s="6">
        <v>1</v>
      </c>
      <c r="I8" s="43">
        <v>5.8900000000000001E-4</v>
      </c>
      <c r="J8" s="43">
        <v>5.8900000000000001E-4</v>
      </c>
      <c r="K8" s="44">
        <v>99484.9</v>
      </c>
      <c r="L8" s="44">
        <v>58.5</v>
      </c>
      <c r="M8" s="45">
        <v>78.459999999999994</v>
      </c>
    </row>
    <row r="9" spans="1:13" x14ac:dyDescent="0.35">
      <c r="A9" s="6">
        <v>2</v>
      </c>
      <c r="B9" s="43">
        <v>3.2699999999999998E-4</v>
      </c>
      <c r="C9" s="43">
        <v>3.2699999999999998E-4</v>
      </c>
      <c r="D9" s="44">
        <v>99335.1</v>
      </c>
      <c r="E9" s="44">
        <v>32.4</v>
      </c>
      <c r="F9" s="45">
        <v>72.45</v>
      </c>
      <c r="G9" s="6" t="s">
        <v>9</v>
      </c>
      <c r="H9" s="6">
        <v>2</v>
      </c>
      <c r="I9" s="43">
        <v>5.6700000000000001E-4</v>
      </c>
      <c r="J9" s="43">
        <v>5.6700000000000001E-4</v>
      </c>
      <c r="K9" s="44">
        <v>99426.4</v>
      </c>
      <c r="L9" s="44">
        <v>56.4</v>
      </c>
      <c r="M9" s="45">
        <v>77.510000000000005</v>
      </c>
    </row>
    <row r="10" spans="1:13" x14ac:dyDescent="0.35">
      <c r="A10" s="6">
        <v>3</v>
      </c>
      <c r="B10" s="43">
        <v>4.2700000000000002E-4</v>
      </c>
      <c r="C10" s="43">
        <v>4.26E-4</v>
      </c>
      <c r="D10" s="44">
        <v>99302.7</v>
      </c>
      <c r="E10" s="44">
        <v>42.3</v>
      </c>
      <c r="F10" s="45">
        <v>71.47</v>
      </c>
      <c r="G10" s="6" t="s">
        <v>9</v>
      </c>
      <c r="H10" s="6">
        <v>3</v>
      </c>
      <c r="I10" s="43">
        <v>1.11E-4</v>
      </c>
      <c r="J10" s="43">
        <v>1.11E-4</v>
      </c>
      <c r="K10" s="44">
        <v>99370</v>
      </c>
      <c r="L10" s="44">
        <v>11.1</v>
      </c>
      <c r="M10" s="45">
        <v>76.55</v>
      </c>
    </row>
    <row r="11" spans="1:13" x14ac:dyDescent="0.35">
      <c r="A11" s="6">
        <v>4</v>
      </c>
      <c r="B11" s="43">
        <v>2.0599999999999999E-4</v>
      </c>
      <c r="C11" s="43">
        <v>2.0599999999999999E-4</v>
      </c>
      <c r="D11" s="44">
        <v>99260.3</v>
      </c>
      <c r="E11" s="44">
        <v>20.5</v>
      </c>
      <c r="F11" s="45">
        <v>70.5</v>
      </c>
      <c r="G11" s="6" t="s">
        <v>9</v>
      </c>
      <c r="H11" s="6">
        <v>4</v>
      </c>
      <c r="I11" s="43">
        <v>1.5899999999999999E-4</v>
      </c>
      <c r="J11" s="43">
        <v>1.5899999999999999E-4</v>
      </c>
      <c r="K11" s="44">
        <v>99358.9</v>
      </c>
      <c r="L11" s="44">
        <v>15.8</v>
      </c>
      <c r="M11" s="45">
        <v>75.56</v>
      </c>
    </row>
    <row r="12" spans="1:13" x14ac:dyDescent="0.35">
      <c r="A12" s="6">
        <v>5</v>
      </c>
      <c r="B12" s="43">
        <v>1E-4</v>
      </c>
      <c r="C12" s="43">
        <v>1E-4</v>
      </c>
      <c r="D12" s="44">
        <v>99239.9</v>
      </c>
      <c r="E12" s="44">
        <v>9.9</v>
      </c>
      <c r="F12" s="45">
        <v>69.510000000000005</v>
      </c>
      <c r="G12" s="6" t="s">
        <v>9</v>
      </c>
      <c r="H12" s="6">
        <v>5</v>
      </c>
      <c r="I12" s="43">
        <v>1.06E-4</v>
      </c>
      <c r="J12" s="43">
        <v>1.06E-4</v>
      </c>
      <c r="K12" s="44">
        <v>99343.1</v>
      </c>
      <c r="L12" s="44">
        <v>10.5</v>
      </c>
      <c r="M12" s="45">
        <v>74.569999999999993</v>
      </c>
    </row>
    <row r="13" spans="1:13" x14ac:dyDescent="0.35">
      <c r="A13" s="6">
        <v>6</v>
      </c>
      <c r="B13" s="43">
        <v>1.02E-4</v>
      </c>
      <c r="C13" s="43">
        <v>1.02E-4</v>
      </c>
      <c r="D13" s="44">
        <v>99229.9</v>
      </c>
      <c r="E13" s="44">
        <v>10.1</v>
      </c>
      <c r="F13" s="45">
        <v>68.52</v>
      </c>
      <c r="G13" s="6" t="s">
        <v>9</v>
      </c>
      <c r="H13" s="6">
        <v>6</v>
      </c>
      <c r="I13" s="43">
        <v>1.08E-4</v>
      </c>
      <c r="J13" s="43">
        <v>1.08E-4</v>
      </c>
      <c r="K13" s="44">
        <v>99332.6</v>
      </c>
      <c r="L13" s="44">
        <v>10.7</v>
      </c>
      <c r="M13" s="45">
        <v>73.58</v>
      </c>
    </row>
    <row r="14" spans="1:13" x14ac:dyDescent="0.35">
      <c r="A14" s="6">
        <v>7</v>
      </c>
      <c r="B14" s="43">
        <v>5.0000000000000002E-5</v>
      </c>
      <c r="C14" s="43">
        <v>5.0000000000000002E-5</v>
      </c>
      <c r="D14" s="44">
        <v>99219.8</v>
      </c>
      <c r="E14" s="44">
        <v>5</v>
      </c>
      <c r="F14" s="45">
        <v>67.53</v>
      </c>
      <c r="G14" s="6" t="s">
        <v>9</v>
      </c>
      <c r="H14" s="6">
        <v>7</v>
      </c>
      <c r="I14" s="43">
        <v>5.3999999999999998E-5</v>
      </c>
      <c r="J14" s="43">
        <v>5.3999999999999998E-5</v>
      </c>
      <c r="K14" s="44">
        <v>99321.9</v>
      </c>
      <c r="L14" s="44">
        <v>5.3</v>
      </c>
      <c r="M14" s="45">
        <v>72.59</v>
      </c>
    </row>
    <row r="15" spans="1:13" x14ac:dyDescent="0.35">
      <c r="A15" s="6">
        <v>8</v>
      </c>
      <c r="B15" s="43">
        <v>9.8999999999999994E-5</v>
      </c>
      <c r="C15" s="43">
        <v>9.8999999999999994E-5</v>
      </c>
      <c r="D15" s="44">
        <v>99214.8</v>
      </c>
      <c r="E15" s="44">
        <v>9.8000000000000007</v>
      </c>
      <c r="F15" s="45">
        <v>66.53</v>
      </c>
      <c r="G15" s="6" t="s">
        <v>9</v>
      </c>
      <c r="H15" s="6">
        <v>8</v>
      </c>
      <c r="I15" s="43">
        <v>5.1999999999999997E-5</v>
      </c>
      <c r="J15" s="43">
        <v>5.1999999999999997E-5</v>
      </c>
      <c r="K15" s="44">
        <v>99316.6</v>
      </c>
      <c r="L15" s="44">
        <v>5.2</v>
      </c>
      <c r="M15" s="45">
        <v>71.59</v>
      </c>
    </row>
    <row r="16" spans="1:13" x14ac:dyDescent="0.35">
      <c r="A16" s="6">
        <v>9</v>
      </c>
      <c r="B16" s="43">
        <v>1.01E-4</v>
      </c>
      <c r="C16" s="43">
        <v>1.01E-4</v>
      </c>
      <c r="D16" s="44">
        <v>99205</v>
      </c>
      <c r="E16" s="44">
        <v>10</v>
      </c>
      <c r="F16" s="45">
        <v>65.540000000000006</v>
      </c>
      <c r="G16" s="6" t="s">
        <v>9</v>
      </c>
      <c r="H16" s="6">
        <v>9</v>
      </c>
      <c r="I16" s="43">
        <v>5.3000000000000001E-5</v>
      </c>
      <c r="J16" s="43">
        <v>5.3000000000000001E-5</v>
      </c>
      <c r="K16" s="44">
        <v>99311.4</v>
      </c>
      <c r="L16" s="44">
        <v>5.3</v>
      </c>
      <c r="M16" s="45">
        <v>70.599999999999994</v>
      </c>
    </row>
    <row r="17" spans="1:13" x14ac:dyDescent="0.35">
      <c r="A17" s="6">
        <v>10</v>
      </c>
      <c r="B17" s="43">
        <v>1.5300000000000001E-4</v>
      </c>
      <c r="C17" s="43">
        <v>1.5300000000000001E-4</v>
      </c>
      <c r="D17" s="44">
        <v>99195</v>
      </c>
      <c r="E17" s="44">
        <v>15.2</v>
      </c>
      <c r="F17" s="45">
        <v>64.540000000000006</v>
      </c>
      <c r="G17" s="6" t="s">
        <v>9</v>
      </c>
      <c r="H17" s="6">
        <v>10</v>
      </c>
      <c r="I17" s="43">
        <v>5.3999999999999998E-5</v>
      </c>
      <c r="J17" s="43">
        <v>5.3999999999999998E-5</v>
      </c>
      <c r="K17" s="44">
        <v>99306.1</v>
      </c>
      <c r="L17" s="44">
        <v>5.4</v>
      </c>
      <c r="M17" s="45">
        <v>69.599999999999994</v>
      </c>
    </row>
    <row r="18" spans="1:13" x14ac:dyDescent="0.35">
      <c r="A18" s="6">
        <v>11</v>
      </c>
      <c r="B18" s="43">
        <v>1.5200000000000001E-4</v>
      </c>
      <c r="C18" s="43">
        <v>1.5200000000000001E-4</v>
      </c>
      <c r="D18" s="44">
        <v>99179.8</v>
      </c>
      <c r="E18" s="44">
        <v>15.1</v>
      </c>
      <c r="F18" s="45">
        <v>63.55</v>
      </c>
      <c r="G18" s="6" t="s">
        <v>9</v>
      </c>
      <c r="H18" s="6">
        <v>11</v>
      </c>
      <c r="I18" s="43">
        <v>5.3000000000000001E-5</v>
      </c>
      <c r="J18" s="43">
        <v>5.3000000000000001E-5</v>
      </c>
      <c r="K18" s="44">
        <v>99300.800000000003</v>
      </c>
      <c r="L18" s="44">
        <v>5.2</v>
      </c>
      <c r="M18" s="45">
        <v>68.599999999999994</v>
      </c>
    </row>
    <row r="19" spans="1:13" x14ac:dyDescent="0.35">
      <c r="A19" s="6">
        <v>12</v>
      </c>
      <c r="B19" s="43">
        <v>2.13E-4</v>
      </c>
      <c r="C19" s="43">
        <v>2.13E-4</v>
      </c>
      <c r="D19" s="44">
        <v>99164.7</v>
      </c>
      <c r="E19" s="44">
        <v>21.1</v>
      </c>
      <c r="F19" s="45">
        <v>62.56</v>
      </c>
      <c r="G19" s="6" t="s">
        <v>9</v>
      </c>
      <c r="H19" s="6">
        <v>12</v>
      </c>
      <c r="I19" s="43">
        <v>1.11E-4</v>
      </c>
      <c r="J19" s="43">
        <v>1.11E-4</v>
      </c>
      <c r="K19" s="44">
        <v>99295.5</v>
      </c>
      <c r="L19" s="44">
        <v>11</v>
      </c>
      <c r="M19" s="45">
        <v>67.61</v>
      </c>
    </row>
    <row r="20" spans="1:13" x14ac:dyDescent="0.35">
      <c r="A20" s="6">
        <v>13</v>
      </c>
      <c r="B20" s="43">
        <v>2.6800000000000001E-4</v>
      </c>
      <c r="C20" s="43">
        <v>2.6699999999999998E-4</v>
      </c>
      <c r="D20" s="44">
        <v>99143.6</v>
      </c>
      <c r="E20" s="44">
        <v>26.5</v>
      </c>
      <c r="F20" s="45">
        <v>61.58</v>
      </c>
      <c r="G20" s="6" t="s">
        <v>9</v>
      </c>
      <c r="H20" s="6">
        <v>13</v>
      </c>
      <c r="I20" s="43">
        <v>0</v>
      </c>
      <c r="J20" s="43">
        <v>0</v>
      </c>
      <c r="K20" s="44">
        <v>99284.5</v>
      </c>
      <c r="L20" s="44">
        <v>0</v>
      </c>
      <c r="M20" s="45">
        <v>66.61</v>
      </c>
    </row>
    <row r="21" spans="1:13" x14ac:dyDescent="0.35">
      <c r="A21" s="6">
        <v>14</v>
      </c>
      <c r="B21" s="43">
        <v>1.6000000000000001E-4</v>
      </c>
      <c r="C21" s="43">
        <v>1.6000000000000001E-4</v>
      </c>
      <c r="D21" s="44">
        <v>99117</v>
      </c>
      <c r="E21" s="44">
        <v>15.8</v>
      </c>
      <c r="F21" s="45">
        <v>60.59</v>
      </c>
      <c r="G21" s="6" t="s">
        <v>9</v>
      </c>
      <c r="H21" s="6">
        <v>14</v>
      </c>
      <c r="I21" s="43">
        <v>2.2000000000000001E-4</v>
      </c>
      <c r="J21" s="43">
        <v>2.2000000000000001E-4</v>
      </c>
      <c r="K21" s="44">
        <v>99284.5</v>
      </c>
      <c r="L21" s="44">
        <v>21.8</v>
      </c>
      <c r="M21" s="45">
        <v>65.61</v>
      </c>
    </row>
    <row r="22" spans="1:13" x14ac:dyDescent="0.35">
      <c r="A22" s="6">
        <v>15</v>
      </c>
      <c r="B22" s="43">
        <v>2.61E-4</v>
      </c>
      <c r="C22" s="43">
        <v>2.61E-4</v>
      </c>
      <c r="D22" s="44">
        <v>99101.2</v>
      </c>
      <c r="E22" s="44">
        <v>25.9</v>
      </c>
      <c r="F22" s="45">
        <v>59.6</v>
      </c>
      <c r="G22" s="6" t="s">
        <v>9</v>
      </c>
      <c r="H22" s="6">
        <v>15</v>
      </c>
      <c r="I22" s="43">
        <v>2.6800000000000001E-4</v>
      </c>
      <c r="J22" s="43">
        <v>2.6800000000000001E-4</v>
      </c>
      <c r="K22" s="44">
        <v>99262.7</v>
      </c>
      <c r="L22" s="44">
        <v>26.6</v>
      </c>
      <c r="M22" s="45">
        <v>64.63</v>
      </c>
    </row>
    <row r="23" spans="1:13" x14ac:dyDescent="0.35">
      <c r="A23" s="6">
        <v>16</v>
      </c>
      <c r="B23" s="43">
        <v>2.5399999999999999E-4</v>
      </c>
      <c r="C23" s="43">
        <v>2.5399999999999999E-4</v>
      </c>
      <c r="D23" s="44">
        <v>99075.3</v>
      </c>
      <c r="E23" s="44">
        <v>25.1</v>
      </c>
      <c r="F23" s="45">
        <v>58.62</v>
      </c>
      <c r="G23" s="6" t="s">
        <v>9</v>
      </c>
      <c r="H23" s="6">
        <v>16</v>
      </c>
      <c r="I23" s="43">
        <v>3.2299999999999999E-4</v>
      </c>
      <c r="J23" s="43">
        <v>3.2299999999999999E-4</v>
      </c>
      <c r="K23" s="44">
        <v>99236</v>
      </c>
      <c r="L23" s="44">
        <v>32</v>
      </c>
      <c r="M23" s="45">
        <v>63.65</v>
      </c>
    </row>
    <row r="24" spans="1:13" x14ac:dyDescent="0.35">
      <c r="A24" s="6">
        <v>17</v>
      </c>
      <c r="B24" s="43">
        <v>8.6300000000000005E-4</v>
      </c>
      <c r="C24" s="43">
        <v>8.6200000000000003E-4</v>
      </c>
      <c r="D24" s="44">
        <v>99050.2</v>
      </c>
      <c r="E24" s="44">
        <v>85.4</v>
      </c>
      <c r="F24" s="45">
        <v>57.63</v>
      </c>
      <c r="G24" s="6" t="s">
        <v>9</v>
      </c>
      <c r="H24" s="6">
        <v>17</v>
      </c>
      <c r="I24" s="43">
        <v>2.2800000000000001E-4</v>
      </c>
      <c r="J24" s="43">
        <v>2.2800000000000001E-4</v>
      </c>
      <c r="K24" s="44">
        <v>99204</v>
      </c>
      <c r="L24" s="44">
        <v>22.6</v>
      </c>
      <c r="M24" s="45">
        <v>62.67</v>
      </c>
    </row>
    <row r="25" spans="1:13" x14ac:dyDescent="0.35">
      <c r="A25" s="6">
        <v>18</v>
      </c>
      <c r="B25" s="43">
        <v>1.0120000000000001E-3</v>
      </c>
      <c r="C25" s="43">
        <v>1.0120000000000001E-3</v>
      </c>
      <c r="D25" s="44">
        <v>98964.7</v>
      </c>
      <c r="E25" s="44">
        <v>100.1</v>
      </c>
      <c r="F25" s="45">
        <v>56.68</v>
      </c>
      <c r="G25" s="6" t="s">
        <v>9</v>
      </c>
      <c r="H25" s="6">
        <v>18</v>
      </c>
      <c r="I25" s="43">
        <v>2.52E-4</v>
      </c>
      <c r="J25" s="43">
        <v>2.52E-4</v>
      </c>
      <c r="K25" s="44">
        <v>99181.4</v>
      </c>
      <c r="L25" s="44">
        <v>25</v>
      </c>
      <c r="M25" s="45">
        <v>61.68</v>
      </c>
    </row>
    <row r="26" spans="1:13" x14ac:dyDescent="0.35">
      <c r="A26" s="6">
        <v>19</v>
      </c>
      <c r="B26" s="43">
        <v>1.1850000000000001E-3</v>
      </c>
      <c r="C26" s="43">
        <v>1.1839999999999999E-3</v>
      </c>
      <c r="D26" s="44">
        <v>98864.6</v>
      </c>
      <c r="E26" s="44">
        <v>117.1</v>
      </c>
      <c r="F26" s="45">
        <v>55.74</v>
      </c>
      <c r="G26" s="6" t="s">
        <v>9</v>
      </c>
      <c r="H26" s="6">
        <v>19</v>
      </c>
      <c r="I26" s="43">
        <v>6.5300000000000004E-4</v>
      </c>
      <c r="J26" s="43">
        <v>6.5300000000000004E-4</v>
      </c>
      <c r="K26" s="44">
        <v>99156.4</v>
      </c>
      <c r="L26" s="44">
        <v>64.8</v>
      </c>
      <c r="M26" s="45">
        <v>60.7</v>
      </c>
    </row>
    <row r="27" spans="1:13" x14ac:dyDescent="0.35">
      <c r="A27" s="6">
        <v>20</v>
      </c>
      <c r="B27" s="43">
        <v>1.176E-3</v>
      </c>
      <c r="C27" s="43">
        <v>1.175E-3</v>
      </c>
      <c r="D27" s="44">
        <v>98747.6</v>
      </c>
      <c r="E27" s="44">
        <v>116.1</v>
      </c>
      <c r="F27" s="45">
        <v>54.81</v>
      </c>
      <c r="G27" s="6" t="s">
        <v>9</v>
      </c>
      <c r="H27" s="6">
        <v>20</v>
      </c>
      <c r="I27" s="43">
        <v>5.4900000000000001E-4</v>
      </c>
      <c r="J27" s="43">
        <v>5.4900000000000001E-4</v>
      </c>
      <c r="K27" s="44">
        <v>99091.7</v>
      </c>
      <c r="L27" s="44">
        <v>54.4</v>
      </c>
      <c r="M27" s="45">
        <v>59.74</v>
      </c>
    </row>
    <row r="28" spans="1:13" x14ac:dyDescent="0.35">
      <c r="A28" s="6">
        <v>21</v>
      </c>
      <c r="B28" s="43">
        <v>7.3999999999999999E-4</v>
      </c>
      <c r="C28" s="43">
        <v>7.3999999999999999E-4</v>
      </c>
      <c r="D28" s="44">
        <v>98631.5</v>
      </c>
      <c r="E28" s="44">
        <v>73</v>
      </c>
      <c r="F28" s="45">
        <v>53.87</v>
      </c>
      <c r="G28" s="6" t="s">
        <v>9</v>
      </c>
      <c r="H28" s="6">
        <v>21</v>
      </c>
      <c r="I28" s="43">
        <v>4.1199999999999999E-4</v>
      </c>
      <c r="J28" s="43">
        <v>4.1199999999999999E-4</v>
      </c>
      <c r="K28" s="44">
        <v>99037.3</v>
      </c>
      <c r="L28" s="44">
        <v>40.799999999999997</v>
      </c>
      <c r="M28" s="45">
        <v>58.77</v>
      </c>
    </row>
    <row r="29" spans="1:13" x14ac:dyDescent="0.35">
      <c r="A29" s="6">
        <v>22</v>
      </c>
      <c r="B29" s="43">
        <v>1.2489999999999999E-3</v>
      </c>
      <c r="C29" s="43">
        <v>1.248E-3</v>
      </c>
      <c r="D29" s="44">
        <v>98558.5</v>
      </c>
      <c r="E29" s="44">
        <v>123</v>
      </c>
      <c r="F29" s="45">
        <v>52.91</v>
      </c>
      <c r="G29" s="6" t="s">
        <v>9</v>
      </c>
      <c r="H29" s="6">
        <v>22</v>
      </c>
      <c r="I29" s="43">
        <v>3.5300000000000002E-4</v>
      </c>
      <c r="J29" s="43">
        <v>3.5300000000000002E-4</v>
      </c>
      <c r="K29" s="44">
        <v>98996.4</v>
      </c>
      <c r="L29" s="44">
        <v>35</v>
      </c>
      <c r="M29" s="45">
        <v>57.79</v>
      </c>
    </row>
    <row r="30" spans="1:13" x14ac:dyDescent="0.35">
      <c r="A30" s="6">
        <v>23</v>
      </c>
      <c r="B30" s="43">
        <v>1.193E-3</v>
      </c>
      <c r="C30" s="43">
        <v>1.1919999999999999E-3</v>
      </c>
      <c r="D30" s="44">
        <v>98435.5</v>
      </c>
      <c r="E30" s="44">
        <v>117.4</v>
      </c>
      <c r="F30" s="45">
        <v>51.97</v>
      </c>
      <c r="G30" s="6" t="s">
        <v>9</v>
      </c>
      <c r="H30" s="6">
        <v>23</v>
      </c>
      <c r="I30" s="43">
        <v>3.9199999999999999E-4</v>
      </c>
      <c r="J30" s="43">
        <v>3.9199999999999999E-4</v>
      </c>
      <c r="K30" s="44">
        <v>98961.5</v>
      </c>
      <c r="L30" s="44">
        <v>38.799999999999997</v>
      </c>
      <c r="M30" s="45">
        <v>56.81</v>
      </c>
    </row>
    <row r="31" spans="1:13" x14ac:dyDescent="0.35">
      <c r="A31" s="6">
        <v>24</v>
      </c>
      <c r="B31" s="43">
        <v>1.2260000000000001E-3</v>
      </c>
      <c r="C31" s="43">
        <v>1.2260000000000001E-3</v>
      </c>
      <c r="D31" s="44">
        <v>98318.1</v>
      </c>
      <c r="E31" s="44">
        <v>120.5</v>
      </c>
      <c r="F31" s="45">
        <v>51.04</v>
      </c>
      <c r="G31" s="6" t="s">
        <v>9</v>
      </c>
      <c r="H31" s="6">
        <v>24</v>
      </c>
      <c r="I31" s="43">
        <v>3.19E-4</v>
      </c>
      <c r="J31" s="43">
        <v>3.19E-4</v>
      </c>
      <c r="K31" s="44">
        <v>98922.7</v>
      </c>
      <c r="L31" s="44">
        <v>31.5</v>
      </c>
      <c r="M31" s="45">
        <v>55.83</v>
      </c>
    </row>
    <row r="32" spans="1:13" x14ac:dyDescent="0.35">
      <c r="A32" s="6">
        <v>25</v>
      </c>
      <c r="B32" s="43">
        <v>6.5700000000000003E-4</v>
      </c>
      <c r="C32" s="43">
        <v>6.5700000000000003E-4</v>
      </c>
      <c r="D32" s="44">
        <v>98197.6</v>
      </c>
      <c r="E32" s="44">
        <v>64.5</v>
      </c>
      <c r="F32" s="45">
        <v>50.1</v>
      </c>
      <c r="G32" s="6" t="s">
        <v>9</v>
      </c>
      <c r="H32" s="6">
        <v>25</v>
      </c>
      <c r="I32" s="43">
        <v>2.5599999999999999E-4</v>
      </c>
      <c r="J32" s="43">
        <v>2.5500000000000002E-4</v>
      </c>
      <c r="K32" s="44">
        <v>98891.199999999997</v>
      </c>
      <c r="L32" s="44">
        <v>25.3</v>
      </c>
      <c r="M32" s="45">
        <v>54.85</v>
      </c>
    </row>
    <row r="33" spans="1:13" x14ac:dyDescent="0.35">
      <c r="A33" s="6">
        <v>26</v>
      </c>
      <c r="B33" s="43">
        <v>1.2930000000000001E-3</v>
      </c>
      <c r="C33" s="43">
        <v>1.2930000000000001E-3</v>
      </c>
      <c r="D33" s="44">
        <v>98133.1</v>
      </c>
      <c r="E33" s="44">
        <v>126.8</v>
      </c>
      <c r="F33" s="45">
        <v>49.13</v>
      </c>
      <c r="G33" s="6" t="s">
        <v>9</v>
      </c>
      <c r="H33" s="6">
        <v>26</v>
      </c>
      <c r="I33" s="43">
        <v>4.15E-4</v>
      </c>
      <c r="J33" s="43">
        <v>4.15E-4</v>
      </c>
      <c r="K33" s="44">
        <v>98865.9</v>
      </c>
      <c r="L33" s="44">
        <v>41</v>
      </c>
      <c r="M33" s="45">
        <v>53.87</v>
      </c>
    </row>
    <row r="34" spans="1:13" x14ac:dyDescent="0.35">
      <c r="A34" s="6">
        <v>27</v>
      </c>
      <c r="B34" s="43">
        <v>1.1410000000000001E-3</v>
      </c>
      <c r="C34" s="43">
        <v>1.1410000000000001E-3</v>
      </c>
      <c r="D34" s="44">
        <v>98006.3</v>
      </c>
      <c r="E34" s="44">
        <v>111.8</v>
      </c>
      <c r="F34" s="45">
        <v>48.19</v>
      </c>
      <c r="G34" s="6" t="s">
        <v>9</v>
      </c>
      <c r="H34" s="6">
        <v>27</v>
      </c>
      <c r="I34" s="43">
        <v>3.48E-4</v>
      </c>
      <c r="J34" s="43">
        <v>3.48E-4</v>
      </c>
      <c r="K34" s="44">
        <v>98824.9</v>
      </c>
      <c r="L34" s="44">
        <v>34.299999999999997</v>
      </c>
      <c r="M34" s="45">
        <v>52.89</v>
      </c>
    </row>
    <row r="35" spans="1:13" x14ac:dyDescent="0.35">
      <c r="A35" s="6">
        <v>28</v>
      </c>
      <c r="B35" s="43">
        <v>7.6400000000000003E-4</v>
      </c>
      <c r="C35" s="43">
        <v>7.6400000000000003E-4</v>
      </c>
      <c r="D35" s="44">
        <v>97894.5</v>
      </c>
      <c r="E35" s="44">
        <v>74.8</v>
      </c>
      <c r="F35" s="45">
        <v>47.25</v>
      </c>
      <c r="G35" s="6" t="s">
        <v>9</v>
      </c>
      <c r="H35" s="6">
        <v>28</v>
      </c>
      <c r="I35" s="43">
        <v>4.9299999999999995E-4</v>
      </c>
      <c r="J35" s="43">
        <v>4.9299999999999995E-4</v>
      </c>
      <c r="K35" s="44">
        <v>98790.5</v>
      </c>
      <c r="L35" s="44">
        <v>48.7</v>
      </c>
      <c r="M35" s="45">
        <v>51.91</v>
      </c>
    </row>
    <row r="36" spans="1:13" x14ac:dyDescent="0.35">
      <c r="A36" s="6">
        <v>29</v>
      </c>
      <c r="B36" s="43">
        <v>1.047E-3</v>
      </c>
      <c r="C36" s="43">
        <v>1.047E-3</v>
      </c>
      <c r="D36" s="44">
        <v>97819.7</v>
      </c>
      <c r="E36" s="44">
        <v>102.4</v>
      </c>
      <c r="F36" s="45">
        <v>46.28</v>
      </c>
      <c r="G36" s="6" t="s">
        <v>9</v>
      </c>
      <c r="H36" s="6">
        <v>29</v>
      </c>
      <c r="I36" s="43">
        <v>4.35E-4</v>
      </c>
      <c r="J36" s="43">
        <v>4.35E-4</v>
      </c>
      <c r="K36" s="44">
        <v>98741.8</v>
      </c>
      <c r="L36" s="44">
        <v>43</v>
      </c>
      <c r="M36" s="45">
        <v>50.93</v>
      </c>
    </row>
    <row r="37" spans="1:13" x14ac:dyDescent="0.35">
      <c r="A37" s="6">
        <v>30</v>
      </c>
      <c r="B37" s="43">
        <v>1.3129999999999999E-3</v>
      </c>
      <c r="C37" s="43">
        <v>1.312E-3</v>
      </c>
      <c r="D37" s="44">
        <v>97717.3</v>
      </c>
      <c r="E37" s="44">
        <v>128.19999999999999</v>
      </c>
      <c r="F37" s="45">
        <v>45.33</v>
      </c>
      <c r="G37" s="6" t="s">
        <v>9</v>
      </c>
      <c r="H37" s="6">
        <v>30</v>
      </c>
      <c r="I37" s="43">
        <v>5.2899999999999996E-4</v>
      </c>
      <c r="J37" s="43">
        <v>5.2899999999999996E-4</v>
      </c>
      <c r="K37" s="44">
        <v>98698.9</v>
      </c>
      <c r="L37" s="44">
        <v>52.2</v>
      </c>
      <c r="M37" s="45">
        <v>49.95</v>
      </c>
    </row>
    <row r="38" spans="1:13" x14ac:dyDescent="0.35">
      <c r="A38" s="6">
        <v>31</v>
      </c>
      <c r="B38" s="43">
        <v>1.0009999999999999E-3</v>
      </c>
      <c r="C38" s="43">
        <v>1.0009999999999999E-3</v>
      </c>
      <c r="D38" s="44">
        <v>97589.1</v>
      </c>
      <c r="E38" s="44">
        <v>97.7</v>
      </c>
      <c r="F38" s="45">
        <v>44.39</v>
      </c>
      <c r="G38" s="6" t="s">
        <v>9</v>
      </c>
      <c r="H38" s="6">
        <v>31</v>
      </c>
      <c r="I38" s="43">
        <v>5.5800000000000001E-4</v>
      </c>
      <c r="J38" s="43">
        <v>5.5800000000000001E-4</v>
      </c>
      <c r="K38" s="44">
        <v>98646.7</v>
      </c>
      <c r="L38" s="44">
        <v>55</v>
      </c>
      <c r="M38" s="45">
        <v>48.98</v>
      </c>
    </row>
    <row r="39" spans="1:13" x14ac:dyDescent="0.35">
      <c r="A39" s="6">
        <v>32</v>
      </c>
      <c r="B39" s="43">
        <v>1.377E-3</v>
      </c>
      <c r="C39" s="43">
        <v>1.3760000000000001E-3</v>
      </c>
      <c r="D39" s="44">
        <v>97491.5</v>
      </c>
      <c r="E39" s="44">
        <v>134.19999999999999</v>
      </c>
      <c r="F39" s="45">
        <v>43.43</v>
      </c>
      <c r="G39" s="6" t="s">
        <v>9</v>
      </c>
      <c r="H39" s="6">
        <v>32</v>
      </c>
      <c r="I39" s="43">
        <v>5.53E-4</v>
      </c>
      <c r="J39" s="43">
        <v>5.53E-4</v>
      </c>
      <c r="K39" s="44">
        <v>98591.7</v>
      </c>
      <c r="L39" s="44">
        <v>54.5</v>
      </c>
      <c r="M39" s="45">
        <v>48.01</v>
      </c>
    </row>
    <row r="40" spans="1:13" x14ac:dyDescent="0.35">
      <c r="A40" s="6">
        <v>33</v>
      </c>
      <c r="B40" s="43">
        <v>1.4120000000000001E-3</v>
      </c>
      <c r="C40" s="43">
        <v>1.4120000000000001E-3</v>
      </c>
      <c r="D40" s="44">
        <v>97357.3</v>
      </c>
      <c r="E40" s="44">
        <v>137.4</v>
      </c>
      <c r="F40" s="45">
        <v>42.49</v>
      </c>
      <c r="G40" s="6" t="s">
        <v>9</v>
      </c>
      <c r="H40" s="6">
        <v>33</v>
      </c>
      <c r="I40" s="43">
        <v>4.2099999999999999E-4</v>
      </c>
      <c r="J40" s="43">
        <v>4.2099999999999999E-4</v>
      </c>
      <c r="K40" s="44">
        <v>98537.2</v>
      </c>
      <c r="L40" s="44">
        <v>41.5</v>
      </c>
      <c r="M40" s="45">
        <v>47.03</v>
      </c>
    </row>
    <row r="41" spans="1:13" x14ac:dyDescent="0.35">
      <c r="A41" s="6">
        <v>34</v>
      </c>
      <c r="B41" s="43">
        <v>1.024E-3</v>
      </c>
      <c r="C41" s="43">
        <v>1.023E-3</v>
      </c>
      <c r="D41" s="44">
        <v>97219.9</v>
      </c>
      <c r="E41" s="44">
        <v>99.5</v>
      </c>
      <c r="F41" s="45">
        <v>41.55</v>
      </c>
      <c r="G41" s="6" t="s">
        <v>9</v>
      </c>
      <c r="H41" s="6">
        <v>34</v>
      </c>
      <c r="I41" s="43">
        <v>5.22E-4</v>
      </c>
      <c r="J41" s="43">
        <v>5.22E-4</v>
      </c>
      <c r="K41" s="44">
        <v>98495.7</v>
      </c>
      <c r="L41" s="44">
        <v>51.4</v>
      </c>
      <c r="M41" s="45">
        <v>46.05</v>
      </c>
    </row>
    <row r="42" spans="1:13" x14ac:dyDescent="0.35">
      <c r="A42" s="6">
        <v>35</v>
      </c>
      <c r="B42" s="43">
        <v>1.6440000000000001E-3</v>
      </c>
      <c r="C42" s="43">
        <v>1.6429999999999999E-3</v>
      </c>
      <c r="D42" s="44">
        <v>97120.4</v>
      </c>
      <c r="E42" s="44">
        <v>159.6</v>
      </c>
      <c r="F42" s="45">
        <v>40.590000000000003</v>
      </c>
      <c r="G42" s="6" t="s">
        <v>9</v>
      </c>
      <c r="H42" s="6">
        <v>35</v>
      </c>
      <c r="I42" s="43">
        <v>3.8499999999999998E-4</v>
      </c>
      <c r="J42" s="43">
        <v>3.8499999999999998E-4</v>
      </c>
      <c r="K42" s="44">
        <v>98444.3</v>
      </c>
      <c r="L42" s="44">
        <v>37.9</v>
      </c>
      <c r="M42" s="45">
        <v>45.08</v>
      </c>
    </row>
    <row r="43" spans="1:13" x14ac:dyDescent="0.35">
      <c r="A43" s="6">
        <v>36</v>
      </c>
      <c r="B43" s="43">
        <v>1.194E-3</v>
      </c>
      <c r="C43" s="43">
        <v>1.193E-3</v>
      </c>
      <c r="D43" s="44">
        <v>96960.8</v>
      </c>
      <c r="E43" s="44">
        <v>115.7</v>
      </c>
      <c r="F43" s="45">
        <v>39.659999999999997</v>
      </c>
      <c r="G43" s="6" t="s">
        <v>9</v>
      </c>
      <c r="H43" s="6">
        <v>36</v>
      </c>
      <c r="I43" s="43">
        <v>7.0100000000000002E-4</v>
      </c>
      <c r="J43" s="43">
        <v>6.9999999999999999E-4</v>
      </c>
      <c r="K43" s="44">
        <v>98406.399999999994</v>
      </c>
      <c r="L43" s="44">
        <v>68.900000000000006</v>
      </c>
      <c r="M43" s="45">
        <v>44.09</v>
      </c>
    </row>
    <row r="44" spans="1:13" x14ac:dyDescent="0.35">
      <c r="A44" s="6">
        <v>37</v>
      </c>
      <c r="B44" s="43">
        <v>1.317E-3</v>
      </c>
      <c r="C44" s="43">
        <v>1.3159999999999999E-3</v>
      </c>
      <c r="D44" s="44">
        <v>96845.2</v>
      </c>
      <c r="E44" s="44">
        <v>127.5</v>
      </c>
      <c r="F44" s="45">
        <v>38.71</v>
      </c>
      <c r="G44" s="6" t="s">
        <v>9</v>
      </c>
      <c r="H44" s="6">
        <v>37</v>
      </c>
      <c r="I44" s="43">
        <v>1.01E-3</v>
      </c>
      <c r="J44" s="43">
        <v>1.0089999999999999E-3</v>
      </c>
      <c r="K44" s="44">
        <v>98337.4</v>
      </c>
      <c r="L44" s="44">
        <v>99.3</v>
      </c>
      <c r="M44" s="45">
        <v>43.12</v>
      </c>
    </row>
    <row r="45" spans="1:13" x14ac:dyDescent="0.35">
      <c r="A45" s="6">
        <v>38</v>
      </c>
      <c r="B45" s="43">
        <v>1.539E-3</v>
      </c>
      <c r="C45" s="43">
        <v>1.5380000000000001E-3</v>
      </c>
      <c r="D45" s="44">
        <v>96717.7</v>
      </c>
      <c r="E45" s="44">
        <v>148.80000000000001</v>
      </c>
      <c r="F45" s="45">
        <v>37.76</v>
      </c>
      <c r="G45" s="6" t="s">
        <v>9</v>
      </c>
      <c r="H45" s="6">
        <v>38</v>
      </c>
      <c r="I45" s="43">
        <v>1.021E-3</v>
      </c>
      <c r="J45" s="43">
        <v>1.0200000000000001E-3</v>
      </c>
      <c r="K45" s="44">
        <v>98238.2</v>
      </c>
      <c r="L45" s="44">
        <v>100.2</v>
      </c>
      <c r="M45" s="45">
        <v>42.17</v>
      </c>
    </row>
    <row r="46" spans="1:13" x14ac:dyDescent="0.35">
      <c r="A46" s="6">
        <v>39</v>
      </c>
      <c r="B46" s="43">
        <v>1.2440000000000001E-3</v>
      </c>
      <c r="C46" s="43">
        <v>1.243E-3</v>
      </c>
      <c r="D46" s="44">
        <v>96568.9</v>
      </c>
      <c r="E46" s="44">
        <v>120.1</v>
      </c>
      <c r="F46" s="45">
        <v>36.82</v>
      </c>
      <c r="G46" s="6" t="s">
        <v>9</v>
      </c>
      <c r="H46" s="6">
        <v>39</v>
      </c>
      <c r="I46" s="43">
        <v>1.0449999999999999E-3</v>
      </c>
      <c r="J46" s="43">
        <v>1.044E-3</v>
      </c>
      <c r="K46" s="44">
        <v>98137.9</v>
      </c>
      <c r="L46" s="44">
        <v>102.5</v>
      </c>
      <c r="M46" s="45">
        <v>41.21</v>
      </c>
    </row>
    <row r="47" spans="1:13" x14ac:dyDescent="0.35">
      <c r="A47" s="6">
        <v>40</v>
      </c>
      <c r="B47" s="43">
        <v>2.153E-3</v>
      </c>
      <c r="C47" s="43">
        <v>2.15E-3</v>
      </c>
      <c r="D47" s="44">
        <v>96448.8</v>
      </c>
      <c r="E47" s="44">
        <v>207.4</v>
      </c>
      <c r="F47" s="45">
        <v>35.86</v>
      </c>
      <c r="G47" s="6" t="s">
        <v>9</v>
      </c>
      <c r="H47" s="6">
        <v>40</v>
      </c>
      <c r="I47" s="43">
        <v>1.3500000000000001E-3</v>
      </c>
      <c r="J47" s="43">
        <v>1.3489999999999999E-3</v>
      </c>
      <c r="K47" s="44">
        <v>98035.5</v>
      </c>
      <c r="L47" s="44">
        <v>132.19999999999999</v>
      </c>
      <c r="M47" s="45">
        <v>40.25</v>
      </c>
    </row>
    <row r="48" spans="1:13" x14ac:dyDescent="0.35">
      <c r="A48" s="6">
        <v>41</v>
      </c>
      <c r="B48" s="43">
        <v>1.565E-3</v>
      </c>
      <c r="C48" s="43">
        <v>1.5640000000000001E-3</v>
      </c>
      <c r="D48" s="44">
        <v>96241.4</v>
      </c>
      <c r="E48" s="44">
        <v>150.5</v>
      </c>
      <c r="F48" s="45">
        <v>34.94</v>
      </c>
      <c r="G48" s="6" t="s">
        <v>9</v>
      </c>
      <c r="H48" s="6">
        <v>41</v>
      </c>
      <c r="I48" s="43">
        <v>9.9599999999999992E-4</v>
      </c>
      <c r="J48" s="43">
        <v>9.9500000000000001E-4</v>
      </c>
      <c r="K48" s="44">
        <v>97903.2</v>
      </c>
      <c r="L48" s="44">
        <v>97.5</v>
      </c>
      <c r="M48" s="45">
        <v>39.31</v>
      </c>
    </row>
    <row r="49" spans="1:13" x14ac:dyDescent="0.35">
      <c r="A49" s="6">
        <v>42</v>
      </c>
      <c r="B49" s="43">
        <v>2.0539999999999998E-3</v>
      </c>
      <c r="C49" s="43">
        <v>2.052E-3</v>
      </c>
      <c r="D49" s="44">
        <v>96090.9</v>
      </c>
      <c r="E49" s="44">
        <v>197.2</v>
      </c>
      <c r="F49" s="45">
        <v>33.99</v>
      </c>
      <c r="G49" s="6" t="s">
        <v>9</v>
      </c>
      <c r="H49" s="6">
        <v>42</v>
      </c>
      <c r="I49" s="43">
        <v>1.0120000000000001E-3</v>
      </c>
      <c r="J49" s="43">
        <v>1.0120000000000001E-3</v>
      </c>
      <c r="K49" s="44">
        <v>97805.8</v>
      </c>
      <c r="L49" s="44">
        <v>99</v>
      </c>
      <c r="M49" s="45">
        <v>38.340000000000003</v>
      </c>
    </row>
    <row r="50" spans="1:13" x14ac:dyDescent="0.35">
      <c r="A50" s="6">
        <v>43</v>
      </c>
      <c r="B50" s="43">
        <v>2.5379999999999999E-3</v>
      </c>
      <c r="C50" s="43">
        <v>2.5349999999999999E-3</v>
      </c>
      <c r="D50" s="44">
        <v>95893.7</v>
      </c>
      <c r="E50" s="44">
        <v>243.1</v>
      </c>
      <c r="F50" s="45">
        <v>33.06</v>
      </c>
      <c r="G50" s="6" t="s">
        <v>9</v>
      </c>
      <c r="H50" s="6">
        <v>43</v>
      </c>
      <c r="I50" s="43">
        <v>1.482E-3</v>
      </c>
      <c r="J50" s="43">
        <v>1.4809999999999999E-3</v>
      </c>
      <c r="K50" s="44">
        <v>97706.8</v>
      </c>
      <c r="L50" s="44">
        <v>144.69999999999999</v>
      </c>
      <c r="M50" s="45">
        <v>37.380000000000003</v>
      </c>
    </row>
    <row r="51" spans="1:13" x14ac:dyDescent="0.35">
      <c r="A51" s="6">
        <v>44</v>
      </c>
      <c r="B51" s="43">
        <v>2.137E-3</v>
      </c>
      <c r="C51" s="43">
        <v>2.1350000000000002E-3</v>
      </c>
      <c r="D51" s="44">
        <v>95650.6</v>
      </c>
      <c r="E51" s="44">
        <v>204.2</v>
      </c>
      <c r="F51" s="45">
        <v>32.14</v>
      </c>
      <c r="G51" s="6" t="s">
        <v>9</v>
      </c>
      <c r="H51" s="6">
        <v>44</v>
      </c>
      <c r="I51" s="43">
        <v>1.3979999999999999E-3</v>
      </c>
      <c r="J51" s="43">
        <v>1.397E-3</v>
      </c>
      <c r="K51" s="44">
        <v>97562.1</v>
      </c>
      <c r="L51" s="44">
        <v>136.30000000000001</v>
      </c>
      <c r="M51" s="45">
        <v>36.44</v>
      </c>
    </row>
    <row r="52" spans="1:13" x14ac:dyDescent="0.35">
      <c r="A52" s="6">
        <v>45</v>
      </c>
      <c r="B52" s="43">
        <v>2.7920000000000002E-3</v>
      </c>
      <c r="C52" s="43">
        <v>2.7880000000000001E-3</v>
      </c>
      <c r="D52" s="44">
        <v>95446.399999999994</v>
      </c>
      <c r="E52" s="44">
        <v>266.10000000000002</v>
      </c>
      <c r="F52" s="45">
        <v>31.21</v>
      </c>
      <c r="G52" s="6" t="s">
        <v>9</v>
      </c>
      <c r="H52" s="6">
        <v>45</v>
      </c>
      <c r="I52" s="43">
        <v>1.359E-3</v>
      </c>
      <c r="J52" s="43">
        <v>1.358E-3</v>
      </c>
      <c r="K52" s="44">
        <v>97425.9</v>
      </c>
      <c r="L52" s="44">
        <v>132.30000000000001</v>
      </c>
      <c r="M52" s="45">
        <v>35.49</v>
      </c>
    </row>
    <row r="53" spans="1:13" x14ac:dyDescent="0.35">
      <c r="A53" s="6">
        <v>46</v>
      </c>
      <c r="B53" s="43">
        <v>3.3050000000000002E-3</v>
      </c>
      <c r="C53" s="43">
        <v>3.3E-3</v>
      </c>
      <c r="D53" s="44">
        <v>95180.3</v>
      </c>
      <c r="E53" s="44">
        <v>314.10000000000002</v>
      </c>
      <c r="F53" s="45">
        <v>30.3</v>
      </c>
      <c r="G53" s="6" t="s">
        <v>9</v>
      </c>
      <c r="H53" s="6">
        <v>46</v>
      </c>
      <c r="I53" s="43">
        <v>2.176E-3</v>
      </c>
      <c r="J53" s="43">
        <v>2.173E-3</v>
      </c>
      <c r="K53" s="44">
        <v>97293.6</v>
      </c>
      <c r="L53" s="44">
        <v>211.4</v>
      </c>
      <c r="M53" s="45">
        <v>34.54</v>
      </c>
    </row>
    <row r="54" spans="1:13" x14ac:dyDescent="0.35">
      <c r="A54" s="6">
        <v>47</v>
      </c>
      <c r="B54" s="43">
        <v>3.2109999999999999E-3</v>
      </c>
      <c r="C54" s="43">
        <v>3.2060000000000001E-3</v>
      </c>
      <c r="D54" s="44">
        <v>94866.2</v>
      </c>
      <c r="E54" s="44">
        <v>304.2</v>
      </c>
      <c r="F54" s="45">
        <v>29.39</v>
      </c>
      <c r="G54" s="6" t="s">
        <v>9</v>
      </c>
      <c r="H54" s="6">
        <v>47</v>
      </c>
      <c r="I54" s="43">
        <v>2.0200000000000001E-3</v>
      </c>
      <c r="J54" s="43">
        <v>2.0179999999999998E-3</v>
      </c>
      <c r="K54" s="44">
        <v>97082.1</v>
      </c>
      <c r="L54" s="44">
        <v>195.9</v>
      </c>
      <c r="M54" s="45">
        <v>33.61</v>
      </c>
    </row>
    <row r="55" spans="1:13" x14ac:dyDescent="0.35">
      <c r="A55" s="6">
        <v>48</v>
      </c>
      <c r="B55" s="43">
        <v>3.0920000000000001E-3</v>
      </c>
      <c r="C55" s="43">
        <v>3.0869999999999999E-3</v>
      </c>
      <c r="D55" s="44">
        <v>94562.1</v>
      </c>
      <c r="E55" s="44">
        <v>291.89999999999998</v>
      </c>
      <c r="F55" s="45">
        <v>28.49</v>
      </c>
      <c r="G55" s="6" t="s">
        <v>9</v>
      </c>
      <c r="H55" s="6">
        <v>48</v>
      </c>
      <c r="I55" s="43">
        <v>1.9269999999999999E-3</v>
      </c>
      <c r="J55" s="43">
        <v>1.9250000000000001E-3</v>
      </c>
      <c r="K55" s="44">
        <v>96886.2</v>
      </c>
      <c r="L55" s="44">
        <v>186.5</v>
      </c>
      <c r="M55" s="45">
        <v>32.68</v>
      </c>
    </row>
    <row r="56" spans="1:13" x14ac:dyDescent="0.35">
      <c r="A56" s="6">
        <v>49</v>
      </c>
      <c r="B56" s="43">
        <v>3.5479999999999999E-3</v>
      </c>
      <c r="C56" s="43">
        <v>3.5409999999999999E-3</v>
      </c>
      <c r="D56" s="44">
        <v>94270.2</v>
      </c>
      <c r="E56" s="44">
        <v>333.8</v>
      </c>
      <c r="F56" s="45">
        <v>27.57</v>
      </c>
      <c r="G56" s="6" t="s">
        <v>9</v>
      </c>
      <c r="H56" s="6">
        <v>49</v>
      </c>
      <c r="I56" s="43">
        <v>2.5990000000000002E-3</v>
      </c>
      <c r="J56" s="43">
        <v>2.5959999999999998E-3</v>
      </c>
      <c r="K56" s="44">
        <v>96699.7</v>
      </c>
      <c r="L56" s="44">
        <v>251</v>
      </c>
      <c r="M56" s="45">
        <v>31.74</v>
      </c>
    </row>
    <row r="57" spans="1:13" x14ac:dyDescent="0.35">
      <c r="A57" s="6">
        <v>50</v>
      </c>
      <c r="B57" s="43">
        <v>4.3949999999999996E-3</v>
      </c>
      <c r="C57" s="43">
        <v>4.385E-3</v>
      </c>
      <c r="D57" s="44">
        <v>93936.3</v>
      </c>
      <c r="E57" s="44">
        <v>412</v>
      </c>
      <c r="F57" s="45">
        <v>26.67</v>
      </c>
      <c r="G57" s="6" t="s">
        <v>9</v>
      </c>
      <c r="H57" s="6">
        <v>50</v>
      </c>
      <c r="I57" s="43">
        <v>2.8210000000000002E-3</v>
      </c>
      <c r="J57" s="43">
        <v>2.8170000000000001E-3</v>
      </c>
      <c r="K57" s="44">
        <v>96448.6</v>
      </c>
      <c r="L57" s="44">
        <v>271.7</v>
      </c>
      <c r="M57" s="45">
        <v>30.82</v>
      </c>
    </row>
    <row r="58" spans="1:13" x14ac:dyDescent="0.35">
      <c r="A58" s="6">
        <v>51</v>
      </c>
      <c r="B58" s="43">
        <v>4.1320000000000003E-3</v>
      </c>
      <c r="C58" s="43">
        <v>4.1229999999999999E-3</v>
      </c>
      <c r="D58" s="44">
        <v>93524.4</v>
      </c>
      <c r="E58" s="44">
        <v>385.6</v>
      </c>
      <c r="F58" s="45">
        <v>25.79</v>
      </c>
      <c r="G58" s="6" t="s">
        <v>9</v>
      </c>
      <c r="H58" s="6">
        <v>51</v>
      </c>
      <c r="I58" s="43">
        <v>4.065E-3</v>
      </c>
      <c r="J58" s="43">
        <v>4.0559999999999997E-3</v>
      </c>
      <c r="K58" s="44">
        <v>96177</v>
      </c>
      <c r="L58" s="44">
        <v>390.1</v>
      </c>
      <c r="M58" s="45">
        <v>29.91</v>
      </c>
    </row>
    <row r="59" spans="1:13" x14ac:dyDescent="0.35">
      <c r="A59" s="6">
        <v>52</v>
      </c>
      <c r="B59" s="43">
        <v>6.2630000000000003E-3</v>
      </c>
      <c r="C59" s="43">
        <v>6.2440000000000004E-3</v>
      </c>
      <c r="D59" s="44">
        <v>93138.7</v>
      </c>
      <c r="E59" s="44">
        <v>581.5</v>
      </c>
      <c r="F59" s="45">
        <v>24.89</v>
      </c>
      <c r="G59" s="6" t="s">
        <v>9</v>
      </c>
      <c r="H59" s="6">
        <v>52</v>
      </c>
      <c r="I59" s="43">
        <v>2.6849999999999999E-3</v>
      </c>
      <c r="J59" s="43">
        <v>2.6809999999999998E-3</v>
      </c>
      <c r="K59" s="44">
        <v>95786.8</v>
      </c>
      <c r="L59" s="44">
        <v>256.8</v>
      </c>
      <c r="M59" s="45">
        <v>29.02</v>
      </c>
    </row>
    <row r="60" spans="1:13" x14ac:dyDescent="0.35">
      <c r="A60" s="6">
        <v>53</v>
      </c>
      <c r="B60" s="43">
        <v>5.2859999999999999E-3</v>
      </c>
      <c r="C60" s="43">
        <v>5.2729999999999999E-3</v>
      </c>
      <c r="D60" s="44">
        <v>92557.2</v>
      </c>
      <c r="E60" s="44">
        <v>488</v>
      </c>
      <c r="F60" s="45">
        <v>24.04</v>
      </c>
      <c r="G60" s="6" t="s">
        <v>9</v>
      </c>
      <c r="H60" s="6">
        <v>53</v>
      </c>
      <c r="I60" s="43">
        <v>3.6350000000000002E-3</v>
      </c>
      <c r="J60" s="43">
        <v>3.6289999999999998E-3</v>
      </c>
      <c r="K60" s="44">
        <v>95530</v>
      </c>
      <c r="L60" s="44">
        <v>346.6</v>
      </c>
      <c r="M60" s="45">
        <v>28.1</v>
      </c>
    </row>
    <row r="61" spans="1:13" x14ac:dyDescent="0.35">
      <c r="A61" s="6">
        <v>54</v>
      </c>
      <c r="B61" s="43">
        <v>7.0280000000000004E-3</v>
      </c>
      <c r="C61" s="43">
        <v>7.0039999999999998E-3</v>
      </c>
      <c r="D61" s="44">
        <v>92069.2</v>
      </c>
      <c r="E61" s="44">
        <v>644.79999999999995</v>
      </c>
      <c r="F61" s="45">
        <v>23.17</v>
      </c>
      <c r="G61" s="6" t="s">
        <v>9</v>
      </c>
      <c r="H61" s="6">
        <v>54</v>
      </c>
      <c r="I61" s="43">
        <v>4.0249999999999999E-3</v>
      </c>
      <c r="J61" s="43">
        <v>4.0169999999999997E-3</v>
      </c>
      <c r="K61" s="44">
        <v>95183.4</v>
      </c>
      <c r="L61" s="44">
        <v>382.4</v>
      </c>
      <c r="M61" s="45">
        <v>27.2</v>
      </c>
    </row>
    <row r="62" spans="1:13" x14ac:dyDescent="0.35">
      <c r="A62" s="6">
        <v>55</v>
      </c>
      <c r="B62" s="43">
        <v>7.0140000000000003E-3</v>
      </c>
      <c r="C62" s="43">
        <v>6.9890000000000004E-3</v>
      </c>
      <c r="D62" s="44">
        <v>91424.4</v>
      </c>
      <c r="E62" s="44">
        <v>639</v>
      </c>
      <c r="F62" s="45">
        <v>22.33</v>
      </c>
      <c r="G62" s="6" t="s">
        <v>9</v>
      </c>
      <c r="H62" s="6">
        <v>55</v>
      </c>
      <c r="I62" s="43">
        <v>5.2700000000000004E-3</v>
      </c>
      <c r="J62" s="43">
        <v>5.2560000000000003E-3</v>
      </c>
      <c r="K62" s="44">
        <v>94801</v>
      </c>
      <c r="L62" s="44">
        <v>498.2</v>
      </c>
      <c r="M62" s="45">
        <v>26.31</v>
      </c>
    </row>
    <row r="63" spans="1:13" x14ac:dyDescent="0.35">
      <c r="A63" s="6">
        <v>56</v>
      </c>
      <c r="B63" s="43">
        <v>8.3090000000000004E-3</v>
      </c>
      <c r="C63" s="43">
        <v>8.2749999999999994E-3</v>
      </c>
      <c r="D63" s="44">
        <v>90785.4</v>
      </c>
      <c r="E63" s="44">
        <v>751.2</v>
      </c>
      <c r="F63" s="45">
        <v>21.48</v>
      </c>
      <c r="G63" s="6" t="s">
        <v>9</v>
      </c>
      <c r="H63" s="6">
        <v>56</v>
      </c>
      <c r="I63" s="43">
        <v>4.921E-3</v>
      </c>
      <c r="J63" s="43">
        <v>4.9090000000000002E-3</v>
      </c>
      <c r="K63" s="44">
        <v>94302.7</v>
      </c>
      <c r="L63" s="44">
        <v>462.9</v>
      </c>
      <c r="M63" s="45">
        <v>25.45</v>
      </c>
    </row>
    <row r="64" spans="1:13" x14ac:dyDescent="0.35">
      <c r="A64" s="6">
        <v>57</v>
      </c>
      <c r="B64" s="43">
        <v>9.3959999999999998E-3</v>
      </c>
      <c r="C64" s="43">
        <v>9.3519999999999992E-3</v>
      </c>
      <c r="D64" s="44">
        <v>90034.2</v>
      </c>
      <c r="E64" s="44">
        <v>842</v>
      </c>
      <c r="F64" s="45">
        <v>20.66</v>
      </c>
      <c r="G64" s="6" t="s">
        <v>9</v>
      </c>
      <c r="H64" s="6">
        <v>57</v>
      </c>
      <c r="I64" s="43">
        <v>5.7559999999999998E-3</v>
      </c>
      <c r="J64" s="43">
        <v>5.7400000000000003E-3</v>
      </c>
      <c r="K64" s="44">
        <v>93839.8</v>
      </c>
      <c r="L64" s="44">
        <v>538.6</v>
      </c>
      <c r="M64" s="45">
        <v>24.57</v>
      </c>
    </row>
    <row r="65" spans="1:13" x14ac:dyDescent="0.35">
      <c r="A65" s="6">
        <v>58</v>
      </c>
      <c r="B65" s="43">
        <v>9.5840000000000005E-3</v>
      </c>
      <c r="C65" s="43">
        <v>9.5379999999999996E-3</v>
      </c>
      <c r="D65" s="44">
        <v>89192.2</v>
      </c>
      <c r="E65" s="44">
        <v>850.7</v>
      </c>
      <c r="F65" s="45">
        <v>19.850000000000001</v>
      </c>
      <c r="G65" s="6" t="s">
        <v>9</v>
      </c>
      <c r="H65" s="6">
        <v>58</v>
      </c>
      <c r="I65" s="43">
        <v>6.7409999999999996E-3</v>
      </c>
      <c r="J65" s="43">
        <v>6.718E-3</v>
      </c>
      <c r="K65" s="44">
        <v>93301.2</v>
      </c>
      <c r="L65" s="44">
        <v>626.79999999999995</v>
      </c>
      <c r="M65" s="45">
        <v>23.71</v>
      </c>
    </row>
    <row r="66" spans="1:13" x14ac:dyDescent="0.35">
      <c r="A66" s="6">
        <v>59</v>
      </c>
      <c r="B66" s="43">
        <v>1.187E-2</v>
      </c>
      <c r="C66" s="43">
        <v>1.18E-2</v>
      </c>
      <c r="D66" s="44">
        <v>88341.4</v>
      </c>
      <c r="E66" s="44">
        <v>1042.4000000000001</v>
      </c>
      <c r="F66" s="45">
        <v>19.03</v>
      </c>
      <c r="G66" s="6" t="s">
        <v>9</v>
      </c>
      <c r="H66" s="6">
        <v>59</v>
      </c>
      <c r="I66" s="43">
        <v>7.4009999999999996E-3</v>
      </c>
      <c r="J66" s="43">
        <v>7.3740000000000003E-3</v>
      </c>
      <c r="K66" s="44">
        <v>92674.4</v>
      </c>
      <c r="L66" s="44">
        <v>683.4</v>
      </c>
      <c r="M66" s="45">
        <v>22.87</v>
      </c>
    </row>
    <row r="67" spans="1:13" x14ac:dyDescent="0.35">
      <c r="A67" s="6">
        <v>60</v>
      </c>
      <c r="B67" s="43">
        <v>1.2201999999999999E-2</v>
      </c>
      <c r="C67" s="43">
        <v>1.2128E-2</v>
      </c>
      <c r="D67" s="44">
        <v>87299</v>
      </c>
      <c r="E67" s="44">
        <v>1058.7</v>
      </c>
      <c r="F67" s="45">
        <v>18.260000000000002</v>
      </c>
      <c r="G67" s="6" t="s">
        <v>9</v>
      </c>
      <c r="H67" s="6">
        <v>60</v>
      </c>
      <c r="I67" s="43">
        <v>7.4869999999999997E-3</v>
      </c>
      <c r="J67" s="43">
        <v>7.4599999999999996E-3</v>
      </c>
      <c r="K67" s="44">
        <v>91991</v>
      </c>
      <c r="L67" s="44">
        <v>686.2</v>
      </c>
      <c r="M67" s="45">
        <v>22.03</v>
      </c>
    </row>
    <row r="68" spans="1:13" x14ac:dyDescent="0.35">
      <c r="A68" s="6">
        <v>61</v>
      </c>
      <c r="B68" s="43">
        <v>1.5002E-2</v>
      </c>
      <c r="C68" s="43">
        <v>1.4891E-2</v>
      </c>
      <c r="D68" s="44">
        <v>86240.3</v>
      </c>
      <c r="E68" s="44">
        <v>1284.2</v>
      </c>
      <c r="F68" s="45">
        <v>17.47</v>
      </c>
      <c r="G68" s="6" t="s">
        <v>9</v>
      </c>
      <c r="H68" s="6">
        <v>61</v>
      </c>
      <c r="I68" s="43">
        <v>1.0541999999999999E-2</v>
      </c>
      <c r="J68" s="43">
        <v>1.0487E-2</v>
      </c>
      <c r="K68" s="44">
        <v>91304.8</v>
      </c>
      <c r="L68" s="44">
        <v>957.5</v>
      </c>
      <c r="M68" s="45">
        <v>21.19</v>
      </c>
    </row>
    <row r="69" spans="1:13" x14ac:dyDescent="0.35">
      <c r="A69" s="6">
        <v>62</v>
      </c>
      <c r="B69" s="43">
        <v>1.7413000000000001E-2</v>
      </c>
      <c r="C69" s="43">
        <v>1.7263000000000001E-2</v>
      </c>
      <c r="D69" s="44">
        <v>84956.1</v>
      </c>
      <c r="E69" s="44">
        <v>1466.6</v>
      </c>
      <c r="F69" s="45">
        <v>16.73</v>
      </c>
      <c r="G69" s="6" t="s">
        <v>9</v>
      </c>
      <c r="H69" s="6">
        <v>62</v>
      </c>
      <c r="I69" s="43">
        <v>8.8909999999999996E-3</v>
      </c>
      <c r="J69" s="43">
        <v>8.8520000000000005E-3</v>
      </c>
      <c r="K69" s="44">
        <v>90347.3</v>
      </c>
      <c r="L69" s="44">
        <v>799.7</v>
      </c>
      <c r="M69" s="45">
        <v>20.41</v>
      </c>
    </row>
    <row r="70" spans="1:13" x14ac:dyDescent="0.35">
      <c r="A70" s="6">
        <v>63</v>
      </c>
      <c r="B70" s="43">
        <v>1.8839999999999999E-2</v>
      </c>
      <c r="C70" s="43">
        <v>1.8664E-2</v>
      </c>
      <c r="D70" s="44">
        <v>83489.5</v>
      </c>
      <c r="E70" s="44">
        <v>1558.2</v>
      </c>
      <c r="F70" s="45">
        <v>16.010000000000002</v>
      </c>
      <c r="G70" s="6" t="s">
        <v>9</v>
      </c>
      <c r="H70" s="6">
        <v>63</v>
      </c>
      <c r="I70" s="43">
        <v>8.9049999999999997E-3</v>
      </c>
      <c r="J70" s="43">
        <v>8.8660000000000006E-3</v>
      </c>
      <c r="K70" s="44">
        <v>89547.5</v>
      </c>
      <c r="L70" s="44">
        <v>793.9</v>
      </c>
      <c r="M70" s="45">
        <v>19.59</v>
      </c>
    </row>
    <row r="71" spans="1:13" x14ac:dyDescent="0.35">
      <c r="A71" s="6">
        <v>64</v>
      </c>
      <c r="B71" s="43">
        <v>1.9986E-2</v>
      </c>
      <c r="C71" s="43">
        <v>1.9788E-2</v>
      </c>
      <c r="D71" s="44">
        <v>81931.3</v>
      </c>
      <c r="E71" s="44">
        <v>1621.2</v>
      </c>
      <c r="F71" s="45">
        <v>15.31</v>
      </c>
      <c r="G71" s="6" t="s">
        <v>9</v>
      </c>
      <c r="H71" s="6">
        <v>64</v>
      </c>
      <c r="I71" s="43">
        <v>1.1963E-2</v>
      </c>
      <c r="J71" s="43">
        <v>1.1892E-2</v>
      </c>
      <c r="K71" s="44">
        <v>88753.600000000006</v>
      </c>
      <c r="L71" s="44">
        <v>1055.5</v>
      </c>
      <c r="M71" s="45">
        <v>18.760000000000002</v>
      </c>
    </row>
    <row r="72" spans="1:13" x14ac:dyDescent="0.35">
      <c r="A72" s="6">
        <v>65</v>
      </c>
      <c r="B72" s="43">
        <v>2.0972999999999999E-2</v>
      </c>
      <c r="C72" s="43">
        <v>2.0754999999999999E-2</v>
      </c>
      <c r="D72" s="44">
        <v>80310</v>
      </c>
      <c r="E72" s="44">
        <v>1666.8</v>
      </c>
      <c r="F72" s="45">
        <v>14.61</v>
      </c>
      <c r="G72" s="6" t="s">
        <v>9</v>
      </c>
      <c r="H72" s="6">
        <v>65</v>
      </c>
      <c r="I72" s="43">
        <v>1.3908E-2</v>
      </c>
      <c r="J72" s="43">
        <v>1.3812E-2</v>
      </c>
      <c r="K72" s="44">
        <v>87698.2</v>
      </c>
      <c r="L72" s="44">
        <v>1211.3</v>
      </c>
      <c r="M72" s="45">
        <v>17.98</v>
      </c>
    </row>
    <row r="73" spans="1:13" x14ac:dyDescent="0.35">
      <c r="A73" s="6">
        <v>66</v>
      </c>
      <c r="B73" s="43">
        <v>2.4517000000000001E-2</v>
      </c>
      <c r="C73" s="43">
        <v>2.4219999999999998E-2</v>
      </c>
      <c r="D73" s="44">
        <v>78643.199999999997</v>
      </c>
      <c r="E73" s="44">
        <v>1904.8</v>
      </c>
      <c r="F73" s="45">
        <v>13.91</v>
      </c>
      <c r="G73" s="6" t="s">
        <v>9</v>
      </c>
      <c r="H73" s="6">
        <v>66</v>
      </c>
      <c r="I73" s="43">
        <v>1.4319E-2</v>
      </c>
      <c r="J73" s="43">
        <v>1.4217E-2</v>
      </c>
      <c r="K73" s="44">
        <v>86486.9</v>
      </c>
      <c r="L73" s="44">
        <v>1229.5999999999999</v>
      </c>
      <c r="M73" s="45">
        <v>17.23</v>
      </c>
    </row>
    <row r="74" spans="1:13" x14ac:dyDescent="0.35">
      <c r="A74" s="6">
        <v>67</v>
      </c>
      <c r="B74" s="43">
        <v>2.8979000000000001E-2</v>
      </c>
      <c r="C74" s="43">
        <v>2.8565E-2</v>
      </c>
      <c r="D74" s="44">
        <v>76738.399999999994</v>
      </c>
      <c r="E74" s="44">
        <v>2192</v>
      </c>
      <c r="F74" s="45">
        <v>13.24</v>
      </c>
      <c r="G74" s="6" t="s">
        <v>9</v>
      </c>
      <c r="H74" s="6">
        <v>67</v>
      </c>
      <c r="I74" s="43">
        <v>1.8373E-2</v>
      </c>
      <c r="J74" s="43">
        <v>1.8206E-2</v>
      </c>
      <c r="K74" s="44">
        <v>85257.2</v>
      </c>
      <c r="L74" s="44">
        <v>1552.2</v>
      </c>
      <c r="M74" s="45">
        <v>16.47</v>
      </c>
    </row>
    <row r="75" spans="1:13" x14ac:dyDescent="0.35">
      <c r="A75" s="6">
        <v>68</v>
      </c>
      <c r="B75" s="43">
        <v>3.1385999999999997E-2</v>
      </c>
      <c r="C75" s="43">
        <v>3.0901000000000001E-2</v>
      </c>
      <c r="D75" s="44">
        <v>74546.399999999994</v>
      </c>
      <c r="E75" s="44">
        <v>2303.6</v>
      </c>
      <c r="F75" s="45">
        <v>12.62</v>
      </c>
      <c r="G75" s="6" t="s">
        <v>9</v>
      </c>
      <c r="H75" s="6">
        <v>68</v>
      </c>
      <c r="I75" s="43">
        <v>1.941E-2</v>
      </c>
      <c r="J75" s="43">
        <v>1.9223000000000001E-2</v>
      </c>
      <c r="K75" s="44">
        <v>83705.100000000006</v>
      </c>
      <c r="L75" s="44">
        <v>1609.1</v>
      </c>
      <c r="M75" s="45">
        <v>15.76</v>
      </c>
    </row>
    <row r="76" spans="1:13" x14ac:dyDescent="0.35">
      <c r="A76" s="6">
        <v>69</v>
      </c>
      <c r="B76" s="43">
        <v>3.2208000000000001E-2</v>
      </c>
      <c r="C76" s="43">
        <v>3.1697999999999997E-2</v>
      </c>
      <c r="D76" s="44">
        <v>72242.8</v>
      </c>
      <c r="E76" s="44">
        <v>2289.9</v>
      </c>
      <c r="F76" s="45">
        <v>12</v>
      </c>
      <c r="G76" s="6" t="s">
        <v>9</v>
      </c>
      <c r="H76" s="6">
        <v>69</v>
      </c>
      <c r="I76" s="43">
        <v>2.1347999999999999E-2</v>
      </c>
      <c r="J76" s="43">
        <v>2.1121999999999998E-2</v>
      </c>
      <c r="K76" s="44">
        <v>82096</v>
      </c>
      <c r="L76" s="44">
        <v>1734.1</v>
      </c>
      <c r="M76" s="45">
        <v>15.06</v>
      </c>
    </row>
    <row r="77" spans="1:13" x14ac:dyDescent="0.35">
      <c r="A77" s="6">
        <v>70</v>
      </c>
      <c r="B77" s="43">
        <v>3.916E-2</v>
      </c>
      <c r="C77" s="43">
        <v>3.8407999999999998E-2</v>
      </c>
      <c r="D77" s="44">
        <v>69952.899999999994</v>
      </c>
      <c r="E77" s="44">
        <v>2686.7</v>
      </c>
      <c r="F77" s="45">
        <v>11.38</v>
      </c>
      <c r="G77" s="6" t="s">
        <v>9</v>
      </c>
      <c r="H77" s="6">
        <v>70</v>
      </c>
      <c r="I77" s="43">
        <v>2.1654E-2</v>
      </c>
      <c r="J77" s="43">
        <v>2.1422E-2</v>
      </c>
      <c r="K77" s="44">
        <v>80361.899999999994</v>
      </c>
      <c r="L77" s="44">
        <v>1721.5</v>
      </c>
      <c r="M77" s="45">
        <v>14.38</v>
      </c>
    </row>
    <row r="78" spans="1:13" x14ac:dyDescent="0.35">
      <c r="A78" s="6">
        <v>71</v>
      </c>
      <c r="B78" s="43">
        <v>4.1992000000000002E-2</v>
      </c>
      <c r="C78" s="43">
        <v>4.1127999999999998E-2</v>
      </c>
      <c r="D78" s="44">
        <v>67266.100000000006</v>
      </c>
      <c r="E78" s="44">
        <v>2766.6</v>
      </c>
      <c r="F78" s="45">
        <v>10.81</v>
      </c>
      <c r="G78" s="6" t="s">
        <v>9</v>
      </c>
      <c r="H78" s="6">
        <v>71</v>
      </c>
      <c r="I78" s="43">
        <v>2.3289000000000001E-2</v>
      </c>
      <c r="J78" s="43">
        <v>2.3021E-2</v>
      </c>
      <c r="K78" s="44">
        <v>78640.399999999994</v>
      </c>
      <c r="L78" s="44">
        <v>1810.4</v>
      </c>
      <c r="M78" s="45">
        <v>13.68</v>
      </c>
    </row>
    <row r="79" spans="1:13" x14ac:dyDescent="0.35">
      <c r="A79" s="6">
        <v>72</v>
      </c>
      <c r="B79" s="43">
        <v>4.6879999999999998E-2</v>
      </c>
      <c r="C79" s="43">
        <v>4.5805999999999999E-2</v>
      </c>
      <c r="D79" s="44">
        <v>64499.6</v>
      </c>
      <c r="E79" s="44">
        <v>2954.5</v>
      </c>
      <c r="F79" s="45">
        <v>10.25</v>
      </c>
      <c r="G79" s="6" t="s">
        <v>9</v>
      </c>
      <c r="H79" s="6">
        <v>72</v>
      </c>
      <c r="I79" s="43">
        <v>2.7303000000000001E-2</v>
      </c>
      <c r="J79" s="43">
        <v>2.6935000000000001E-2</v>
      </c>
      <c r="K79" s="44">
        <v>76830</v>
      </c>
      <c r="L79" s="44">
        <v>2069.4</v>
      </c>
      <c r="M79" s="45">
        <v>12.99</v>
      </c>
    </row>
    <row r="80" spans="1:13" x14ac:dyDescent="0.35">
      <c r="A80" s="6">
        <v>73</v>
      </c>
      <c r="B80" s="43">
        <v>4.8261999999999999E-2</v>
      </c>
      <c r="C80" s="43">
        <v>4.7125E-2</v>
      </c>
      <c r="D80" s="44">
        <v>61545.1</v>
      </c>
      <c r="E80" s="44">
        <v>2900.3</v>
      </c>
      <c r="F80" s="45">
        <v>9.7200000000000006</v>
      </c>
      <c r="G80" s="6" t="s">
        <v>9</v>
      </c>
      <c r="H80" s="6">
        <v>73</v>
      </c>
      <c r="I80" s="43">
        <v>2.9037E-2</v>
      </c>
      <c r="J80" s="43">
        <v>2.8621000000000001E-2</v>
      </c>
      <c r="K80" s="44">
        <v>74760.600000000006</v>
      </c>
      <c r="L80" s="44">
        <v>2139.6999999999998</v>
      </c>
      <c r="M80" s="45">
        <v>12.34</v>
      </c>
    </row>
    <row r="81" spans="1:13" x14ac:dyDescent="0.35">
      <c r="A81" s="6">
        <v>74</v>
      </c>
      <c r="B81" s="43">
        <v>5.7643E-2</v>
      </c>
      <c r="C81" s="43">
        <v>5.6028000000000001E-2</v>
      </c>
      <c r="D81" s="44">
        <v>58644.800000000003</v>
      </c>
      <c r="E81" s="44">
        <v>3285.7</v>
      </c>
      <c r="F81" s="45">
        <v>9.18</v>
      </c>
      <c r="G81" s="6" t="s">
        <v>9</v>
      </c>
      <c r="H81" s="6">
        <v>74</v>
      </c>
      <c r="I81" s="43">
        <v>3.2848000000000002E-2</v>
      </c>
      <c r="J81" s="43">
        <v>3.2318E-2</v>
      </c>
      <c r="K81" s="44">
        <v>72620.899999999994</v>
      </c>
      <c r="L81" s="44">
        <v>2346.9</v>
      </c>
      <c r="M81" s="45">
        <v>11.69</v>
      </c>
    </row>
    <row r="82" spans="1:13" x14ac:dyDescent="0.35">
      <c r="A82" s="6">
        <v>75</v>
      </c>
      <c r="B82" s="43">
        <v>6.4066999999999999E-2</v>
      </c>
      <c r="C82" s="43">
        <v>6.2079000000000002E-2</v>
      </c>
      <c r="D82" s="44">
        <v>55359</v>
      </c>
      <c r="E82" s="44">
        <v>3436.6</v>
      </c>
      <c r="F82" s="45">
        <v>8.69</v>
      </c>
      <c r="G82" s="6" t="s">
        <v>9</v>
      </c>
      <c r="H82" s="6">
        <v>75</v>
      </c>
      <c r="I82" s="43">
        <v>3.5843E-2</v>
      </c>
      <c r="J82" s="43">
        <v>3.5212E-2</v>
      </c>
      <c r="K82" s="44">
        <v>70273.899999999994</v>
      </c>
      <c r="L82" s="44">
        <v>2474.5</v>
      </c>
      <c r="M82" s="45">
        <v>11.06</v>
      </c>
    </row>
    <row r="83" spans="1:13" x14ac:dyDescent="0.35">
      <c r="A83" s="6">
        <v>76</v>
      </c>
      <c r="B83" s="43">
        <v>6.2488000000000002E-2</v>
      </c>
      <c r="C83" s="43">
        <v>6.0595000000000003E-2</v>
      </c>
      <c r="D83" s="44">
        <v>51922.400000000001</v>
      </c>
      <c r="E83" s="44">
        <v>3146.2</v>
      </c>
      <c r="F83" s="45">
        <v>8.24</v>
      </c>
      <c r="G83" s="6" t="s">
        <v>9</v>
      </c>
      <c r="H83" s="6">
        <v>76</v>
      </c>
      <c r="I83" s="43">
        <v>3.8734999999999999E-2</v>
      </c>
      <c r="J83" s="43">
        <v>3.7998999999999998E-2</v>
      </c>
      <c r="K83" s="44">
        <v>67799.399999999994</v>
      </c>
      <c r="L83" s="44">
        <v>2576.3000000000002</v>
      </c>
      <c r="M83" s="45">
        <v>10.44</v>
      </c>
    </row>
    <row r="84" spans="1:13" x14ac:dyDescent="0.35">
      <c r="A84" s="6">
        <v>77</v>
      </c>
      <c r="B84" s="43">
        <v>7.3301000000000005E-2</v>
      </c>
      <c r="C84" s="43">
        <v>7.0708999999999994E-2</v>
      </c>
      <c r="D84" s="44">
        <v>48776.2</v>
      </c>
      <c r="E84" s="44">
        <v>3448.9</v>
      </c>
      <c r="F84" s="45">
        <v>7.74</v>
      </c>
      <c r="G84" s="6" t="s">
        <v>9</v>
      </c>
      <c r="H84" s="6">
        <v>77</v>
      </c>
      <c r="I84" s="43">
        <v>4.8795999999999999E-2</v>
      </c>
      <c r="J84" s="43">
        <v>4.7634000000000003E-2</v>
      </c>
      <c r="K84" s="44">
        <v>65223.1</v>
      </c>
      <c r="L84" s="44">
        <v>3106.8</v>
      </c>
      <c r="M84" s="45">
        <v>9.84</v>
      </c>
    </row>
    <row r="85" spans="1:13" x14ac:dyDescent="0.35">
      <c r="A85" s="6">
        <v>78</v>
      </c>
      <c r="B85" s="43">
        <v>8.6774000000000004E-2</v>
      </c>
      <c r="C85" s="43">
        <v>8.3165000000000003E-2</v>
      </c>
      <c r="D85" s="44">
        <v>45327.3</v>
      </c>
      <c r="E85" s="44">
        <v>3769.7</v>
      </c>
      <c r="F85" s="45">
        <v>7.29</v>
      </c>
      <c r="G85" s="6" t="s">
        <v>9</v>
      </c>
      <c r="H85" s="6">
        <v>78</v>
      </c>
      <c r="I85" s="43">
        <v>5.4073000000000003E-2</v>
      </c>
      <c r="J85" s="43">
        <v>5.2650000000000002E-2</v>
      </c>
      <c r="K85" s="44">
        <v>62116.3</v>
      </c>
      <c r="L85" s="44">
        <v>3270.4</v>
      </c>
      <c r="M85" s="45">
        <v>9.3000000000000007</v>
      </c>
    </row>
    <row r="86" spans="1:13" x14ac:dyDescent="0.35">
      <c r="A86" s="6">
        <v>79</v>
      </c>
      <c r="B86" s="43">
        <v>8.7901000000000007E-2</v>
      </c>
      <c r="C86" s="43">
        <v>8.4200999999999998E-2</v>
      </c>
      <c r="D86" s="44">
        <v>41557.599999999999</v>
      </c>
      <c r="E86" s="44">
        <v>3499.2</v>
      </c>
      <c r="F86" s="45">
        <v>6.9</v>
      </c>
      <c r="G86" s="6" t="s">
        <v>9</v>
      </c>
      <c r="H86" s="6">
        <v>79</v>
      </c>
      <c r="I86" s="43">
        <v>5.2456000000000003E-2</v>
      </c>
      <c r="J86" s="43">
        <v>5.1116000000000002E-2</v>
      </c>
      <c r="K86" s="44">
        <v>58845.9</v>
      </c>
      <c r="L86" s="44">
        <v>3008</v>
      </c>
      <c r="M86" s="45">
        <v>8.7899999999999991</v>
      </c>
    </row>
    <row r="87" spans="1:13" x14ac:dyDescent="0.35">
      <c r="A87" s="6">
        <v>80</v>
      </c>
      <c r="B87" s="43">
        <v>0.104827</v>
      </c>
      <c r="C87" s="43">
        <v>9.9607000000000001E-2</v>
      </c>
      <c r="D87" s="44">
        <v>38058.400000000001</v>
      </c>
      <c r="E87" s="44">
        <v>3790.9</v>
      </c>
      <c r="F87" s="45">
        <v>6.49</v>
      </c>
      <c r="G87" s="6" t="s">
        <v>9</v>
      </c>
      <c r="H87" s="6">
        <v>80</v>
      </c>
      <c r="I87" s="43">
        <v>6.1668000000000001E-2</v>
      </c>
      <c r="J87" s="43">
        <v>5.9824000000000002E-2</v>
      </c>
      <c r="K87" s="44">
        <v>55837.9</v>
      </c>
      <c r="L87" s="44">
        <v>3340.4</v>
      </c>
      <c r="M87" s="45">
        <v>8.24</v>
      </c>
    </row>
    <row r="88" spans="1:13" x14ac:dyDescent="0.35">
      <c r="A88" s="6">
        <v>81</v>
      </c>
      <c r="B88" s="43">
        <v>0.105961</v>
      </c>
      <c r="C88" s="43">
        <v>0.10063</v>
      </c>
      <c r="D88" s="44">
        <v>34267.599999999999</v>
      </c>
      <c r="E88" s="44">
        <v>3448.3</v>
      </c>
      <c r="F88" s="45">
        <v>6.15</v>
      </c>
      <c r="G88" s="6" t="s">
        <v>9</v>
      </c>
      <c r="H88" s="6">
        <v>81</v>
      </c>
      <c r="I88" s="43">
        <v>6.8237000000000006E-2</v>
      </c>
      <c r="J88" s="43">
        <v>6.5986000000000003E-2</v>
      </c>
      <c r="K88" s="44">
        <v>52497.5</v>
      </c>
      <c r="L88" s="44">
        <v>3464.1</v>
      </c>
      <c r="M88" s="45">
        <v>7.73</v>
      </c>
    </row>
    <row r="89" spans="1:13" x14ac:dyDescent="0.35">
      <c r="A89" s="6">
        <v>82</v>
      </c>
      <c r="B89" s="43">
        <v>0.123503</v>
      </c>
      <c r="C89" s="43">
        <v>0.11632000000000001</v>
      </c>
      <c r="D89" s="44">
        <v>30819.200000000001</v>
      </c>
      <c r="E89" s="44">
        <v>3584.9</v>
      </c>
      <c r="F89" s="45">
        <v>5.79</v>
      </c>
      <c r="G89" s="6" t="s">
        <v>9</v>
      </c>
      <c r="H89" s="6">
        <v>82</v>
      </c>
      <c r="I89" s="43">
        <v>7.6318999999999998E-2</v>
      </c>
      <c r="J89" s="43">
        <v>7.3513999999999996E-2</v>
      </c>
      <c r="K89" s="44">
        <v>49033.4</v>
      </c>
      <c r="L89" s="44">
        <v>3604.7</v>
      </c>
      <c r="M89" s="45">
        <v>7.24</v>
      </c>
    </row>
    <row r="90" spans="1:13" x14ac:dyDescent="0.35">
      <c r="A90" s="6">
        <v>83</v>
      </c>
      <c r="B90" s="43">
        <v>0.12764400000000001</v>
      </c>
      <c r="C90" s="43">
        <v>0.119986</v>
      </c>
      <c r="D90" s="44">
        <v>27234.3</v>
      </c>
      <c r="E90" s="44">
        <v>3267.7</v>
      </c>
      <c r="F90" s="45">
        <v>5.48</v>
      </c>
      <c r="G90" s="6" t="s">
        <v>9</v>
      </c>
      <c r="H90" s="6">
        <v>83</v>
      </c>
      <c r="I90" s="43">
        <v>9.2111999999999999E-2</v>
      </c>
      <c r="J90" s="43">
        <v>8.8055999999999995E-2</v>
      </c>
      <c r="K90" s="44">
        <v>45428.800000000003</v>
      </c>
      <c r="L90" s="44">
        <v>4000.3</v>
      </c>
      <c r="M90" s="45">
        <v>6.78</v>
      </c>
    </row>
    <row r="91" spans="1:13" x14ac:dyDescent="0.35">
      <c r="A91" s="6">
        <v>84</v>
      </c>
      <c r="B91" s="43">
        <v>0.135181</v>
      </c>
      <c r="C91" s="43">
        <v>0.12662300000000001</v>
      </c>
      <c r="D91" s="44">
        <v>23966.6</v>
      </c>
      <c r="E91" s="44">
        <v>3034.7</v>
      </c>
      <c r="F91" s="45">
        <v>5.16</v>
      </c>
      <c r="G91" s="6" t="s">
        <v>9</v>
      </c>
      <c r="H91" s="6">
        <v>84</v>
      </c>
      <c r="I91" s="43">
        <v>9.6433000000000005E-2</v>
      </c>
      <c r="J91" s="43">
        <v>9.1996999999999995E-2</v>
      </c>
      <c r="K91" s="44">
        <v>41428.5</v>
      </c>
      <c r="L91" s="44">
        <v>3811.3</v>
      </c>
      <c r="M91" s="45">
        <v>6.38</v>
      </c>
    </row>
    <row r="92" spans="1:13" x14ac:dyDescent="0.35">
      <c r="A92" s="6">
        <v>85</v>
      </c>
      <c r="B92" s="43">
        <v>0.15084</v>
      </c>
      <c r="C92" s="43">
        <v>0.140261</v>
      </c>
      <c r="D92" s="44">
        <v>20931.900000000001</v>
      </c>
      <c r="E92" s="44">
        <v>2935.9</v>
      </c>
      <c r="F92" s="45">
        <v>4.84</v>
      </c>
      <c r="G92" s="6" t="s">
        <v>9</v>
      </c>
      <c r="H92" s="6">
        <v>85</v>
      </c>
      <c r="I92" s="43">
        <v>0.10642699999999999</v>
      </c>
      <c r="J92" s="43">
        <v>0.10105</v>
      </c>
      <c r="K92" s="44">
        <v>37617.199999999997</v>
      </c>
      <c r="L92" s="44">
        <v>3801.2</v>
      </c>
      <c r="M92" s="45">
        <v>5.98</v>
      </c>
    </row>
    <row r="93" spans="1:13" x14ac:dyDescent="0.35">
      <c r="A93" s="6">
        <v>86</v>
      </c>
      <c r="B93" s="43">
        <v>0.167406</v>
      </c>
      <c r="C93" s="43">
        <v>0.154476</v>
      </c>
      <c r="D93" s="44">
        <v>17995.900000000001</v>
      </c>
      <c r="E93" s="44">
        <v>2779.9</v>
      </c>
      <c r="F93" s="45">
        <v>4.54</v>
      </c>
      <c r="G93" s="6" t="s">
        <v>9</v>
      </c>
      <c r="H93" s="6">
        <v>86</v>
      </c>
      <c r="I93" s="43">
        <v>0.12052499999999999</v>
      </c>
      <c r="J93" s="43">
        <v>0.113675</v>
      </c>
      <c r="K93" s="44">
        <v>33816</v>
      </c>
      <c r="L93" s="44">
        <v>3844</v>
      </c>
      <c r="M93" s="45">
        <v>5.6</v>
      </c>
    </row>
    <row r="94" spans="1:13" x14ac:dyDescent="0.35">
      <c r="A94" s="6">
        <v>87</v>
      </c>
      <c r="B94" s="43">
        <v>0.17638300000000001</v>
      </c>
      <c r="C94" s="43">
        <v>0.16208900000000001</v>
      </c>
      <c r="D94" s="44">
        <v>15216</v>
      </c>
      <c r="E94" s="44">
        <v>2466.3000000000002</v>
      </c>
      <c r="F94" s="45">
        <v>4.28</v>
      </c>
      <c r="G94" s="6" t="s">
        <v>9</v>
      </c>
      <c r="H94" s="6">
        <v>87</v>
      </c>
      <c r="I94" s="43">
        <v>0.124303</v>
      </c>
      <c r="J94" s="43">
        <v>0.11703</v>
      </c>
      <c r="K94" s="44">
        <v>29971.9</v>
      </c>
      <c r="L94" s="44">
        <v>3507.6</v>
      </c>
      <c r="M94" s="45">
        <v>5.25</v>
      </c>
    </row>
    <row r="95" spans="1:13" x14ac:dyDescent="0.35">
      <c r="A95" s="6">
        <v>88</v>
      </c>
      <c r="B95" s="43">
        <v>0.19631899999999999</v>
      </c>
      <c r="C95" s="43">
        <v>0.17877100000000001</v>
      </c>
      <c r="D95" s="44">
        <v>12749.7</v>
      </c>
      <c r="E95" s="44">
        <v>2279.3000000000002</v>
      </c>
      <c r="F95" s="45">
        <v>4.01</v>
      </c>
      <c r="G95" s="6" t="s">
        <v>9</v>
      </c>
      <c r="H95" s="6">
        <v>88</v>
      </c>
      <c r="I95" s="43">
        <v>0.13573099999999999</v>
      </c>
      <c r="J95" s="43">
        <v>0.127105</v>
      </c>
      <c r="K95" s="44">
        <v>26464.3</v>
      </c>
      <c r="L95" s="44">
        <v>3363.7</v>
      </c>
      <c r="M95" s="45">
        <v>4.88</v>
      </c>
    </row>
    <row r="96" spans="1:13" x14ac:dyDescent="0.35">
      <c r="A96" s="6">
        <v>89</v>
      </c>
      <c r="B96" s="43">
        <v>0.192522</v>
      </c>
      <c r="C96" s="43">
        <v>0.175617</v>
      </c>
      <c r="D96" s="44">
        <v>10470.4</v>
      </c>
      <c r="E96" s="44">
        <v>1838.8</v>
      </c>
      <c r="F96" s="45">
        <v>3.78</v>
      </c>
      <c r="G96" s="6" t="s">
        <v>9</v>
      </c>
      <c r="H96" s="6">
        <v>89</v>
      </c>
      <c r="I96" s="43">
        <v>0.164521</v>
      </c>
      <c r="J96" s="43">
        <v>0.15201600000000001</v>
      </c>
      <c r="K96" s="44">
        <v>23100.6</v>
      </c>
      <c r="L96" s="44">
        <v>3511.7</v>
      </c>
      <c r="M96" s="45">
        <v>4.5199999999999996</v>
      </c>
    </row>
    <row r="97" spans="1:13" x14ac:dyDescent="0.35">
      <c r="A97" s="6">
        <v>90</v>
      </c>
      <c r="B97" s="43">
        <v>0.229572</v>
      </c>
      <c r="C97" s="43">
        <v>0.20593400000000001</v>
      </c>
      <c r="D97" s="44">
        <v>8631.6</v>
      </c>
      <c r="E97" s="44">
        <v>1777.5</v>
      </c>
      <c r="F97" s="45">
        <v>3.48</v>
      </c>
      <c r="G97" s="6" t="s">
        <v>9</v>
      </c>
      <c r="H97" s="6">
        <v>90</v>
      </c>
      <c r="I97" s="43">
        <v>0.17974100000000001</v>
      </c>
      <c r="J97" s="43">
        <v>0.16491900000000001</v>
      </c>
      <c r="K97" s="44">
        <v>19588.900000000001</v>
      </c>
      <c r="L97" s="44">
        <v>3230.6</v>
      </c>
      <c r="M97" s="45">
        <v>4.24</v>
      </c>
    </row>
    <row r="98" spans="1:13" x14ac:dyDescent="0.35">
      <c r="A98" s="6">
        <v>91</v>
      </c>
      <c r="B98" s="43">
        <v>0.221583</v>
      </c>
      <c r="C98" s="43">
        <v>0.19948199999999999</v>
      </c>
      <c r="D98" s="44">
        <v>6854.1</v>
      </c>
      <c r="E98" s="44">
        <v>1367.3</v>
      </c>
      <c r="F98" s="45">
        <v>3.25</v>
      </c>
      <c r="G98" s="6" t="s">
        <v>9</v>
      </c>
      <c r="H98" s="6">
        <v>91</v>
      </c>
      <c r="I98" s="43">
        <v>0.17114499999999999</v>
      </c>
      <c r="J98" s="43">
        <v>0.15765399999999999</v>
      </c>
      <c r="K98" s="44">
        <v>16358.3</v>
      </c>
      <c r="L98" s="44">
        <v>2579</v>
      </c>
      <c r="M98" s="45">
        <v>3.98</v>
      </c>
    </row>
    <row r="99" spans="1:13" x14ac:dyDescent="0.35">
      <c r="A99" s="6">
        <v>92</v>
      </c>
      <c r="B99" s="43">
        <v>0.28598099999999999</v>
      </c>
      <c r="C99" s="43">
        <v>0.25020399999999998</v>
      </c>
      <c r="D99" s="44">
        <v>5486.8</v>
      </c>
      <c r="E99" s="44">
        <v>1372.8</v>
      </c>
      <c r="F99" s="45">
        <v>2.94</v>
      </c>
      <c r="G99" s="6" t="s">
        <v>9</v>
      </c>
      <c r="H99" s="6">
        <v>92</v>
      </c>
      <c r="I99" s="43">
        <v>0.215341</v>
      </c>
      <c r="J99" s="43">
        <v>0.194409</v>
      </c>
      <c r="K99" s="44">
        <v>13779.4</v>
      </c>
      <c r="L99" s="44">
        <v>2678.8</v>
      </c>
      <c r="M99" s="45">
        <v>3.63</v>
      </c>
    </row>
    <row r="100" spans="1:13" x14ac:dyDescent="0.35">
      <c r="A100" s="6">
        <v>93</v>
      </c>
      <c r="B100" s="43">
        <v>0.29230800000000001</v>
      </c>
      <c r="C100" s="43">
        <v>0.25503399999999998</v>
      </c>
      <c r="D100" s="44">
        <v>4114</v>
      </c>
      <c r="E100" s="44">
        <v>1049.2</v>
      </c>
      <c r="F100" s="45">
        <v>2.75</v>
      </c>
      <c r="G100" s="6" t="s">
        <v>9</v>
      </c>
      <c r="H100" s="6">
        <v>93</v>
      </c>
      <c r="I100" s="43">
        <v>0.23067299999999999</v>
      </c>
      <c r="J100" s="43">
        <v>0.206819</v>
      </c>
      <c r="K100" s="44">
        <v>11100.5</v>
      </c>
      <c r="L100" s="44">
        <v>2295.8000000000002</v>
      </c>
      <c r="M100" s="45">
        <v>3.38</v>
      </c>
    </row>
    <row r="101" spans="1:13" x14ac:dyDescent="0.35">
      <c r="A101" s="6">
        <v>94</v>
      </c>
      <c r="B101" s="43">
        <v>0.346304</v>
      </c>
      <c r="C101" s="43">
        <v>0.29519099999999998</v>
      </c>
      <c r="D101" s="44">
        <v>3064.8</v>
      </c>
      <c r="E101" s="44">
        <v>904.7</v>
      </c>
      <c r="F101" s="45">
        <v>2.52</v>
      </c>
      <c r="G101" s="6" t="s">
        <v>9</v>
      </c>
      <c r="H101" s="6">
        <v>94</v>
      </c>
      <c r="I101" s="43">
        <v>0.28748899999999999</v>
      </c>
      <c r="J101" s="43">
        <v>0.25135800000000003</v>
      </c>
      <c r="K101" s="44">
        <v>8804.7000000000007</v>
      </c>
      <c r="L101" s="44">
        <v>2213.1</v>
      </c>
      <c r="M101" s="45">
        <v>3.13</v>
      </c>
    </row>
    <row r="102" spans="1:13" x14ac:dyDescent="0.35">
      <c r="A102" s="6">
        <v>95</v>
      </c>
      <c r="B102" s="43">
        <v>0.39053300000000002</v>
      </c>
      <c r="C102" s="43">
        <v>0.326733</v>
      </c>
      <c r="D102" s="44">
        <v>2160.1</v>
      </c>
      <c r="E102" s="44">
        <v>705.8</v>
      </c>
      <c r="F102" s="45">
        <v>2.36</v>
      </c>
      <c r="G102" s="6" t="s">
        <v>9</v>
      </c>
      <c r="H102" s="6">
        <v>95</v>
      </c>
      <c r="I102" s="43">
        <v>0.26047599999999999</v>
      </c>
      <c r="J102" s="43">
        <v>0.230461</v>
      </c>
      <c r="K102" s="44">
        <v>6591.6</v>
      </c>
      <c r="L102" s="44">
        <v>1519.1</v>
      </c>
      <c r="M102" s="45">
        <v>3.02</v>
      </c>
    </row>
    <row r="103" spans="1:13" x14ac:dyDescent="0.35">
      <c r="A103" s="6">
        <v>96</v>
      </c>
      <c r="B103" s="43">
        <v>0.42307699999999998</v>
      </c>
      <c r="C103" s="43">
        <v>0.34920600000000002</v>
      </c>
      <c r="D103" s="44">
        <v>1454.3</v>
      </c>
      <c r="E103" s="44">
        <v>507.9</v>
      </c>
      <c r="F103" s="45">
        <v>2.27</v>
      </c>
      <c r="G103" s="6" t="s">
        <v>9</v>
      </c>
      <c r="H103" s="6">
        <v>96</v>
      </c>
      <c r="I103" s="43">
        <v>0.33216800000000002</v>
      </c>
      <c r="J103" s="43">
        <v>0.284858</v>
      </c>
      <c r="K103" s="44">
        <v>5072.5</v>
      </c>
      <c r="L103" s="44">
        <v>1444.9</v>
      </c>
      <c r="M103" s="45">
        <v>2.77</v>
      </c>
    </row>
    <row r="104" spans="1:13" x14ac:dyDescent="0.35">
      <c r="A104" s="6">
        <v>97</v>
      </c>
      <c r="B104" s="43">
        <v>0.418182</v>
      </c>
      <c r="C104" s="43">
        <v>0.34586499999999998</v>
      </c>
      <c r="D104" s="44">
        <v>946.5</v>
      </c>
      <c r="E104" s="44">
        <v>327.3</v>
      </c>
      <c r="F104" s="45">
        <v>2.2200000000000002</v>
      </c>
      <c r="G104" s="6" t="s">
        <v>9</v>
      </c>
      <c r="H104" s="6">
        <v>97</v>
      </c>
      <c r="I104" s="43">
        <v>0.28672999999999998</v>
      </c>
      <c r="J104" s="43">
        <v>0.25077700000000003</v>
      </c>
      <c r="K104" s="44">
        <v>3627.6</v>
      </c>
      <c r="L104" s="44">
        <v>909.7</v>
      </c>
      <c r="M104" s="45">
        <v>2.68</v>
      </c>
    </row>
    <row r="105" spans="1:13" x14ac:dyDescent="0.35">
      <c r="A105" s="6">
        <v>98</v>
      </c>
      <c r="B105" s="43">
        <v>0.39130399999999999</v>
      </c>
      <c r="C105" s="43">
        <v>0.32727299999999998</v>
      </c>
      <c r="D105" s="44">
        <v>619.1</v>
      </c>
      <c r="E105" s="44">
        <v>202.6</v>
      </c>
      <c r="F105" s="45">
        <v>2.12</v>
      </c>
      <c r="G105" s="6" t="s">
        <v>9</v>
      </c>
      <c r="H105" s="6">
        <v>98</v>
      </c>
      <c r="I105" s="43">
        <v>0.35714299999999999</v>
      </c>
      <c r="J105" s="43">
        <v>0.30303000000000002</v>
      </c>
      <c r="K105" s="44">
        <v>2717.8</v>
      </c>
      <c r="L105" s="44">
        <v>823.6</v>
      </c>
      <c r="M105" s="45">
        <v>2.41</v>
      </c>
    </row>
    <row r="106" spans="1:13" x14ac:dyDescent="0.35">
      <c r="A106" s="6">
        <v>99</v>
      </c>
      <c r="B106" s="43">
        <v>0.5</v>
      </c>
      <c r="C106" s="43">
        <v>0.4</v>
      </c>
      <c r="D106" s="44">
        <v>416.5</v>
      </c>
      <c r="E106" s="44">
        <v>166.6</v>
      </c>
      <c r="F106" s="45">
        <v>1.91</v>
      </c>
      <c r="G106" s="6" t="s">
        <v>9</v>
      </c>
      <c r="H106" s="6">
        <v>99</v>
      </c>
      <c r="I106" s="43">
        <v>0.39726</v>
      </c>
      <c r="J106" s="43">
        <v>0.33142899999999997</v>
      </c>
      <c r="K106" s="44">
        <v>1894.3</v>
      </c>
      <c r="L106" s="44">
        <v>627.79999999999995</v>
      </c>
      <c r="M106" s="45">
        <v>2.2400000000000002</v>
      </c>
    </row>
    <row r="107" spans="1:13" x14ac:dyDescent="0.35">
      <c r="A107" s="6">
        <v>100</v>
      </c>
      <c r="B107" s="6">
        <v>0.81818199999999996</v>
      </c>
      <c r="C107" s="6">
        <v>0.58064499999999997</v>
      </c>
      <c r="D107" s="6">
        <v>249.9</v>
      </c>
      <c r="E107" s="6">
        <v>145.1</v>
      </c>
      <c r="F107" s="6">
        <v>1.86</v>
      </c>
      <c r="G107" s="6" t="s">
        <v>9</v>
      </c>
      <c r="H107" s="6">
        <v>100</v>
      </c>
      <c r="I107" s="6">
        <v>0.49438199999999999</v>
      </c>
      <c r="J107" s="6">
        <v>0.39639600000000003</v>
      </c>
      <c r="K107" s="6">
        <v>1266.4000000000001</v>
      </c>
      <c r="L107" s="6">
        <v>502</v>
      </c>
      <c r="M107" s="6">
        <v>2.1</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89</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6.8089999999999999E-3</v>
      </c>
      <c r="C7" s="43">
        <v>6.7860000000000004E-3</v>
      </c>
      <c r="D7" s="44">
        <v>100000</v>
      </c>
      <c r="E7" s="44">
        <v>678.6</v>
      </c>
      <c r="F7" s="45">
        <v>73.45</v>
      </c>
      <c r="G7" s="6" t="s">
        <v>9</v>
      </c>
      <c r="H7" s="6">
        <v>0</v>
      </c>
      <c r="I7" s="43">
        <v>5.4140000000000004E-3</v>
      </c>
      <c r="J7" s="43">
        <v>5.3990000000000002E-3</v>
      </c>
      <c r="K7" s="44">
        <v>100000</v>
      </c>
      <c r="L7" s="44">
        <v>539.9</v>
      </c>
      <c r="M7" s="45">
        <v>78.92</v>
      </c>
    </row>
    <row r="8" spans="1:13" x14ac:dyDescent="0.35">
      <c r="A8" s="6">
        <v>1</v>
      </c>
      <c r="B8" s="43">
        <v>4.8999999999999998E-4</v>
      </c>
      <c r="C8" s="43">
        <v>4.8999999999999998E-4</v>
      </c>
      <c r="D8" s="44">
        <v>99321.4</v>
      </c>
      <c r="E8" s="44">
        <v>48.7</v>
      </c>
      <c r="F8" s="45">
        <v>72.959999999999994</v>
      </c>
      <c r="G8" s="6" t="s">
        <v>9</v>
      </c>
      <c r="H8" s="6">
        <v>1</v>
      </c>
      <c r="I8" s="43">
        <v>4.0000000000000002E-4</v>
      </c>
      <c r="J8" s="43">
        <v>4.0000000000000002E-4</v>
      </c>
      <c r="K8" s="44">
        <v>99460.1</v>
      </c>
      <c r="L8" s="44">
        <v>39.700000000000003</v>
      </c>
      <c r="M8" s="45">
        <v>78.349999999999994</v>
      </c>
    </row>
    <row r="9" spans="1:13" x14ac:dyDescent="0.35">
      <c r="A9" s="6">
        <v>2</v>
      </c>
      <c r="B9" s="43">
        <v>2.14E-4</v>
      </c>
      <c r="C9" s="43">
        <v>2.14E-4</v>
      </c>
      <c r="D9" s="44">
        <v>99272.7</v>
      </c>
      <c r="E9" s="44">
        <v>21.2</v>
      </c>
      <c r="F9" s="45">
        <v>71.989999999999995</v>
      </c>
      <c r="G9" s="6" t="s">
        <v>9</v>
      </c>
      <c r="H9" s="6">
        <v>2</v>
      </c>
      <c r="I9" s="43">
        <v>2.23E-4</v>
      </c>
      <c r="J9" s="43">
        <v>2.23E-4</v>
      </c>
      <c r="K9" s="44">
        <v>99420.3</v>
      </c>
      <c r="L9" s="44">
        <v>22.2</v>
      </c>
      <c r="M9" s="45">
        <v>77.38</v>
      </c>
    </row>
    <row r="10" spans="1:13" x14ac:dyDescent="0.35">
      <c r="A10" s="6">
        <v>3</v>
      </c>
      <c r="B10" s="43">
        <v>2.5900000000000001E-4</v>
      </c>
      <c r="C10" s="43">
        <v>2.5900000000000001E-4</v>
      </c>
      <c r="D10" s="44">
        <v>99251.5</v>
      </c>
      <c r="E10" s="44">
        <v>25.7</v>
      </c>
      <c r="F10" s="45">
        <v>71.010000000000005</v>
      </c>
      <c r="G10" s="6" t="s">
        <v>9</v>
      </c>
      <c r="H10" s="6">
        <v>3</v>
      </c>
      <c r="I10" s="43">
        <v>3.21E-4</v>
      </c>
      <c r="J10" s="43">
        <v>3.21E-4</v>
      </c>
      <c r="K10" s="44">
        <v>99398.1</v>
      </c>
      <c r="L10" s="44">
        <v>31.9</v>
      </c>
      <c r="M10" s="45">
        <v>76.400000000000006</v>
      </c>
    </row>
    <row r="11" spans="1:13" x14ac:dyDescent="0.35">
      <c r="A11" s="6">
        <v>4</v>
      </c>
      <c r="B11" s="43">
        <v>1.01E-4</v>
      </c>
      <c r="C11" s="43">
        <v>1.01E-4</v>
      </c>
      <c r="D11" s="44">
        <v>99225.8</v>
      </c>
      <c r="E11" s="44">
        <v>10</v>
      </c>
      <c r="F11" s="45">
        <v>70.02</v>
      </c>
      <c r="G11" s="6" t="s">
        <v>9</v>
      </c>
      <c r="H11" s="6">
        <v>4</v>
      </c>
      <c r="I11" s="43">
        <v>5.3000000000000001E-5</v>
      </c>
      <c r="J11" s="43">
        <v>5.3000000000000001E-5</v>
      </c>
      <c r="K11" s="44">
        <v>99366.2</v>
      </c>
      <c r="L11" s="44">
        <v>5.3</v>
      </c>
      <c r="M11" s="45">
        <v>75.42</v>
      </c>
    </row>
    <row r="12" spans="1:13" x14ac:dyDescent="0.35">
      <c r="A12" s="6">
        <v>5</v>
      </c>
      <c r="B12" s="43">
        <v>2.05E-4</v>
      </c>
      <c r="C12" s="43">
        <v>2.05E-4</v>
      </c>
      <c r="D12" s="44">
        <v>99215.8</v>
      </c>
      <c r="E12" s="44">
        <v>20.3</v>
      </c>
      <c r="F12" s="45">
        <v>69.03</v>
      </c>
      <c r="G12" s="6" t="s">
        <v>9</v>
      </c>
      <c r="H12" s="6">
        <v>5</v>
      </c>
      <c r="I12" s="43">
        <v>2.1599999999999999E-4</v>
      </c>
      <c r="J12" s="43">
        <v>2.1599999999999999E-4</v>
      </c>
      <c r="K12" s="44">
        <v>99361</v>
      </c>
      <c r="L12" s="44">
        <v>21.5</v>
      </c>
      <c r="M12" s="45">
        <v>74.42</v>
      </c>
    </row>
    <row r="13" spans="1:13" x14ac:dyDescent="0.35">
      <c r="A13" s="6">
        <v>6</v>
      </c>
      <c r="B13" s="43">
        <v>2.03E-4</v>
      </c>
      <c r="C13" s="43">
        <v>2.03E-4</v>
      </c>
      <c r="D13" s="44">
        <v>99195.5</v>
      </c>
      <c r="E13" s="44">
        <v>20.100000000000001</v>
      </c>
      <c r="F13" s="45">
        <v>68.05</v>
      </c>
      <c r="G13" s="6" t="s">
        <v>9</v>
      </c>
      <c r="H13" s="6">
        <v>6</v>
      </c>
      <c r="I13" s="43">
        <v>0</v>
      </c>
      <c r="J13" s="43">
        <v>0</v>
      </c>
      <c r="K13" s="44">
        <v>99339.5</v>
      </c>
      <c r="L13" s="44">
        <v>0</v>
      </c>
      <c r="M13" s="45">
        <v>73.44</v>
      </c>
    </row>
    <row r="14" spans="1:13" x14ac:dyDescent="0.35">
      <c r="A14" s="6">
        <v>7</v>
      </c>
      <c r="B14" s="43">
        <v>1.9799999999999999E-4</v>
      </c>
      <c r="C14" s="43">
        <v>1.9799999999999999E-4</v>
      </c>
      <c r="D14" s="44">
        <v>99175.4</v>
      </c>
      <c r="E14" s="44">
        <v>19.7</v>
      </c>
      <c r="F14" s="45">
        <v>67.06</v>
      </c>
      <c r="G14" s="6" t="s">
        <v>9</v>
      </c>
      <c r="H14" s="6">
        <v>7</v>
      </c>
      <c r="I14" s="43">
        <v>1.0399999999999999E-4</v>
      </c>
      <c r="J14" s="43">
        <v>1.0399999999999999E-4</v>
      </c>
      <c r="K14" s="44">
        <v>99339.5</v>
      </c>
      <c r="L14" s="44">
        <v>10.4</v>
      </c>
      <c r="M14" s="45">
        <v>72.44</v>
      </c>
    </row>
    <row r="15" spans="1:13" x14ac:dyDescent="0.35">
      <c r="A15" s="6">
        <v>8</v>
      </c>
      <c r="B15" s="43">
        <v>2.02E-4</v>
      </c>
      <c r="C15" s="43">
        <v>2.02E-4</v>
      </c>
      <c r="D15" s="44">
        <v>99155.7</v>
      </c>
      <c r="E15" s="44">
        <v>20</v>
      </c>
      <c r="F15" s="45">
        <v>66.069999999999993</v>
      </c>
      <c r="G15" s="6" t="s">
        <v>9</v>
      </c>
      <c r="H15" s="6">
        <v>8</v>
      </c>
      <c r="I15" s="43">
        <v>1.06E-4</v>
      </c>
      <c r="J15" s="43">
        <v>1.06E-4</v>
      </c>
      <c r="K15" s="44">
        <v>99329.1</v>
      </c>
      <c r="L15" s="44">
        <v>10.5</v>
      </c>
      <c r="M15" s="45">
        <v>71.45</v>
      </c>
    </row>
    <row r="16" spans="1:13" x14ac:dyDescent="0.35">
      <c r="A16" s="6">
        <v>9</v>
      </c>
      <c r="B16" s="43">
        <v>1.02E-4</v>
      </c>
      <c r="C16" s="43">
        <v>1.02E-4</v>
      </c>
      <c r="D16" s="44">
        <v>99135.7</v>
      </c>
      <c r="E16" s="44">
        <v>10.1</v>
      </c>
      <c r="F16" s="45">
        <v>65.09</v>
      </c>
      <c r="G16" s="6" t="s">
        <v>9</v>
      </c>
      <c r="H16" s="6">
        <v>9</v>
      </c>
      <c r="I16" s="43">
        <v>0</v>
      </c>
      <c r="J16" s="43">
        <v>0</v>
      </c>
      <c r="K16" s="44">
        <v>99318.6</v>
      </c>
      <c r="L16" s="44">
        <v>0</v>
      </c>
      <c r="M16" s="45">
        <v>70.459999999999994</v>
      </c>
    </row>
    <row r="17" spans="1:13" x14ac:dyDescent="0.35">
      <c r="A17" s="6">
        <v>10</v>
      </c>
      <c r="B17" s="43">
        <v>2.03E-4</v>
      </c>
      <c r="C17" s="43">
        <v>2.03E-4</v>
      </c>
      <c r="D17" s="44">
        <v>99125.6</v>
      </c>
      <c r="E17" s="44">
        <v>20.100000000000001</v>
      </c>
      <c r="F17" s="45">
        <v>64.09</v>
      </c>
      <c r="G17" s="6" t="s">
        <v>9</v>
      </c>
      <c r="H17" s="6">
        <v>10</v>
      </c>
      <c r="I17" s="43">
        <v>0</v>
      </c>
      <c r="J17" s="43">
        <v>0</v>
      </c>
      <c r="K17" s="44">
        <v>99318.6</v>
      </c>
      <c r="L17" s="44">
        <v>0</v>
      </c>
      <c r="M17" s="45">
        <v>69.459999999999994</v>
      </c>
    </row>
    <row r="18" spans="1:13" x14ac:dyDescent="0.35">
      <c r="A18" s="6">
        <v>11</v>
      </c>
      <c r="B18" s="43">
        <v>1.07E-4</v>
      </c>
      <c r="C18" s="43">
        <v>1.07E-4</v>
      </c>
      <c r="D18" s="44">
        <v>99105.5</v>
      </c>
      <c r="E18" s="44">
        <v>10.6</v>
      </c>
      <c r="F18" s="45">
        <v>63.11</v>
      </c>
      <c r="G18" s="6" t="s">
        <v>9</v>
      </c>
      <c r="H18" s="6">
        <v>11</v>
      </c>
      <c r="I18" s="43">
        <v>2.23E-4</v>
      </c>
      <c r="J18" s="43">
        <v>2.23E-4</v>
      </c>
      <c r="K18" s="44">
        <v>99318.6</v>
      </c>
      <c r="L18" s="44">
        <v>22.1</v>
      </c>
      <c r="M18" s="45">
        <v>68.459999999999994</v>
      </c>
    </row>
    <row r="19" spans="1:13" x14ac:dyDescent="0.35">
      <c r="A19" s="6">
        <v>12</v>
      </c>
      <c r="B19" s="43">
        <v>2.14E-4</v>
      </c>
      <c r="C19" s="43">
        <v>2.14E-4</v>
      </c>
      <c r="D19" s="44">
        <v>99094.9</v>
      </c>
      <c r="E19" s="44">
        <v>21.2</v>
      </c>
      <c r="F19" s="45">
        <v>62.11</v>
      </c>
      <c r="G19" s="6" t="s">
        <v>9</v>
      </c>
      <c r="H19" s="6">
        <v>12</v>
      </c>
      <c r="I19" s="43">
        <v>1.1E-4</v>
      </c>
      <c r="J19" s="43">
        <v>1.1E-4</v>
      </c>
      <c r="K19" s="44">
        <v>99296.4</v>
      </c>
      <c r="L19" s="44">
        <v>10.9</v>
      </c>
      <c r="M19" s="45">
        <v>67.47</v>
      </c>
    </row>
    <row r="20" spans="1:13" x14ac:dyDescent="0.35">
      <c r="A20" s="6">
        <v>13</v>
      </c>
      <c r="B20" s="43">
        <v>4.2700000000000002E-4</v>
      </c>
      <c r="C20" s="43">
        <v>4.2700000000000002E-4</v>
      </c>
      <c r="D20" s="44">
        <v>99073.7</v>
      </c>
      <c r="E20" s="44">
        <v>42.3</v>
      </c>
      <c r="F20" s="45">
        <v>61.13</v>
      </c>
      <c r="G20" s="6" t="s">
        <v>9</v>
      </c>
      <c r="H20" s="6">
        <v>13</v>
      </c>
      <c r="I20" s="43">
        <v>5.5000000000000002E-5</v>
      </c>
      <c r="J20" s="43">
        <v>5.5000000000000002E-5</v>
      </c>
      <c r="K20" s="44">
        <v>99285.5</v>
      </c>
      <c r="L20" s="44">
        <v>5.5</v>
      </c>
      <c r="M20" s="45">
        <v>66.48</v>
      </c>
    </row>
    <row r="21" spans="1:13" x14ac:dyDescent="0.35">
      <c r="A21" s="6">
        <v>14</v>
      </c>
      <c r="B21" s="43">
        <v>2.0900000000000001E-4</v>
      </c>
      <c r="C21" s="43">
        <v>2.0900000000000001E-4</v>
      </c>
      <c r="D21" s="44">
        <v>99031.4</v>
      </c>
      <c r="E21" s="44">
        <v>20.7</v>
      </c>
      <c r="F21" s="45">
        <v>60.15</v>
      </c>
      <c r="G21" s="6" t="s">
        <v>9</v>
      </c>
      <c r="H21" s="6">
        <v>14</v>
      </c>
      <c r="I21" s="43">
        <v>5.3999999999999998E-5</v>
      </c>
      <c r="J21" s="43">
        <v>5.3999999999999998E-5</v>
      </c>
      <c r="K21" s="44">
        <v>99280</v>
      </c>
      <c r="L21" s="44">
        <v>5.4</v>
      </c>
      <c r="M21" s="45">
        <v>65.48</v>
      </c>
    </row>
    <row r="22" spans="1:13" x14ac:dyDescent="0.35">
      <c r="A22" s="6">
        <v>15</v>
      </c>
      <c r="B22" s="43">
        <v>5.0699999999999996E-4</v>
      </c>
      <c r="C22" s="43">
        <v>5.0699999999999996E-4</v>
      </c>
      <c r="D22" s="44">
        <v>99010.6</v>
      </c>
      <c r="E22" s="44">
        <v>50.2</v>
      </c>
      <c r="F22" s="45">
        <v>59.16</v>
      </c>
      <c r="G22" s="6" t="s">
        <v>9</v>
      </c>
      <c r="H22" s="6">
        <v>15</v>
      </c>
      <c r="I22" s="43">
        <v>3.2400000000000001E-4</v>
      </c>
      <c r="J22" s="43">
        <v>3.2299999999999999E-4</v>
      </c>
      <c r="K22" s="44">
        <v>99274.7</v>
      </c>
      <c r="L22" s="44">
        <v>32.1</v>
      </c>
      <c r="M22" s="45">
        <v>64.489999999999995</v>
      </c>
    </row>
    <row r="23" spans="1:13" x14ac:dyDescent="0.35">
      <c r="A23" s="6">
        <v>16</v>
      </c>
      <c r="B23" s="43">
        <v>6.96E-4</v>
      </c>
      <c r="C23" s="43">
        <v>6.96E-4</v>
      </c>
      <c r="D23" s="44">
        <v>98960.4</v>
      </c>
      <c r="E23" s="44">
        <v>68.8</v>
      </c>
      <c r="F23" s="45">
        <v>58.19</v>
      </c>
      <c r="G23" s="6" t="s">
        <v>9</v>
      </c>
      <c r="H23" s="6">
        <v>16</v>
      </c>
      <c r="I23" s="43">
        <v>2.8499999999999999E-4</v>
      </c>
      <c r="J23" s="43">
        <v>2.8499999999999999E-4</v>
      </c>
      <c r="K23" s="44">
        <v>99242.6</v>
      </c>
      <c r="L23" s="44">
        <v>28.3</v>
      </c>
      <c r="M23" s="45">
        <v>63.51</v>
      </c>
    </row>
    <row r="24" spans="1:13" x14ac:dyDescent="0.35">
      <c r="A24" s="6">
        <v>17</v>
      </c>
      <c r="B24" s="43">
        <v>1.3879999999999999E-3</v>
      </c>
      <c r="C24" s="43">
        <v>1.387E-3</v>
      </c>
      <c r="D24" s="44">
        <v>98891.5</v>
      </c>
      <c r="E24" s="44">
        <v>137.1</v>
      </c>
      <c r="F24" s="45">
        <v>57.23</v>
      </c>
      <c r="G24" s="6" t="s">
        <v>9</v>
      </c>
      <c r="H24" s="6">
        <v>17</v>
      </c>
      <c r="I24" s="43">
        <v>1.2300000000000001E-4</v>
      </c>
      <c r="J24" s="43">
        <v>1.2300000000000001E-4</v>
      </c>
      <c r="K24" s="44">
        <v>99214.3</v>
      </c>
      <c r="L24" s="44">
        <v>12.2</v>
      </c>
      <c r="M24" s="45">
        <v>62.52</v>
      </c>
    </row>
    <row r="25" spans="1:13" x14ac:dyDescent="0.35">
      <c r="A25" s="6">
        <v>18</v>
      </c>
      <c r="B25" s="43">
        <v>1.3079999999999999E-3</v>
      </c>
      <c r="C25" s="43">
        <v>1.307E-3</v>
      </c>
      <c r="D25" s="44">
        <v>98754.4</v>
      </c>
      <c r="E25" s="44">
        <v>129.1</v>
      </c>
      <c r="F25" s="45">
        <v>56.31</v>
      </c>
      <c r="G25" s="6" t="s">
        <v>9</v>
      </c>
      <c r="H25" s="6">
        <v>18</v>
      </c>
      <c r="I25" s="43">
        <v>3.2299999999999999E-4</v>
      </c>
      <c r="J25" s="43">
        <v>3.2299999999999999E-4</v>
      </c>
      <c r="K25" s="44">
        <v>99202.1</v>
      </c>
      <c r="L25" s="44">
        <v>32.1</v>
      </c>
      <c r="M25" s="45">
        <v>61.53</v>
      </c>
    </row>
    <row r="26" spans="1:13" x14ac:dyDescent="0.35">
      <c r="A26" s="6">
        <v>19</v>
      </c>
      <c r="B26" s="43">
        <v>1.3010000000000001E-3</v>
      </c>
      <c r="C26" s="43">
        <v>1.3010000000000001E-3</v>
      </c>
      <c r="D26" s="44">
        <v>98625.3</v>
      </c>
      <c r="E26" s="44">
        <v>128.30000000000001</v>
      </c>
      <c r="F26" s="45">
        <v>55.39</v>
      </c>
      <c r="G26" s="6" t="s">
        <v>9</v>
      </c>
      <c r="H26" s="6">
        <v>19</v>
      </c>
      <c r="I26" s="43">
        <v>3.0800000000000001E-4</v>
      </c>
      <c r="J26" s="43">
        <v>3.0800000000000001E-4</v>
      </c>
      <c r="K26" s="44">
        <v>99170</v>
      </c>
      <c r="L26" s="44">
        <v>30.5</v>
      </c>
      <c r="M26" s="45">
        <v>60.55</v>
      </c>
    </row>
    <row r="27" spans="1:13" x14ac:dyDescent="0.35">
      <c r="A27" s="6">
        <v>20</v>
      </c>
      <c r="B27" s="43">
        <v>1.0629999999999999E-3</v>
      </c>
      <c r="C27" s="43">
        <v>1.062E-3</v>
      </c>
      <c r="D27" s="44">
        <v>98497</v>
      </c>
      <c r="E27" s="44">
        <v>104.6</v>
      </c>
      <c r="F27" s="45">
        <v>54.46</v>
      </c>
      <c r="G27" s="6" t="s">
        <v>9</v>
      </c>
      <c r="H27" s="6">
        <v>20</v>
      </c>
      <c r="I27" s="43">
        <v>4.0999999999999999E-4</v>
      </c>
      <c r="J27" s="43">
        <v>4.0999999999999999E-4</v>
      </c>
      <c r="K27" s="44">
        <v>99139.4</v>
      </c>
      <c r="L27" s="44">
        <v>40.6</v>
      </c>
      <c r="M27" s="45">
        <v>59.57</v>
      </c>
    </row>
    <row r="28" spans="1:13" x14ac:dyDescent="0.35">
      <c r="A28" s="6">
        <v>21</v>
      </c>
      <c r="B28" s="43">
        <v>1.106E-3</v>
      </c>
      <c r="C28" s="43">
        <v>1.1050000000000001E-3</v>
      </c>
      <c r="D28" s="44">
        <v>98392.4</v>
      </c>
      <c r="E28" s="44">
        <v>108.7</v>
      </c>
      <c r="F28" s="45">
        <v>53.51</v>
      </c>
      <c r="G28" s="6" t="s">
        <v>9</v>
      </c>
      <c r="H28" s="6">
        <v>21</v>
      </c>
      <c r="I28" s="43">
        <v>5.1800000000000001E-4</v>
      </c>
      <c r="J28" s="43">
        <v>5.1800000000000001E-4</v>
      </c>
      <c r="K28" s="44">
        <v>99098.8</v>
      </c>
      <c r="L28" s="44">
        <v>51.3</v>
      </c>
      <c r="M28" s="45">
        <v>58.59</v>
      </c>
    </row>
    <row r="29" spans="1:13" x14ac:dyDescent="0.35">
      <c r="A29" s="6">
        <v>22</v>
      </c>
      <c r="B29" s="43">
        <v>9.5399999999999999E-4</v>
      </c>
      <c r="C29" s="43">
        <v>9.5399999999999999E-4</v>
      </c>
      <c r="D29" s="44">
        <v>98283.7</v>
      </c>
      <c r="E29" s="44">
        <v>93.7</v>
      </c>
      <c r="F29" s="45">
        <v>52.57</v>
      </c>
      <c r="G29" s="6" t="s">
        <v>9</v>
      </c>
      <c r="H29" s="6">
        <v>22</v>
      </c>
      <c r="I29" s="43">
        <v>3.3100000000000002E-4</v>
      </c>
      <c r="J29" s="43">
        <v>3.3100000000000002E-4</v>
      </c>
      <c r="K29" s="44">
        <v>99047.5</v>
      </c>
      <c r="L29" s="44">
        <v>32.799999999999997</v>
      </c>
      <c r="M29" s="45">
        <v>57.62</v>
      </c>
    </row>
    <row r="30" spans="1:13" x14ac:dyDescent="0.35">
      <c r="A30" s="6">
        <v>23</v>
      </c>
      <c r="B30" s="43">
        <v>1.157E-3</v>
      </c>
      <c r="C30" s="43">
        <v>1.157E-3</v>
      </c>
      <c r="D30" s="44">
        <v>98189.9</v>
      </c>
      <c r="E30" s="44">
        <v>113.6</v>
      </c>
      <c r="F30" s="45">
        <v>51.62</v>
      </c>
      <c r="G30" s="6" t="s">
        <v>9</v>
      </c>
      <c r="H30" s="6">
        <v>23</v>
      </c>
      <c r="I30" s="43">
        <v>3.1799999999999998E-4</v>
      </c>
      <c r="J30" s="43">
        <v>3.1799999999999998E-4</v>
      </c>
      <c r="K30" s="44">
        <v>99014.7</v>
      </c>
      <c r="L30" s="44">
        <v>31.4</v>
      </c>
      <c r="M30" s="45">
        <v>56.64</v>
      </c>
    </row>
    <row r="31" spans="1:13" x14ac:dyDescent="0.35">
      <c r="A31" s="6">
        <v>24</v>
      </c>
      <c r="B31" s="43">
        <v>1.0009999999999999E-3</v>
      </c>
      <c r="C31" s="43">
        <v>1E-3</v>
      </c>
      <c r="D31" s="44">
        <v>98076.4</v>
      </c>
      <c r="E31" s="44">
        <v>98.1</v>
      </c>
      <c r="F31" s="45">
        <v>50.68</v>
      </c>
      <c r="G31" s="6" t="s">
        <v>9</v>
      </c>
      <c r="H31" s="6">
        <v>24</v>
      </c>
      <c r="I31" s="43">
        <v>3.0600000000000001E-4</v>
      </c>
      <c r="J31" s="43">
        <v>3.0600000000000001E-4</v>
      </c>
      <c r="K31" s="44">
        <v>98983.3</v>
      </c>
      <c r="L31" s="44">
        <v>30.3</v>
      </c>
      <c r="M31" s="45">
        <v>55.66</v>
      </c>
    </row>
    <row r="32" spans="1:13" x14ac:dyDescent="0.35">
      <c r="A32" s="6">
        <v>25</v>
      </c>
      <c r="B32" s="43">
        <v>1.3860000000000001E-3</v>
      </c>
      <c r="C32" s="43">
        <v>1.3849999999999999E-3</v>
      </c>
      <c r="D32" s="44">
        <v>97978.2</v>
      </c>
      <c r="E32" s="44">
        <v>135.69999999999999</v>
      </c>
      <c r="F32" s="45">
        <v>49.73</v>
      </c>
      <c r="G32" s="6" t="s">
        <v>9</v>
      </c>
      <c r="H32" s="6">
        <v>25</v>
      </c>
      <c r="I32" s="43">
        <v>3.1399999999999999E-4</v>
      </c>
      <c r="J32" s="43">
        <v>3.1399999999999999E-4</v>
      </c>
      <c r="K32" s="44">
        <v>98953</v>
      </c>
      <c r="L32" s="44">
        <v>31.1</v>
      </c>
      <c r="M32" s="45">
        <v>54.68</v>
      </c>
    </row>
    <row r="33" spans="1:13" x14ac:dyDescent="0.35">
      <c r="A33" s="6">
        <v>26</v>
      </c>
      <c r="B33" s="43">
        <v>8.3799999999999999E-4</v>
      </c>
      <c r="C33" s="43">
        <v>8.3699999999999996E-4</v>
      </c>
      <c r="D33" s="44">
        <v>97842.6</v>
      </c>
      <c r="E33" s="44">
        <v>81.900000000000006</v>
      </c>
      <c r="F33" s="45">
        <v>48.8</v>
      </c>
      <c r="G33" s="6" t="s">
        <v>9</v>
      </c>
      <c r="H33" s="6">
        <v>26</v>
      </c>
      <c r="I33" s="43">
        <v>5.5199999999999997E-4</v>
      </c>
      <c r="J33" s="43">
        <v>5.5199999999999997E-4</v>
      </c>
      <c r="K33" s="44">
        <v>98922</v>
      </c>
      <c r="L33" s="44">
        <v>54.6</v>
      </c>
      <c r="M33" s="45">
        <v>53.69</v>
      </c>
    </row>
    <row r="34" spans="1:13" x14ac:dyDescent="0.35">
      <c r="A34" s="6">
        <v>27</v>
      </c>
      <c r="B34" s="43">
        <v>1.0150000000000001E-3</v>
      </c>
      <c r="C34" s="43">
        <v>1.0150000000000001E-3</v>
      </c>
      <c r="D34" s="44">
        <v>97760.6</v>
      </c>
      <c r="E34" s="44">
        <v>99.2</v>
      </c>
      <c r="F34" s="45">
        <v>47.84</v>
      </c>
      <c r="G34" s="6" t="s">
        <v>9</v>
      </c>
      <c r="H34" s="6">
        <v>27</v>
      </c>
      <c r="I34" s="43">
        <v>4.4700000000000002E-4</v>
      </c>
      <c r="J34" s="43">
        <v>4.4700000000000002E-4</v>
      </c>
      <c r="K34" s="44">
        <v>98867.4</v>
      </c>
      <c r="L34" s="44">
        <v>44.2</v>
      </c>
      <c r="M34" s="45">
        <v>52.72</v>
      </c>
    </row>
    <row r="35" spans="1:13" x14ac:dyDescent="0.35">
      <c r="A35" s="6">
        <v>28</v>
      </c>
      <c r="B35" s="43">
        <v>9.9500000000000001E-4</v>
      </c>
      <c r="C35" s="43">
        <v>9.9500000000000001E-4</v>
      </c>
      <c r="D35" s="44">
        <v>97661.4</v>
      </c>
      <c r="E35" s="44">
        <v>97.1</v>
      </c>
      <c r="F35" s="45">
        <v>46.89</v>
      </c>
      <c r="G35" s="6" t="s">
        <v>9</v>
      </c>
      <c r="H35" s="6">
        <v>28</v>
      </c>
      <c r="I35" s="43">
        <v>2.92E-4</v>
      </c>
      <c r="J35" s="43">
        <v>2.92E-4</v>
      </c>
      <c r="K35" s="44">
        <v>98823.2</v>
      </c>
      <c r="L35" s="44">
        <v>28.9</v>
      </c>
      <c r="M35" s="45">
        <v>51.75</v>
      </c>
    </row>
    <row r="36" spans="1:13" x14ac:dyDescent="0.35">
      <c r="A36" s="6">
        <v>29</v>
      </c>
      <c r="B36" s="43">
        <v>8.2899999999999998E-4</v>
      </c>
      <c r="C36" s="43">
        <v>8.2799999999999996E-4</v>
      </c>
      <c r="D36" s="44">
        <v>97564.3</v>
      </c>
      <c r="E36" s="44">
        <v>80.8</v>
      </c>
      <c r="F36" s="45">
        <v>45.94</v>
      </c>
      <c r="G36" s="6" t="s">
        <v>9</v>
      </c>
      <c r="H36" s="6">
        <v>29</v>
      </c>
      <c r="I36" s="43">
        <v>3.3799999999999998E-4</v>
      </c>
      <c r="J36" s="43">
        <v>3.3799999999999998E-4</v>
      </c>
      <c r="K36" s="44">
        <v>98794.3</v>
      </c>
      <c r="L36" s="44">
        <v>33.4</v>
      </c>
      <c r="M36" s="45">
        <v>50.76</v>
      </c>
    </row>
    <row r="37" spans="1:13" x14ac:dyDescent="0.35">
      <c r="A37" s="6">
        <v>30</v>
      </c>
      <c r="B37" s="43">
        <v>1.431E-3</v>
      </c>
      <c r="C37" s="43">
        <v>1.4300000000000001E-3</v>
      </c>
      <c r="D37" s="44">
        <v>97483.5</v>
      </c>
      <c r="E37" s="44">
        <v>139.4</v>
      </c>
      <c r="F37" s="45">
        <v>44.97</v>
      </c>
      <c r="G37" s="6" t="s">
        <v>9</v>
      </c>
      <c r="H37" s="6">
        <v>30</v>
      </c>
      <c r="I37" s="43">
        <v>1.8599999999999999E-4</v>
      </c>
      <c r="J37" s="43">
        <v>1.8599999999999999E-4</v>
      </c>
      <c r="K37" s="44">
        <v>98760.9</v>
      </c>
      <c r="L37" s="44">
        <v>18.399999999999999</v>
      </c>
      <c r="M37" s="45">
        <v>49.78</v>
      </c>
    </row>
    <row r="38" spans="1:13" x14ac:dyDescent="0.35">
      <c r="A38" s="6">
        <v>31</v>
      </c>
      <c r="B38" s="43">
        <v>1.139E-3</v>
      </c>
      <c r="C38" s="43">
        <v>1.1379999999999999E-3</v>
      </c>
      <c r="D38" s="44">
        <v>97344.1</v>
      </c>
      <c r="E38" s="44">
        <v>110.8</v>
      </c>
      <c r="F38" s="45">
        <v>44.04</v>
      </c>
      <c r="G38" s="6" t="s">
        <v>9</v>
      </c>
      <c r="H38" s="6">
        <v>31</v>
      </c>
      <c r="I38" s="43">
        <v>5.1000000000000004E-4</v>
      </c>
      <c r="J38" s="43">
        <v>5.0900000000000001E-4</v>
      </c>
      <c r="K38" s="44">
        <v>98742.5</v>
      </c>
      <c r="L38" s="44">
        <v>50.3</v>
      </c>
      <c r="M38" s="45">
        <v>48.79</v>
      </c>
    </row>
    <row r="39" spans="1:13" x14ac:dyDescent="0.35">
      <c r="A39" s="6">
        <v>32</v>
      </c>
      <c r="B39" s="43">
        <v>1.66E-3</v>
      </c>
      <c r="C39" s="43">
        <v>1.6590000000000001E-3</v>
      </c>
      <c r="D39" s="44">
        <v>97233.3</v>
      </c>
      <c r="E39" s="44">
        <v>161.30000000000001</v>
      </c>
      <c r="F39" s="45">
        <v>43.09</v>
      </c>
      <c r="G39" s="6" t="s">
        <v>9</v>
      </c>
      <c r="H39" s="6">
        <v>32</v>
      </c>
      <c r="I39" s="43">
        <v>5.6300000000000002E-4</v>
      </c>
      <c r="J39" s="43">
        <v>5.6300000000000002E-4</v>
      </c>
      <c r="K39" s="44">
        <v>98692.2</v>
      </c>
      <c r="L39" s="44">
        <v>55.6</v>
      </c>
      <c r="M39" s="45">
        <v>47.81</v>
      </c>
    </row>
    <row r="40" spans="1:13" x14ac:dyDescent="0.35">
      <c r="A40" s="6">
        <v>33</v>
      </c>
      <c r="B40" s="43">
        <v>7.7899999999999996E-4</v>
      </c>
      <c r="C40" s="43">
        <v>7.7899999999999996E-4</v>
      </c>
      <c r="D40" s="44">
        <v>97072</v>
      </c>
      <c r="E40" s="44">
        <v>75.599999999999994</v>
      </c>
      <c r="F40" s="45">
        <v>42.16</v>
      </c>
      <c r="G40" s="6" t="s">
        <v>9</v>
      </c>
      <c r="H40" s="6">
        <v>33</v>
      </c>
      <c r="I40" s="43">
        <v>5.2700000000000002E-4</v>
      </c>
      <c r="J40" s="43">
        <v>5.2599999999999999E-4</v>
      </c>
      <c r="K40" s="44">
        <v>98636.6</v>
      </c>
      <c r="L40" s="44">
        <v>51.9</v>
      </c>
      <c r="M40" s="45">
        <v>46.84</v>
      </c>
    </row>
    <row r="41" spans="1:13" x14ac:dyDescent="0.35">
      <c r="A41" s="6">
        <v>34</v>
      </c>
      <c r="B41" s="43">
        <v>1.39E-3</v>
      </c>
      <c r="C41" s="43">
        <v>1.389E-3</v>
      </c>
      <c r="D41" s="44">
        <v>96996.4</v>
      </c>
      <c r="E41" s="44">
        <v>134.69999999999999</v>
      </c>
      <c r="F41" s="45">
        <v>41.19</v>
      </c>
      <c r="G41" s="6" t="s">
        <v>9</v>
      </c>
      <c r="H41" s="6">
        <v>34</v>
      </c>
      <c r="I41" s="43">
        <v>8.7000000000000001E-4</v>
      </c>
      <c r="J41" s="43">
        <v>8.7000000000000001E-4</v>
      </c>
      <c r="K41" s="44">
        <v>98584.7</v>
      </c>
      <c r="L41" s="44">
        <v>85.8</v>
      </c>
      <c r="M41" s="45">
        <v>45.86</v>
      </c>
    </row>
    <row r="42" spans="1:13" x14ac:dyDescent="0.35">
      <c r="A42" s="6">
        <v>35</v>
      </c>
      <c r="B42" s="43">
        <v>1.245E-3</v>
      </c>
      <c r="C42" s="43">
        <v>1.2440000000000001E-3</v>
      </c>
      <c r="D42" s="44">
        <v>96861.7</v>
      </c>
      <c r="E42" s="44">
        <v>120.5</v>
      </c>
      <c r="F42" s="45">
        <v>40.25</v>
      </c>
      <c r="G42" s="6" t="s">
        <v>9</v>
      </c>
      <c r="H42" s="6">
        <v>35</v>
      </c>
      <c r="I42" s="43">
        <v>1.103E-3</v>
      </c>
      <c r="J42" s="43">
        <v>1.103E-3</v>
      </c>
      <c r="K42" s="44">
        <v>98499</v>
      </c>
      <c r="L42" s="44">
        <v>108.6</v>
      </c>
      <c r="M42" s="45">
        <v>44.9</v>
      </c>
    </row>
    <row r="43" spans="1:13" x14ac:dyDescent="0.35">
      <c r="A43" s="6">
        <v>36</v>
      </c>
      <c r="B43" s="43">
        <v>1.157E-3</v>
      </c>
      <c r="C43" s="43">
        <v>1.157E-3</v>
      </c>
      <c r="D43" s="44">
        <v>96741.2</v>
      </c>
      <c r="E43" s="44">
        <v>111.9</v>
      </c>
      <c r="F43" s="45">
        <v>39.299999999999997</v>
      </c>
      <c r="G43" s="6" t="s">
        <v>9</v>
      </c>
      <c r="H43" s="6">
        <v>36</v>
      </c>
      <c r="I43" s="43">
        <v>4.0499999999999998E-4</v>
      </c>
      <c r="J43" s="43">
        <v>4.0499999999999998E-4</v>
      </c>
      <c r="K43" s="44">
        <v>98390.399999999994</v>
      </c>
      <c r="L43" s="44">
        <v>39.799999999999997</v>
      </c>
      <c r="M43" s="45">
        <v>43.95</v>
      </c>
    </row>
    <row r="44" spans="1:13" x14ac:dyDescent="0.35">
      <c r="A44" s="6">
        <v>37</v>
      </c>
      <c r="B44" s="43">
        <v>1.549E-3</v>
      </c>
      <c r="C44" s="43">
        <v>1.5479999999999999E-3</v>
      </c>
      <c r="D44" s="44">
        <v>96629.3</v>
      </c>
      <c r="E44" s="44">
        <v>149.6</v>
      </c>
      <c r="F44" s="45">
        <v>38.340000000000003</v>
      </c>
      <c r="G44" s="6" t="s">
        <v>9</v>
      </c>
      <c r="H44" s="6">
        <v>37</v>
      </c>
      <c r="I44" s="43">
        <v>8.6799999999999996E-4</v>
      </c>
      <c r="J44" s="43">
        <v>8.6799999999999996E-4</v>
      </c>
      <c r="K44" s="44">
        <v>98350.5</v>
      </c>
      <c r="L44" s="44">
        <v>85.3</v>
      </c>
      <c r="M44" s="45">
        <v>42.97</v>
      </c>
    </row>
    <row r="45" spans="1:13" x14ac:dyDescent="0.35">
      <c r="A45" s="6">
        <v>38</v>
      </c>
      <c r="B45" s="43">
        <v>1.351E-3</v>
      </c>
      <c r="C45" s="43">
        <v>1.3500000000000001E-3</v>
      </c>
      <c r="D45" s="44">
        <v>96479.7</v>
      </c>
      <c r="E45" s="44">
        <v>130.19999999999999</v>
      </c>
      <c r="F45" s="45">
        <v>37.4</v>
      </c>
      <c r="G45" s="6" t="s">
        <v>9</v>
      </c>
      <c r="H45" s="6">
        <v>38</v>
      </c>
      <c r="I45" s="43">
        <v>1.101E-3</v>
      </c>
      <c r="J45" s="43">
        <v>1.1000000000000001E-3</v>
      </c>
      <c r="K45" s="44">
        <v>98265.2</v>
      </c>
      <c r="L45" s="44">
        <v>108.1</v>
      </c>
      <c r="M45" s="45">
        <v>42.01</v>
      </c>
    </row>
    <row r="46" spans="1:13" x14ac:dyDescent="0.35">
      <c r="A46" s="6">
        <v>39</v>
      </c>
      <c r="B46" s="43">
        <v>2.2139999999999998E-3</v>
      </c>
      <c r="C46" s="43">
        <v>2.2109999999999999E-3</v>
      </c>
      <c r="D46" s="44">
        <v>96349.5</v>
      </c>
      <c r="E46" s="44">
        <v>213.1</v>
      </c>
      <c r="F46" s="45">
        <v>36.450000000000003</v>
      </c>
      <c r="G46" s="6" t="s">
        <v>9</v>
      </c>
      <c r="H46" s="6">
        <v>39</v>
      </c>
      <c r="I46" s="43">
        <v>1.4610000000000001E-3</v>
      </c>
      <c r="J46" s="43">
        <v>1.4599999999999999E-3</v>
      </c>
      <c r="K46" s="44">
        <v>98157</v>
      </c>
      <c r="L46" s="44">
        <v>143.30000000000001</v>
      </c>
      <c r="M46" s="45">
        <v>41.05</v>
      </c>
    </row>
    <row r="47" spans="1:13" x14ac:dyDescent="0.35">
      <c r="A47" s="6">
        <v>40</v>
      </c>
      <c r="B47" s="43">
        <v>1.5640000000000001E-3</v>
      </c>
      <c r="C47" s="43">
        <v>1.5629999999999999E-3</v>
      </c>
      <c r="D47" s="44">
        <v>96136.4</v>
      </c>
      <c r="E47" s="44">
        <v>150.19999999999999</v>
      </c>
      <c r="F47" s="45">
        <v>35.53</v>
      </c>
      <c r="G47" s="6" t="s">
        <v>9</v>
      </c>
      <c r="H47" s="6">
        <v>40</v>
      </c>
      <c r="I47" s="43">
        <v>9.9799999999999997E-4</v>
      </c>
      <c r="J47" s="43">
        <v>9.9799999999999997E-4</v>
      </c>
      <c r="K47" s="44">
        <v>98013.7</v>
      </c>
      <c r="L47" s="44">
        <v>97.8</v>
      </c>
      <c r="M47" s="45">
        <v>40.11</v>
      </c>
    </row>
    <row r="48" spans="1:13" x14ac:dyDescent="0.35">
      <c r="A48" s="6">
        <v>41</v>
      </c>
      <c r="B48" s="43">
        <v>2.3770000000000002E-3</v>
      </c>
      <c r="C48" s="43">
        <v>2.3739999999999998E-3</v>
      </c>
      <c r="D48" s="44">
        <v>95986.2</v>
      </c>
      <c r="E48" s="44">
        <v>227.9</v>
      </c>
      <c r="F48" s="45">
        <v>34.58</v>
      </c>
      <c r="G48" s="6" t="s">
        <v>9</v>
      </c>
      <c r="H48" s="6">
        <v>41</v>
      </c>
      <c r="I48" s="43">
        <v>1.763E-3</v>
      </c>
      <c r="J48" s="43">
        <v>1.761E-3</v>
      </c>
      <c r="K48" s="44">
        <v>97916</v>
      </c>
      <c r="L48" s="44">
        <v>172.5</v>
      </c>
      <c r="M48" s="45">
        <v>39.15</v>
      </c>
    </row>
    <row r="49" spans="1:13" x14ac:dyDescent="0.35">
      <c r="A49" s="6">
        <v>42</v>
      </c>
      <c r="B49" s="43">
        <v>2.4329999999999998E-3</v>
      </c>
      <c r="C49" s="43">
        <v>2.4299999999999999E-3</v>
      </c>
      <c r="D49" s="44">
        <v>95758.3</v>
      </c>
      <c r="E49" s="44">
        <v>232.7</v>
      </c>
      <c r="F49" s="45">
        <v>33.659999999999997</v>
      </c>
      <c r="G49" s="6" t="s">
        <v>9</v>
      </c>
      <c r="H49" s="6">
        <v>42</v>
      </c>
      <c r="I49" s="43">
        <v>1.805E-3</v>
      </c>
      <c r="J49" s="43">
        <v>1.8029999999999999E-3</v>
      </c>
      <c r="K49" s="44">
        <v>97743.5</v>
      </c>
      <c r="L49" s="44">
        <v>176.2</v>
      </c>
      <c r="M49" s="45">
        <v>38.22</v>
      </c>
    </row>
    <row r="50" spans="1:13" x14ac:dyDescent="0.35">
      <c r="A50" s="6">
        <v>43</v>
      </c>
      <c r="B50" s="43">
        <v>1.9710000000000001E-3</v>
      </c>
      <c r="C50" s="43">
        <v>1.9689999999999998E-3</v>
      </c>
      <c r="D50" s="44">
        <v>95525.6</v>
      </c>
      <c r="E50" s="44">
        <v>188.1</v>
      </c>
      <c r="F50" s="45">
        <v>32.75</v>
      </c>
      <c r="G50" s="6" t="s">
        <v>9</v>
      </c>
      <c r="H50" s="6">
        <v>43</v>
      </c>
      <c r="I50" s="43">
        <v>1.132E-3</v>
      </c>
      <c r="J50" s="43">
        <v>1.1310000000000001E-3</v>
      </c>
      <c r="K50" s="44">
        <v>97567.2</v>
      </c>
      <c r="L50" s="44">
        <v>110.3</v>
      </c>
      <c r="M50" s="45">
        <v>37.29</v>
      </c>
    </row>
    <row r="51" spans="1:13" x14ac:dyDescent="0.35">
      <c r="A51" s="6">
        <v>44</v>
      </c>
      <c r="B51" s="43">
        <v>1.8220000000000001E-3</v>
      </c>
      <c r="C51" s="43">
        <v>1.8209999999999999E-3</v>
      </c>
      <c r="D51" s="44">
        <v>95337.5</v>
      </c>
      <c r="E51" s="44">
        <v>173.6</v>
      </c>
      <c r="F51" s="45">
        <v>31.81</v>
      </c>
      <c r="G51" s="6" t="s">
        <v>9</v>
      </c>
      <c r="H51" s="6">
        <v>44</v>
      </c>
      <c r="I51" s="43">
        <v>1.678E-3</v>
      </c>
      <c r="J51" s="43">
        <v>1.676E-3</v>
      </c>
      <c r="K51" s="44">
        <v>97456.9</v>
      </c>
      <c r="L51" s="44">
        <v>163.4</v>
      </c>
      <c r="M51" s="45">
        <v>36.33</v>
      </c>
    </row>
    <row r="52" spans="1:13" x14ac:dyDescent="0.35">
      <c r="A52" s="6">
        <v>45</v>
      </c>
      <c r="B52" s="43">
        <v>2.235E-3</v>
      </c>
      <c r="C52" s="43">
        <v>2.2330000000000002E-3</v>
      </c>
      <c r="D52" s="44">
        <v>95163.9</v>
      </c>
      <c r="E52" s="44">
        <v>212.5</v>
      </c>
      <c r="F52" s="45">
        <v>30.87</v>
      </c>
      <c r="G52" s="6" t="s">
        <v>9</v>
      </c>
      <c r="H52" s="6">
        <v>45</v>
      </c>
      <c r="I52" s="43">
        <v>1.6720000000000001E-3</v>
      </c>
      <c r="J52" s="43">
        <v>1.671E-3</v>
      </c>
      <c r="K52" s="44">
        <v>97293.5</v>
      </c>
      <c r="L52" s="44">
        <v>162.6</v>
      </c>
      <c r="M52" s="45">
        <v>35.39</v>
      </c>
    </row>
    <row r="53" spans="1:13" x14ac:dyDescent="0.35">
      <c r="A53" s="6">
        <v>46</v>
      </c>
      <c r="B53" s="43">
        <v>2.6749999999999999E-3</v>
      </c>
      <c r="C53" s="43">
        <v>2.6710000000000002E-3</v>
      </c>
      <c r="D53" s="44">
        <v>94951.4</v>
      </c>
      <c r="E53" s="44">
        <v>253.6</v>
      </c>
      <c r="F53" s="45">
        <v>29.93</v>
      </c>
      <c r="G53" s="6" t="s">
        <v>9</v>
      </c>
      <c r="H53" s="6">
        <v>46</v>
      </c>
      <c r="I53" s="43">
        <v>2.372E-3</v>
      </c>
      <c r="J53" s="43">
        <v>2.3700000000000001E-3</v>
      </c>
      <c r="K53" s="44">
        <v>97131</v>
      </c>
      <c r="L53" s="44">
        <v>230.2</v>
      </c>
      <c r="M53" s="45">
        <v>34.450000000000003</v>
      </c>
    </row>
    <row r="54" spans="1:13" x14ac:dyDescent="0.35">
      <c r="A54" s="6">
        <v>47</v>
      </c>
      <c r="B54" s="43">
        <v>3.0000000000000001E-3</v>
      </c>
      <c r="C54" s="43">
        <v>2.996E-3</v>
      </c>
      <c r="D54" s="44">
        <v>94697.8</v>
      </c>
      <c r="E54" s="44">
        <v>283.7</v>
      </c>
      <c r="F54" s="45">
        <v>29.01</v>
      </c>
      <c r="G54" s="6" t="s">
        <v>9</v>
      </c>
      <c r="H54" s="6">
        <v>47</v>
      </c>
      <c r="I54" s="43">
        <v>2.1610000000000002E-3</v>
      </c>
      <c r="J54" s="43">
        <v>2.1580000000000002E-3</v>
      </c>
      <c r="K54" s="44">
        <v>96900.800000000003</v>
      </c>
      <c r="L54" s="44">
        <v>209.1</v>
      </c>
      <c r="M54" s="45">
        <v>33.53</v>
      </c>
    </row>
    <row r="55" spans="1:13" x14ac:dyDescent="0.35">
      <c r="A55" s="6">
        <v>48</v>
      </c>
      <c r="B55" s="43">
        <v>3.7929999999999999E-3</v>
      </c>
      <c r="C55" s="43">
        <v>3.7859999999999999E-3</v>
      </c>
      <c r="D55" s="44">
        <v>94414.1</v>
      </c>
      <c r="E55" s="44">
        <v>357.4</v>
      </c>
      <c r="F55" s="45">
        <v>28.1</v>
      </c>
      <c r="G55" s="6" t="s">
        <v>9</v>
      </c>
      <c r="H55" s="6">
        <v>48</v>
      </c>
      <c r="I55" s="43">
        <v>2.813E-3</v>
      </c>
      <c r="J55" s="43">
        <v>2.8089999999999999E-3</v>
      </c>
      <c r="K55" s="44">
        <v>96691.7</v>
      </c>
      <c r="L55" s="44">
        <v>271.60000000000002</v>
      </c>
      <c r="M55" s="45">
        <v>32.6</v>
      </c>
    </row>
    <row r="56" spans="1:13" x14ac:dyDescent="0.35">
      <c r="A56" s="6">
        <v>49</v>
      </c>
      <c r="B56" s="43">
        <v>2.8730000000000001E-3</v>
      </c>
      <c r="C56" s="43">
        <v>2.869E-3</v>
      </c>
      <c r="D56" s="44">
        <v>94056.7</v>
      </c>
      <c r="E56" s="44">
        <v>269.89999999999998</v>
      </c>
      <c r="F56" s="45">
        <v>27.2</v>
      </c>
      <c r="G56" s="6" t="s">
        <v>9</v>
      </c>
      <c r="H56" s="6">
        <v>49</v>
      </c>
      <c r="I56" s="43">
        <v>2.7829999999999999E-3</v>
      </c>
      <c r="J56" s="43">
        <v>2.7789999999999998E-3</v>
      </c>
      <c r="K56" s="44">
        <v>96420</v>
      </c>
      <c r="L56" s="44">
        <v>267.89999999999998</v>
      </c>
      <c r="M56" s="45">
        <v>31.69</v>
      </c>
    </row>
    <row r="57" spans="1:13" x14ac:dyDescent="0.35">
      <c r="A57" s="6">
        <v>50</v>
      </c>
      <c r="B57" s="43">
        <v>3.8560000000000001E-3</v>
      </c>
      <c r="C57" s="43">
        <v>3.849E-3</v>
      </c>
      <c r="D57" s="44">
        <v>93786.8</v>
      </c>
      <c r="E57" s="44">
        <v>361</v>
      </c>
      <c r="F57" s="45">
        <v>26.28</v>
      </c>
      <c r="G57" s="6" t="s">
        <v>9</v>
      </c>
      <c r="H57" s="6">
        <v>50</v>
      </c>
      <c r="I57" s="43">
        <v>2.7699999999999999E-3</v>
      </c>
      <c r="J57" s="43">
        <v>2.7659999999999998E-3</v>
      </c>
      <c r="K57" s="44">
        <v>96152.1</v>
      </c>
      <c r="L57" s="44">
        <v>266</v>
      </c>
      <c r="M57" s="45">
        <v>30.78</v>
      </c>
    </row>
    <row r="58" spans="1:13" x14ac:dyDescent="0.35">
      <c r="A58" s="6">
        <v>51</v>
      </c>
      <c r="B58" s="43">
        <v>5.921E-3</v>
      </c>
      <c r="C58" s="43">
        <v>5.9030000000000003E-3</v>
      </c>
      <c r="D58" s="44">
        <v>93425.8</v>
      </c>
      <c r="E58" s="44">
        <v>551.5</v>
      </c>
      <c r="F58" s="45">
        <v>25.38</v>
      </c>
      <c r="G58" s="6" t="s">
        <v>9</v>
      </c>
      <c r="H58" s="6">
        <v>51</v>
      </c>
      <c r="I58" s="43">
        <v>3.0709999999999999E-3</v>
      </c>
      <c r="J58" s="43">
        <v>3.0660000000000001E-3</v>
      </c>
      <c r="K58" s="44">
        <v>95886.1</v>
      </c>
      <c r="L58" s="44">
        <v>294</v>
      </c>
      <c r="M58" s="45">
        <v>29.86</v>
      </c>
    </row>
    <row r="59" spans="1:13" x14ac:dyDescent="0.35">
      <c r="A59" s="6">
        <v>52</v>
      </c>
      <c r="B59" s="43">
        <v>5.7279999999999996E-3</v>
      </c>
      <c r="C59" s="43">
        <v>5.7120000000000001E-3</v>
      </c>
      <c r="D59" s="44">
        <v>92874.3</v>
      </c>
      <c r="E59" s="44">
        <v>530.5</v>
      </c>
      <c r="F59" s="45">
        <v>24.53</v>
      </c>
      <c r="G59" s="6" t="s">
        <v>9</v>
      </c>
      <c r="H59" s="6">
        <v>52</v>
      </c>
      <c r="I59" s="43">
        <v>2.6909999999999998E-3</v>
      </c>
      <c r="J59" s="43">
        <v>2.6870000000000002E-3</v>
      </c>
      <c r="K59" s="44">
        <v>95592.2</v>
      </c>
      <c r="L59" s="44">
        <v>256.89999999999998</v>
      </c>
      <c r="M59" s="45">
        <v>28.95</v>
      </c>
    </row>
    <row r="60" spans="1:13" x14ac:dyDescent="0.35">
      <c r="A60" s="6">
        <v>53</v>
      </c>
      <c r="B60" s="43">
        <v>5.3709999999999999E-3</v>
      </c>
      <c r="C60" s="43">
        <v>5.3559999999999997E-3</v>
      </c>
      <c r="D60" s="44">
        <v>92343.9</v>
      </c>
      <c r="E60" s="44">
        <v>494.6</v>
      </c>
      <c r="F60" s="45">
        <v>23.67</v>
      </c>
      <c r="G60" s="6" t="s">
        <v>9</v>
      </c>
      <c r="H60" s="6">
        <v>53</v>
      </c>
      <c r="I60" s="43">
        <v>3.6610000000000002E-3</v>
      </c>
      <c r="J60" s="43">
        <v>3.6540000000000001E-3</v>
      </c>
      <c r="K60" s="44">
        <v>95335.3</v>
      </c>
      <c r="L60" s="44">
        <v>348.4</v>
      </c>
      <c r="M60" s="45">
        <v>28.03</v>
      </c>
    </row>
    <row r="61" spans="1:13" x14ac:dyDescent="0.35">
      <c r="A61" s="6">
        <v>54</v>
      </c>
      <c r="B61" s="43">
        <v>7.2030000000000002E-3</v>
      </c>
      <c r="C61" s="43">
        <v>7.1770000000000002E-3</v>
      </c>
      <c r="D61" s="44">
        <v>91849.3</v>
      </c>
      <c r="E61" s="44">
        <v>659.2</v>
      </c>
      <c r="F61" s="45">
        <v>22.79</v>
      </c>
      <c r="G61" s="6" t="s">
        <v>9</v>
      </c>
      <c r="H61" s="6">
        <v>54</v>
      </c>
      <c r="I61" s="43">
        <v>4.8939999999999999E-3</v>
      </c>
      <c r="J61" s="43">
        <v>4.8820000000000001E-3</v>
      </c>
      <c r="K61" s="44">
        <v>94986.9</v>
      </c>
      <c r="L61" s="44">
        <v>463.7</v>
      </c>
      <c r="M61" s="45">
        <v>27.13</v>
      </c>
    </row>
    <row r="62" spans="1:13" x14ac:dyDescent="0.35">
      <c r="A62" s="6">
        <v>55</v>
      </c>
      <c r="B62" s="43">
        <v>8.5249999999999996E-3</v>
      </c>
      <c r="C62" s="43">
        <v>8.489E-3</v>
      </c>
      <c r="D62" s="44">
        <v>91190.1</v>
      </c>
      <c r="E62" s="44">
        <v>774.1</v>
      </c>
      <c r="F62" s="45">
        <v>21.95</v>
      </c>
      <c r="G62" s="6" t="s">
        <v>9</v>
      </c>
      <c r="H62" s="6">
        <v>55</v>
      </c>
      <c r="I62" s="43">
        <v>5.3020000000000003E-3</v>
      </c>
      <c r="J62" s="43">
        <v>5.2880000000000002E-3</v>
      </c>
      <c r="K62" s="44">
        <v>94523.199999999997</v>
      </c>
      <c r="L62" s="44">
        <v>499.9</v>
      </c>
      <c r="M62" s="45">
        <v>26.26</v>
      </c>
    </row>
    <row r="63" spans="1:13" x14ac:dyDescent="0.35">
      <c r="A63" s="6">
        <v>56</v>
      </c>
      <c r="B63" s="43">
        <v>8.5339999999999999E-3</v>
      </c>
      <c r="C63" s="43">
        <v>8.4980000000000003E-3</v>
      </c>
      <c r="D63" s="44">
        <v>90415.9</v>
      </c>
      <c r="E63" s="44">
        <v>768.4</v>
      </c>
      <c r="F63" s="45">
        <v>21.14</v>
      </c>
      <c r="G63" s="6" t="s">
        <v>9</v>
      </c>
      <c r="H63" s="6">
        <v>56</v>
      </c>
      <c r="I63" s="43">
        <v>5.3889999999999997E-3</v>
      </c>
      <c r="J63" s="43">
        <v>5.3740000000000003E-3</v>
      </c>
      <c r="K63" s="44">
        <v>94023.3</v>
      </c>
      <c r="L63" s="44">
        <v>505.3</v>
      </c>
      <c r="M63" s="45">
        <v>25.4</v>
      </c>
    </row>
    <row r="64" spans="1:13" x14ac:dyDescent="0.35">
      <c r="A64" s="6">
        <v>57</v>
      </c>
      <c r="B64" s="43">
        <v>1.0024999999999999E-2</v>
      </c>
      <c r="C64" s="43">
        <v>9.9749999999999995E-3</v>
      </c>
      <c r="D64" s="44">
        <v>89647.6</v>
      </c>
      <c r="E64" s="44">
        <v>894.2</v>
      </c>
      <c r="F64" s="45">
        <v>20.309999999999999</v>
      </c>
      <c r="G64" s="6" t="s">
        <v>9</v>
      </c>
      <c r="H64" s="6">
        <v>57</v>
      </c>
      <c r="I64" s="43">
        <v>5.2859999999999999E-3</v>
      </c>
      <c r="J64" s="43">
        <v>5.2719999999999998E-3</v>
      </c>
      <c r="K64" s="44">
        <v>93518</v>
      </c>
      <c r="L64" s="44">
        <v>493</v>
      </c>
      <c r="M64" s="45">
        <v>24.53</v>
      </c>
    </row>
    <row r="65" spans="1:13" x14ac:dyDescent="0.35">
      <c r="A65" s="6">
        <v>58</v>
      </c>
      <c r="B65" s="43">
        <v>1.1353E-2</v>
      </c>
      <c r="C65" s="43">
        <v>1.1289E-2</v>
      </c>
      <c r="D65" s="44">
        <v>88753.3</v>
      </c>
      <c r="E65" s="44">
        <v>1001.9</v>
      </c>
      <c r="F65" s="45">
        <v>19.510000000000002</v>
      </c>
      <c r="G65" s="6" t="s">
        <v>9</v>
      </c>
      <c r="H65" s="6">
        <v>58</v>
      </c>
      <c r="I65" s="43">
        <v>5.7089999999999997E-3</v>
      </c>
      <c r="J65" s="43">
        <v>5.6930000000000001E-3</v>
      </c>
      <c r="K65" s="44">
        <v>93025</v>
      </c>
      <c r="L65" s="44">
        <v>529.6</v>
      </c>
      <c r="M65" s="45">
        <v>23.66</v>
      </c>
    </row>
    <row r="66" spans="1:13" x14ac:dyDescent="0.35">
      <c r="A66" s="6">
        <v>59</v>
      </c>
      <c r="B66" s="43">
        <v>1.2151E-2</v>
      </c>
      <c r="C66" s="43">
        <v>1.2076999999999999E-2</v>
      </c>
      <c r="D66" s="44">
        <v>87751.4</v>
      </c>
      <c r="E66" s="44">
        <v>1059.8</v>
      </c>
      <c r="F66" s="45">
        <v>18.73</v>
      </c>
      <c r="G66" s="6" t="s">
        <v>9</v>
      </c>
      <c r="H66" s="6">
        <v>59</v>
      </c>
      <c r="I66" s="43">
        <v>8.1860000000000006E-3</v>
      </c>
      <c r="J66" s="43">
        <v>8.1519999999999995E-3</v>
      </c>
      <c r="K66" s="44">
        <v>92495.4</v>
      </c>
      <c r="L66" s="44">
        <v>754</v>
      </c>
      <c r="M66" s="45">
        <v>22.79</v>
      </c>
    </row>
    <row r="67" spans="1:13" x14ac:dyDescent="0.35">
      <c r="A67" s="6">
        <v>60</v>
      </c>
      <c r="B67" s="43">
        <v>1.2342000000000001E-2</v>
      </c>
      <c r="C67" s="43">
        <v>1.2267E-2</v>
      </c>
      <c r="D67" s="44">
        <v>86691.6</v>
      </c>
      <c r="E67" s="44">
        <v>1063.4000000000001</v>
      </c>
      <c r="F67" s="45">
        <v>17.95</v>
      </c>
      <c r="G67" s="6" t="s">
        <v>9</v>
      </c>
      <c r="H67" s="6">
        <v>60</v>
      </c>
      <c r="I67" s="43">
        <v>7.6829999999999997E-3</v>
      </c>
      <c r="J67" s="43">
        <v>7.6530000000000001E-3</v>
      </c>
      <c r="K67" s="44">
        <v>91741.4</v>
      </c>
      <c r="L67" s="44">
        <v>702.1</v>
      </c>
      <c r="M67" s="45">
        <v>21.97</v>
      </c>
    </row>
    <row r="68" spans="1:13" x14ac:dyDescent="0.35">
      <c r="A68" s="6">
        <v>61</v>
      </c>
      <c r="B68" s="43">
        <v>1.4435999999999999E-2</v>
      </c>
      <c r="C68" s="43">
        <v>1.4331999999999999E-2</v>
      </c>
      <c r="D68" s="44">
        <v>85628.2</v>
      </c>
      <c r="E68" s="44">
        <v>1227.3</v>
      </c>
      <c r="F68" s="45">
        <v>17.170000000000002</v>
      </c>
      <c r="G68" s="6" t="s">
        <v>9</v>
      </c>
      <c r="H68" s="6">
        <v>61</v>
      </c>
      <c r="I68" s="43">
        <v>1.0317E-2</v>
      </c>
      <c r="J68" s="43">
        <v>1.0264000000000001E-2</v>
      </c>
      <c r="K68" s="44">
        <v>91039.3</v>
      </c>
      <c r="L68" s="44">
        <v>934.4</v>
      </c>
      <c r="M68" s="45">
        <v>21.14</v>
      </c>
    </row>
    <row r="69" spans="1:13" x14ac:dyDescent="0.35">
      <c r="A69" s="6">
        <v>62</v>
      </c>
      <c r="B69" s="43">
        <v>1.7201999999999999E-2</v>
      </c>
      <c r="C69" s="43">
        <v>1.7056000000000002E-2</v>
      </c>
      <c r="D69" s="44">
        <v>84400.9</v>
      </c>
      <c r="E69" s="44">
        <v>1439.5</v>
      </c>
      <c r="F69" s="45">
        <v>16.41</v>
      </c>
      <c r="G69" s="6" t="s">
        <v>9</v>
      </c>
      <c r="H69" s="6">
        <v>62</v>
      </c>
      <c r="I69" s="43">
        <v>9.528E-3</v>
      </c>
      <c r="J69" s="43">
        <v>9.4830000000000001E-3</v>
      </c>
      <c r="K69" s="44">
        <v>90104.8</v>
      </c>
      <c r="L69" s="44">
        <v>854.5</v>
      </c>
      <c r="M69" s="45">
        <v>20.350000000000001</v>
      </c>
    </row>
    <row r="70" spans="1:13" x14ac:dyDescent="0.35">
      <c r="A70" s="6">
        <v>63</v>
      </c>
      <c r="B70" s="43">
        <v>1.7212999999999999E-2</v>
      </c>
      <c r="C70" s="43">
        <v>1.7066000000000001E-2</v>
      </c>
      <c r="D70" s="44">
        <v>82961.399999999994</v>
      </c>
      <c r="E70" s="44">
        <v>1415.9</v>
      </c>
      <c r="F70" s="45">
        <v>15.69</v>
      </c>
      <c r="G70" s="6" t="s">
        <v>9</v>
      </c>
      <c r="H70" s="6">
        <v>63</v>
      </c>
      <c r="I70" s="43">
        <v>1.1464E-2</v>
      </c>
      <c r="J70" s="43">
        <v>1.1398999999999999E-2</v>
      </c>
      <c r="K70" s="44">
        <v>89250.4</v>
      </c>
      <c r="L70" s="44">
        <v>1017.3</v>
      </c>
      <c r="M70" s="45">
        <v>19.54</v>
      </c>
    </row>
    <row r="71" spans="1:13" x14ac:dyDescent="0.35">
      <c r="A71" s="6">
        <v>64</v>
      </c>
      <c r="B71" s="43">
        <v>2.1656000000000002E-2</v>
      </c>
      <c r="C71" s="43">
        <v>2.1423999999999999E-2</v>
      </c>
      <c r="D71" s="44">
        <v>81545.600000000006</v>
      </c>
      <c r="E71" s="44">
        <v>1747.1</v>
      </c>
      <c r="F71" s="45">
        <v>14.95</v>
      </c>
      <c r="G71" s="6" t="s">
        <v>9</v>
      </c>
      <c r="H71" s="6">
        <v>64</v>
      </c>
      <c r="I71" s="43">
        <v>1.3447000000000001E-2</v>
      </c>
      <c r="J71" s="43">
        <v>1.3357000000000001E-2</v>
      </c>
      <c r="K71" s="44">
        <v>88233</v>
      </c>
      <c r="L71" s="44">
        <v>1178.5</v>
      </c>
      <c r="M71" s="45">
        <v>18.760000000000002</v>
      </c>
    </row>
    <row r="72" spans="1:13" x14ac:dyDescent="0.35">
      <c r="A72" s="6">
        <v>65</v>
      </c>
      <c r="B72" s="43">
        <v>2.3375E-2</v>
      </c>
      <c r="C72" s="43">
        <v>2.3105000000000001E-2</v>
      </c>
      <c r="D72" s="44">
        <v>79798.5</v>
      </c>
      <c r="E72" s="44">
        <v>1843.7</v>
      </c>
      <c r="F72" s="45">
        <v>14.27</v>
      </c>
      <c r="G72" s="6" t="s">
        <v>9</v>
      </c>
      <c r="H72" s="6">
        <v>65</v>
      </c>
      <c r="I72" s="43">
        <v>1.4784E-2</v>
      </c>
      <c r="J72" s="43">
        <v>1.4676E-2</v>
      </c>
      <c r="K72" s="44">
        <v>87054.5</v>
      </c>
      <c r="L72" s="44">
        <v>1277.5999999999999</v>
      </c>
      <c r="M72" s="45">
        <v>18.010000000000002</v>
      </c>
    </row>
    <row r="73" spans="1:13" x14ac:dyDescent="0.35">
      <c r="A73" s="6">
        <v>66</v>
      </c>
      <c r="B73" s="43">
        <v>2.5569999999999999E-2</v>
      </c>
      <c r="C73" s="43">
        <v>2.5246999999999999E-2</v>
      </c>
      <c r="D73" s="44">
        <v>77954.8</v>
      </c>
      <c r="E73" s="44">
        <v>1968.1</v>
      </c>
      <c r="F73" s="45">
        <v>13.59</v>
      </c>
      <c r="G73" s="6" t="s">
        <v>9</v>
      </c>
      <c r="H73" s="6">
        <v>66</v>
      </c>
      <c r="I73" s="43">
        <v>1.523E-2</v>
      </c>
      <c r="J73" s="43">
        <v>1.5115E-2</v>
      </c>
      <c r="K73" s="44">
        <v>85776.9</v>
      </c>
      <c r="L73" s="44">
        <v>1296.5</v>
      </c>
      <c r="M73" s="45">
        <v>17.27</v>
      </c>
    </row>
    <row r="74" spans="1:13" x14ac:dyDescent="0.35">
      <c r="A74" s="6">
        <v>67</v>
      </c>
      <c r="B74" s="43">
        <v>2.9465000000000002E-2</v>
      </c>
      <c r="C74" s="43">
        <v>2.9037E-2</v>
      </c>
      <c r="D74" s="44">
        <v>75986.600000000006</v>
      </c>
      <c r="E74" s="44">
        <v>2206.4</v>
      </c>
      <c r="F74" s="45">
        <v>12.93</v>
      </c>
      <c r="G74" s="6" t="s">
        <v>9</v>
      </c>
      <c r="H74" s="6">
        <v>67</v>
      </c>
      <c r="I74" s="43">
        <v>1.4566000000000001E-2</v>
      </c>
      <c r="J74" s="43">
        <v>1.4461E-2</v>
      </c>
      <c r="K74" s="44">
        <v>84480.4</v>
      </c>
      <c r="L74" s="44">
        <v>1221.7</v>
      </c>
      <c r="M74" s="45">
        <v>16.53</v>
      </c>
    </row>
    <row r="75" spans="1:13" x14ac:dyDescent="0.35">
      <c r="A75" s="6">
        <v>68</v>
      </c>
      <c r="B75" s="43">
        <v>3.3715000000000002E-2</v>
      </c>
      <c r="C75" s="43">
        <v>3.3155999999999998E-2</v>
      </c>
      <c r="D75" s="44">
        <v>73780.2</v>
      </c>
      <c r="E75" s="44">
        <v>2446.1999999999998</v>
      </c>
      <c r="F75" s="45">
        <v>12.3</v>
      </c>
      <c r="G75" s="6" t="s">
        <v>9</v>
      </c>
      <c r="H75" s="6">
        <v>68</v>
      </c>
      <c r="I75" s="43">
        <v>1.8355E-2</v>
      </c>
      <c r="J75" s="43">
        <v>1.8187999999999999E-2</v>
      </c>
      <c r="K75" s="44">
        <v>83258.7</v>
      </c>
      <c r="L75" s="44">
        <v>1514.3</v>
      </c>
      <c r="M75" s="45">
        <v>15.76</v>
      </c>
    </row>
    <row r="76" spans="1:13" x14ac:dyDescent="0.35">
      <c r="A76" s="6">
        <v>69</v>
      </c>
      <c r="B76" s="43">
        <v>3.3689999999999998E-2</v>
      </c>
      <c r="C76" s="43">
        <v>3.3132000000000002E-2</v>
      </c>
      <c r="D76" s="44">
        <v>71334</v>
      </c>
      <c r="E76" s="44">
        <v>2363.4</v>
      </c>
      <c r="F76" s="45">
        <v>11.71</v>
      </c>
      <c r="G76" s="6" t="s">
        <v>9</v>
      </c>
      <c r="H76" s="6">
        <v>69</v>
      </c>
      <c r="I76" s="43">
        <v>2.1233999999999999E-2</v>
      </c>
      <c r="J76" s="43">
        <v>2.1010999999999998E-2</v>
      </c>
      <c r="K76" s="44">
        <v>81744.399999999994</v>
      </c>
      <c r="L76" s="44">
        <v>1717.5</v>
      </c>
      <c r="M76" s="45">
        <v>15.05</v>
      </c>
    </row>
    <row r="77" spans="1:13" x14ac:dyDescent="0.35">
      <c r="A77" s="6">
        <v>70</v>
      </c>
      <c r="B77" s="43">
        <v>4.1006000000000001E-2</v>
      </c>
      <c r="C77" s="43">
        <v>4.0182000000000002E-2</v>
      </c>
      <c r="D77" s="44">
        <v>68970.5</v>
      </c>
      <c r="E77" s="44">
        <v>2771.4</v>
      </c>
      <c r="F77" s="45">
        <v>11.09</v>
      </c>
      <c r="G77" s="6" t="s">
        <v>9</v>
      </c>
      <c r="H77" s="6">
        <v>70</v>
      </c>
      <c r="I77" s="43">
        <v>2.3432999999999999E-2</v>
      </c>
      <c r="J77" s="43">
        <v>2.3161999999999999E-2</v>
      </c>
      <c r="K77" s="44">
        <v>80026.899999999994</v>
      </c>
      <c r="L77" s="44">
        <v>1853.6</v>
      </c>
      <c r="M77" s="45">
        <v>14.36</v>
      </c>
    </row>
    <row r="78" spans="1:13" x14ac:dyDescent="0.35">
      <c r="A78" s="6">
        <v>71</v>
      </c>
      <c r="B78" s="43">
        <v>4.5101000000000002E-2</v>
      </c>
      <c r="C78" s="43">
        <v>4.4105999999999999E-2</v>
      </c>
      <c r="D78" s="44">
        <v>66199.100000000006</v>
      </c>
      <c r="E78" s="44">
        <v>2919.8</v>
      </c>
      <c r="F78" s="45">
        <v>10.54</v>
      </c>
      <c r="G78" s="6" t="s">
        <v>9</v>
      </c>
      <c r="H78" s="6">
        <v>71</v>
      </c>
      <c r="I78" s="43">
        <v>2.5298000000000001E-2</v>
      </c>
      <c r="J78" s="43">
        <v>2.4982000000000001E-2</v>
      </c>
      <c r="K78" s="44">
        <v>78173.399999999994</v>
      </c>
      <c r="L78" s="44">
        <v>1952.9</v>
      </c>
      <c r="M78" s="45">
        <v>13.69</v>
      </c>
    </row>
    <row r="79" spans="1:13" x14ac:dyDescent="0.35">
      <c r="A79" s="6">
        <v>72</v>
      </c>
      <c r="B79" s="43">
        <v>4.5700999999999999E-2</v>
      </c>
      <c r="C79" s="43">
        <v>4.4679999999999997E-2</v>
      </c>
      <c r="D79" s="44">
        <v>63279.4</v>
      </c>
      <c r="E79" s="44">
        <v>2827.3</v>
      </c>
      <c r="F79" s="45">
        <v>10</v>
      </c>
      <c r="G79" s="6" t="s">
        <v>9</v>
      </c>
      <c r="H79" s="6">
        <v>72</v>
      </c>
      <c r="I79" s="43">
        <v>2.5995000000000001E-2</v>
      </c>
      <c r="J79" s="43">
        <v>2.5661E-2</v>
      </c>
      <c r="K79" s="44">
        <v>76220.5</v>
      </c>
      <c r="L79" s="44">
        <v>1955.9</v>
      </c>
      <c r="M79" s="45">
        <v>13.03</v>
      </c>
    </row>
    <row r="80" spans="1:13" x14ac:dyDescent="0.35">
      <c r="A80" s="6">
        <v>73</v>
      </c>
      <c r="B80" s="43">
        <v>5.6193E-2</v>
      </c>
      <c r="C80" s="43">
        <v>5.4656999999999997E-2</v>
      </c>
      <c r="D80" s="44">
        <v>60452</v>
      </c>
      <c r="E80" s="44">
        <v>3304.1</v>
      </c>
      <c r="F80" s="45">
        <v>9.44</v>
      </c>
      <c r="G80" s="6" t="s">
        <v>9</v>
      </c>
      <c r="H80" s="6">
        <v>73</v>
      </c>
      <c r="I80" s="43">
        <v>3.0299E-2</v>
      </c>
      <c r="J80" s="43">
        <v>2.9846999999999999E-2</v>
      </c>
      <c r="K80" s="44">
        <v>74264.600000000006</v>
      </c>
      <c r="L80" s="44">
        <v>2216.6</v>
      </c>
      <c r="M80" s="45">
        <v>12.36</v>
      </c>
    </row>
    <row r="81" spans="1:13" x14ac:dyDescent="0.35">
      <c r="A81" s="6">
        <v>74</v>
      </c>
      <c r="B81" s="43">
        <v>5.8423999999999997E-2</v>
      </c>
      <c r="C81" s="43">
        <v>5.6765000000000003E-2</v>
      </c>
      <c r="D81" s="44">
        <v>57147.9</v>
      </c>
      <c r="E81" s="44">
        <v>3244</v>
      </c>
      <c r="F81" s="45">
        <v>8.9600000000000009</v>
      </c>
      <c r="G81" s="6" t="s">
        <v>9</v>
      </c>
      <c r="H81" s="6">
        <v>74</v>
      </c>
      <c r="I81" s="43">
        <v>3.1489000000000003E-2</v>
      </c>
      <c r="J81" s="43">
        <v>3.1E-2</v>
      </c>
      <c r="K81" s="44">
        <v>72048</v>
      </c>
      <c r="L81" s="44">
        <v>2233.5</v>
      </c>
      <c r="M81" s="45">
        <v>11.72</v>
      </c>
    </row>
    <row r="82" spans="1:13" x14ac:dyDescent="0.35">
      <c r="A82" s="6">
        <v>75</v>
      </c>
      <c r="B82" s="43">
        <v>6.2506000000000006E-2</v>
      </c>
      <c r="C82" s="43">
        <v>6.0610999999999998E-2</v>
      </c>
      <c r="D82" s="44">
        <v>53903.8</v>
      </c>
      <c r="E82" s="44">
        <v>3267.2</v>
      </c>
      <c r="F82" s="45">
        <v>8.4700000000000006</v>
      </c>
      <c r="G82" s="6" t="s">
        <v>9</v>
      </c>
      <c r="H82" s="6">
        <v>75</v>
      </c>
      <c r="I82" s="43">
        <v>3.7657000000000003E-2</v>
      </c>
      <c r="J82" s="43">
        <v>3.6961000000000001E-2</v>
      </c>
      <c r="K82" s="44">
        <v>69814.5</v>
      </c>
      <c r="L82" s="44">
        <v>2580.4</v>
      </c>
      <c r="M82" s="45">
        <v>11.08</v>
      </c>
    </row>
    <row r="83" spans="1:13" x14ac:dyDescent="0.35">
      <c r="A83" s="6">
        <v>76</v>
      </c>
      <c r="B83" s="43">
        <v>6.8615999999999996E-2</v>
      </c>
      <c r="C83" s="43">
        <v>6.6339999999999996E-2</v>
      </c>
      <c r="D83" s="44">
        <v>50636.7</v>
      </c>
      <c r="E83" s="44">
        <v>3359.2</v>
      </c>
      <c r="F83" s="45">
        <v>7.98</v>
      </c>
      <c r="G83" s="6" t="s">
        <v>9</v>
      </c>
      <c r="H83" s="6">
        <v>76</v>
      </c>
      <c r="I83" s="43">
        <v>3.9616999999999999E-2</v>
      </c>
      <c r="J83" s="43">
        <v>3.8848000000000001E-2</v>
      </c>
      <c r="K83" s="44">
        <v>67234.100000000006</v>
      </c>
      <c r="L83" s="44">
        <v>2611.9</v>
      </c>
      <c r="M83" s="45">
        <v>10.49</v>
      </c>
    </row>
    <row r="84" spans="1:13" x14ac:dyDescent="0.35">
      <c r="A84" s="6">
        <v>77</v>
      </c>
      <c r="B84" s="43">
        <v>7.7620999999999996E-2</v>
      </c>
      <c r="C84" s="43">
        <v>7.4720999999999996E-2</v>
      </c>
      <c r="D84" s="44">
        <v>47277.4</v>
      </c>
      <c r="E84" s="44">
        <v>3532.6</v>
      </c>
      <c r="F84" s="45">
        <v>7.51</v>
      </c>
      <c r="G84" s="6" t="s">
        <v>9</v>
      </c>
      <c r="H84" s="6">
        <v>77</v>
      </c>
      <c r="I84" s="43">
        <v>4.4332000000000003E-2</v>
      </c>
      <c r="J84" s="43">
        <v>4.3369999999999999E-2</v>
      </c>
      <c r="K84" s="44">
        <v>64622.2</v>
      </c>
      <c r="L84" s="44">
        <v>2802.7</v>
      </c>
      <c r="M84" s="45">
        <v>9.89</v>
      </c>
    </row>
    <row r="85" spans="1:13" x14ac:dyDescent="0.35">
      <c r="A85" s="6">
        <v>78</v>
      </c>
      <c r="B85" s="43">
        <v>8.7332000000000007E-2</v>
      </c>
      <c r="C85" s="43">
        <v>8.3678000000000002E-2</v>
      </c>
      <c r="D85" s="44">
        <v>43744.800000000003</v>
      </c>
      <c r="E85" s="44">
        <v>3660.5</v>
      </c>
      <c r="F85" s="45">
        <v>7.08</v>
      </c>
      <c r="G85" s="6" t="s">
        <v>9</v>
      </c>
      <c r="H85" s="6">
        <v>78</v>
      </c>
      <c r="I85" s="43">
        <v>4.7914999999999999E-2</v>
      </c>
      <c r="J85" s="43">
        <v>4.6794000000000002E-2</v>
      </c>
      <c r="K85" s="44">
        <v>61819.5</v>
      </c>
      <c r="L85" s="44">
        <v>2892.8</v>
      </c>
      <c r="M85" s="45">
        <v>9.32</v>
      </c>
    </row>
    <row r="86" spans="1:13" x14ac:dyDescent="0.35">
      <c r="A86" s="6">
        <v>79</v>
      </c>
      <c r="B86" s="43">
        <v>9.3297000000000005E-2</v>
      </c>
      <c r="C86" s="43">
        <v>8.9138999999999996E-2</v>
      </c>
      <c r="D86" s="44">
        <v>40084.300000000003</v>
      </c>
      <c r="E86" s="44">
        <v>3573.1</v>
      </c>
      <c r="F86" s="45">
        <v>6.68</v>
      </c>
      <c r="G86" s="6" t="s">
        <v>9</v>
      </c>
      <c r="H86" s="6">
        <v>79</v>
      </c>
      <c r="I86" s="43">
        <v>5.9126999999999999E-2</v>
      </c>
      <c r="J86" s="43">
        <v>5.7429000000000001E-2</v>
      </c>
      <c r="K86" s="44">
        <v>58926.7</v>
      </c>
      <c r="L86" s="44">
        <v>3384.1</v>
      </c>
      <c r="M86" s="45">
        <v>8.75</v>
      </c>
    </row>
    <row r="87" spans="1:13" x14ac:dyDescent="0.35">
      <c r="A87" s="6">
        <v>80</v>
      </c>
      <c r="B87" s="43">
        <v>0.10644199999999999</v>
      </c>
      <c r="C87" s="43">
        <v>0.101063</v>
      </c>
      <c r="D87" s="44">
        <v>36511.300000000003</v>
      </c>
      <c r="E87" s="44">
        <v>3690</v>
      </c>
      <c r="F87" s="45">
        <v>6.29</v>
      </c>
      <c r="G87" s="6" t="s">
        <v>9</v>
      </c>
      <c r="H87" s="6">
        <v>80</v>
      </c>
      <c r="I87" s="43">
        <v>6.1765E-2</v>
      </c>
      <c r="J87" s="43">
        <v>5.9914000000000002E-2</v>
      </c>
      <c r="K87" s="44">
        <v>55542.6</v>
      </c>
      <c r="L87" s="44">
        <v>3327.8</v>
      </c>
      <c r="M87" s="45">
        <v>8.25</v>
      </c>
    </row>
    <row r="88" spans="1:13" x14ac:dyDescent="0.35">
      <c r="A88" s="6">
        <v>81</v>
      </c>
      <c r="B88" s="43">
        <v>0.116467</v>
      </c>
      <c r="C88" s="43">
        <v>0.110058</v>
      </c>
      <c r="D88" s="44">
        <v>32821.300000000003</v>
      </c>
      <c r="E88" s="44">
        <v>3612.3</v>
      </c>
      <c r="F88" s="45">
        <v>5.94</v>
      </c>
      <c r="G88" s="6" t="s">
        <v>9</v>
      </c>
      <c r="H88" s="6">
        <v>81</v>
      </c>
      <c r="I88" s="43">
        <v>6.3173999999999994E-2</v>
      </c>
      <c r="J88" s="43">
        <v>6.1239000000000002E-2</v>
      </c>
      <c r="K88" s="44">
        <v>52214.8</v>
      </c>
      <c r="L88" s="44">
        <v>3197.6</v>
      </c>
      <c r="M88" s="45">
        <v>7.74</v>
      </c>
    </row>
    <row r="89" spans="1:13" x14ac:dyDescent="0.35">
      <c r="A89" s="6">
        <v>82</v>
      </c>
      <c r="B89" s="43">
        <v>0.133767</v>
      </c>
      <c r="C89" s="43">
        <v>0.12538099999999999</v>
      </c>
      <c r="D89" s="44">
        <v>29209.1</v>
      </c>
      <c r="E89" s="44">
        <v>3662.3</v>
      </c>
      <c r="F89" s="45">
        <v>5.61</v>
      </c>
      <c r="G89" s="6" t="s">
        <v>9</v>
      </c>
      <c r="H89" s="6">
        <v>82</v>
      </c>
      <c r="I89" s="43">
        <v>8.1217999999999999E-2</v>
      </c>
      <c r="J89" s="43">
        <v>7.8048999999999993E-2</v>
      </c>
      <c r="K89" s="44">
        <v>49017.2</v>
      </c>
      <c r="L89" s="44">
        <v>3825.7</v>
      </c>
      <c r="M89" s="45">
        <v>7.22</v>
      </c>
    </row>
    <row r="90" spans="1:13" x14ac:dyDescent="0.35">
      <c r="A90" s="6">
        <v>83</v>
      </c>
      <c r="B90" s="43">
        <v>0.13094900000000001</v>
      </c>
      <c r="C90" s="43">
        <v>0.122902</v>
      </c>
      <c r="D90" s="44">
        <v>25546.799999999999</v>
      </c>
      <c r="E90" s="44">
        <v>3139.8</v>
      </c>
      <c r="F90" s="45">
        <v>5.34</v>
      </c>
      <c r="G90" s="6" t="s">
        <v>9</v>
      </c>
      <c r="H90" s="6">
        <v>83</v>
      </c>
      <c r="I90" s="43">
        <v>8.2881999999999997E-2</v>
      </c>
      <c r="J90" s="43">
        <v>7.9584000000000002E-2</v>
      </c>
      <c r="K90" s="44">
        <v>45191.5</v>
      </c>
      <c r="L90" s="44">
        <v>3596.5</v>
      </c>
      <c r="M90" s="45">
        <v>6.79</v>
      </c>
    </row>
    <row r="91" spans="1:13" x14ac:dyDescent="0.35">
      <c r="A91" s="6">
        <v>84</v>
      </c>
      <c r="B91" s="43">
        <v>0.13683300000000001</v>
      </c>
      <c r="C91" s="43">
        <v>0.12807099999999999</v>
      </c>
      <c r="D91" s="44">
        <v>22407</v>
      </c>
      <c r="E91" s="44">
        <v>2869.7</v>
      </c>
      <c r="F91" s="45">
        <v>5.0199999999999996</v>
      </c>
      <c r="G91" s="6" t="s">
        <v>9</v>
      </c>
      <c r="H91" s="6">
        <v>84</v>
      </c>
      <c r="I91" s="43">
        <v>9.8414000000000001E-2</v>
      </c>
      <c r="J91" s="43">
        <v>9.3798999999999993E-2</v>
      </c>
      <c r="K91" s="44">
        <v>41594.9</v>
      </c>
      <c r="L91" s="44">
        <v>3901.6</v>
      </c>
      <c r="M91" s="45">
        <v>6.33</v>
      </c>
    </row>
    <row r="92" spans="1:13" x14ac:dyDescent="0.35">
      <c r="A92" s="6">
        <v>85</v>
      </c>
      <c r="B92" s="43">
        <v>0.163442</v>
      </c>
      <c r="C92" s="43">
        <v>0.15109400000000001</v>
      </c>
      <c r="D92" s="44">
        <v>19537.3</v>
      </c>
      <c r="E92" s="44">
        <v>2952</v>
      </c>
      <c r="F92" s="45">
        <v>4.6900000000000004</v>
      </c>
      <c r="G92" s="6" t="s">
        <v>9</v>
      </c>
      <c r="H92" s="6">
        <v>85</v>
      </c>
      <c r="I92" s="43">
        <v>0.107169</v>
      </c>
      <c r="J92" s="43">
        <v>0.101719</v>
      </c>
      <c r="K92" s="44">
        <v>37693.4</v>
      </c>
      <c r="L92" s="44">
        <v>3834.1</v>
      </c>
      <c r="M92" s="45">
        <v>5.93</v>
      </c>
    </row>
    <row r="93" spans="1:13" x14ac:dyDescent="0.35">
      <c r="A93" s="6">
        <v>86</v>
      </c>
      <c r="B93" s="43">
        <v>0.174927</v>
      </c>
      <c r="C93" s="43">
        <v>0.160858</v>
      </c>
      <c r="D93" s="44">
        <v>16585.400000000001</v>
      </c>
      <c r="E93" s="44">
        <v>2667.9</v>
      </c>
      <c r="F93" s="45">
        <v>4.43</v>
      </c>
      <c r="G93" s="6" t="s">
        <v>9</v>
      </c>
      <c r="H93" s="6">
        <v>86</v>
      </c>
      <c r="I93" s="43">
        <v>0.118922</v>
      </c>
      <c r="J93" s="43">
        <v>0.112247</v>
      </c>
      <c r="K93" s="44">
        <v>33859.300000000003</v>
      </c>
      <c r="L93" s="44">
        <v>3800.6</v>
      </c>
      <c r="M93" s="45">
        <v>5.55</v>
      </c>
    </row>
    <row r="94" spans="1:13" x14ac:dyDescent="0.35">
      <c r="A94" s="6">
        <v>87</v>
      </c>
      <c r="B94" s="43">
        <v>0.17402300000000001</v>
      </c>
      <c r="C94" s="43">
        <v>0.16009300000000001</v>
      </c>
      <c r="D94" s="44">
        <v>13917.5</v>
      </c>
      <c r="E94" s="44">
        <v>2228.1</v>
      </c>
      <c r="F94" s="45">
        <v>4.18</v>
      </c>
      <c r="G94" s="6" t="s">
        <v>9</v>
      </c>
      <c r="H94" s="6">
        <v>87</v>
      </c>
      <c r="I94" s="43">
        <v>0.12831600000000001</v>
      </c>
      <c r="J94" s="43">
        <v>0.12058000000000001</v>
      </c>
      <c r="K94" s="44">
        <v>30058.6</v>
      </c>
      <c r="L94" s="44">
        <v>3624.5</v>
      </c>
      <c r="M94" s="45">
        <v>5.19</v>
      </c>
    </row>
    <row r="95" spans="1:13" x14ac:dyDescent="0.35">
      <c r="A95" s="6">
        <v>88</v>
      </c>
      <c r="B95" s="43">
        <v>0.19805200000000001</v>
      </c>
      <c r="C95" s="43">
        <v>0.18020700000000001</v>
      </c>
      <c r="D95" s="44">
        <v>11689.4</v>
      </c>
      <c r="E95" s="44">
        <v>2106.5</v>
      </c>
      <c r="F95" s="45">
        <v>3.89</v>
      </c>
      <c r="G95" s="6" t="s">
        <v>9</v>
      </c>
      <c r="H95" s="6">
        <v>88</v>
      </c>
      <c r="I95" s="43">
        <v>0.135849</v>
      </c>
      <c r="J95" s="43">
        <v>0.12720799999999999</v>
      </c>
      <c r="K95" s="44">
        <v>26434.2</v>
      </c>
      <c r="L95" s="44">
        <v>3362.7</v>
      </c>
      <c r="M95" s="45">
        <v>4.83</v>
      </c>
    </row>
    <row r="96" spans="1:13" x14ac:dyDescent="0.35">
      <c r="A96" s="6">
        <v>89</v>
      </c>
      <c r="B96" s="43">
        <v>0.236181</v>
      </c>
      <c r="C96" s="43">
        <v>0.21123600000000001</v>
      </c>
      <c r="D96" s="44">
        <v>9582.9</v>
      </c>
      <c r="E96" s="44">
        <v>2024.2</v>
      </c>
      <c r="F96" s="45">
        <v>3.63</v>
      </c>
      <c r="G96" s="6" t="s">
        <v>9</v>
      </c>
      <c r="H96" s="6">
        <v>89</v>
      </c>
      <c r="I96" s="43">
        <v>0.159304</v>
      </c>
      <c r="J96" s="43">
        <v>0.14755099999999999</v>
      </c>
      <c r="K96" s="44">
        <v>23071.5</v>
      </c>
      <c r="L96" s="44">
        <v>3404.2</v>
      </c>
      <c r="M96" s="45">
        <v>4.46</v>
      </c>
    </row>
    <row r="97" spans="1:13" x14ac:dyDescent="0.35">
      <c r="A97" s="6">
        <v>90</v>
      </c>
      <c r="B97" s="43">
        <v>0.22797400000000001</v>
      </c>
      <c r="C97" s="43">
        <v>0.204647</v>
      </c>
      <c r="D97" s="44">
        <v>7558.6</v>
      </c>
      <c r="E97" s="44">
        <v>1546.8</v>
      </c>
      <c r="F97" s="45">
        <v>3.47</v>
      </c>
      <c r="G97" s="6" t="s">
        <v>9</v>
      </c>
      <c r="H97" s="6">
        <v>90</v>
      </c>
      <c r="I97" s="43">
        <v>0.171817</v>
      </c>
      <c r="J97" s="43">
        <v>0.158224</v>
      </c>
      <c r="K97" s="44">
        <v>19667.3</v>
      </c>
      <c r="L97" s="44">
        <v>3111.8</v>
      </c>
      <c r="M97" s="45">
        <v>4.1500000000000004</v>
      </c>
    </row>
    <row r="98" spans="1:13" x14ac:dyDescent="0.35">
      <c r="A98" s="6">
        <v>91</v>
      </c>
      <c r="B98" s="43">
        <v>0.23863599999999999</v>
      </c>
      <c r="C98" s="43">
        <v>0.213198</v>
      </c>
      <c r="D98" s="44">
        <v>6011.8</v>
      </c>
      <c r="E98" s="44">
        <v>1281.7</v>
      </c>
      <c r="F98" s="45">
        <v>3.23</v>
      </c>
      <c r="G98" s="6" t="s">
        <v>9</v>
      </c>
      <c r="H98" s="6">
        <v>91</v>
      </c>
      <c r="I98" s="43">
        <v>0.19314600000000001</v>
      </c>
      <c r="J98" s="43">
        <v>0.17613599999999999</v>
      </c>
      <c r="K98" s="44">
        <v>16555.5</v>
      </c>
      <c r="L98" s="44">
        <v>2916</v>
      </c>
      <c r="M98" s="45">
        <v>3.83</v>
      </c>
    </row>
    <row r="99" spans="1:13" x14ac:dyDescent="0.35">
      <c r="A99" s="6">
        <v>92</v>
      </c>
      <c r="B99" s="43">
        <v>0.294659</v>
      </c>
      <c r="C99" s="43">
        <v>0.25682199999999999</v>
      </c>
      <c r="D99" s="44">
        <v>4730.1000000000004</v>
      </c>
      <c r="E99" s="44">
        <v>1214.8</v>
      </c>
      <c r="F99" s="45">
        <v>2.97</v>
      </c>
      <c r="G99" s="6" t="s">
        <v>9</v>
      </c>
      <c r="H99" s="6">
        <v>92</v>
      </c>
      <c r="I99" s="43">
        <v>0.213612</v>
      </c>
      <c r="J99" s="43">
        <v>0.192998</v>
      </c>
      <c r="K99" s="44">
        <v>13639.4</v>
      </c>
      <c r="L99" s="44">
        <v>2632.4</v>
      </c>
      <c r="M99" s="45">
        <v>3.54</v>
      </c>
    </row>
    <row r="100" spans="1:13" x14ac:dyDescent="0.35">
      <c r="A100" s="6">
        <v>93</v>
      </c>
      <c r="B100" s="43">
        <v>0.292958</v>
      </c>
      <c r="C100" s="43">
        <v>0.25552799999999998</v>
      </c>
      <c r="D100" s="44">
        <v>3515.3</v>
      </c>
      <c r="E100" s="44">
        <v>898.3</v>
      </c>
      <c r="F100" s="45">
        <v>2.83</v>
      </c>
      <c r="G100" s="6" t="s">
        <v>9</v>
      </c>
      <c r="H100" s="6">
        <v>93</v>
      </c>
      <c r="I100" s="43">
        <v>0.235648</v>
      </c>
      <c r="J100" s="43">
        <v>0.210809</v>
      </c>
      <c r="K100" s="44">
        <v>11007.1</v>
      </c>
      <c r="L100" s="44">
        <v>2320.4</v>
      </c>
      <c r="M100" s="45">
        <v>3.27</v>
      </c>
    </row>
    <row r="101" spans="1:13" x14ac:dyDescent="0.35">
      <c r="A101" s="6">
        <v>94</v>
      </c>
      <c r="B101" s="43">
        <v>0.27685999999999999</v>
      </c>
      <c r="C101" s="43">
        <v>0.24319399999999999</v>
      </c>
      <c r="D101" s="44">
        <v>2617</v>
      </c>
      <c r="E101" s="44">
        <v>636.4</v>
      </c>
      <c r="F101" s="45">
        <v>2.63</v>
      </c>
      <c r="G101" s="6" t="s">
        <v>9</v>
      </c>
      <c r="H101" s="6">
        <v>94</v>
      </c>
      <c r="I101" s="43">
        <v>0.26963399999999998</v>
      </c>
      <c r="J101" s="43">
        <v>0.23760100000000001</v>
      </c>
      <c r="K101" s="44">
        <v>8686.7000000000007</v>
      </c>
      <c r="L101" s="44">
        <v>2064</v>
      </c>
      <c r="M101" s="45">
        <v>3.01</v>
      </c>
    </row>
    <row r="102" spans="1:13" x14ac:dyDescent="0.35">
      <c r="A102" s="6">
        <v>95</v>
      </c>
      <c r="B102" s="43">
        <v>0.35220099999999999</v>
      </c>
      <c r="C102" s="43">
        <v>0.29946499999999998</v>
      </c>
      <c r="D102" s="44">
        <v>1980.6</v>
      </c>
      <c r="E102" s="44">
        <v>593.1</v>
      </c>
      <c r="F102" s="45">
        <v>2.31</v>
      </c>
      <c r="G102" s="6" t="s">
        <v>9</v>
      </c>
      <c r="H102" s="6">
        <v>95</v>
      </c>
      <c r="I102" s="43">
        <v>0.29036299999999998</v>
      </c>
      <c r="J102" s="43">
        <v>0.253552</v>
      </c>
      <c r="K102" s="44">
        <v>6622.7</v>
      </c>
      <c r="L102" s="44">
        <v>1679.2</v>
      </c>
      <c r="M102" s="45">
        <v>2.79</v>
      </c>
    </row>
    <row r="103" spans="1:13" x14ac:dyDescent="0.35">
      <c r="A103" s="6">
        <v>96</v>
      </c>
      <c r="B103" s="43">
        <v>0.50561800000000001</v>
      </c>
      <c r="C103" s="43">
        <v>0.40358699999999997</v>
      </c>
      <c r="D103" s="44">
        <v>1387.5</v>
      </c>
      <c r="E103" s="44">
        <v>560</v>
      </c>
      <c r="F103" s="45">
        <v>2.08</v>
      </c>
      <c r="G103" s="6" t="s">
        <v>9</v>
      </c>
      <c r="H103" s="6">
        <v>96</v>
      </c>
      <c r="I103" s="43">
        <v>0.31737599999999999</v>
      </c>
      <c r="J103" s="43">
        <v>0.27390999999999999</v>
      </c>
      <c r="K103" s="44">
        <v>4943.5</v>
      </c>
      <c r="L103" s="44">
        <v>1354.1</v>
      </c>
      <c r="M103" s="45">
        <v>2.57</v>
      </c>
    </row>
    <row r="104" spans="1:13" x14ac:dyDescent="0.35">
      <c r="A104" s="6">
        <v>97</v>
      </c>
      <c r="B104" s="43">
        <v>0.32352900000000001</v>
      </c>
      <c r="C104" s="43">
        <v>0.27848099999999998</v>
      </c>
      <c r="D104" s="44">
        <v>827.5</v>
      </c>
      <c r="E104" s="44">
        <v>230.4</v>
      </c>
      <c r="F104" s="45">
        <v>2.15</v>
      </c>
      <c r="G104" s="6" t="s">
        <v>9</v>
      </c>
      <c r="H104" s="6">
        <v>97</v>
      </c>
      <c r="I104" s="43">
        <v>0.36052600000000001</v>
      </c>
      <c r="J104" s="43">
        <v>0.30546299999999998</v>
      </c>
      <c r="K104" s="44">
        <v>3589.4</v>
      </c>
      <c r="L104" s="44">
        <v>1096.4000000000001</v>
      </c>
      <c r="M104" s="45">
        <v>2.35</v>
      </c>
    </row>
    <row r="105" spans="1:13" x14ac:dyDescent="0.35">
      <c r="A105" s="6">
        <v>98</v>
      </c>
      <c r="B105" s="43">
        <v>0.51851899999999995</v>
      </c>
      <c r="C105" s="43">
        <v>0.41176499999999999</v>
      </c>
      <c r="D105" s="44">
        <v>597.1</v>
      </c>
      <c r="E105" s="44">
        <v>245.8</v>
      </c>
      <c r="F105" s="45">
        <v>1.79</v>
      </c>
      <c r="G105" s="6" t="s">
        <v>9</v>
      </c>
      <c r="H105" s="6">
        <v>98</v>
      </c>
      <c r="I105" s="43">
        <v>0.399061</v>
      </c>
      <c r="J105" s="43">
        <v>0.332681</v>
      </c>
      <c r="K105" s="44">
        <v>2493</v>
      </c>
      <c r="L105" s="44">
        <v>829.4</v>
      </c>
      <c r="M105" s="45">
        <v>2.17</v>
      </c>
    </row>
    <row r="106" spans="1:13" x14ac:dyDescent="0.35">
      <c r="A106" s="6">
        <v>99</v>
      </c>
      <c r="B106" s="43">
        <v>0.56521699999999997</v>
      </c>
      <c r="C106" s="43">
        <v>0.44067800000000001</v>
      </c>
      <c r="D106" s="44">
        <v>351.2</v>
      </c>
      <c r="E106" s="44">
        <v>154.80000000000001</v>
      </c>
      <c r="F106" s="45">
        <v>1.69</v>
      </c>
      <c r="G106" s="6" t="s">
        <v>9</v>
      </c>
      <c r="H106" s="6">
        <v>99</v>
      </c>
      <c r="I106" s="43">
        <v>0.41666700000000001</v>
      </c>
      <c r="J106" s="43">
        <v>0.34482800000000002</v>
      </c>
      <c r="K106" s="44">
        <v>1663.6</v>
      </c>
      <c r="L106" s="44">
        <v>573.70000000000005</v>
      </c>
      <c r="M106" s="45">
        <v>2</v>
      </c>
    </row>
    <row r="107" spans="1:13" x14ac:dyDescent="0.35">
      <c r="A107" s="6">
        <v>100</v>
      </c>
      <c r="B107" s="6">
        <v>0.58333299999999999</v>
      </c>
      <c r="C107" s="6">
        <v>0.45161299999999999</v>
      </c>
      <c r="D107" s="6">
        <v>196.4</v>
      </c>
      <c r="E107" s="6">
        <v>88.7</v>
      </c>
      <c r="F107" s="6">
        <v>1.64</v>
      </c>
      <c r="G107" s="6" t="s">
        <v>9</v>
      </c>
      <c r="H107" s="6">
        <v>100</v>
      </c>
      <c r="I107" s="6">
        <v>0.49549500000000002</v>
      </c>
      <c r="J107" s="6">
        <v>0.39711200000000002</v>
      </c>
      <c r="K107" s="6">
        <v>1090</v>
      </c>
      <c r="L107" s="6">
        <v>432.8</v>
      </c>
      <c r="M107" s="6">
        <v>1.79</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90</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6.8349999999999999E-3</v>
      </c>
      <c r="C7" s="43">
        <v>6.8120000000000003E-3</v>
      </c>
      <c r="D7" s="44">
        <v>100000</v>
      </c>
      <c r="E7" s="44">
        <v>681.2</v>
      </c>
      <c r="F7" s="45">
        <v>73.680000000000007</v>
      </c>
      <c r="G7" s="6" t="s">
        <v>9</v>
      </c>
      <c r="H7" s="6">
        <v>0</v>
      </c>
      <c r="I7" s="43">
        <v>4.8999999999999998E-3</v>
      </c>
      <c r="J7" s="43">
        <v>4.888E-3</v>
      </c>
      <c r="K7" s="44">
        <v>100000</v>
      </c>
      <c r="L7" s="44">
        <v>488.8</v>
      </c>
      <c r="M7" s="45">
        <v>79.23</v>
      </c>
    </row>
    <row r="8" spans="1:13" x14ac:dyDescent="0.35">
      <c r="A8" s="6">
        <v>1</v>
      </c>
      <c r="B8" s="43">
        <v>3.21E-4</v>
      </c>
      <c r="C8" s="43">
        <v>3.21E-4</v>
      </c>
      <c r="D8" s="44">
        <v>99318.8</v>
      </c>
      <c r="E8" s="44">
        <v>31.9</v>
      </c>
      <c r="F8" s="45">
        <v>73.19</v>
      </c>
      <c r="G8" s="6" t="s">
        <v>9</v>
      </c>
      <c r="H8" s="6">
        <v>1</v>
      </c>
      <c r="I8" s="43">
        <v>6.1799999999999995E-4</v>
      </c>
      <c r="J8" s="43">
        <v>6.1799999999999995E-4</v>
      </c>
      <c r="K8" s="44">
        <v>99511.2</v>
      </c>
      <c r="L8" s="44">
        <v>61.5</v>
      </c>
      <c r="M8" s="45">
        <v>78.62</v>
      </c>
    </row>
    <row r="9" spans="1:13" x14ac:dyDescent="0.35">
      <c r="A9" s="6">
        <v>2</v>
      </c>
      <c r="B9" s="43">
        <v>4.15E-4</v>
      </c>
      <c r="C9" s="43">
        <v>4.15E-4</v>
      </c>
      <c r="D9" s="44">
        <v>99286.9</v>
      </c>
      <c r="E9" s="44">
        <v>41.2</v>
      </c>
      <c r="F9" s="45">
        <v>72.209999999999994</v>
      </c>
      <c r="G9" s="6" t="s">
        <v>9</v>
      </c>
      <c r="H9" s="6">
        <v>2</v>
      </c>
      <c r="I9" s="43">
        <v>2.14E-4</v>
      </c>
      <c r="J9" s="43">
        <v>2.14E-4</v>
      </c>
      <c r="K9" s="44">
        <v>99449.7</v>
      </c>
      <c r="L9" s="44">
        <v>21.3</v>
      </c>
      <c r="M9" s="45">
        <v>77.67</v>
      </c>
    </row>
    <row r="10" spans="1:13" x14ac:dyDescent="0.35">
      <c r="A10" s="6">
        <v>3</v>
      </c>
      <c r="B10" s="43">
        <v>2.5300000000000002E-4</v>
      </c>
      <c r="C10" s="43">
        <v>2.5300000000000002E-4</v>
      </c>
      <c r="D10" s="44">
        <v>99245.7</v>
      </c>
      <c r="E10" s="44">
        <v>25.1</v>
      </c>
      <c r="F10" s="45">
        <v>71.239999999999995</v>
      </c>
      <c r="G10" s="6" t="s">
        <v>9</v>
      </c>
      <c r="H10" s="6">
        <v>3</v>
      </c>
      <c r="I10" s="43">
        <v>1.6000000000000001E-4</v>
      </c>
      <c r="J10" s="43">
        <v>1.6000000000000001E-4</v>
      </c>
      <c r="K10" s="44">
        <v>99428.4</v>
      </c>
      <c r="L10" s="44">
        <v>15.9</v>
      </c>
      <c r="M10" s="45">
        <v>76.69</v>
      </c>
    </row>
    <row r="11" spans="1:13" x14ac:dyDescent="0.35">
      <c r="A11" s="6">
        <v>4</v>
      </c>
      <c r="B11" s="43">
        <v>2.5700000000000001E-4</v>
      </c>
      <c r="C11" s="43">
        <v>2.5700000000000001E-4</v>
      </c>
      <c r="D11" s="44">
        <v>99220.6</v>
      </c>
      <c r="E11" s="44">
        <v>25.5</v>
      </c>
      <c r="F11" s="45">
        <v>70.260000000000005</v>
      </c>
      <c r="G11" s="6" t="s">
        <v>9</v>
      </c>
      <c r="H11" s="6">
        <v>4</v>
      </c>
      <c r="I11" s="43">
        <v>1.08E-4</v>
      </c>
      <c r="J11" s="43">
        <v>1.08E-4</v>
      </c>
      <c r="K11" s="44">
        <v>99412.6</v>
      </c>
      <c r="L11" s="44">
        <v>10.7</v>
      </c>
      <c r="M11" s="45">
        <v>75.7</v>
      </c>
    </row>
    <row r="12" spans="1:13" x14ac:dyDescent="0.35">
      <c r="A12" s="6">
        <v>5</v>
      </c>
      <c r="B12" s="43">
        <v>2.5500000000000002E-4</v>
      </c>
      <c r="C12" s="43">
        <v>2.5500000000000002E-4</v>
      </c>
      <c r="D12" s="44">
        <v>99195.1</v>
      </c>
      <c r="E12" s="44">
        <v>25.3</v>
      </c>
      <c r="F12" s="45">
        <v>69.28</v>
      </c>
      <c r="G12" s="6" t="s">
        <v>9</v>
      </c>
      <c r="H12" s="6">
        <v>5</v>
      </c>
      <c r="I12" s="43">
        <v>1.08E-4</v>
      </c>
      <c r="J12" s="43">
        <v>1.08E-4</v>
      </c>
      <c r="K12" s="44">
        <v>99401.8</v>
      </c>
      <c r="L12" s="44">
        <v>10.7</v>
      </c>
      <c r="M12" s="45">
        <v>74.709999999999994</v>
      </c>
    </row>
    <row r="13" spans="1:13" x14ac:dyDescent="0.35">
      <c r="A13" s="6">
        <v>6</v>
      </c>
      <c r="B13" s="43">
        <v>2.4800000000000001E-4</v>
      </c>
      <c r="C13" s="43">
        <v>2.4800000000000001E-4</v>
      </c>
      <c r="D13" s="44">
        <v>99169.8</v>
      </c>
      <c r="E13" s="44">
        <v>24.6</v>
      </c>
      <c r="F13" s="45">
        <v>68.3</v>
      </c>
      <c r="G13" s="6" t="s">
        <v>9</v>
      </c>
      <c r="H13" s="6">
        <v>6</v>
      </c>
      <c r="I13" s="43">
        <v>0</v>
      </c>
      <c r="J13" s="43">
        <v>0</v>
      </c>
      <c r="K13" s="44">
        <v>99391.1</v>
      </c>
      <c r="L13" s="44">
        <v>0</v>
      </c>
      <c r="M13" s="45">
        <v>73.709999999999994</v>
      </c>
    </row>
    <row r="14" spans="1:13" x14ac:dyDescent="0.35">
      <c r="A14" s="6">
        <v>7</v>
      </c>
      <c r="B14" s="43">
        <v>1.01E-4</v>
      </c>
      <c r="C14" s="43">
        <v>1.01E-4</v>
      </c>
      <c r="D14" s="44">
        <v>99145.2</v>
      </c>
      <c r="E14" s="44">
        <v>10</v>
      </c>
      <c r="F14" s="45">
        <v>67.31</v>
      </c>
      <c r="G14" s="6" t="s">
        <v>9</v>
      </c>
      <c r="H14" s="6">
        <v>7</v>
      </c>
      <c r="I14" s="43">
        <v>1.06E-4</v>
      </c>
      <c r="J14" s="43">
        <v>1.06E-4</v>
      </c>
      <c r="K14" s="44">
        <v>99391.1</v>
      </c>
      <c r="L14" s="44">
        <v>10.5</v>
      </c>
      <c r="M14" s="45">
        <v>72.709999999999994</v>
      </c>
    </row>
    <row r="15" spans="1:13" x14ac:dyDescent="0.35">
      <c r="A15" s="6">
        <v>8</v>
      </c>
      <c r="B15" s="43">
        <v>1.5200000000000001E-4</v>
      </c>
      <c r="C15" s="43">
        <v>1.5200000000000001E-4</v>
      </c>
      <c r="D15" s="44">
        <v>99135.2</v>
      </c>
      <c r="E15" s="44">
        <v>15.1</v>
      </c>
      <c r="F15" s="45">
        <v>66.319999999999993</v>
      </c>
      <c r="G15" s="6" t="s">
        <v>9</v>
      </c>
      <c r="H15" s="6">
        <v>8</v>
      </c>
      <c r="I15" s="43">
        <v>1.6200000000000001E-4</v>
      </c>
      <c r="J15" s="43">
        <v>1.6200000000000001E-4</v>
      </c>
      <c r="K15" s="44">
        <v>99380.5</v>
      </c>
      <c r="L15" s="44">
        <v>16.100000000000001</v>
      </c>
      <c r="M15" s="45">
        <v>71.72</v>
      </c>
    </row>
    <row r="16" spans="1:13" x14ac:dyDescent="0.35">
      <c r="A16" s="6">
        <v>9</v>
      </c>
      <c r="B16" s="43">
        <v>1.02E-4</v>
      </c>
      <c r="C16" s="43">
        <v>1.02E-4</v>
      </c>
      <c r="D16" s="44">
        <v>99120.1</v>
      </c>
      <c r="E16" s="44">
        <v>10.1</v>
      </c>
      <c r="F16" s="45">
        <v>65.33</v>
      </c>
      <c r="G16" s="6" t="s">
        <v>9</v>
      </c>
      <c r="H16" s="6">
        <v>9</v>
      </c>
      <c r="I16" s="43">
        <v>0</v>
      </c>
      <c r="J16" s="43">
        <v>0</v>
      </c>
      <c r="K16" s="44">
        <v>99364.4</v>
      </c>
      <c r="L16" s="44">
        <v>0</v>
      </c>
      <c r="M16" s="45">
        <v>70.73</v>
      </c>
    </row>
    <row r="17" spans="1:13" x14ac:dyDescent="0.35">
      <c r="A17" s="6">
        <v>10</v>
      </c>
      <c r="B17" s="43">
        <v>2.6699999999999998E-4</v>
      </c>
      <c r="C17" s="43">
        <v>2.6699999999999998E-4</v>
      </c>
      <c r="D17" s="44">
        <v>99110</v>
      </c>
      <c r="E17" s="44">
        <v>26.5</v>
      </c>
      <c r="F17" s="45">
        <v>64.34</v>
      </c>
      <c r="G17" s="6" t="s">
        <v>9</v>
      </c>
      <c r="H17" s="6">
        <v>10</v>
      </c>
      <c r="I17" s="43">
        <v>5.5999999999999999E-5</v>
      </c>
      <c r="J17" s="43">
        <v>5.5999999999999999E-5</v>
      </c>
      <c r="K17" s="44">
        <v>99364.4</v>
      </c>
      <c r="L17" s="44">
        <v>5.6</v>
      </c>
      <c r="M17" s="45">
        <v>69.73</v>
      </c>
    </row>
    <row r="18" spans="1:13" x14ac:dyDescent="0.35">
      <c r="A18" s="6">
        <v>11</v>
      </c>
      <c r="B18" s="43">
        <v>5.3999999999999998E-5</v>
      </c>
      <c r="C18" s="43">
        <v>5.3999999999999998E-5</v>
      </c>
      <c r="D18" s="44">
        <v>99083.5</v>
      </c>
      <c r="E18" s="44">
        <v>5.3</v>
      </c>
      <c r="F18" s="45">
        <v>63.35</v>
      </c>
      <c r="G18" s="6" t="s">
        <v>9</v>
      </c>
      <c r="H18" s="6">
        <v>11</v>
      </c>
      <c r="I18" s="43">
        <v>5.5000000000000002E-5</v>
      </c>
      <c r="J18" s="43">
        <v>5.5000000000000002E-5</v>
      </c>
      <c r="K18" s="44">
        <v>99358.8</v>
      </c>
      <c r="L18" s="44">
        <v>5.5</v>
      </c>
      <c r="M18" s="45">
        <v>68.739999999999995</v>
      </c>
    </row>
    <row r="19" spans="1:13" x14ac:dyDescent="0.35">
      <c r="A19" s="6">
        <v>12</v>
      </c>
      <c r="B19" s="43">
        <v>1.6000000000000001E-4</v>
      </c>
      <c r="C19" s="43">
        <v>1.6000000000000001E-4</v>
      </c>
      <c r="D19" s="44">
        <v>99078.2</v>
      </c>
      <c r="E19" s="44">
        <v>15.9</v>
      </c>
      <c r="F19" s="45">
        <v>62.36</v>
      </c>
      <c r="G19" s="6" t="s">
        <v>9</v>
      </c>
      <c r="H19" s="6">
        <v>12</v>
      </c>
      <c r="I19" s="43">
        <v>5.5000000000000002E-5</v>
      </c>
      <c r="J19" s="43">
        <v>5.5000000000000002E-5</v>
      </c>
      <c r="K19" s="44">
        <v>99353.4</v>
      </c>
      <c r="L19" s="44">
        <v>5.5</v>
      </c>
      <c r="M19" s="45">
        <v>67.739999999999995</v>
      </c>
    </row>
    <row r="20" spans="1:13" x14ac:dyDescent="0.35">
      <c r="A20" s="6">
        <v>13</v>
      </c>
      <c r="B20" s="43">
        <v>4.7199999999999998E-4</v>
      </c>
      <c r="C20" s="43">
        <v>4.7199999999999998E-4</v>
      </c>
      <c r="D20" s="44">
        <v>99062.3</v>
      </c>
      <c r="E20" s="44">
        <v>46.8</v>
      </c>
      <c r="F20" s="45">
        <v>61.37</v>
      </c>
      <c r="G20" s="6" t="s">
        <v>9</v>
      </c>
      <c r="H20" s="6">
        <v>13</v>
      </c>
      <c r="I20" s="43">
        <v>1.08E-4</v>
      </c>
      <c r="J20" s="43">
        <v>1.08E-4</v>
      </c>
      <c r="K20" s="44">
        <v>99347.9</v>
      </c>
      <c r="L20" s="44">
        <v>10.7</v>
      </c>
      <c r="M20" s="45">
        <v>66.739999999999995</v>
      </c>
    </row>
    <row r="21" spans="1:13" x14ac:dyDescent="0.35">
      <c r="A21" s="6">
        <v>14</v>
      </c>
      <c r="B21" s="43">
        <v>2.5399999999999999E-4</v>
      </c>
      <c r="C21" s="43">
        <v>2.5399999999999999E-4</v>
      </c>
      <c r="D21" s="44">
        <v>99015.6</v>
      </c>
      <c r="E21" s="44">
        <v>25.1</v>
      </c>
      <c r="F21" s="45">
        <v>60.39</v>
      </c>
      <c r="G21" s="6" t="s">
        <v>9</v>
      </c>
      <c r="H21" s="6">
        <v>14</v>
      </c>
      <c r="I21" s="43">
        <v>5.3999999999999998E-5</v>
      </c>
      <c r="J21" s="43">
        <v>5.3999999999999998E-5</v>
      </c>
      <c r="K21" s="44">
        <v>99337.2</v>
      </c>
      <c r="L21" s="44">
        <v>5.4</v>
      </c>
      <c r="M21" s="45">
        <v>65.75</v>
      </c>
    </row>
    <row r="22" spans="1:13" x14ac:dyDescent="0.35">
      <c r="A22" s="6">
        <v>15</v>
      </c>
      <c r="B22" s="43">
        <v>3.2000000000000003E-4</v>
      </c>
      <c r="C22" s="43">
        <v>3.2000000000000003E-4</v>
      </c>
      <c r="D22" s="44">
        <v>98990.5</v>
      </c>
      <c r="E22" s="44">
        <v>31.7</v>
      </c>
      <c r="F22" s="45">
        <v>59.41</v>
      </c>
      <c r="G22" s="6" t="s">
        <v>9</v>
      </c>
      <c r="H22" s="6">
        <v>15</v>
      </c>
      <c r="I22" s="43">
        <v>2.2800000000000001E-4</v>
      </c>
      <c r="J22" s="43">
        <v>2.2800000000000001E-4</v>
      </c>
      <c r="K22" s="44">
        <v>99331.8</v>
      </c>
      <c r="L22" s="44">
        <v>22.7</v>
      </c>
      <c r="M22" s="45">
        <v>64.75</v>
      </c>
    </row>
    <row r="23" spans="1:13" x14ac:dyDescent="0.35">
      <c r="A23" s="6">
        <v>16</v>
      </c>
      <c r="B23" s="43">
        <v>4.17E-4</v>
      </c>
      <c r="C23" s="43">
        <v>4.17E-4</v>
      </c>
      <c r="D23" s="44">
        <v>98958.8</v>
      </c>
      <c r="E23" s="44">
        <v>41.2</v>
      </c>
      <c r="F23" s="45">
        <v>58.43</v>
      </c>
      <c r="G23" s="6" t="s">
        <v>9</v>
      </c>
      <c r="H23" s="6">
        <v>16</v>
      </c>
      <c r="I23" s="43">
        <v>1.2300000000000001E-4</v>
      </c>
      <c r="J23" s="43">
        <v>1.2300000000000001E-4</v>
      </c>
      <c r="K23" s="44">
        <v>99309.1</v>
      </c>
      <c r="L23" s="44">
        <v>12.2</v>
      </c>
      <c r="M23" s="45">
        <v>63.77</v>
      </c>
    </row>
    <row r="24" spans="1:13" x14ac:dyDescent="0.35">
      <c r="A24" s="6">
        <v>17</v>
      </c>
      <c r="B24" s="43">
        <v>7.2199999999999999E-4</v>
      </c>
      <c r="C24" s="43">
        <v>7.2199999999999999E-4</v>
      </c>
      <c r="D24" s="44">
        <v>98917.5</v>
      </c>
      <c r="E24" s="44">
        <v>71.400000000000006</v>
      </c>
      <c r="F24" s="45">
        <v>57.45</v>
      </c>
      <c r="G24" s="6" t="s">
        <v>9</v>
      </c>
      <c r="H24" s="6">
        <v>17</v>
      </c>
      <c r="I24" s="43">
        <v>5.0799999999999999E-4</v>
      </c>
      <c r="J24" s="43">
        <v>5.0799999999999999E-4</v>
      </c>
      <c r="K24" s="44">
        <v>99296.9</v>
      </c>
      <c r="L24" s="44">
        <v>50.5</v>
      </c>
      <c r="M24" s="45">
        <v>62.78</v>
      </c>
    </row>
    <row r="25" spans="1:13" x14ac:dyDescent="0.35">
      <c r="A25" s="6">
        <v>18</v>
      </c>
      <c r="B25" s="43">
        <v>5.3399999999999997E-4</v>
      </c>
      <c r="C25" s="43">
        <v>5.3399999999999997E-4</v>
      </c>
      <c r="D25" s="44">
        <v>98846.1</v>
      </c>
      <c r="E25" s="44">
        <v>52.8</v>
      </c>
      <c r="F25" s="45">
        <v>56.49</v>
      </c>
      <c r="G25" s="6" t="s">
        <v>9</v>
      </c>
      <c r="H25" s="6">
        <v>18</v>
      </c>
      <c r="I25" s="43">
        <v>3.0499999999999999E-4</v>
      </c>
      <c r="J25" s="43">
        <v>3.0499999999999999E-4</v>
      </c>
      <c r="K25" s="44">
        <v>99246.399999999994</v>
      </c>
      <c r="L25" s="44">
        <v>30.2</v>
      </c>
      <c r="M25" s="45">
        <v>61.81</v>
      </c>
    </row>
    <row r="26" spans="1:13" x14ac:dyDescent="0.35">
      <c r="A26" s="6">
        <v>19</v>
      </c>
      <c r="B26" s="43">
        <v>1.047E-3</v>
      </c>
      <c r="C26" s="43">
        <v>1.0460000000000001E-3</v>
      </c>
      <c r="D26" s="44">
        <v>98793.3</v>
      </c>
      <c r="E26" s="44">
        <v>103.4</v>
      </c>
      <c r="F26" s="45">
        <v>55.52</v>
      </c>
      <c r="G26" s="6" t="s">
        <v>9</v>
      </c>
      <c r="H26" s="6">
        <v>19</v>
      </c>
      <c r="I26" s="43">
        <v>1.17E-4</v>
      </c>
      <c r="J26" s="43">
        <v>1.17E-4</v>
      </c>
      <c r="K26" s="44">
        <v>99216.2</v>
      </c>
      <c r="L26" s="44">
        <v>11.6</v>
      </c>
      <c r="M26" s="45">
        <v>60.83</v>
      </c>
    </row>
    <row r="27" spans="1:13" x14ac:dyDescent="0.35">
      <c r="A27" s="6">
        <v>20</v>
      </c>
      <c r="B27" s="43">
        <v>9.7900000000000005E-4</v>
      </c>
      <c r="C27" s="43">
        <v>9.7900000000000005E-4</v>
      </c>
      <c r="D27" s="44">
        <v>98690</v>
      </c>
      <c r="E27" s="44">
        <v>96.6</v>
      </c>
      <c r="F27" s="45">
        <v>54.58</v>
      </c>
      <c r="G27" s="6" t="s">
        <v>9</v>
      </c>
      <c r="H27" s="6">
        <v>20</v>
      </c>
      <c r="I27" s="43">
        <v>5.1099999999999995E-4</v>
      </c>
      <c r="J27" s="43">
        <v>5.1099999999999995E-4</v>
      </c>
      <c r="K27" s="44">
        <v>99204.6</v>
      </c>
      <c r="L27" s="44">
        <v>50.7</v>
      </c>
      <c r="M27" s="45">
        <v>59.83</v>
      </c>
    </row>
    <row r="28" spans="1:13" x14ac:dyDescent="0.35">
      <c r="A28" s="6">
        <v>21</v>
      </c>
      <c r="B28" s="43">
        <v>7.7899999999999996E-4</v>
      </c>
      <c r="C28" s="43">
        <v>7.7899999999999996E-4</v>
      </c>
      <c r="D28" s="44">
        <v>98593.3</v>
      </c>
      <c r="E28" s="44">
        <v>76.8</v>
      </c>
      <c r="F28" s="45">
        <v>53.63</v>
      </c>
      <c r="G28" s="6" t="s">
        <v>9</v>
      </c>
      <c r="H28" s="6">
        <v>21</v>
      </c>
      <c r="I28" s="43">
        <v>3.2200000000000002E-4</v>
      </c>
      <c r="J28" s="43">
        <v>3.2200000000000002E-4</v>
      </c>
      <c r="K28" s="44">
        <v>99153.9</v>
      </c>
      <c r="L28" s="44">
        <v>31.9</v>
      </c>
      <c r="M28" s="45">
        <v>58.86</v>
      </c>
    </row>
    <row r="29" spans="1:13" x14ac:dyDescent="0.35">
      <c r="A29" s="6">
        <v>22</v>
      </c>
      <c r="B29" s="43">
        <v>1.0870000000000001E-3</v>
      </c>
      <c r="C29" s="43">
        <v>1.0859999999999999E-3</v>
      </c>
      <c r="D29" s="44">
        <v>98516.5</v>
      </c>
      <c r="E29" s="44">
        <v>107</v>
      </c>
      <c r="F29" s="45">
        <v>52.68</v>
      </c>
      <c r="G29" s="6" t="s">
        <v>9</v>
      </c>
      <c r="H29" s="6">
        <v>22</v>
      </c>
      <c r="I29" s="43">
        <v>3.1199999999999999E-4</v>
      </c>
      <c r="J29" s="43">
        <v>3.1199999999999999E-4</v>
      </c>
      <c r="K29" s="44">
        <v>99122</v>
      </c>
      <c r="L29" s="44">
        <v>30.9</v>
      </c>
      <c r="M29" s="45">
        <v>57.88</v>
      </c>
    </row>
    <row r="30" spans="1:13" x14ac:dyDescent="0.35">
      <c r="A30" s="6">
        <v>23</v>
      </c>
      <c r="B30" s="43">
        <v>6.4499999999999996E-4</v>
      </c>
      <c r="C30" s="43">
        <v>6.4400000000000004E-4</v>
      </c>
      <c r="D30" s="44">
        <v>98409.5</v>
      </c>
      <c r="E30" s="44">
        <v>63.4</v>
      </c>
      <c r="F30" s="45">
        <v>51.73</v>
      </c>
      <c r="G30" s="6" t="s">
        <v>9</v>
      </c>
      <c r="H30" s="6">
        <v>23</v>
      </c>
      <c r="I30" s="43">
        <v>2.52E-4</v>
      </c>
      <c r="J30" s="43">
        <v>2.52E-4</v>
      </c>
      <c r="K30" s="44">
        <v>99091.1</v>
      </c>
      <c r="L30" s="44">
        <v>24.9</v>
      </c>
      <c r="M30" s="45">
        <v>56.9</v>
      </c>
    </row>
    <row r="31" spans="1:13" x14ac:dyDescent="0.35">
      <c r="A31" s="6">
        <v>24</v>
      </c>
      <c r="B31" s="43">
        <v>1.07E-3</v>
      </c>
      <c r="C31" s="43">
        <v>1.0690000000000001E-3</v>
      </c>
      <c r="D31" s="44">
        <v>98346.1</v>
      </c>
      <c r="E31" s="44">
        <v>105.2</v>
      </c>
      <c r="F31" s="45">
        <v>50.77</v>
      </c>
      <c r="G31" s="6" t="s">
        <v>9</v>
      </c>
      <c r="H31" s="6">
        <v>24</v>
      </c>
      <c r="I31" s="43">
        <v>3.6400000000000001E-4</v>
      </c>
      <c r="J31" s="43">
        <v>3.6400000000000001E-4</v>
      </c>
      <c r="K31" s="44">
        <v>99066.2</v>
      </c>
      <c r="L31" s="44">
        <v>36.1</v>
      </c>
      <c r="M31" s="45">
        <v>55.92</v>
      </c>
    </row>
    <row r="32" spans="1:13" x14ac:dyDescent="0.35">
      <c r="A32" s="6">
        <v>25</v>
      </c>
      <c r="B32" s="43">
        <v>9.7900000000000005E-4</v>
      </c>
      <c r="C32" s="43">
        <v>9.7799999999999992E-4</v>
      </c>
      <c r="D32" s="44">
        <v>98241</v>
      </c>
      <c r="E32" s="44">
        <v>96.1</v>
      </c>
      <c r="F32" s="45">
        <v>49.82</v>
      </c>
      <c r="G32" s="6" t="s">
        <v>9</v>
      </c>
      <c r="H32" s="6">
        <v>25</v>
      </c>
      <c r="I32" s="43">
        <v>1.4999999999999999E-4</v>
      </c>
      <c r="J32" s="43">
        <v>1.4999999999999999E-4</v>
      </c>
      <c r="K32" s="44">
        <v>99030.1</v>
      </c>
      <c r="L32" s="44">
        <v>14.9</v>
      </c>
      <c r="M32" s="45">
        <v>54.94</v>
      </c>
    </row>
    <row r="33" spans="1:13" x14ac:dyDescent="0.35">
      <c r="A33" s="6">
        <v>26</v>
      </c>
      <c r="B33" s="43">
        <v>9.1299999999999997E-4</v>
      </c>
      <c r="C33" s="43">
        <v>9.1299999999999997E-4</v>
      </c>
      <c r="D33" s="44">
        <v>98144.9</v>
      </c>
      <c r="E33" s="44">
        <v>89.6</v>
      </c>
      <c r="F33" s="45">
        <v>48.87</v>
      </c>
      <c r="G33" s="6" t="s">
        <v>9</v>
      </c>
      <c r="H33" s="6">
        <v>26</v>
      </c>
      <c r="I33" s="43">
        <v>3.4900000000000003E-4</v>
      </c>
      <c r="J33" s="43">
        <v>3.4900000000000003E-4</v>
      </c>
      <c r="K33" s="44">
        <v>99015.3</v>
      </c>
      <c r="L33" s="44">
        <v>34.6</v>
      </c>
      <c r="M33" s="45">
        <v>53.94</v>
      </c>
    </row>
    <row r="34" spans="1:13" x14ac:dyDescent="0.35">
      <c r="A34" s="6">
        <v>27</v>
      </c>
      <c r="B34" s="43">
        <v>1.0449999999999999E-3</v>
      </c>
      <c r="C34" s="43">
        <v>1.044E-3</v>
      </c>
      <c r="D34" s="44">
        <v>98055.3</v>
      </c>
      <c r="E34" s="44">
        <v>102.4</v>
      </c>
      <c r="F34" s="45">
        <v>47.91</v>
      </c>
      <c r="G34" s="6" t="s">
        <v>9</v>
      </c>
      <c r="H34" s="6">
        <v>27</v>
      </c>
      <c r="I34" s="43">
        <v>3.4099999999999999E-4</v>
      </c>
      <c r="J34" s="43">
        <v>3.4099999999999999E-4</v>
      </c>
      <c r="K34" s="44">
        <v>98980.7</v>
      </c>
      <c r="L34" s="44">
        <v>33.700000000000003</v>
      </c>
      <c r="M34" s="45">
        <v>52.96</v>
      </c>
    </row>
    <row r="35" spans="1:13" x14ac:dyDescent="0.35">
      <c r="A35" s="6">
        <v>28</v>
      </c>
      <c r="B35" s="43">
        <v>8.3199999999999995E-4</v>
      </c>
      <c r="C35" s="43">
        <v>8.3100000000000003E-4</v>
      </c>
      <c r="D35" s="44">
        <v>97952.9</v>
      </c>
      <c r="E35" s="44">
        <v>81.400000000000006</v>
      </c>
      <c r="F35" s="45">
        <v>46.96</v>
      </c>
      <c r="G35" s="6" t="s">
        <v>9</v>
      </c>
      <c r="H35" s="6">
        <v>28</v>
      </c>
      <c r="I35" s="43">
        <v>5.31E-4</v>
      </c>
      <c r="J35" s="43">
        <v>5.31E-4</v>
      </c>
      <c r="K35" s="44">
        <v>98946.9</v>
      </c>
      <c r="L35" s="44">
        <v>52.5</v>
      </c>
      <c r="M35" s="45">
        <v>51.98</v>
      </c>
    </row>
    <row r="36" spans="1:13" x14ac:dyDescent="0.35">
      <c r="A36" s="6">
        <v>29</v>
      </c>
      <c r="B36" s="43">
        <v>1.101E-3</v>
      </c>
      <c r="C36" s="43">
        <v>1.1000000000000001E-3</v>
      </c>
      <c r="D36" s="44">
        <v>97871.4</v>
      </c>
      <c r="E36" s="44">
        <v>107.7</v>
      </c>
      <c r="F36" s="45">
        <v>46</v>
      </c>
      <c r="G36" s="6" t="s">
        <v>9</v>
      </c>
      <c r="H36" s="6">
        <v>29</v>
      </c>
      <c r="I36" s="43">
        <v>3.2600000000000001E-4</v>
      </c>
      <c r="J36" s="43">
        <v>3.2600000000000001E-4</v>
      </c>
      <c r="K36" s="44">
        <v>98894.399999999994</v>
      </c>
      <c r="L36" s="44">
        <v>32.200000000000003</v>
      </c>
      <c r="M36" s="45">
        <v>51.01</v>
      </c>
    </row>
    <row r="37" spans="1:13" x14ac:dyDescent="0.35">
      <c r="A37" s="6">
        <v>30</v>
      </c>
      <c r="B37" s="43">
        <v>1.3320000000000001E-3</v>
      </c>
      <c r="C37" s="43">
        <v>1.3309999999999999E-3</v>
      </c>
      <c r="D37" s="44">
        <v>97763.8</v>
      </c>
      <c r="E37" s="44">
        <v>130.1</v>
      </c>
      <c r="F37" s="45">
        <v>45.05</v>
      </c>
      <c r="G37" s="6" t="s">
        <v>9</v>
      </c>
      <c r="H37" s="6">
        <v>30</v>
      </c>
      <c r="I37" s="43">
        <v>4.6200000000000001E-4</v>
      </c>
      <c r="J37" s="43">
        <v>4.6200000000000001E-4</v>
      </c>
      <c r="K37" s="44">
        <v>98862.1</v>
      </c>
      <c r="L37" s="44">
        <v>45.7</v>
      </c>
      <c r="M37" s="45">
        <v>50.02</v>
      </c>
    </row>
    <row r="38" spans="1:13" x14ac:dyDescent="0.35">
      <c r="A38" s="6">
        <v>31</v>
      </c>
      <c r="B38" s="43">
        <v>8.7900000000000001E-4</v>
      </c>
      <c r="C38" s="43">
        <v>8.7900000000000001E-4</v>
      </c>
      <c r="D38" s="44">
        <v>97633.600000000006</v>
      </c>
      <c r="E38" s="44">
        <v>85.8</v>
      </c>
      <c r="F38" s="45">
        <v>44.11</v>
      </c>
      <c r="G38" s="6" t="s">
        <v>9</v>
      </c>
      <c r="H38" s="6">
        <v>31</v>
      </c>
      <c r="I38" s="43">
        <v>4.2299999999999998E-4</v>
      </c>
      <c r="J38" s="43">
        <v>4.2299999999999998E-4</v>
      </c>
      <c r="K38" s="44">
        <v>98816.5</v>
      </c>
      <c r="L38" s="44">
        <v>41.8</v>
      </c>
      <c r="M38" s="45">
        <v>49.05</v>
      </c>
    </row>
    <row r="39" spans="1:13" x14ac:dyDescent="0.35">
      <c r="A39" s="6">
        <v>32</v>
      </c>
      <c r="B39" s="43">
        <v>1.078E-3</v>
      </c>
      <c r="C39" s="43">
        <v>1.078E-3</v>
      </c>
      <c r="D39" s="44">
        <v>97547.9</v>
      </c>
      <c r="E39" s="44">
        <v>105.1</v>
      </c>
      <c r="F39" s="45">
        <v>43.15</v>
      </c>
      <c r="G39" s="6" t="s">
        <v>9</v>
      </c>
      <c r="H39" s="6">
        <v>32</v>
      </c>
      <c r="I39" s="43">
        <v>6.6799999999999997E-4</v>
      </c>
      <c r="J39" s="43">
        <v>6.6799999999999997E-4</v>
      </c>
      <c r="K39" s="44">
        <v>98774.7</v>
      </c>
      <c r="L39" s="44">
        <v>66</v>
      </c>
      <c r="M39" s="45">
        <v>48.07</v>
      </c>
    </row>
    <row r="40" spans="1:13" x14ac:dyDescent="0.35">
      <c r="A40" s="6">
        <v>33</v>
      </c>
      <c r="B40" s="43">
        <v>1.335E-3</v>
      </c>
      <c r="C40" s="43">
        <v>1.335E-3</v>
      </c>
      <c r="D40" s="44">
        <v>97442.7</v>
      </c>
      <c r="E40" s="44">
        <v>130</v>
      </c>
      <c r="F40" s="45">
        <v>42.19</v>
      </c>
      <c r="G40" s="6" t="s">
        <v>9</v>
      </c>
      <c r="H40" s="6">
        <v>33</v>
      </c>
      <c r="I40" s="43">
        <v>5.8299999999999997E-4</v>
      </c>
      <c r="J40" s="43">
        <v>5.8299999999999997E-4</v>
      </c>
      <c r="K40" s="44">
        <v>98708.7</v>
      </c>
      <c r="L40" s="44">
        <v>57.5</v>
      </c>
      <c r="M40" s="45">
        <v>47.1</v>
      </c>
    </row>
    <row r="41" spans="1:13" x14ac:dyDescent="0.35">
      <c r="A41" s="6">
        <v>34</v>
      </c>
      <c r="B41" s="43">
        <v>1.5E-3</v>
      </c>
      <c r="C41" s="43">
        <v>1.4989999999999999E-3</v>
      </c>
      <c r="D41" s="44">
        <v>97312.7</v>
      </c>
      <c r="E41" s="44">
        <v>145.9</v>
      </c>
      <c r="F41" s="45">
        <v>41.25</v>
      </c>
      <c r="G41" s="6" t="s">
        <v>9</v>
      </c>
      <c r="H41" s="6">
        <v>34</v>
      </c>
      <c r="I41" s="43">
        <v>5.5099999999999995E-4</v>
      </c>
      <c r="J41" s="43">
        <v>5.5099999999999995E-4</v>
      </c>
      <c r="K41" s="44">
        <v>98651.199999999997</v>
      </c>
      <c r="L41" s="44">
        <v>54.3</v>
      </c>
      <c r="M41" s="45">
        <v>46.13</v>
      </c>
    </row>
    <row r="42" spans="1:13" x14ac:dyDescent="0.35">
      <c r="A42" s="6">
        <v>35</v>
      </c>
      <c r="B42" s="43">
        <v>1.0039999999999999E-3</v>
      </c>
      <c r="C42" s="43">
        <v>1.003E-3</v>
      </c>
      <c r="D42" s="44">
        <v>97166.8</v>
      </c>
      <c r="E42" s="44">
        <v>97.5</v>
      </c>
      <c r="F42" s="45">
        <v>40.31</v>
      </c>
      <c r="G42" s="6" t="s">
        <v>9</v>
      </c>
      <c r="H42" s="6">
        <v>35</v>
      </c>
      <c r="I42" s="43">
        <v>3.0299999999999999E-4</v>
      </c>
      <c r="J42" s="43">
        <v>3.0299999999999999E-4</v>
      </c>
      <c r="K42" s="44">
        <v>98596.9</v>
      </c>
      <c r="L42" s="44">
        <v>29.9</v>
      </c>
      <c r="M42" s="45">
        <v>45.15</v>
      </c>
    </row>
    <row r="43" spans="1:13" x14ac:dyDescent="0.35">
      <c r="A43" s="6">
        <v>36</v>
      </c>
      <c r="B43" s="43">
        <v>1.07E-3</v>
      </c>
      <c r="C43" s="43">
        <v>1.0690000000000001E-3</v>
      </c>
      <c r="D43" s="44">
        <v>97069.4</v>
      </c>
      <c r="E43" s="44">
        <v>103.8</v>
      </c>
      <c r="F43" s="45">
        <v>39.35</v>
      </c>
      <c r="G43" s="6" t="s">
        <v>9</v>
      </c>
      <c r="H43" s="6">
        <v>36</v>
      </c>
      <c r="I43" s="43">
        <v>8.1700000000000002E-4</v>
      </c>
      <c r="J43" s="43">
        <v>8.1599999999999999E-4</v>
      </c>
      <c r="K43" s="44">
        <v>98567</v>
      </c>
      <c r="L43" s="44">
        <v>80.5</v>
      </c>
      <c r="M43" s="45">
        <v>44.17</v>
      </c>
    </row>
    <row r="44" spans="1:13" x14ac:dyDescent="0.35">
      <c r="A44" s="6">
        <v>37</v>
      </c>
      <c r="B44" s="43">
        <v>1.5770000000000001E-3</v>
      </c>
      <c r="C44" s="43">
        <v>1.5759999999999999E-3</v>
      </c>
      <c r="D44" s="44">
        <v>96965.6</v>
      </c>
      <c r="E44" s="44">
        <v>152.80000000000001</v>
      </c>
      <c r="F44" s="45">
        <v>38.39</v>
      </c>
      <c r="G44" s="6" t="s">
        <v>9</v>
      </c>
      <c r="H44" s="6">
        <v>37</v>
      </c>
      <c r="I44" s="43">
        <v>8.3699999999999996E-4</v>
      </c>
      <c r="J44" s="43">
        <v>8.3699999999999996E-4</v>
      </c>
      <c r="K44" s="44">
        <v>98486.6</v>
      </c>
      <c r="L44" s="44">
        <v>82.4</v>
      </c>
      <c r="M44" s="45">
        <v>43.2</v>
      </c>
    </row>
    <row r="45" spans="1:13" x14ac:dyDescent="0.35">
      <c r="A45" s="6">
        <v>38</v>
      </c>
      <c r="B45" s="43">
        <v>1.2160000000000001E-3</v>
      </c>
      <c r="C45" s="43">
        <v>1.2149999999999999E-3</v>
      </c>
      <c r="D45" s="44">
        <v>96812.7</v>
      </c>
      <c r="E45" s="44">
        <v>117.7</v>
      </c>
      <c r="F45" s="45">
        <v>37.450000000000003</v>
      </c>
      <c r="G45" s="6" t="s">
        <v>9</v>
      </c>
      <c r="H45" s="6">
        <v>38</v>
      </c>
      <c r="I45" s="43">
        <v>8.12E-4</v>
      </c>
      <c r="J45" s="43">
        <v>8.1099999999999998E-4</v>
      </c>
      <c r="K45" s="44">
        <v>98404.1</v>
      </c>
      <c r="L45" s="44">
        <v>79.8</v>
      </c>
      <c r="M45" s="45">
        <v>42.24</v>
      </c>
    </row>
    <row r="46" spans="1:13" x14ac:dyDescent="0.35">
      <c r="A46" s="6">
        <v>39</v>
      </c>
      <c r="B46" s="43">
        <v>1.8519999999999999E-3</v>
      </c>
      <c r="C46" s="43">
        <v>1.8500000000000001E-3</v>
      </c>
      <c r="D46" s="44">
        <v>96695.1</v>
      </c>
      <c r="E46" s="44">
        <v>178.9</v>
      </c>
      <c r="F46" s="45">
        <v>36.5</v>
      </c>
      <c r="G46" s="6" t="s">
        <v>9</v>
      </c>
      <c r="H46" s="6">
        <v>39</v>
      </c>
      <c r="I46" s="43">
        <v>1.498E-3</v>
      </c>
      <c r="J46" s="43">
        <v>1.4959999999999999E-3</v>
      </c>
      <c r="K46" s="44">
        <v>98324.3</v>
      </c>
      <c r="L46" s="44">
        <v>147.1</v>
      </c>
      <c r="M46" s="45">
        <v>41.27</v>
      </c>
    </row>
    <row r="47" spans="1:13" x14ac:dyDescent="0.35">
      <c r="A47" s="6">
        <v>40</v>
      </c>
      <c r="B47" s="43">
        <v>1.671E-3</v>
      </c>
      <c r="C47" s="43">
        <v>1.67E-3</v>
      </c>
      <c r="D47" s="44">
        <v>96516.2</v>
      </c>
      <c r="E47" s="44">
        <v>161.19999999999999</v>
      </c>
      <c r="F47" s="45">
        <v>35.56</v>
      </c>
      <c r="G47" s="6" t="s">
        <v>9</v>
      </c>
      <c r="H47" s="6">
        <v>40</v>
      </c>
      <c r="I47" s="43">
        <v>1.0139999999999999E-3</v>
      </c>
      <c r="J47" s="43">
        <v>1.013E-3</v>
      </c>
      <c r="K47" s="44">
        <v>98177.2</v>
      </c>
      <c r="L47" s="44">
        <v>99.5</v>
      </c>
      <c r="M47" s="45">
        <v>40.33</v>
      </c>
    </row>
    <row r="48" spans="1:13" x14ac:dyDescent="0.35">
      <c r="A48" s="6">
        <v>41</v>
      </c>
      <c r="B48" s="43">
        <v>1.621E-3</v>
      </c>
      <c r="C48" s="43">
        <v>1.619E-3</v>
      </c>
      <c r="D48" s="44">
        <v>96355</v>
      </c>
      <c r="E48" s="44">
        <v>156</v>
      </c>
      <c r="F48" s="45">
        <v>34.619999999999997</v>
      </c>
      <c r="G48" s="6" t="s">
        <v>9</v>
      </c>
      <c r="H48" s="6">
        <v>41</v>
      </c>
      <c r="I48" s="43">
        <v>1.379E-3</v>
      </c>
      <c r="J48" s="43">
        <v>1.3780000000000001E-3</v>
      </c>
      <c r="K48" s="44">
        <v>98077.7</v>
      </c>
      <c r="L48" s="44">
        <v>135.1</v>
      </c>
      <c r="M48" s="45">
        <v>39.369999999999997</v>
      </c>
    </row>
    <row r="49" spans="1:13" x14ac:dyDescent="0.35">
      <c r="A49" s="6">
        <v>42</v>
      </c>
      <c r="B49" s="43">
        <v>2.359E-3</v>
      </c>
      <c r="C49" s="43">
        <v>2.356E-3</v>
      </c>
      <c r="D49" s="44">
        <v>96199</v>
      </c>
      <c r="E49" s="44">
        <v>226.7</v>
      </c>
      <c r="F49" s="45">
        <v>33.68</v>
      </c>
      <c r="G49" s="6" t="s">
        <v>9</v>
      </c>
      <c r="H49" s="6">
        <v>42</v>
      </c>
      <c r="I49" s="43">
        <v>1.2949999999999999E-3</v>
      </c>
      <c r="J49" s="43">
        <v>1.294E-3</v>
      </c>
      <c r="K49" s="44">
        <v>97942.6</v>
      </c>
      <c r="L49" s="44">
        <v>126.7</v>
      </c>
      <c r="M49" s="45">
        <v>38.43</v>
      </c>
    </row>
    <row r="50" spans="1:13" x14ac:dyDescent="0.35">
      <c r="A50" s="6">
        <v>43</v>
      </c>
      <c r="B50" s="43">
        <v>2.2490000000000001E-3</v>
      </c>
      <c r="C50" s="43">
        <v>2.2460000000000002E-3</v>
      </c>
      <c r="D50" s="44">
        <v>95972.3</v>
      </c>
      <c r="E50" s="44">
        <v>215.6</v>
      </c>
      <c r="F50" s="45">
        <v>32.76</v>
      </c>
      <c r="G50" s="6" t="s">
        <v>9</v>
      </c>
      <c r="H50" s="6">
        <v>43</v>
      </c>
      <c r="I50" s="43">
        <v>1.575E-3</v>
      </c>
      <c r="J50" s="43">
        <v>1.5740000000000001E-3</v>
      </c>
      <c r="K50" s="44">
        <v>97815.8</v>
      </c>
      <c r="L50" s="44">
        <v>154</v>
      </c>
      <c r="M50" s="45">
        <v>37.479999999999997</v>
      </c>
    </row>
    <row r="51" spans="1:13" x14ac:dyDescent="0.35">
      <c r="A51" s="6">
        <v>44</v>
      </c>
      <c r="B51" s="43">
        <v>2.284E-3</v>
      </c>
      <c r="C51" s="43">
        <v>2.2820000000000002E-3</v>
      </c>
      <c r="D51" s="44">
        <v>95756.7</v>
      </c>
      <c r="E51" s="44">
        <v>218.5</v>
      </c>
      <c r="F51" s="45">
        <v>31.83</v>
      </c>
      <c r="G51" s="6" t="s">
        <v>9</v>
      </c>
      <c r="H51" s="6">
        <v>44</v>
      </c>
      <c r="I51" s="43">
        <v>9.1200000000000005E-4</v>
      </c>
      <c r="J51" s="43">
        <v>9.1100000000000003E-4</v>
      </c>
      <c r="K51" s="44">
        <v>97661.9</v>
      </c>
      <c r="L51" s="44">
        <v>89</v>
      </c>
      <c r="M51" s="45">
        <v>36.53</v>
      </c>
    </row>
    <row r="52" spans="1:13" x14ac:dyDescent="0.35">
      <c r="A52" s="6">
        <v>45</v>
      </c>
      <c r="B52" s="43">
        <v>2.4750000000000002E-3</v>
      </c>
      <c r="C52" s="43">
        <v>2.4719999999999998E-3</v>
      </c>
      <c r="D52" s="44">
        <v>95538.2</v>
      </c>
      <c r="E52" s="44">
        <v>236.1</v>
      </c>
      <c r="F52" s="45">
        <v>30.9</v>
      </c>
      <c r="G52" s="6" t="s">
        <v>9</v>
      </c>
      <c r="H52" s="6">
        <v>45</v>
      </c>
      <c r="I52" s="43">
        <v>1.73E-3</v>
      </c>
      <c r="J52" s="43">
        <v>1.7279999999999999E-3</v>
      </c>
      <c r="K52" s="44">
        <v>97572.800000000003</v>
      </c>
      <c r="L52" s="44">
        <v>168.6</v>
      </c>
      <c r="M52" s="45">
        <v>35.57</v>
      </c>
    </row>
    <row r="53" spans="1:13" x14ac:dyDescent="0.35">
      <c r="A53" s="6">
        <v>46</v>
      </c>
      <c r="B53" s="43">
        <v>2.6410000000000001E-3</v>
      </c>
      <c r="C53" s="43">
        <v>2.637E-3</v>
      </c>
      <c r="D53" s="44">
        <v>95302.1</v>
      </c>
      <c r="E53" s="44">
        <v>251.4</v>
      </c>
      <c r="F53" s="45">
        <v>29.98</v>
      </c>
      <c r="G53" s="6" t="s">
        <v>9</v>
      </c>
      <c r="H53" s="6">
        <v>46</v>
      </c>
      <c r="I53" s="43">
        <v>1.794E-3</v>
      </c>
      <c r="J53" s="43">
        <v>1.7930000000000001E-3</v>
      </c>
      <c r="K53" s="44">
        <v>97404.2</v>
      </c>
      <c r="L53" s="44">
        <v>174.6</v>
      </c>
      <c r="M53" s="45">
        <v>34.630000000000003</v>
      </c>
    </row>
    <row r="54" spans="1:13" x14ac:dyDescent="0.35">
      <c r="A54" s="6">
        <v>47</v>
      </c>
      <c r="B54" s="43">
        <v>3.1670000000000001E-3</v>
      </c>
      <c r="C54" s="43">
        <v>3.1610000000000002E-3</v>
      </c>
      <c r="D54" s="44">
        <v>95050.8</v>
      </c>
      <c r="E54" s="44">
        <v>300.5</v>
      </c>
      <c r="F54" s="45">
        <v>29.05</v>
      </c>
      <c r="G54" s="6" t="s">
        <v>9</v>
      </c>
      <c r="H54" s="6">
        <v>47</v>
      </c>
      <c r="I54" s="43">
        <v>2.4989999999999999E-3</v>
      </c>
      <c r="J54" s="43">
        <v>2.496E-3</v>
      </c>
      <c r="K54" s="44">
        <v>97229.6</v>
      </c>
      <c r="L54" s="44">
        <v>242.7</v>
      </c>
      <c r="M54" s="45">
        <v>33.69</v>
      </c>
    </row>
    <row r="55" spans="1:13" x14ac:dyDescent="0.35">
      <c r="A55" s="6">
        <v>48</v>
      </c>
      <c r="B55" s="43">
        <v>3.258E-3</v>
      </c>
      <c r="C55" s="43">
        <v>3.2520000000000001E-3</v>
      </c>
      <c r="D55" s="44">
        <v>94750.3</v>
      </c>
      <c r="E55" s="44">
        <v>308.10000000000002</v>
      </c>
      <c r="F55" s="45">
        <v>28.14</v>
      </c>
      <c r="G55" s="6" t="s">
        <v>9</v>
      </c>
      <c r="H55" s="6">
        <v>48</v>
      </c>
      <c r="I55" s="43">
        <v>2.8909999999999999E-3</v>
      </c>
      <c r="J55" s="43">
        <v>2.8869999999999998E-3</v>
      </c>
      <c r="K55" s="44">
        <v>96986.9</v>
      </c>
      <c r="L55" s="44">
        <v>280</v>
      </c>
      <c r="M55" s="45">
        <v>32.770000000000003</v>
      </c>
    </row>
    <row r="56" spans="1:13" x14ac:dyDescent="0.35">
      <c r="A56" s="6">
        <v>49</v>
      </c>
      <c r="B56" s="43">
        <v>4.0369999999999998E-3</v>
      </c>
      <c r="C56" s="43">
        <v>4.0289999999999996E-3</v>
      </c>
      <c r="D56" s="44">
        <v>94442.1</v>
      </c>
      <c r="E56" s="44">
        <v>380.5</v>
      </c>
      <c r="F56" s="45">
        <v>27.23</v>
      </c>
      <c r="G56" s="6" t="s">
        <v>9</v>
      </c>
      <c r="H56" s="6">
        <v>49</v>
      </c>
      <c r="I56" s="43">
        <v>2.614E-3</v>
      </c>
      <c r="J56" s="43">
        <v>2.6099999999999999E-3</v>
      </c>
      <c r="K56" s="44">
        <v>96707</v>
      </c>
      <c r="L56" s="44">
        <v>252.4</v>
      </c>
      <c r="M56" s="45">
        <v>31.86</v>
      </c>
    </row>
    <row r="57" spans="1:13" x14ac:dyDescent="0.35">
      <c r="A57" s="6">
        <v>50</v>
      </c>
      <c r="B57" s="43">
        <v>3.9379999999999997E-3</v>
      </c>
      <c r="C57" s="43">
        <v>3.9309999999999996E-3</v>
      </c>
      <c r="D57" s="44">
        <v>94061.6</v>
      </c>
      <c r="E57" s="44">
        <v>369.7</v>
      </c>
      <c r="F57" s="45">
        <v>26.34</v>
      </c>
      <c r="G57" s="6" t="s">
        <v>9</v>
      </c>
      <c r="H57" s="6">
        <v>50</v>
      </c>
      <c r="I57" s="43">
        <v>3.3400000000000001E-3</v>
      </c>
      <c r="J57" s="43">
        <v>3.3340000000000002E-3</v>
      </c>
      <c r="K57" s="44">
        <v>96454.5</v>
      </c>
      <c r="L57" s="44">
        <v>321.60000000000002</v>
      </c>
      <c r="M57" s="45">
        <v>30.95</v>
      </c>
    </row>
    <row r="58" spans="1:13" x14ac:dyDescent="0.35">
      <c r="A58" s="6">
        <v>51</v>
      </c>
      <c r="B58" s="43">
        <v>6.2909999999999997E-3</v>
      </c>
      <c r="C58" s="43">
        <v>6.2719999999999998E-3</v>
      </c>
      <c r="D58" s="44">
        <v>93691.9</v>
      </c>
      <c r="E58" s="44">
        <v>587.6</v>
      </c>
      <c r="F58" s="45">
        <v>25.44</v>
      </c>
      <c r="G58" s="6" t="s">
        <v>9</v>
      </c>
      <c r="H58" s="6">
        <v>51</v>
      </c>
      <c r="I58" s="43">
        <v>3.3679999999999999E-3</v>
      </c>
      <c r="J58" s="43">
        <v>3.362E-3</v>
      </c>
      <c r="K58" s="44">
        <v>96132.9</v>
      </c>
      <c r="L58" s="44">
        <v>323.2</v>
      </c>
      <c r="M58" s="45">
        <v>30.05</v>
      </c>
    </row>
    <row r="59" spans="1:13" x14ac:dyDescent="0.35">
      <c r="A59" s="6">
        <v>52</v>
      </c>
      <c r="B59" s="43">
        <v>5.3559999999999997E-3</v>
      </c>
      <c r="C59" s="43">
        <v>5.3420000000000004E-3</v>
      </c>
      <c r="D59" s="44">
        <v>93104.3</v>
      </c>
      <c r="E59" s="44">
        <v>497.4</v>
      </c>
      <c r="F59" s="45">
        <v>24.6</v>
      </c>
      <c r="G59" s="6" t="s">
        <v>9</v>
      </c>
      <c r="H59" s="6">
        <v>52</v>
      </c>
      <c r="I59" s="43">
        <v>3.5439999999999998E-3</v>
      </c>
      <c r="J59" s="43">
        <v>3.5379999999999999E-3</v>
      </c>
      <c r="K59" s="44">
        <v>95809.7</v>
      </c>
      <c r="L59" s="44">
        <v>339</v>
      </c>
      <c r="M59" s="45">
        <v>29.15</v>
      </c>
    </row>
    <row r="60" spans="1:13" x14ac:dyDescent="0.35">
      <c r="A60" s="6">
        <v>53</v>
      </c>
      <c r="B60" s="43">
        <v>6.0829999999999999E-3</v>
      </c>
      <c r="C60" s="43">
        <v>6.0650000000000001E-3</v>
      </c>
      <c r="D60" s="44">
        <v>92606.9</v>
      </c>
      <c r="E60" s="44">
        <v>561.70000000000005</v>
      </c>
      <c r="F60" s="45">
        <v>23.73</v>
      </c>
      <c r="G60" s="6" t="s">
        <v>9</v>
      </c>
      <c r="H60" s="6">
        <v>53</v>
      </c>
      <c r="I60" s="43">
        <v>3.882E-3</v>
      </c>
      <c r="J60" s="43">
        <v>3.8739999999999998E-3</v>
      </c>
      <c r="K60" s="44">
        <v>95470.7</v>
      </c>
      <c r="L60" s="44">
        <v>369.9</v>
      </c>
      <c r="M60" s="45">
        <v>28.25</v>
      </c>
    </row>
    <row r="61" spans="1:13" x14ac:dyDescent="0.35">
      <c r="A61" s="6">
        <v>54</v>
      </c>
      <c r="B61" s="43">
        <v>6.9350000000000002E-3</v>
      </c>
      <c r="C61" s="43">
        <v>6.9109999999999996E-3</v>
      </c>
      <c r="D61" s="44">
        <v>92045.3</v>
      </c>
      <c r="E61" s="44">
        <v>636.1</v>
      </c>
      <c r="F61" s="45">
        <v>22.87</v>
      </c>
      <c r="G61" s="6" t="s">
        <v>9</v>
      </c>
      <c r="H61" s="6">
        <v>54</v>
      </c>
      <c r="I61" s="43">
        <v>4.274E-3</v>
      </c>
      <c r="J61" s="43">
        <v>4.2649999999999997E-3</v>
      </c>
      <c r="K61" s="44">
        <v>95100.800000000003</v>
      </c>
      <c r="L61" s="44">
        <v>405.6</v>
      </c>
      <c r="M61" s="45">
        <v>27.36</v>
      </c>
    </row>
    <row r="62" spans="1:13" x14ac:dyDescent="0.35">
      <c r="A62" s="6">
        <v>55</v>
      </c>
      <c r="B62" s="43">
        <v>7.9749999999999995E-3</v>
      </c>
      <c r="C62" s="43">
        <v>7.9430000000000004E-3</v>
      </c>
      <c r="D62" s="44">
        <v>91409.2</v>
      </c>
      <c r="E62" s="44">
        <v>726.1</v>
      </c>
      <c r="F62" s="45">
        <v>22.03</v>
      </c>
      <c r="G62" s="6" t="s">
        <v>9</v>
      </c>
      <c r="H62" s="6">
        <v>55</v>
      </c>
      <c r="I62" s="43">
        <v>5.5129999999999997E-3</v>
      </c>
      <c r="J62" s="43">
        <v>5.4980000000000003E-3</v>
      </c>
      <c r="K62" s="44">
        <v>94695.2</v>
      </c>
      <c r="L62" s="44">
        <v>520.6</v>
      </c>
      <c r="M62" s="45">
        <v>26.47</v>
      </c>
    </row>
    <row r="63" spans="1:13" x14ac:dyDescent="0.35">
      <c r="A63" s="6">
        <v>56</v>
      </c>
      <c r="B63" s="43">
        <v>9.7020000000000006E-3</v>
      </c>
      <c r="C63" s="43">
        <v>9.6550000000000004E-3</v>
      </c>
      <c r="D63" s="44">
        <v>90683.1</v>
      </c>
      <c r="E63" s="44">
        <v>875.6</v>
      </c>
      <c r="F63" s="45">
        <v>21.2</v>
      </c>
      <c r="G63" s="6" t="s">
        <v>9</v>
      </c>
      <c r="H63" s="6">
        <v>56</v>
      </c>
      <c r="I63" s="43">
        <v>5.1619999999999999E-3</v>
      </c>
      <c r="J63" s="43">
        <v>5.1479999999999998E-3</v>
      </c>
      <c r="K63" s="44">
        <v>94174.6</v>
      </c>
      <c r="L63" s="44">
        <v>484.9</v>
      </c>
      <c r="M63" s="45">
        <v>25.62</v>
      </c>
    </row>
    <row r="64" spans="1:13" x14ac:dyDescent="0.35">
      <c r="A64" s="6">
        <v>57</v>
      </c>
      <c r="B64" s="43">
        <v>9.972E-3</v>
      </c>
      <c r="C64" s="43">
        <v>9.9229999999999995E-3</v>
      </c>
      <c r="D64" s="44">
        <v>89807.5</v>
      </c>
      <c r="E64" s="44">
        <v>891.2</v>
      </c>
      <c r="F64" s="45">
        <v>20.399999999999999</v>
      </c>
      <c r="G64" s="6" t="s">
        <v>9</v>
      </c>
      <c r="H64" s="6">
        <v>57</v>
      </c>
      <c r="I64" s="43">
        <v>4.6750000000000003E-3</v>
      </c>
      <c r="J64" s="43">
        <v>4.6639999999999997E-3</v>
      </c>
      <c r="K64" s="44">
        <v>93689.7</v>
      </c>
      <c r="L64" s="44">
        <v>437</v>
      </c>
      <c r="M64" s="45">
        <v>24.75</v>
      </c>
    </row>
    <row r="65" spans="1:13" x14ac:dyDescent="0.35">
      <c r="A65" s="6">
        <v>58</v>
      </c>
      <c r="B65" s="43">
        <v>1.0864E-2</v>
      </c>
      <c r="C65" s="43">
        <v>1.0805E-2</v>
      </c>
      <c r="D65" s="44">
        <v>88916.4</v>
      </c>
      <c r="E65" s="44">
        <v>960.8</v>
      </c>
      <c r="F65" s="45">
        <v>19.600000000000001</v>
      </c>
      <c r="G65" s="6" t="s">
        <v>9</v>
      </c>
      <c r="H65" s="6">
        <v>58</v>
      </c>
      <c r="I65" s="43">
        <v>5.757E-3</v>
      </c>
      <c r="J65" s="43">
        <v>5.7400000000000003E-3</v>
      </c>
      <c r="K65" s="44">
        <v>93252.7</v>
      </c>
      <c r="L65" s="44">
        <v>535.29999999999995</v>
      </c>
      <c r="M65" s="45">
        <v>23.86</v>
      </c>
    </row>
    <row r="66" spans="1:13" x14ac:dyDescent="0.35">
      <c r="A66" s="6">
        <v>59</v>
      </c>
      <c r="B66" s="43">
        <v>1.1271E-2</v>
      </c>
      <c r="C66" s="43">
        <v>1.1207E-2</v>
      </c>
      <c r="D66" s="44">
        <v>87955.6</v>
      </c>
      <c r="E66" s="44">
        <v>985.8</v>
      </c>
      <c r="F66" s="45">
        <v>18.809999999999999</v>
      </c>
      <c r="G66" s="6" t="s">
        <v>9</v>
      </c>
      <c r="H66" s="6">
        <v>59</v>
      </c>
      <c r="I66" s="43">
        <v>6.1469999999999997E-3</v>
      </c>
      <c r="J66" s="43">
        <v>6.1279999999999998E-3</v>
      </c>
      <c r="K66" s="44">
        <v>92717.4</v>
      </c>
      <c r="L66" s="44">
        <v>568.20000000000005</v>
      </c>
      <c r="M66" s="45">
        <v>23</v>
      </c>
    </row>
    <row r="67" spans="1:13" x14ac:dyDescent="0.35">
      <c r="A67" s="6">
        <v>60</v>
      </c>
      <c r="B67" s="43">
        <v>1.2446E-2</v>
      </c>
      <c r="C67" s="43">
        <v>1.2369E-2</v>
      </c>
      <c r="D67" s="44">
        <v>86969.9</v>
      </c>
      <c r="E67" s="44">
        <v>1075.7</v>
      </c>
      <c r="F67" s="45">
        <v>18.02</v>
      </c>
      <c r="G67" s="6" t="s">
        <v>9</v>
      </c>
      <c r="H67" s="6">
        <v>60</v>
      </c>
      <c r="I67" s="43">
        <v>7.8289999999999992E-3</v>
      </c>
      <c r="J67" s="43">
        <v>7.7980000000000002E-3</v>
      </c>
      <c r="K67" s="44">
        <v>92149.3</v>
      </c>
      <c r="L67" s="44">
        <v>718.6</v>
      </c>
      <c r="M67" s="45">
        <v>22.13</v>
      </c>
    </row>
    <row r="68" spans="1:13" x14ac:dyDescent="0.35">
      <c r="A68" s="6">
        <v>61</v>
      </c>
      <c r="B68" s="43">
        <v>1.6237000000000001E-2</v>
      </c>
      <c r="C68" s="43">
        <v>1.6105999999999999E-2</v>
      </c>
      <c r="D68" s="44">
        <v>85894.1</v>
      </c>
      <c r="E68" s="44">
        <v>1383.4</v>
      </c>
      <c r="F68" s="45">
        <v>17.239999999999998</v>
      </c>
      <c r="G68" s="6" t="s">
        <v>9</v>
      </c>
      <c r="H68" s="6">
        <v>61</v>
      </c>
      <c r="I68" s="43">
        <v>9.0139999999999994E-3</v>
      </c>
      <c r="J68" s="43">
        <v>8.9730000000000001E-3</v>
      </c>
      <c r="K68" s="44">
        <v>91430.7</v>
      </c>
      <c r="L68" s="44">
        <v>820.4</v>
      </c>
      <c r="M68" s="45">
        <v>21.3</v>
      </c>
    </row>
    <row r="69" spans="1:13" x14ac:dyDescent="0.35">
      <c r="A69" s="6">
        <v>62</v>
      </c>
      <c r="B69" s="43">
        <v>1.8724000000000001E-2</v>
      </c>
      <c r="C69" s="43">
        <v>1.8551000000000002E-2</v>
      </c>
      <c r="D69" s="44">
        <v>84510.7</v>
      </c>
      <c r="E69" s="44">
        <v>1567.7</v>
      </c>
      <c r="F69" s="45">
        <v>16.510000000000002</v>
      </c>
      <c r="G69" s="6" t="s">
        <v>9</v>
      </c>
      <c r="H69" s="6">
        <v>62</v>
      </c>
      <c r="I69" s="43">
        <v>9.6200000000000001E-3</v>
      </c>
      <c r="J69" s="43">
        <v>9.5739999999999992E-3</v>
      </c>
      <c r="K69" s="44">
        <v>90610.3</v>
      </c>
      <c r="L69" s="44">
        <v>867.5</v>
      </c>
      <c r="M69" s="45">
        <v>20.49</v>
      </c>
    </row>
    <row r="70" spans="1:13" x14ac:dyDescent="0.35">
      <c r="A70" s="6">
        <v>63</v>
      </c>
      <c r="B70" s="43">
        <v>1.8926999999999999E-2</v>
      </c>
      <c r="C70" s="43">
        <v>1.8749999999999999E-2</v>
      </c>
      <c r="D70" s="44">
        <v>82943</v>
      </c>
      <c r="E70" s="44">
        <v>1555.1</v>
      </c>
      <c r="F70" s="45">
        <v>15.82</v>
      </c>
      <c r="G70" s="6" t="s">
        <v>9</v>
      </c>
      <c r="H70" s="6">
        <v>63</v>
      </c>
      <c r="I70" s="43">
        <v>1.303E-2</v>
      </c>
      <c r="J70" s="43">
        <v>1.2945999999999999E-2</v>
      </c>
      <c r="K70" s="44">
        <v>89742.7</v>
      </c>
      <c r="L70" s="44">
        <v>1161.8</v>
      </c>
      <c r="M70" s="45">
        <v>19.690000000000001</v>
      </c>
    </row>
    <row r="71" spans="1:13" x14ac:dyDescent="0.35">
      <c r="A71" s="6">
        <v>64</v>
      </c>
      <c r="B71" s="43">
        <v>2.3109999999999999E-2</v>
      </c>
      <c r="C71" s="43">
        <v>2.2846000000000002E-2</v>
      </c>
      <c r="D71" s="44">
        <v>81387.8</v>
      </c>
      <c r="E71" s="44">
        <v>1859.4</v>
      </c>
      <c r="F71" s="45">
        <v>15.11</v>
      </c>
      <c r="G71" s="6" t="s">
        <v>9</v>
      </c>
      <c r="H71" s="6">
        <v>64</v>
      </c>
      <c r="I71" s="43">
        <v>1.3030999999999999E-2</v>
      </c>
      <c r="J71" s="43">
        <v>1.2945999999999999E-2</v>
      </c>
      <c r="K71" s="44">
        <v>88580.9</v>
      </c>
      <c r="L71" s="44">
        <v>1146.8</v>
      </c>
      <c r="M71" s="45">
        <v>18.940000000000001</v>
      </c>
    </row>
    <row r="72" spans="1:13" x14ac:dyDescent="0.35">
      <c r="A72" s="6">
        <v>65</v>
      </c>
      <c r="B72" s="43">
        <v>2.4462000000000001E-2</v>
      </c>
      <c r="C72" s="43">
        <v>2.4166E-2</v>
      </c>
      <c r="D72" s="44">
        <v>79528.399999999994</v>
      </c>
      <c r="E72" s="44">
        <v>1921.9</v>
      </c>
      <c r="F72" s="45">
        <v>14.45</v>
      </c>
      <c r="G72" s="6" t="s">
        <v>9</v>
      </c>
      <c r="H72" s="6">
        <v>65</v>
      </c>
      <c r="I72" s="43">
        <v>1.4137E-2</v>
      </c>
      <c r="J72" s="43">
        <v>1.4038E-2</v>
      </c>
      <c r="K72" s="44">
        <v>87434.1</v>
      </c>
      <c r="L72" s="44">
        <v>1227.4000000000001</v>
      </c>
      <c r="M72" s="45">
        <v>18.18</v>
      </c>
    </row>
    <row r="73" spans="1:13" x14ac:dyDescent="0.35">
      <c r="A73" s="6">
        <v>66</v>
      </c>
      <c r="B73" s="43">
        <v>2.5783E-2</v>
      </c>
      <c r="C73" s="43">
        <v>2.5454999999999998E-2</v>
      </c>
      <c r="D73" s="44">
        <v>77606.5</v>
      </c>
      <c r="E73" s="44">
        <v>1975.4</v>
      </c>
      <c r="F73" s="45">
        <v>13.79</v>
      </c>
      <c r="G73" s="6" t="s">
        <v>9</v>
      </c>
      <c r="H73" s="6">
        <v>66</v>
      </c>
      <c r="I73" s="43">
        <v>1.4951000000000001E-2</v>
      </c>
      <c r="J73" s="43">
        <v>1.4840000000000001E-2</v>
      </c>
      <c r="K73" s="44">
        <v>86206.7</v>
      </c>
      <c r="L73" s="44">
        <v>1279.3</v>
      </c>
      <c r="M73" s="45">
        <v>17.43</v>
      </c>
    </row>
    <row r="74" spans="1:13" x14ac:dyDescent="0.35">
      <c r="A74" s="6">
        <v>67</v>
      </c>
      <c r="B74" s="43">
        <v>3.1137999999999999E-2</v>
      </c>
      <c r="C74" s="43">
        <v>3.0661000000000001E-2</v>
      </c>
      <c r="D74" s="44">
        <v>75631.100000000006</v>
      </c>
      <c r="E74" s="44">
        <v>2318.9</v>
      </c>
      <c r="F74" s="45">
        <v>13.14</v>
      </c>
      <c r="G74" s="6" t="s">
        <v>9</v>
      </c>
      <c r="H74" s="6">
        <v>67</v>
      </c>
      <c r="I74" s="43">
        <v>1.6378E-2</v>
      </c>
      <c r="J74" s="43">
        <v>1.6244999999999999E-2</v>
      </c>
      <c r="K74" s="44">
        <v>84927.4</v>
      </c>
      <c r="L74" s="44">
        <v>1379.6</v>
      </c>
      <c r="M74" s="45">
        <v>16.690000000000001</v>
      </c>
    </row>
    <row r="75" spans="1:13" x14ac:dyDescent="0.35">
      <c r="A75" s="6">
        <v>68</v>
      </c>
      <c r="B75" s="43">
        <v>3.5541000000000003E-2</v>
      </c>
      <c r="C75" s="43">
        <v>3.492E-2</v>
      </c>
      <c r="D75" s="44">
        <v>73312.2</v>
      </c>
      <c r="E75" s="44">
        <v>2560.1</v>
      </c>
      <c r="F75" s="45">
        <v>12.54</v>
      </c>
      <c r="G75" s="6" t="s">
        <v>9</v>
      </c>
      <c r="H75" s="6">
        <v>68</v>
      </c>
      <c r="I75" s="43">
        <v>1.8290000000000001E-2</v>
      </c>
      <c r="J75" s="43">
        <v>1.8124000000000001E-2</v>
      </c>
      <c r="K75" s="44">
        <v>83547.8</v>
      </c>
      <c r="L75" s="44">
        <v>1514.2</v>
      </c>
      <c r="M75" s="45">
        <v>15.95</v>
      </c>
    </row>
    <row r="76" spans="1:13" x14ac:dyDescent="0.35">
      <c r="A76" s="6">
        <v>69</v>
      </c>
      <c r="B76" s="43">
        <v>3.3433999999999998E-2</v>
      </c>
      <c r="C76" s="43">
        <v>3.2883999999999997E-2</v>
      </c>
      <c r="D76" s="44">
        <v>70752.100000000006</v>
      </c>
      <c r="E76" s="44">
        <v>2326.6</v>
      </c>
      <c r="F76" s="45">
        <v>11.98</v>
      </c>
      <c r="G76" s="6" t="s">
        <v>9</v>
      </c>
      <c r="H76" s="6">
        <v>69</v>
      </c>
      <c r="I76" s="43">
        <v>1.9175000000000001E-2</v>
      </c>
      <c r="J76" s="43">
        <v>1.8992999999999999E-2</v>
      </c>
      <c r="K76" s="44">
        <v>82033.5</v>
      </c>
      <c r="L76" s="44">
        <v>1558.1</v>
      </c>
      <c r="M76" s="45">
        <v>15.24</v>
      </c>
    </row>
    <row r="77" spans="1:13" x14ac:dyDescent="0.35">
      <c r="A77" s="6">
        <v>70</v>
      </c>
      <c r="B77" s="43">
        <v>3.8948000000000003E-2</v>
      </c>
      <c r="C77" s="43">
        <v>3.8204000000000002E-2</v>
      </c>
      <c r="D77" s="44">
        <v>68425.5</v>
      </c>
      <c r="E77" s="44">
        <v>2614.1</v>
      </c>
      <c r="F77" s="45">
        <v>11.37</v>
      </c>
      <c r="G77" s="6" t="s">
        <v>9</v>
      </c>
      <c r="H77" s="6">
        <v>70</v>
      </c>
      <c r="I77" s="43">
        <v>2.2502999999999999E-2</v>
      </c>
      <c r="J77" s="43">
        <v>2.2252999999999998E-2</v>
      </c>
      <c r="K77" s="44">
        <v>80475.5</v>
      </c>
      <c r="L77" s="44">
        <v>1790.8</v>
      </c>
      <c r="M77" s="45">
        <v>14.52</v>
      </c>
    </row>
    <row r="78" spans="1:13" x14ac:dyDescent="0.35">
      <c r="A78" s="6">
        <v>71</v>
      </c>
      <c r="B78" s="43">
        <v>4.419E-2</v>
      </c>
      <c r="C78" s="43">
        <v>4.3235000000000003E-2</v>
      </c>
      <c r="D78" s="44">
        <v>65811.3</v>
      </c>
      <c r="E78" s="44">
        <v>2845.4</v>
      </c>
      <c r="F78" s="45">
        <v>10.8</v>
      </c>
      <c r="G78" s="6" t="s">
        <v>9</v>
      </c>
      <c r="H78" s="6">
        <v>71</v>
      </c>
      <c r="I78" s="43">
        <v>2.3408999999999999E-2</v>
      </c>
      <c r="J78" s="43">
        <v>2.3137999999999999E-2</v>
      </c>
      <c r="K78" s="44">
        <v>78684.600000000006</v>
      </c>
      <c r="L78" s="44">
        <v>1820.6</v>
      </c>
      <c r="M78" s="45">
        <v>13.84</v>
      </c>
    </row>
    <row r="79" spans="1:13" x14ac:dyDescent="0.35">
      <c r="A79" s="6">
        <v>72</v>
      </c>
      <c r="B79" s="43">
        <v>4.8118000000000001E-2</v>
      </c>
      <c r="C79" s="43">
        <v>4.6988000000000002E-2</v>
      </c>
      <c r="D79" s="44">
        <v>62966</v>
      </c>
      <c r="E79" s="44">
        <v>2958.6</v>
      </c>
      <c r="F79" s="45">
        <v>10.26</v>
      </c>
      <c r="G79" s="6" t="s">
        <v>9</v>
      </c>
      <c r="H79" s="6">
        <v>72</v>
      </c>
      <c r="I79" s="43">
        <v>2.9214E-2</v>
      </c>
      <c r="J79" s="43">
        <v>2.8794E-2</v>
      </c>
      <c r="K79" s="44">
        <v>76864</v>
      </c>
      <c r="L79" s="44">
        <v>2213.1999999999998</v>
      </c>
      <c r="M79" s="45">
        <v>13.16</v>
      </c>
    </row>
    <row r="80" spans="1:13" x14ac:dyDescent="0.35">
      <c r="A80" s="6">
        <v>73</v>
      </c>
      <c r="B80" s="43">
        <v>5.5067999999999999E-2</v>
      </c>
      <c r="C80" s="43">
        <v>5.3592000000000001E-2</v>
      </c>
      <c r="D80" s="44">
        <v>60007.3</v>
      </c>
      <c r="E80" s="44">
        <v>3215.9</v>
      </c>
      <c r="F80" s="45">
        <v>9.75</v>
      </c>
      <c r="G80" s="6" t="s">
        <v>9</v>
      </c>
      <c r="H80" s="6">
        <v>73</v>
      </c>
      <c r="I80" s="43">
        <v>3.1023999999999999E-2</v>
      </c>
      <c r="J80" s="43">
        <v>3.0550000000000001E-2</v>
      </c>
      <c r="K80" s="44">
        <v>74650.8</v>
      </c>
      <c r="L80" s="44">
        <v>2280.6</v>
      </c>
      <c r="M80" s="45">
        <v>12.53</v>
      </c>
    </row>
    <row r="81" spans="1:13" x14ac:dyDescent="0.35">
      <c r="A81" s="6">
        <v>74</v>
      </c>
      <c r="B81" s="43">
        <v>5.5236E-2</v>
      </c>
      <c r="C81" s="43">
        <v>5.3751E-2</v>
      </c>
      <c r="D81" s="44">
        <v>56791.4</v>
      </c>
      <c r="E81" s="44">
        <v>3052.6</v>
      </c>
      <c r="F81" s="45">
        <v>9.27</v>
      </c>
      <c r="G81" s="6" t="s">
        <v>9</v>
      </c>
      <c r="H81" s="6">
        <v>74</v>
      </c>
      <c r="I81" s="43">
        <v>3.1171000000000001E-2</v>
      </c>
      <c r="J81" s="43">
        <v>3.0693000000000002E-2</v>
      </c>
      <c r="K81" s="44">
        <v>72370.2</v>
      </c>
      <c r="L81" s="44">
        <v>2221.3000000000002</v>
      </c>
      <c r="M81" s="45">
        <v>11.91</v>
      </c>
    </row>
    <row r="82" spans="1:13" x14ac:dyDescent="0.35">
      <c r="A82" s="6">
        <v>75</v>
      </c>
      <c r="B82" s="43">
        <v>6.4113000000000003E-2</v>
      </c>
      <c r="C82" s="43">
        <v>6.2121999999999997E-2</v>
      </c>
      <c r="D82" s="44">
        <v>53738.8</v>
      </c>
      <c r="E82" s="44">
        <v>3338.4</v>
      </c>
      <c r="F82" s="45">
        <v>8.77</v>
      </c>
      <c r="G82" s="6" t="s">
        <v>9</v>
      </c>
      <c r="H82" s="6">
        <v>75</v>
      </c>
      <c r="I82" s="43">
        <v>3.7835000000000001E-2</v>
      </c>
      <c r="J82" s="43">
        <v>3.7131999999999998E-2</v>
      </c>
      <c r="K82" s="44">
        <v>70149</v>
      </c>
      <c r="L82" s="44">
        <v>2604.8000000000002</v>
      </c>
      <c r="M82" s="45">
        <v>11.27</v>
      </c>
    </row>
    <row r="83" spans="1:13" x14ac:dyDescent="0.35">
      <c r="A83" s="6">
        <v>76</v>
      </c>
      <c r="B83" s="43">
        <v>6.8732000000000001E-2</v>
      </c>
      <c r="C83" s="43">
        <v>6.6447999999999993E-2</v>
      </c>
      <c r="D83" s="44">
        <v>50400.4</v>
      </c>
      <c r="E83" s="44">
        <v>3349</v>
      </c>
      <c r="F83" s="45">
        <v>8.32</v>
      </c>
      <c r="G83" s="6" t="s">
        <v>9</v>
      </c>
      <c r="H83" s="6">
        <v>76</v>
      </c>
      <c r="I83" s="43">
        <v>4.0266999999999997E-2</v>
      </c>
      <c r="J83" s="43">
        <v>3.9473000000000001E-2</v>
      </c>
      <c r="K83" s="44">
        <v>67544.2</v>
      </c>
      <c r="L83" s="44">
        <v>2666.1</v>
      </c>
      <c r="M83" s="45">
        <v>10.69</v>
      </c>
    </row>
    <row r="84" spans="1:13" x14ac:dyDescent="0.35">
      <c r="A84" s="6">
        <v>77</v>
      </c>
      <c r="B84" s="43">
        <v>7.4048000000000003E-2</v>
      </c>
      <c r="C84" s="43">
        <v>7.1403999999999995E-2</v>
      </c>
      <c r="D84" s="44">
        <v>47051.4</v>
      </c>
      <c r="E84" s="44">
        <v>3359.7</v>
      </c>
      <c r="F84" s="45">
        <v>7.87</v>
      </c>
      <c r="G84" s="6" t="s">
        <v>9</v>
      </c>
      <c r="H84" s="6">
        <v>77</v>
      </c>
      <c r="I84" s="43">
        <v>4.2943000000000002E-2</v>
      </c>
      <c r="J84" s="43">
        <v>4.2040000000000001E-2</v>
      </c>
      <c r="K84" s="44">
        <v>64878</v>
      </c>
      <c r="L84" s="44">
        <v>2727.5</v>
      </c>
      <c r="M84" s="45">
        <v>10.11</v>
      </c>
    </row>
    <row r="85" spans="1:13" x14ac:dyDescent="0.35">
      <c r="A85" s="6">
        <v>78</v>
      </c>
      <c r="B85" s="43">
        <v>8.2614000000000007E-2</v>
      </c>
      <c r="C85" s="43">
        <v>7.9337000000000005E-2</v>
      </c>
      <c r="D85" s="44">
        <v>43691.7</v>
      </c>
      <c r="E85" s="44">
        <v>3466.4</v>
      </c>
      <c r="F85" s="45">
        <v>7.44</v>
      </c>
      <c r="G85" s="6" t="s">
        <v>9</v>
      </c>
      <c r="H85" s="6">
        <v>78</v>
      </c>
      <c r="I85" s="43">
        <v>4.9904999999999998E-2</v>
      </c>
      <c r="J85" s="43">
        <v>4.8689999999999997E-2</v>
      </c>
      <c r="K85" s="44">
        <v>62150.5</v>
      </c>
      <c r="L85" s="44">
        <v>3026.1</v>
      </c>
      <c r="M85" s="45">
        <v>9.5299999999999994</v>
      </c>
    </row>
    <row r="86" spans="1:13" x14ac:dyDescent="0.35">
      <c r="A86" s="6">
        <v>79</v>
      </c>
      <c r="B86" s="43">
        <v>9.1474E-2</v>
      </c>
      <c r="C86" s="43">
        <v>8.7472999999999995E-2</v>
      </c>
      <c r="D86" s="44">
        <v>40225.300000000003</v>
      </c>
      <c r="E86" s="44">
        <v>3518.7</v>
      </c>
      <c r="F86" s="45">
        <v>7.04</v>
      </c>
      <c r="G86" s="6" t="s">
        <v>9</v>
      </c>
      <c r="H86" s="6">
        <v>79</v>
      </c>
      <c r="I86" s="43">
        <v>5.2555999999999999E-2</v>
      </c>
      <c r="J86" s="43">
        <v>5.1211E-2</v>
      </c>
      <c r="K86" s="44">
        <v>59124.4</v>
      </c>
      <c r="L86" s="44">
        <v>3027.8</v>
      </c>
      <c r="M86" s="45">
        <v>8.99</v>
      </c>
    </row>
    <row r="87" spans="1:13" x14ac:dyDescent="0.35">
      <c r="A87" s="6">
        <v>80</v>
      </c>
      <c r="B87" s="43">
        <v>9.8068000000000002E-2</v>
      </c>
      <c r="C87" s="43">
        <v>9.3483999999999998E-2</v>
      </c>
      <c r="D87" s="44">
        <v>36706.699999999997</v>
      </c>
      <c r="E87" s="44">
        <v>3431.5</v>
      </c>
      <c r="F87" s="45">
        <v>6.66</v>
      </c>
      <c r="G87" s="6" t="s">
        <v>9</v>
      </c>
      <c r="H87" s="6">
        <v>80</v>
      </c>
      <c r="I87" s="43">
        <v>5.9658000000000003E-2</v>
      </c>
      <c r="J87" s="43">
        <v>5.7930000000000002E-2</v>
      </c>
      <c r="K87" s="44">
        <v>56096.6</v>
      </c>
      <c r="L87" s="44">
        <v>3249.7</v>
      </c>
      <c r="M87" s="45">
        <v>8.4499999999999993</v>
      </c>
    </row>
    <row r="88" spans="1:13" x14ac:dyDescent="0.35">
      <c r="A88" s="6">
        <v>81</v>
      </c>
      <c r="B88" s="43">
        <v>0.106875</v>
      </c>
      <c r="C88" s="43">
        <v>0.101453</v>
      </c>
      <c r="D88" s="44">
        <v>33275.199999999997</v>
      </c>
      <c r="E88" s="44">
        <v>3375.9</v>
      </c>
      <c r="F88" s="45">
        <v>6.3</v>
      </c>
      <c r="G88" s="6" t="s">
        <v>9</v>
      </c>
      <c r="H88" s="6">
        <v>81</v>
      </c>
      <c r="I88" s="43">
        <v>7.0249000000000006E-2</v>
      </c>
      <c r="J88" s="43">
        <v>6.7864999999999995E-2</v>
      </c>
      <c r="K88" s="44">
        <v>52847</v>
      </c>
      <c r="L88" s="44">
        <v>3586.5</v>
      </c>
      <c r="M88" s="45">
        <v>7.94</v>
      </c>
    </row>
    <row r="89" spans="1:13" x14ac:dyDescent="0.35">
      <c r="A89" s="6">
        <v>82</v>
      </c>
      <c r="B89" s="43">
        <v>0.114091</v>
      </c>
      <c r="C89" s="43">
        <v>0.107934</v>
      </c>
      <c r="D89" s="44">
        <v>29899.3</v>
      </c>
      <c r="E89" s="44">
        <v>3227.1</v>
      </c>
      <c r="F89" s="45">
        <v>5.95</v>
      </c>
      <c r="G89" s="6" t="s">
        <v>9</v>
      </c>
      <c r="H89" s="6">
        <v>82</v>
      </c>
      <c r="I89" s="43">
        <v>7.3904999999999998E-2</v>
      </c>
      <c r="J89" s="43">
        <v>7.1272000000000002E-2</v>
      </c>
      <c r="K89" s="44">
        <v>49260.5</v>
      </c>
      <c r="L89" s="44">
        <v>3510.9</v>
      </c>
      <c r="M89" s="45">
        <v>7.48</v>
      </c>
    </row>
    <row r="90" spans="1:13" x14ac:dyDescent="0.35">
      <c r="A90" s="6">
        <v>83</v>
      </c>
      <c r="B90" s="43">
        <v>0.12178700000000001</v>
      </c>
      <c r="C90" s="43">
        <v>0.114796</v>
      </c>
      <c r="D90" s="44">
        <v>26672.2</v>
      </c>
      <c r="E90" s="44">
        <v>3061.9</v>
      </c>
      <c r="F90" s="45">
        <v>5.61</v>
      </c>
      <c r="G90" s="6" t="s">
        <v>9</v>
      </c>
      <c r="H90" s="6">
        <v>83</v>
      </c>
      <c r="I90" s="43">
        <v>8.1045000000000006E-2</v>
      </c>
      <c r="J90" s="43">
        <v>7.7889E-2</v>
      </c>
      <c r="K90" s="44">
        <v>45749.599999999999</v>
      </c>
      <c r="L90" s="44">
        <v>3563.4</v>
      </c>
      <c r="M90" s="45">
        <v>7.02</v>
      </c>
    </row>
    <row r="91" spans="1:13" x14ac:dyDescent="0.35">
      <c r="A91" s="6">
        <v>84</v>
      </c>
      <c r="B91" s="43">
        <v>0.14002999999999999</v>
      </c>
      <c r="C91" s="43">
        <v>0.13086700000000001</v>
      </c>
      <c r="D91" s="44">
        <v>23610.3</v>
      </c>
      <c r="E91" s="44">
        <v>3089.8</v>
      </c>
      <c r="F91" s="45">
        <v>5.28</v>
      </c>
      <c r="G91" s="6" t="s">
        <v>9</v>
      </c>
      <c r="H91" s="6">
        <v>84</v>
      </c>
      <c r="I91" s="43">
        <v>9.1505000000000003E-2</v>
      </c>
      <c r="J91" s="43">
        <v>8.7501999999999996E-2</v>
      </c>
      <c r="K91" s="44">
        <v>42186.2</v>
      </c>
      <c r="L91" s="44">
        <v>3691.4</v>
      </c>
      <c r="M91" s="45">
        <v>6.57</v>
      </c>
    </row>
    <row r="92" spans="1:13" x14ac:dyDescent="0.35">
      <c r="A92" s="6">
        <v>85</v>
      </c>
      <c r="B92" s="43">
        <v>0.14859600000000001</v>
      </c>
      <c r="C92" s="43">
        <v>0.138319</v>
      </c>
      <c r="D92" s="44">
        <v>20520.5</v>
      </c>
      <c r="E92" s="44">
        <v>2838.4</v>
      </c>
      <c r="F92" s="45">
        <v>5</v>
      </c>
      <c r="G92" s="6" t="s">
        <v>9</v>
      </c>
      <c r="H92" s="6">
        <v>85</v>
      </c>
      <c r="I92" s="43">
        <v>9.7600999999999993E-2</v>
      </c>
      <c r="J92" s="43">
        <v>9.3060000000000004E-2</v>
      </c>
      <c r="K92" s="44">
        <v>38494.800000000003</v>
      </c>
      <c r="L92" s="44">
        <v>3582.3</v>
      </c>
      <c r="M92" s="45">
        <v>6.15</v>
      </c>
    </row>
    <row r="93" spans="1:13" x14ac:dyDescent="0.35">
      <c r="A93" s="6">
        <v>86</v>
      </c>
      <c r="B93" s="43">
        <v>0.17002100000000001</v>
      </c>
      <c r="C93" s="43">
        <v>0.15670000000000001</v>
      </c>
      <c r="D93" s="44">
        <v>17682.099999999999</v>
      </c>
      <c r="E93" s="44">
        <v>2770.8</v>
      </c>
      <c r="F93" s="45">
        <v>4.72</v>
      </c>
      <c r="G93" s="6" t="s">
        <v>9</v>
      </c>
      <c r="H93" s="6">
        <v>86</v>
      </c>
      <c r="I93" s="43">
        <v>0.111614</v>
      </c>
      <c r="J93" s="43">
        <v>0.105714</v>
      </c>
      <c r="K93" s="44">
        <v>34912.5</v>
      </c>
      <c r="L93" s="44">
        <v>3690.8</v>
      </c>
      <c r="M93" s="45">
        <v>5.73</v>
      </c>
    </row>
    <row r="94" spans="1:13" x14ac:dyDescent="0.35">
      <c r="A94" s="6">
        <v>87</v>
      </c>
      <c r="B94" s="43">
        <v>0.18538399999999999</v>
      </c>
      <c r="C94" s="43">
        <v>0.169658</v>
      </c>
      <c r="D94" s="44">
        <v>14911.3</v>
      </c>
      <c r="E94" s="44">
        <v>2529.8000000000002</v>
      </c>
      <c r="F94" s="45">
        <v>4.5</v>
      </c>
      <c r="G94" s="6" t="s">
        <v>9</v>
      </c>
      <c r="H94" s="6">
        <v>87</v>
      </c>
      <c r="I94" s="43">
        <v>0.124902</v>
      </c>
      <c r="J94" s="43">
        <v>0.117561</v>
      </c>
      <c r="K94" s="44">
        <v>31221.8</v>
      </c>
      <c r="L94" s="44">
        <v>3670.5</v>
      </c>
      <c r="M94" s="45">
        <v>5.35</v>
      </c>
    </row>
    <row r="95" spans="1:13" x14ac:dyDescent="0.35">
      <c r="A95" s="6">
        <v>88</v>
      </c>
      <c r="B95" s="43">
        <v>0.17537800000000001</v>
      </c>
      <c r="C95" s="43">
        <v>0.16123899999999999</v>
      </c>
      <c r="D95" s="44">
        <v>12381.5</v>
      </c>
      <c r="E95" s="44">
        <v>1996.4</v>
      </c>
      <c r="F95" s="45">
        <v>4.32</v>
      </c>
      <c r="G95" s="6" t="s">
        <v>9</v>
      </c>
      <c r="H95" s="6">
        <v>88</v>
      </c>
      <c r="I95" s="43">
        <v>0.14663599999999999</v>
      </c>
      <c r="J95" s="43">
        <v>0.13661899999999999</v>
      </c>
      <c r="K95" s="44">
        <v>27551.3</v>
      </c>
      <c r="L95" s="44">
        <v>3764</v>
      </c>
      <c r="M95" s="45">
        <v>4.99</v>
      </c>
    </row>
    <row r="96" spans="1:13" x14ac:dyDescent="0.35">
      <c r="A96" s="6">
        <v>89</v>
      </c>
      <c r="B96" s="43">
        <v>0.20446700000000001</v>
      </c>
      <c r="C96" s="43">
        <v>0.185503</v>
      </c>
      <c r="D96" s="44">
        <v>10385.1</v>
      </c>
      <c r="E96" s="44">
        <v>1926.5</v>
      </c>
      <c r="F96" s="45">
        <v>4.05</v>
      </c>
      <c r="G96" s="6" t="s">
        <v>9</v>
      </c>
      <c r="H96" s="6">
        <v>89</v>
      </c>
      <c r="I96" s="43">
        <v>0.161413</v>
      </c>
      <c r="J96" s="43">
        <v>0.14935899999999999</v>
      </c>
      <c r="K96" s="44">
        <v>23787.3</v>
      </c>
      <c r="L96" s="44">
        <v>3552.8</v>
      </c>
      <c r="M96" s="45">
        <v>4.7</v>
      </c>
    </row>
    <row r="97" spans="1:13" x14ac:dyDescent="0.35">
      <c r="A97" s="6">
        <v>90</v>
      </c>
      <c r="B97" s="43">
        <v>0.21022099999999999</v>
      </c>
      <c r="C97" s="43">
        <v>0.19022600000000001</v>
      </c>
      <c r="D97" s="44">
        <v>8458.6</v>
      </c>
      <c r="E97" s="44">
        <v>1609.1</v>
      </c>
      <c r="F97" s="45">
        <v>3.86</v>
      </c>
      <c r="G97" s="6" t="s">
        <v>9</v>
      </c>
      <c r="H97" s="6">
        <v>90</v>
      </c>
      <c r="I97" s="43">
        <v>0.16628799999999999</v>
      </c>
      <c r="J97" s="43">
        <v>0.15352399999999999</v>
      </c>
      <c r="K97" s="44">
        <v>20234.400000000001</v>
      </c>
      <c r="L97" s="44">
        <v>3106.5</v>
      </c>
      <c r="M97" s="45">
        <v>4.4400000000000004</v>
      </c>
    </row>
    <row r="98" spans="1:13" x14ac:dyDescent="0.35">
      <c r="A98" s="6">
        <v>91</v>
      </c>
      <c r="B98" s="43">
        <v>0.21560299999999999</v>
      </c>
      <c r="C98" s="43">
        <v>0.19462199999999999</v>
      </c>
      <c r="D98" s="44">
        <v>6849.6</v>
      </c>
      <c r="E98" s="44">
        <v>1333.1</v>
      </c>
      <c r="F98" s="45">
        <v>3.65</v>
      </c>
      <c r="G98" s="6" t="s">
        <v>9</v>
      </c>
      <c r="H98" s="6">
        <v>91</v>
      </c>
      <c r="I98" s="43">
        <v>0.18192800000000001</v>
      </c>
      <c r="J98" s="43">
        <v>0.16675899999999999</v>
      </c>
      <c r="K98" s="44">
        <v>17128</v>
      </c>
      <c r="L98" s="44">
        <v>2856.2</v>
      </c>
      <c r="M98" s="45">
        <v>4.16</v>
      </c>
    </row>
    <row r="99" spans="1:13" x14ac:dyDescent="0.35">
      <c r="A99" s="6">
        <v>92</v>
      </c>
      <c r="B99" s="43">
        <v>0.25586399999999998</v>
      </c>
      <c r="C99" s="43">
        <v>0.22684299999999999</v>
      </c>
      <c r="D99" s="44">
        <v>5516.5</v>
      </c>
      <c r="E99" s="44">
        <v>1251.4000000000001</v>
      </c>
      <c r="F99" s="45">
        <v>3.42</v>
      </c>
      <c r="G99" s="6" t="s">
        <v>9</v>
      </c>
      <c r="H99" s="6">
        <v>92</v>
      </c>
      <c r="I99" s="43">
        <v>0.19634199999999999</v>
      </c>
      <c r="J99" s="43">
        <v>0.17879</v>
      </c>
      <c r="K99" s="44">
        <v>14271.7</v>
      </c>
      <c r="L99" s="44">
        <v>2551.6</v>
      </c>
      <c r="M99" s="45">
        <v>3.89</v>
      </c>
    </row>
    <row r="100" spans="1:13" x14ac:dyDescent="0.35">
      <c r="A100" s="6">
        <v>93</v>
      </c>
      <c r="B100" s="43">
        <v>0.240122</v>
      </c>
      <c r="C100" s="43">
        <v>0.21438299999999999</v>
      </c>
      <c r="D100" s="44">
        <v>4265.1000000000004</v>
      </c>
      <c r="E100" s="44">
        <v>914.4</v>
      </c>
      <c r="F100" s="45">
        <v>3.27</v>
      </c>
      <c r="G100" s="6" t="s">
        <v>9</v>
      </c>
      <c r="H100" s="6">
        <v>93</v>
      </c>
      <c r="I100" s="43">
        <v>0.220946</v>
      </c>
      <c r="J100" s="43">
        <v>0.198966</v>
      </c>
      <c r="K100" s="44">
        <v>11720.1</v>
      </c>
      <c r="L100" s="44">
        <v>2331.9</v>
      </c>
      <c r="M100" s="45">
        <v>3.63</v>
      </c>
    </row>
    <row r="101" spans="1:13" x14ac:dyDescent="0.35">
      <c r="A101" s="6">
        <v>94</v>
      </c>
      <c r="B101" s="43">
        <v>0.24884800000000001</v>
      </c>
      <c r="C101" s="43">
        <v>0.22131100000000001</v>
      </c>
      <c r="D101" s="44">
        <v>3350.8</v>
      </c>
      <c r="E101" s="44">
        <v>741.6</v>
      </c>
      <c r="F101" s="45">
        <v>3.03</v>
      </c>
      <c r="G101" s="6" t="s">
        <v>9</v>
      </c>
      <c r="H101" s="6">
        <v>94</v>
      </c>
      <c r="I101" s="43">
        <v>0.235294</v>
      </c>
      <c r="J101" s="43">
        <v>0.21052599999999999</v>
      </c>
      <c r="K101" s="44">
        <v>9388.2000000000007</v>
      </c>
      <c r="L101" s="44">
        <v>1976.5</v>
      </c>
      <c r="M101" s="45">
        <v>3.41</v>
      </c>
    </row>
    <row r="102" spans="1:13" x14ac:dyDescent="0.35">
      <c r="A102" s="6">
        <v>95</v>
      </c>
      <c r="B102" s="43">
        <v>0.32031199999999999</v>
      </c>
      <c r="C102" s="43">
        <v>0.27609400000000001</v>
      </c>
      <c r="D102" s="44">
        <v>2609.1999999999998</v>
      </c>
      <c r="E102" s="44">
        <v>720.4</v>
      </c>
      <c r="F102" s="45">
        <v>2.75</v>
      </c>
      <c r="G102" s="6" t="s">
        <v>9</v>
      </c>
      <c r="H102" s="6">
        <v>95</v>
      </c>
      <c r="I102" s="43">
        <v>0.23482800000000001</v>
      </c>
      <c r="J102" s="43">
        <v>0.21015300000000001</v>
      </c>
      <c r="K102" s="44">
        <v>7411.7</v>
      </c>
      <c r="L102" s="44">
        <v>1557.6</v>
      </c>
      <c r="M102" s="45">
        <v>3.18</v>
      </c>
    </row>
    <row r="103" spans="1:13" x14ac:dyDescent="0.35">
      <c r="A103" s="6">
        <v>96</v>
      </c>
      <c r="B103" s="43">
        <v>0.34653499999999998</v>
      </c>
      <c r="C103" s="43">
        <v>0.29535899999999998</v>
      </c>
      <c r="D103" s="44">
        <v>1888.8</v>
      </c>
      <c r="E103" s="44">
        <v>557.9</v>
      </c>
      <c r="F103" s="45">
        <v>2.6</v>
      </c>
      <c r="G103" s="6" t="s">
        <v>9</v>
      </c>
      <c r="H103" s="6">
        <v>96</v>
      </c>
      <c r="I103" s="43">
        <v>0.30499100000000001</v>
      </c>
      <c r="J103" s="43">
        <v>0.26463500000000001</v>
      </c>
      <c r="K103" s="44">
        <v>5854.1</v>
      </c>
      <c r="L103" s="44">
        <v>1549.2</v>
      </c>
      <c r="M103" s="45">
        <v>2.89</v>
      </c>
    </row>
    <row r="104" spans="1:13" x14ac:dyDescent="0.35">
      <c r="A104" s="6">
        <v>97</v>
      </c>
      <c r="B104" s="43">
        <v>0.48888900000000002</v>
      </c>
      <c r="C104" s="43">
        <v>0.39285700000000001</v>
      </c>
      <c r="D104" s="44">
        <v>1330.9</v>
      </c>
      <c r="E104" s="44">
        <v>522.9</v>
      </c>
      <c r="F104" s="45">
        <v>2.48</v>
      </c>
      <c r="G104" s="6" t="s">
        <v>9</v>
      </c>
      <c r="H104" s="6">
        <v>97</v>
      </c>
      <c r="I104" s="43">
        <v>0.35256399999999999</v>
      </c>
      <c r="J104" s="43">
        <v>0.29972799999999999</v>
      </c>
      <c r="K104" s="44">
        <v>4304.8999999999996</v>
      </c>
      <c r="L104" s="44">
        <v>1290.3</v>
      </c>
      <c r="M104" s="45">
        <v>2.75</v>
      </c>
    </row>
    <row r="105" spans="1:13" x14ac:dyDescent="0.35">
      <c r="A105" s="6">
        <v>98</v>
      </c>
      <c r="B105" s="43">
        <v>0.27777800000000002</v>
      </c>
      <c r="C105" s="43">
        <v>0.24390200000000001</v>
      </c>
      <c r="D105" s="44">
        <v>808.1</v>
      </c>
      <c r="E105" s="44">
        <v>197.1</v>
      </c>
      <c r="F105" s="45">
        <v>2.77</v>
      </c>
      <c r="G105" s="6" t="s">
        <v>9</v>
      </c>
      <c r="H105" s="6">
        <v>98</v>
      </c>
      <c r="I105" s="43">
        <v>0.36475400000000002</v>
      </c>
      <c r="J105" s="43">
        <v>0.30849199999999999</v>
      </c>
      <c r="K105" s="44">
        <v>3014.6</v>
      </c>
      <c r="L105" s="44">
        <v>930</v>
      </c>
      <c r="M105" s="45">
        <v>2.72</v>
      </c>
    </row>
    <row r="106" spans="1:13" x14ac:dyDescent="0.35">
      <c r="A106" s="6">
        <v>99</v>
      </c>
      <c r="B106" s="43">
        <v>0.40909099999999998</v>
      </c>
      <c r="C106" s="43">
        <v>0.33962300000000001</v>
      </c>
      <c r="D106" s="44">
        <v>611</v>
      </c>
      <c r="E106" s="44">
        <v>207.5</v>
      </c>
      <c r="F106" s="45">
        <v>2.5</v>
      </c>
      <c r="G106" s="6" t="s">
        <v>9</v>
      </c>
      <c r="H106" s="6">
        <v>99</v>
      </c>
      <c r="I106" s="43">
        <v>0.30967699999999998</v>
      </c>
      <c r="J106" s="43">
        <v>0.26815600000000001</v>
      </c>
      <c r="K106" s="44">
        <v>2084.6</v>
      </c>
      <c r="L106" s="44">
        <v>559</v>
      </c>
      <c r="M106" s="45">
        <v>2.71</v>
      </c>
    </row>
    <row r="107" spans="1:13" x14ac:dyDescent="0.35">
      <c r="A107" s="6">
        <v>100</v>
      </c>
      <c r="B107" s="6">
        <v>0.5</v>
      </c>
      <c r="C107" s="6">
        <v>0.4</v>
      </c>
      <c r="D107" s="6">
        <v>403.5</v>
      </c>
      <c r="E107" s="6">
        <v>161.4</v>
      </c>
      <c r="F107" s="6">
        <v>2.5299999999999998</v>
      </c>
      <c r="G107" s="6" t="s">
        <v>9</v>
      </c>
      <c r="H107" s="6">
        <v>100</v>
      </c>
      <c r="I107" s="6">
        <v>0.31623899999999999</v>
      </c>
      <c r="J107" s="6">
        <v>0.273063</v>
      </c>
      <c r="K107" s="6">
        <v>1525.6</v>
      </c>
      <c r="L107" s="6">
        <v>416.6</v>
      </c>
      <c r="M107" s="6">
        <v>2.52</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91</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6.4710000000000002E-3</v>
      </c>
      <c r="C7" s="43">
        <v>6.4510000000000001E-3</v>
      </c>
      <c r="D7" s="44">
        <v>100000</v>
      </c>
      <c r="E7" s="44">
        <v>645.1</v>
      </c>
      <c r="F7" s="45">
        <v>73.13</v>
      </c>
      <c r="G7" s="6" t="s">
        <v>9</v>
      </c>
      <c r="H7" s="6">
        <v>0</v>
      </c>
      <c r="I7" s="43">
        <v>4.7299999999999998E-3</v>
      </c>
      <c r="J7" s="43">
        <v>4.7190000000000001E-3</v>
      </c>
      <c r="K7" s="44">
        <v>100000</v>
      </c>
      <c r="L7" s="44">
        <v>471.9</v>
      </c>
      <c r="M7" s="45">
        <v>78.66</v>
      </c>
    </row>
    <row r="8" spans="1:13" x14ac:dyDescent="0.35">
      <c r="A8" s="6">
        <v>1</v>
      </c>
      <c r="B8" s="43">
        <v>6.7599999999999995E-4</v>
      </c>
      <c r="C8" s="43">
        <v>6.7599999999999995E-4</v>
      </c>
      <c r="D8" s="44">
        <v>99354.9</v>
      </c>
      <c r="E8" s="44">
        <v>67.099999999999994</v>
      </c>
      <c r="F8" s="45">
        <v>72.599999999999994</v>
      </c>
      <c r="G8" s="6" t="s">
        <v>9</v>
      </c>
      <c r="H8" s="6">
        <v>1</v>
      </c>
      <c r="I8" s="43">
        <v>3.2299999999999999E-4</v>
      </c>
      <c r="J8" s="43">
        <v>3.2299999999999999E-4</v>
      </c>
      <c r="K8" s="44">
        <v>99528.1</v>
      </c>
      <c r="L8" s="44">
        <v>32.1</v>
      </c>
      <c r="M8" s="45">
        <v>78.03</v>
      </c>
    </row>
    <row r="9" spans="1:13" x14ac:dyDescent="0.35">
      <c r="A9" s="6">
        <v>2</v>
      </c>
      <c r="B9" s="43">
        <v>4.57E-4</v>
      </c>
      <c r="C9" s="43">
        <v>4.57E-4</v>
      </c>
      <c r="D9" s="44">
        <v>99287.8</v>
      </c>
      <c r="E9" s="44">
        <v>45.3</v>
      </c>
      <c r="F9" s="45">
        <v>71.650000000000006</v>
      </c>
      <c r="G9" s="6" t="s">
        <v>9</v>
      </c>
      <c r="H9" s="6">
        <v>2</v>
      </c>
      <c r="I9" s="43">
        <v>2.6600000000000001E-4</v>
      </c>
      <c r="J9" s="43">
        <v>2.6600000000000001E-4</v>
      </c>
      <c r="K9" s="44">
        <v>99496</v>
      </c>
      <c r="L9" s="44">
        <v>26.4</v>
      </c>
      <c r="M9" s="45">
        <v>77.05</v>
      </c>
    </row>
    <row r="10" spans="1:13" x14ac:dyDescent="0.35">
      <c r="A10" s="6">
        <v>3</v>
      </c>
      <c r="B10" s="43">
        <v>4.6500000000000003E-4</v>
      </c>
      <c r="C10" s="43">
        <v>4.6500000000000003E-4</v>
      </c>
      <c r="D10" s="44">
        <v>99242.5</v>
      </c>
      <c r="E10" s="44">
        <v>46.1</v>
      </c>
      <c r="F10" s="45">
        <v>70.680000000000007</v>
      </c>
      <c r="G10" s="6" t="s">
        <v>9</v>
      </c>
      <c r="H10" s="6">
        <v>3</v>
      </c>
      <c r="I10" s="43">
        <v>1.6200000000000001E-4</v>
      </c>
      <c r="J10" s="43">
        <v>1.6200000000000001E-4</v>
      </c>
      <c r="K10" s="44">
        <v>99469.6</v>
      </c>
      <c r="L10" s="44">
        <v>16.100000000000001</v>
      </c>
      <c r="M10" s="45">
        <v>76.069999999999993</v>
      </c>
    </row>
    <row r="11" spans="1:13" x14ac:dyDescent="0.35">
      <c r="A11" s="6">
        <v>4</v>
      </c>
      <c r="B11" s="43">
        <v>1.54E-4</v>
      </c>
      <c r="C11" s="43">
        <v>1.54E-4</v>
      </c>
      <c r="D11" s="44">
        <v>99196.3</v>
      </c>
      <c r="E11" s="44">
        <v>15.3</v>
      </c>
      <c r="F11" s="45">
        <v>69.709999999999994</v>
      </c>
      <c r="G11" s="6" t="s">
        <v>9</v>
      </c>
      <c r="H11" s="6">
        <v>4</v>
      </c>
      <c r="I11" s="43">
        <v>1.6200000000000001E-4</v>
      </c>
      <c r="J11" s="43">
        <v>1.6200000000000001E-4</v>
      </c>
      <c r="K11" s="44">
        <v>99453.4</v>
      </c>
      <c r="L11" s="44">
        <v>16.100000000000001</v>
      </c>
      <c r="M11" s="45">
        <v>75.09</v>
      </c>
    </row>
    <row r="12" spans="1:13" x14ac:dyDescent="0.35">
      <c r="A12" s="6">
        <v>5</v>
      </c>
      <c r="B12" s="43">
        <v>3.97E-4</v>
      </c>
      <c r="C12" s="43">
        <v>3.97E-4</v>
      </c>
      <c r="D12" s="44">
        <v>99181.1</v>
      </c>
      <c r="E12" s="44">
        <v>39.4</v>
      </c>
      <c r="F12" s="45">
        <v>68.73</v>
      </c>
      <c r="G12" s="6" t="s">
        <v>9</v>
      </c>
      <c r="H12" s="6">
        <v>5</v>
      </c>
      <c r="I12" s="43">
        <v>3.1399999999999999E-4</v>
      </c>
      <c r="J12" s="43">
        <v>3.1399999999999999E-4</v>
      </c>
      <c r="K12" s="44">
        <v>99437.3</v>
      </c>
      <c r="L12" s="44">
        <v>31.2</v>
      </c>
      <c r="M12" s="45">
        <v>74.099999999999994</v>
      </c>
    </row>
    <row r="13" spans="1:13" x14ac:dyDescent="0.35">
      <c r="A13" s="6">
        <v>6</v>
      </c>
      <c r="B13" s="43">
        <v>2.03E-4</v>
      </c>
      <c r="C13" s="43">
        <v>2.03E-4</v>
      </c>
      <c r="D13" s="44">
        <v>99141.7</v>
      </c>
      <c r="E13" s="44">
        <v>20.100000000000001</v>
      </c>
      <c r="F13" s="45">
        <v>67.75</v>
      </c>
      <c r="G13" s="6" t="s">
        <v>9</v>
      </c>
      <c r="H13" s="6">
        <v>6</v>
      </c>
      <c r="I13" s="43">
        <v>2.6600000000000001E-4</v>
      </c>
      <c r="J13" s="43">
        <v>2.6600000000000001E-4</v>
      </c>
      <c r="K13" s="44">
        <v>99406.1</v>
      </c>
      <c r="L13" s="44">
        <v>26.4</v>
      </c>
      <c r="M13" s="45">
        <v>73.12</v>
      </c>
    </row>
    <row r="14" spans="1:13" x14ac:dyDescent="0.35">
      <c r="A14" s="6">
        <v>7</v>
      </c>
      <c r="B14" s="43">
        <v>1.5200000000000001E-4</v>
      </c>
      <c r="C14" s="43">
        <v>1.5200000000000001E-4</v>
      </c>
      <c r="D14" s="44">
        <v>99121.600000000006</v>
      </c>
      <c r="E14" s="44">
        <v>15.1</v>
      </c>
      <c r="F14" s="45">
        <v>66.77</v>
      </c>
      <c r="G14" s="6" t="s">
        <v>9</v>
      </c>
      <c r="H14" s="6">
        <v>7</v>
      </c>
      <c r="I14" s="43">
        <v>0</v>
      </c>
      <c r="J14" s="43">
        <v>0</v>
      </c>
      <c r="K14" s="44">
        <v>99379.7</v>
      </c>
      <c r="L14" s="44">
        <v>0</v>
      </c>
      <c r="M14" s="45">
        <v>72.14</v>
      </c>
    </row>
    <row r="15" spans="1:13" x14ac:dyDescent="0.35">
      <c r="A15" s="6">
        <v>8</v>
      </c>
      <c r="B15" s="43">
        <v>1.02E-4</v>
      </c>
      <c r="C15" s="43">
        <v>1.02E-4</v>
      </c>
      <c r="D15" s="44">
        <v>99106.5</v>
      </c>
      <c r="E15" s="44">
        <v>10.1</v>
      </c>
      <c r="F15" s="45">
        <v>65.78</v>
      </c>
      <c r="G15" s="6" t="s">
        <v>9</v>
      </c>
      <c r="H15" s="6">
        <v>8</v>
      </c>
      <c r="I15" s="43">
        <v>2.6400000000000002E-4</v>
      </c>
      <c r="J15" s="43">
        <v>2.6400000000000002E-4</v>
      </c>
      <c r="K15" s="44">
        <v>99379.7</v>
      </c>
      <c r="L15" s="44">
        <v>26.2</v>
      </c>
      <c r="M15" s="45">
        <v>71.14</v>
      </c>
    </row>
    <row r="16" spans="1:13" x14ac:dyDescent="0.35">
      <c r="A16" s="6">
        <v>9</v>
      </c>
      <c r="B16" s="43">
        <v>1.07E-4</v>
      </c>
      <c r="C16" s="43">
        <v>1.07E-4</v>
      </c>
      <c r="D16" s="44">
        <v>99096.4</v>
      </c>
      <c r="E16" s="44">
        <v>10.6</v>
      </c>
      <c r="F16" s="45">
        <v>64.78</v>
      </c>
      <c r="G16" s="6" t="s">
        <v>9</v>
      </c>
      <c r="H16" s="6">
        <v>9</v>
      </c>
      <c r="I16" s="43">
        <v>2.24E-4</v>
      </c>
      <c r="J16" s="43">
        <v>2.24E-4</v>
      </c>
      <c r="K16" s="44">
        <v>99353.5</v>
      </c>
      <c r="L16" s="44">
        <v>22.3</v>
      </c>
      <c r="M16" s="45">
        <v>70.16</v>
      </c>
    </row>
    <row r="17" spans="1:13" x14ac:dyDescent="0.35">
      <c r="A17" s="6">
        <v>10</v>
      </c>
      <c r="B17" s="43">
        <v>1.07E-4</v>
      </c>
      <c r="C17" s="43">
        <v>1.07E-4</v>
      </c>
      <c r="D17" s="44">
        <v>99085.8</v>
      </c>
      <c r="E17" s="44">
        <v>10.6</v>
      </c>
      <c r="F17" s="45">
        <v>63.79</v>
      </c>
      <c r="G17" s="6" t="s">
        <v>9</v>
      </c>
      <c r="H17" s="6">
        <v>10</v>
      </c>
      <c r="I17" s="43">
        <v>1.11E-4</v>
      </c>
      <c r="J17" s="43">
        <v>1.11E-4</v>
      </c>
      <c r="K17" s="44">
        <v>99331.199999999997</v>
      </c>
      <c r="L17" s="44">
        <v>11</v>
      </c>
      <c r="M17" s="45">
        <v>69.180000000000007</v>
      </c>
    </row>
    <row r="18" spans="1:13" x14ac:dyDescent="0.35">
      <c r="A18" s="6">
        <v>11</v>
      </c>
      <c r="B18" s="43">
        <v>1.6100000000000001E-4</v>
      </c>
      <c r="C18" s="43">
        <v>1.6100000000000001E-4</v>
      </c>
      <c r="D18" s="44">
        <v>99075.199999999997</v>
      </c>
      <c r="E18" s="44">
        <v>15.9</v>
      </c>
      <c r="F18" s="45">
        <v>62.8</v>
      </c>
      <c r="G18" s="6" t="s">
        <v>9</v>
      </c>
      <c r="H18" s="6">
        <v>11</v>
      </c>
      <c r="I18" s="43">
        <v>5.5000000000000002E-5</v>
      </c>
      <c r="J18" s="43">
        <v>5.5000000000000002E-5</v>
      </c>
      <c r="K18" s="44">
        <v>99320.2</v>
      </c>
      <c r="L18" s="44">
        <v>5.5</v>
      </c>
      <c r="M18" s="45">
        <v>68.180000000000007</v>
      </c>
    </row>
    <row r="19" spans="1:13" x14ac:dyDescent="0.35">
      <c r="A19" s="6">
        <v>12</v>
      </c>
      <c r="B19" s="43">
        <v>2.1000000000000001E-4</v>
      </c>
      <c r="C19" s="43">
        <v>2.1000000000000001E-4</v>
      </c>
      <c r="D19" s="44">
        <v>99059.3</v>
      </c>
      <c r="E19" s="44">
        <v>20.8</v>
      </c>
      <c r="F19" s="45">
        <v>61.81</v>
      </c>
      <c r="G19" s="6" t="s">
        <v>9</v>
      </c>
      <c r="H19" s="6">
        <v>12</v>
      </c>
      <c r="I19" s="43">
        <v>1.08E-4</v>
      </c>
      <c r="J19" s="43">
        <v>1.08E-4</v>
      </c>
      <c r="K19" s="44">
        <v>99314.7</v>
      </c>
      <c r="L19" s="44">
        <v>10.7</v>
      </c>
      <c r="M19" s="45">
        <v>67.19</v>
      </c>
    </row>
    <row r="20" spans="1:13" x14ac:dyDescent="0.35">
      <c r="A20" s="6">
        <v>13</v>
      </c>
      <c r="B20" s="43">
        <v>1.5300000000000001E-4</v>
      </c>
      <c r="C20" s="43">
        <v>1.5300000000000001E-4</v>
      </c>
      <c r="D20" s="44">
        <v>99038.5</v>
      </c>
      <c r="E20" s="44">
        <v>15.1</v>
      </c>
      <c r="F20" s="45">
        <v>60.82</v>
      </c>
      <c r="G20" s="6" t="s">
        <v>9</v>
      </c>
      <c r="H20" s="6">
        <v>13</v>
      </c>
      <c r="I20" s="43">
        <v>5.3999999999999998E-5</v>
      </c>
      <c r="J20" s="43">
        <v>5.3999999999999998E-5</v>
      </c>
      <c r="K20" s="44">
        <v>99304</v>
      </c>
      <c r="L20" s="44">
        <v>5.4</v>
      </c>
      <c r="M20" s="45">
        <v>66.19</v>
      </c>
    </row>
    <row r="21" spans="1:13" x14ac:dyDescent="0.35">
      <c r="A21" s="6">
        <v>14</v>
      </c>
      <c r="B21" s="43">
        <v>3.7399999999999998E-4</v>
      </c>
      <c r="C21" s="43">
        <v>3.7399999999999998E-4</v>
      </c>
      <c r="D21" s="44">
        <v>99023.4</v>
      </c>
      <c r="E21" s="44">
        <v>37</v>
      </c>
      <c r="F21" s="45">
        <v>59.83</v>
      </c>
      <c r="G21" s="6" t="s">
        <v>9</v>
      </c>
      <c r="H21" s="6">
        <v>14</v>
      </c>
      <c r="I21" s="43">
        <v>1.7100000000000001E-4</v>
      </c>
      <c r="J21" s="43">
        <v>1.7100000000000001E-4</v>
      </c>
      <c r="K21" s="44">
        <v>99298.6</v>
      </c>
      <c r="L21" s="44">
        <v>17</v>
      </c>
      <c r="M21" s="45">
        <v>65.2</v>
      </c>
    </row>
    <row r="22" spans="1:13" x14ac:dyDescent="0.35">
      <c r="A22" s="6">
        <v>15</v>
      </c>
      <c r="B22" s="43">
        <v>2.3800000000000001E-4</v>
      </c>
      <c r="C22" s="43">
        <v>2.3800000000000001E-4</v>
      </c>
      <c r="D22" s="44">
        <v>98986.3</v>
      </c>
      <c r="E22" s="44">
        <v>23.6</v>
      </c>
      <c r="F22" s="45">
        <v>58.85</v>
      </c>
      <c r="G22" s="6" t="s">
        <v>9</v>
      </c>
      <c r="H22" s="6">
        <v>15</v>
      </c>
      <c r="I22" s="43">
        <v>2.4699999999999999E-4</v>
      </c>
      <c r="J22" s="43">
        <v>2.4699999999999999E-4</v>
      </c>
      <c r="K22" s="44">
        <v>99281.600000000006</v>
      </c>
      <c r="L22" s="44">
        <v>24.5</v>
      </c>
      <c r="M22" s="45">
        <v>64.209999999999994</v>
      </c>
    </row>
    <row r="23" spans="1:13" x14ac:dyDescent="0.35">
      <c r="A23" s="6">
        <v>16</v>
      </c>
      <c r="B23" s="43">
        <v>4.7600000000000002E-4</v>
      </c>
      <c r="C23" s="43">
        <v>4.7600000000000002E-4</v>
      </c>
      <c r="D23" s="44">
        <v>98962.8</v>
      </c>
      <c r="E23" s="44">
        <v>47.1</v>
      </c>
      <c r="F23" s="45">
        <v>57.86</v>
      </c>
      <c r="G23" s="6" t="s">
        <v>9</v>
      </c>
      <c r="H23" s="6">
        <v>16</v>
      </c>
      <c r="I23" s="43">
        <v>3.1799999999999998E-4</v>
      </c>
      <c r="J23" s="43">
        <v>3.1799999999999998E-4</v>
      </c>
      <c r="K23" s="44">
        <v>99257.2</v>
      </c>
      <c r="L23" s="44">
        <v>31.5</v>
      </c>
      <c r="M23" s="45">
        <v>63.22</v>
      </c>
    </row>
    <row r="24" spans="1:13" x14ac:dyDescent="0.35">
      <c r="A24" s="6">
        <v>17</v>
      </c>
      <c r="B24" s="43">
        <v>7.5100000000000004E-4</v>
      </c>
      <c r="C24" s="43">
        <v>7.5100000000000004E-4</v>
      </c>
      <c r="D24" s="44">
        <v>98915.6</v>
      </c>
      <c r="E24" s="44">
        <v>74.3</v>
      </c>
      <c r="F24" s="45">
        <v>56.89</v>
      </c>
      <c r="G24" s="6" t="s">
        <v>9</v>
      </c>
      <c r="H24" s="6">
        <v>17</v>
      </c>
      <c r="I24" s="43">
        <v>2.4000000000000001E-4</v>
      </c>
      <c r="J24" s="43">
        <v>2.4000000000000001E-4</v>
      </c>
      <c r="K24" s="44">
        <v>99225.600000000006</v>
      </c>
      <c r="L24" s="44">
        <v>23.8</v>
      </c>
      <c r="M24" s="45">
        <v>62.24</v>
      </c>
    </row>
    <row r="25" spans="1:13" x14ac:dyDescent="0.35">
      <c r="A25" s="6">
        <v>18</v>
      </c>
      <c r="B25" s="43">
        <v>1.0120000000000001E-3</v>
      </c>
      <c r="C25" s="43">
        <v>1.011E-3</v>
      </c>
      <c r="D25" s="44">
        <v>98841.3</v>
      </c>
      <c r="E25" s="44">
        <v>99.9</v>
      </c>
      <c r="F25" s="45">
        <v>55.93</v>
      </c>
      <c r="G25" s="6" t="s">
        <v>9</v>
      </c>
      <c r="H25" s="6">
        <v>18</v>
      </c>
      <c r="I25" s="43">
        <v>4.0700000000000003E-4</v>
      </c>
      <c r="J25" s="43">
        <v>4.0700000000000003E-4</v>
      </c>
      <c r="K25" s="44">
        <v>99201.8</v>
      </c>
      <c r="L25" s="44">
        <v>40.299999999999997</v>
      </c>
      <c r="M25" s="45">
        <v>61.26</v>
      </c>
    </row>
    <row r="26" spans="1:13" x14ac:dyDescent="0.35">
      <c r="A26" s="6">
        <v>19</v>
      </c>
      <c r="B26" s="43">
        <v>9.5200000000000005E-4</v>
      </c>
      <c r="C26" s="43">
        <v>9.5100000000000002E-4</v>
      </c>
      <c r="D26" s="44">
        <v>98741.4</v>
      </c>
      <c r="E26" s="44">
        <v>93.9</v>
      </c>
      <c r="F26" s="45">
        <v>54.99</v>
      </c>
      <c r="G26" s="6" t="s">
        <v>9</v>
      </c>
      <c r="H26" s="6">
        <v>19</v>
      </c>
      <c r="I26" s="43">
        <v>6.2100000000000002E-4</v>
      </c>
      <c r="J26" s="43">
        <v>6.2E-4</v>
      </c>
      <c r="K26" s="44">
        <v>99161.5</v>
      </c>
      <c r="L26" s="44">
        <v>61.5</v>
      </c>
      <c r="M26" s="45">
        <v>60.28</v>
      </c>
    </row>
    <row r="27" spans="1:13" x14ac:dyDescent="0.35">
      <c r="A27" s="6">
        <v>20</v>
      </c>
      <c r="B27" s="43">
        <v>1.3320000000000001E-3</v>
      </c>
      <c r="C27" s="43">
        <v>1.3309999999999999E-3</v>
      </c>
      <c r="D27" s="44">
        <v>98647.5</v>
      </c>
      <c r="E27" s="44">
        <v>131.30000000000001</v>
      </c>
      <c r="F27" s="45">
        <v>54.04</v>
      </c>
      <c r="G27" s="6" t="s">
        <v>9</v>
      </c>
      <c r="H27" s="6">
        <v>20</v>
      </c>
      <c r="I27" s="43">
        <v>4.2299999999999998E-4</v>
      </c>
      <c r="J27" s="43">
        <v>4.2299999999999998E-4</v>
      </c>
      <c r="K27" s="44">
        <v>99099.9</v>
      </c>
      <c r="L27" s="44">
        <v>41.9</v>
      </c>
      <c r="M27" s="45">
        <v>59.32</v>
      </c>
    </row>
    <row r="28" spans="1:13" x14ac:dyDescent="0.35">
      <c r="A28" s="6">
        <v>21</v>
      </c>
      <c r="B28" s="43">
        <v>7.27E-4</v>
      </c>
      <c r="C28" s="43">
        <v>7.27E-4</v>
      </c>
      <c r="D28" s="44">
        <v>98516.2</v>
      </c>
      <c r="E28" s="44">
        <v>71.599999999999994</v>
      </c>
      <c r="F28" s="45">
        <v>53.11</v>
      </c>
      <c r="G28" s="6" t="s">
        <v>9</v>
      </c>
      <c r="H28" s="6">
        <v>21</v>
      </c>
      <c r="I28" s="43">
        <v>6.0899999999999995E-4</v>
      </c>
      <c r="J28" s="43">
        <v>6.0899999999999995E-4</v>
      </c>
      <c r="K28" s="44">
        <v>99058</v>
      </c>
      <c r="L28" s="44">
        <v>60.3</v>
      </c>
      <c r="M28" s="45">
        <v>58.35</v>
      </c>
    </row>
    <row r="29" spans="1:13" x14ac:dyDescent="0.35">
      <c r="A29" s="6">
        <v>22</v>
      </c>
      <c r="B29" s="43">
        <v>1.072E-3</v>
      </c>
      <c r="C29" s="43">
        <v>1.0709999999999999E-3</v>
      </c>
      <c r="D29" s="44">
        <v>98444.6</v>
      </c>
      <c r="E29" s="44">
        <v>105.5</v>
      </c>
      <c r="F29" s="45">
        <v>52.15</v>
      </c>
      <c r="G29" s="6" t="s">
        <v>9</v>
      </c>
      <c r="H29" s="6">
        <v>22</v>
      </c>
      <c r="I29" s="43">
        <v>9.8999999999999994E-5</v>
      </c>
      <c r="J29" s="43">
        <v>9.8999999999999994E-5</v>
      </c>
      <c r="K29" s="44">
        <v>98997.7</v>
      </c>
      <c r="L29" s="44">
        <v>9.8000000000000007</v>
      </c>
      <c r="M29" s="45">
        <v>57.38</v>
      </c>
    </row>
    <row r="30" spans="1:13" x14ac:dyDescent="0.35">
      <c r="A30" s="6">
        <v>23</v>
      </c>
      <c r="B30" s="43">
        <v>8.5700000000000001E-4</v>
      </c>
      <c r="C30" s="43">
        <v>8.5599999999999999E-4</v>
      </c>
      <c r="D30" s="44">
        <v>98339.1</v>
      </c>
      <c r="E30" s="44">
        <v>84.2</v>
      </c>
      <c r="F30" s="45">
        <v>51.21</v>
      </c>
      <c r="G30" s="6" t="s">
        <v>9</v>
      </c>
      <c r="H30" s="6">
        <v>23</v>
      </c>
      <c r="I30" s="43">
        <v>2.5900000000000001E-4</v>
      </c>
      <c r="J30" s="43">
        <v>2.5900000000000001E-4</v>
      </c>
      <c r="K30" s="44">
        <v>98987.9</v>
      </c>
      <c r="L30" s="44">
        <v>25.6</v>
      </c>
      <c r="M30" s="45">
        <v>56.39</v>
      </c>
    </row>
    <row r="31" spans="1:13" x14ac:dyDescent="0.35">
      <c r="A31" s="6">
        <v>24</v>
      </c>
      <c r="B31" s="43">
        <v>9.2100000000000005E-4</v>
      </c>
      <c r="C31" s="43">
        <v>9.2100000000000005E-4</v>
      </c>
      <c r="D31" s="44">
        <v>98254.9</v>
      </c>
      <c r="E31" s="44">
        <v>90.5</v>
      </c>
      <c r="F31" s="45">
        <v>50.25</v>
      </c>
      <c r="G31" s="6" t="s">
        <v>9</v>
      </c>
      <c r="H31" s="6">
        <v>24</v>
      </c>
      <c r="I31" s="43">
        <v>0</v>
      </c>
      <c r="J31" s="43">
        <v>0</v>
      </c>
      <c r="K31" s="44">
        <v>98962.2</v>
      </c>
      <c r="L31" s="44">
        <v>0</v>
      </c>
      <c r="M31" s="45">
        <v>55.4</v>
      </c>
    </row>
    <row r="32" spans="1:13" x14ac:dyDescent="0.35">
      <c r="A32" s="6">
        <v>25</v>
      </c>
      <c r="B32" s="43">
        <v>1.258E-3</v>
      </c>
      <c r="C32" s="43">
        <v>1.2570000000000001E-3</v>
      </c>
      <c r="D32" s="44">
        <v>98164.4</v>
      </c>
      <c r="E32" s="44">
        <v>123.4</v>
      </c>
      <c r="F32" s="45">
        <v>49.3</v>
      </c>
      <c r="G32" s="6" t="s">
        <v>9</v>
      </c>
      <c r="H32" s="6">
        <v>25</v>
      </c>
      <c r="I32" s="43">
        <v>4.0000000000000002E-4</v>
      </c>
      <c r="J32" s="43">
        <v>4.0000000000000002E-4</v>
      </c>
      <c r="K32" s="44">
        <v>98962.2</v>
      </c>
      <c r="L32" s="44">
        <v>39.5</v>
      </c>
      <c r="M32" s="45">
        <v>54.4</v>
      </c>
    </row>
    <row r="33" spans="1:13" x14ac:dyDescent="0.35">
      <c r="A33" s="6">
        <v>26</v>
      </c>
      <c r="B33" s="43">
        <v>1.044E-3</v>
      </c>
      <c r="C33" s="43">
        <v>1.044E-3</v>
      </c>
      <c r="D33" s="44">
        <v>98041</v>
      </c>
      <c r="E33" s="44">
        <v>102.3</v>
      </c>
      <c r="F33" s="45">
        <v>48.36</v>
      </c>
      <c r="G33" s="6" t="s">
        <v>9</v>
      </c>
      <c r="H33" s="6">
        <v>26</v>
      </c>
      <c r="I33" s="43">
        <v>3.9300000000000001E-4</v>
      </c>
      <c r="J33" s="43">
        <v>3.9300000000000001E-4</v>
      </c>
      <c r="K33" s="44">
        <v>98922.7</v>
      </c>
      <c r="L33" s="44">
        <v>38.9</v>
      </c>
      <c r="M33" s="45">
        <v>53.42</v>
      </c>
    </row>
    <row r="34" spans="1:13" x14ac:dyDescent="0.35">
      <c r="A34" s="6">
        <v>27</v>
      </c>
      <c r="B34" s="43">
        <v>1.0269999999999999E-3</v>
      </c>
      <c r="C34" s="43">
        <v>1.0269999999999999E-3</v>
      </c>
      <c r="D34" s="44">
        <v>97938.7</v>
      </c>
      <c r="E34" s="44">
        <v>100.6</v>
      </c>
      <c r="F34" s="45">
        <v>47.41</v>
      </c>
      <c r="G34" s="6" t="s">
        <v>9</v>
      </c>
      <c r="H34" s="6">
        <v>27</v>
      </c>
      <c r="I34" s="43">
        <v>4.3600000000000003E-4</v>
      </c>
      <c r="J34" s="43">
        <v>4.3600000000000003E-4</v>
      </c>
      <c r="K34" s="44">
        <v>98883.8</v>
      </c>
      <c r="L34" s="44">
        <v>43.1</v>
      </c>
      <c r="M34" s="45">
        <v>52.44</v>
      </c>
    </row>
    <row r="35" spans="1:13" x14ac:dyDescent="0.35">
      <c r="A35" s="6">
        <v>28</v>
      </c>
      <c r="B35" s="43">
        <v>9.5799999999999998E-4</v>
      </c>
      <c r="C35" s="43">
        <v>9.5699999999999995E-4</v>
      </c>
      <c r="D35" s="44">
        <v>97838.1</v>
      </c>
      <c r="E35" s="44">
        <v>93.7</v>
      </c>
      <c r="F35" s="45">
        <v>46.46</v>
      </c>
      <c r="G35" s="6" t="s">
        <v>9</v>
      </c>
      <c r="H35" s="6">
        <v>28</v>
      </c>
      <c r="I35" s="43">
        <v>5.1400000000000003E-4</v>
      </c>
      <c r="J35" s="43">
        <v>5.1400000000000003E-4</v>
      </c>
      <c r="K35" s="44">
        <v>98840.7</v>
      </c>
      <c r="L35" s="44">
        <v>50.8</v>
      </c>
      <c r="M35" s="45">
        <v>51.47</v>
      </c>
    </row>
    <row r="36" spans="1:13" x14ac:dyDescent="0.35">
      <c r="A36" s="6">
        <v>29</v>
      </c>
      <c r="B36" s="43">
        <v>1.0480000000000001E-3</v>
      </c>
      <c r="C36" s="43">
        <v>1.0480000000000001E-3</v>
      </c>
      <c r="D36" s="44">
        <v>97744.5</v>
      </c>
      <c r="E36" s="44">
        <v>102.4</v>
      </c>
      <c r="F36" s="45">
        <v>45.5</v>
      </c>
      <c r="G36" s="6" t="s">
        <v>9</v>
      </c>
      <c r="H36" s="6">
        <v>29</v>
      </c>
      <c r="I36" s="43">
        <v>3.7100000000000002E-4</v>
      </c>
      <c r="J36" s="43">
        <v>3.7100000000000002E-4</v>
      </c>
      <c r="K36" s="44">
        <v>98789.9</v>
      </c>
      <c r="L36" s="44">
        <v>36.700000000000003</v>
      </c>
      <c r="M36" s="45">
        <v>50.49</v>
      </c>
    </row>
    <row r="37" spans="1:13" x14ac:dyDescent="0.35">
      <c r="A37" s="6">
        <v>30</v>
      </c>
      <c r="B37" s="43">
        <v>7.8399999999999997E-4</v>
      </c>
      <c r="C37" s="43">
        <v>7.8399999999999997E-4</v>
      </c>
      <c r="D37" s="44">
        <v>97642</v>
      </c>
      <c r="E37" s="44">
        <v>76.5</v>
      </c>
      <c r="F37" s="45">
        <v>44.55</v>
      </c>
      <c r="G37" s="6" t="s">
        <v>9</v>
      </c>
      <c r="H37" s="6">
        <v>30</v>
      </c>
      <c r="I37" s="43">
        <v>3.77E-4</v>
      </c>
      <c r="J37" s="43">
        <v>3.77E-4</v>
      </c>
      <c r="K37" s="44">
        <v>98753.2</v>
      </c>
      <c r="L37" s="44">
        <v>37.200000000000003</v>
      </c>
      <c r="M37" s="45">
        <v>49.51</v>
      </c>
    </row>
    <row r="38" spans="1:13" x14ac:dyDescent="0.35">
      <c r="A38" s="6">
        <v>31</v>
      </c>
      <c r="B38" s="43">
        <v>7.3700000000000002E-4</v>
      </c>
      <c r="C38" s="43">
        <v>7.3700000000000002E-4</v>
      </c>
      <c r="D38" s="44">
        <v>97565.5</v>
      </c>
      <c r="E38" s="44">
        <v>71.900000000000006</v>
      </c>
      <c r="F38" s="45">
        <v>43.58</v>
      </c>
      <c r="G38" s="6" t="s">
        <v>9</v>
      </c>
      <c r="H38" s="6">
        <v>31</v>
      </c>
      <c r="I38" s="43">
        <v>4.3100000000000001E-4</v>
      </c>
      <c r="J38" s="43">
        <v>4.3100000000000001E-4</v>
      </c>
      <c r="K38" s="44">
        <v>98716</v>
      </c>
      <c r="L38" s="44">
        <v>42.5</v>
      </c>
      <c r="M38" s="45">
        <v>48.53</v>
      </c>
    </row>
    <row r="39" spans="1:13" x14ac:dyDescent="0.35">
      <c r="A39" s="6">
        <v>32</v>
      </c>
      <c r="B39" s="43">
        <v>8.43E-4</v>
      </c>
      <c r="C39" s="43">
        <v>8.4199999999999998E-4</v>
      </c>
      <c r="D39" s="44">
        <v>97493.6</v>
      </c>
      <c r="E39" s="44">
        <v>82.1</v>
      </c>
      <c r="F39" s="45">
        <v>42.61</v>
      </c>
      <c r="G39" s="6" t="s">
        <v>9</v>
      </c>
      <c r="H39" s="6">
        <v>32</v>
      </c>
      <c r="I39" s="43">
        <v>4.8700000000000002E-4</v>
      </c>
      <c r="J39" s="43">
        <v>4.8700000000000002E-4</v>
      </c>
      <c r="K39" s="44">
        <v>98673.4</v>
      </c>
      <c r="L39" s="44">
        <v>48</v>
      </c>
      <c r="M39" s="45">
        <v>47.55</v>
      </c>
    </row>
    <row r="40" spans="1:13" x14ac:dyDescent="0.35">
      <c r="A40" s="6">
        <v>33</v>
      </c>
      <c r="B40" s="43">
        <v>1.392E-3</v>
      </c>
      <c r="C40" s="43">
        <v>1.3910000000000001E-3</v>
      </c>
      <c r="D40" s="44">
        <v>97411.5</v>
      </c>
      <c r="E40" s="44">
        <v>135.5</v>
      </c>
      <c r="F40" s="45">
        <v>41.65</v>
      </c>
      <c r="G40" s="6" t="s">
        <v>9</v>
      </c>
      <c r="H40" s="6">
        <v>33</v>
      </c>
      <c r="I40" s="43">
        <v>2.52E-4</v>
      </c>
      <c r="J40" s="43">
        <v>2.52E-4</v>
      </c>
      <c r="K40" s="44">
        <v>98625.4</v>
      </c>
      <c r="L40" s="44">
        <v>24.9</v>
      </c>
      <c r="M40" s="45">
        <v>46.57</v>
      </c>
    </row>
    <row r="41" spans="1:13" x14ac:dyDescent="0.35">
      <c r="A41" s="6">
        <v>34</v>
      </c>
      <c r="B41" s="43">
        <v>1.2650000000000001E-3</v>
      </c>
      <c r="C41" s="43">
        <v>1.2650000000000001E-3</v>
      </c>
      <c r="D41" s="44">
        <v>97276</v>
      </c>
      <c r="E41" s="44">
        <v>123</v>
      </c>
      <c r="F41" s="45">
        <v>40.71</v>
      </c>
      <c r="G41" s="6" t="s">
        <v>9</v>
      </c>
      <c r="H41" s="6">
        <v>34</v>
      </c>
      <c r="I41" s="43">
        <v>6.0800000000000003E-4</v>
      </c>
      <c r="J41" s="43">
        <v>6.0800000000000003E-4</v>
      </c>
      <c r="K41" s="44">
        <v>98600.5</v>
      </c>
      <c r="L41" s="44">
        <v>59.9</v>
      </c>
      <c r="M41" s="45">
        <v>45.58</v>
      </c>
    </row>
    <row r="42" spans="1:13" x14ac:dyDescent="0.35">
      <c r="A42" s="6">
        <v>35</v>
      </c>
      <c r="B42" s="43">
        <v>1.3450000000000001E-3</v>
      </c>
      <c r="C42" s="43">
        <v>1.3439999999999999E-3</v>
      </c>
      <c r="D42" s="44">
        <v>97153</v>
      </c>
      <c r="E42" s="44">
        <v>130.6</v>
      </c>
      <c r="F42" s="45">
        <v>39.76</v>
      </c>
      <c r="G42" s="6" t="s">
        <v>9</v>
      </c>
      <c r="H42" s="6">
        <v>35</v>
      </c>
      <c r="I42" s="43">
        <v>3.5799999999999997E-4</v>
      </c>
      <c r="J42" s="43">
        <v>3.5799999999999997E-4</v>
      </c>
      <c r="K42" s="44">
        <v>98540.6</v>
      </c>
      <c r="L42" s="44">
        <v>35.299999999999997</v>
      </c>
      <c r="M42" s="45">
        <v>44.61</v>
      </c>
    </row>
    <row r="43" spans="1:13" x14ac:dyDescent="0.35">
      <c r="A43" s="6">
        <v>36</v>
      </c>
      <c r="B43" s="43">
        <v>1.09E-3</v>
      </c>
      <c r="C43" s="43">
        <v>1.0889999999999999E-3</v>
      </c>
      <c r="D43" s="44">
        <v>97022.399999999994</v>
      </c>
      <c r="E43" s="44">
        <v>105.7</v>
      </c>
      <c r="F43" s="45">
        <v>38.81</v>
      </c>
      <c r="G43" s="6" t="s">
        <v>9</v>
      </c>
      <c r="H43" s="6">
        <v>36</v>
      </c>
      <c r="I43" s="43">
        <v>8.9599999999999999E-4</v>
      </c>
      <c r="J43" s="43">
        <v>8.9499999999999996E-4</v>
      </c>
      <c r="K43" s="44">
        <v>98505.3</v>
      </c>
      <c r="L43" s="44">
        <v>88.2</v>
      </c>
      <c r="M43" s="45">
        <v>43.63</v>
      </c>
    </row>
    <row r="44" spans="1:13" x14ac:dyDescent="0.35">
      <c r="A44" s="6">
        <v>37</v>
      </c>
      <c r="B44" s="43">
        <v>1.39E-3</v>
      </c>
      <c r="C44" s="43">
        <v>1.389E-3</v>
      </c>
      <c r="D44" s="44">
        <v>96916.7</v>
      </c>
      <c r="E44" s="44">
        <v>134.6</v>
      </c>
      <c r="F44" s="45">
        <v>37.85</v>
      </c>
      <c r="G44" s="6" t="s">
        <v>9</v>
      </c>
      <c r="H44" s="6">
        <v>37</v>
      </c>
      <c r="I44" s="43">
        <v>9.7400000000000004E-4</v>
      </c>
      <c r="J44" s="43">
        <v>9.7300000000000002E-4</v>
      </c>
      <c r="K44" s="44">
        <v>98417.1</v>
      </c>
      <c r="L44" s="44">
        <v>95.8</v>
      </c>
      <c r="M44" s="45">
        <v>42.67</v>
      </c>
    </row>
    <row r="45" spans="1:13" x14ac:dyDescent="0.35">
      <c r="A45" s="6">
        <v>38</v>
      </c>
      <c r="B45" s="43">
        <v>1.235E-3</v>
      </c>
      <c r="C45" s="43">
        <v>1.2340000000000001E-3</v>
      </c>
      <c r="D45" s="44">
        <v>96782.1</v>
      </c>
      <c r="E45" s="44">
        <v>119.4</v>
      </c>
      <c r="F45" s="45">
        <v>36.9</v>
      </c>
      <c r="G45" s="6" t="s">
        <v>9</v>
      </c>
      <c r="H45" s="6">
        <v>38</v>
      </c>
      <c r="I45" s="43">
        <v>8.9099999999999997E-4</v>
      </c>
      <c r="J45" s="43">
        <v>8.9099999999999997E-4</v>
      </c>
      <c r="K45" s="44">
        <v>98321.3</v>
      </c>
      <c r="L45" s="44">
        <v>87.6</v>
      </c>
      <c r="M45" s="45">
        <v>41.71</v>
      </c>
    </row>
    <row r="46" spans="1:13" x14ac:dyDescent="0.35">
      <c r="A46" s="6">
        <v>39</v>
      </c>
      <c r="B46" s="43">
        <v>1.297E-3</v>
      </c>
      <c r="C46" s="43">
        <v>1.2960000000000001E-3</v>
      </c>
      <c r="D46" s="44">
        <v>96662.7</v>
      </c>
      <c r="E46" s="44">
        <v>125.3</v>
      </c>
      <c r="F46" s="45">
        <v>35.950000000000003</v>
      </c>
      <c r="G46" s="6" t="s">
        <v>9</v>
      </c>
      <c r="H46" s="6">
        <v>39</v>
      </c>
      <c r="I46" s="43">
        <v>9.6299999999999999E-4</v>
      </c>
      <c r="J46" s="43">
        <v>9.6199999999999996E-4</v>
      </c>
      <c r="K46" s="44">
        <v>98233.7</v>
      </c>
      <c r="L46" s="44">
        <v>94.5</v>
      </c>
      <c r="M46" s="45">
        <v>40.74</v>
      </c>
    </row>
    <row r="47" spans="1:13" x14ac:dyDescent="0.35">
      <c r="A47" s="6">
        <v>40</v>
      </c>
      <c r="B47" s="43">
        <v>1.5659999999999999E-3</v>
      </c>
      <c r="C47" s="43">
        <v>1.565E-3</v>
      </c>
      <c r="D47" s="44">
        <v>96537.4</v>
      </c>
      <c r="E47" s="44">
        <v>151.1</v>
      </c>
      <c r="F47" s="45">
        <v>34.99</v>
      </c>
      <c r="G47" s="6" t="s">
        <v>9</v>
      </c>
      <c r="H47" s="6">
        <v>40</v>
      </c>
      <c r="I47" s="43">
        <v>1.6969999999999999E-3</v>
      </c>
      <c r="J47" s="43">
        <v>1.6949999999999999E-3</v>
      </c>
      <c r="K47" s="44">
        <v>98139.1</v>
      </c>
      <c r="L47" s="44">
        <v>166.4</v>
      </c>
      <c r="M47" s="45">
        <v>39.78</v>
      </c>
    </row>
    <row r="48" spans="1:13" x14ac:dyDescent="0.35">
      <c r="A48" s="6">
        <v>41</v>
      </c>
      <c r="B48" s="43">
        <v>2.3630000000000001E-3</v>
      </c>
      <c r="C48" s="43">
        <v>2.3600000000000001E-3</v>
      </c>
      <c r="D48" s="44">
        <v>96386.4</v>
      </c>
      <c r="E48" s="44">
        <v>227.5</v>
      </c>
      <c r="F48" s="45">
        <v>34.049999999999997</v>
      </c>
      <c r="G48" s="6" t="s">
        <v>9</v>
      </c>
      <c r="H48" s="6">
        <v>41</v>
      </c>
      <c r="I48" s="43">
        <v>9.7300000000000002E-4</v>
      </c>
      <c r="J48" s="43">
        <v>9.7300000000000002E-4</v>
      </c>
      <c r="K48" s="44">
        <v>97972.800000000003</v>
      </c>
      <c r="L48" s="44">
        <v>95.3</v>
      </c>
      <c r="M48" s="45">
        <v>38.85</v>
      </c>
    </row>
    <row r="49" spans="1:13" x14ac:dyDescent="0.35">
      <c r="A49" s="6">
        <v>42</v>
      </c>
      <c r="B49" s="43">
        <v>2.4139999999999999E-3</v>
      </c>
      <c r="C49" s="43">
        <v>2.4109999999999999E-3</v>
      </c>
      <c r="D49" s="44">
        <v>96158.8</v>
      </c>
      <c r="E49" s="44">
        <v>231.9</v>
      </c>
      <c r="F49" s="45">
        <v>33.130000000000003</v>
      </c>
      <c r="G49" s="6" t="s">
        <v>9</v>
      </c>
      <c r="H49" s="6">
        <v>42</v>
      </c>
      <c r="I49" s="43">
        <v>9.5E-4</v>
      </c>
      <c r="J49" s="43">
        <v>9.4899999999999997E-4</v>
      </c>
      <c r="K49" s="44">
        <v>97877.5</v>
      </c>
      <c r="L49" s="44">
        <v>92.9</v>
      </c>
      <c r="M49" s="45">
        <v>37.89</v>
      </c>
    </row>
    <row r="50" spans="1:13" x14ac:dyDescent="0.35">
      <c r="A50" s="6">
        <v>43</v>
      </c>
      <c r="B50" s="43">
        <v>2.0799999999999998E-3</v>
      </c>
      <c r="C50" s="43">
        <v>2.078E-3</v>
      </c>
      <c r="D50" s="44">
        <v>95927</v>
      </c>
      <c r="E50" s="44">
        <v>199.3</v>
      </c>
      <c r="F50" s="45">
        <v>32.21</v>
      </c>
      <c r="G50" s="6" t="s">
        <v>9</v>
      </c>
      <c r="H50" s="6">
        <v>43</v>
      </c>
      <c r="I50" s="43">
        <v>1.573E-3</v>
      </c>
      <c r="J50" s="43">
        <v>1.572E-3</v>
      </c>
      <c r="K50" s="44">
        <v>97784.6</v>
      </c>
      <c r="L50" s="44">
        <v>153.69999999999999</v>
      </c>
      <c r="M50" s="45">
        <v>36.92</v>
      </c>
    </row>
    <row r="51" spans="1:13" x14ac:dyDescent="0.35">
      <c r="A51" s="6">
        <v>44</v>
      </c>
      <c r="B51" s="43">
        <v>2.7160000000000001E-3</v>
      </c>
      <c r="C51" s="43">
        <v>2.7130000000000001E-3</v>
      </c>
      <c r="D51" s="44">
        <v>95727.7</v>
      </c>
      <c r="E51" s="44">
        <v>259.7</v>
      </c>
      <c r="F51" s="45">
        <v>31.27</v>
      </c>
      <c r="G51" s="6" t="s">
        <v>9</v>
      </c>
      <c r="H51" s="6">
        <v>44</v>
      </c>
      <c r="I51" s="43">
        <v>1.5839999999999999E-3</v>
      </c>
      <c r="J51" s="43">
        <v>1.583E-3</v>
      </c>
      <c r="K51" s="44">
        <v>97630.9</v>
      </c>
      <c r="L51" s="44">
        <v>154.5</v>
      </c>
      <c r="M51" s="45">
        <v>35.979999999999997</v>
      </c>
    </row>
    <row r="52" spans="1:13" x14ac:dyDescent="0.35">
      <c r="A52" s="6">
        <v>45</v>
      </c>
      <c r="B52" s="43">
        <v>2.9199999999999999E-3</v>
      </c>
      <c r="C52" s="43">
        <v>2.9160000000000002E-3</v>
      </c>
      <c r="D52" s="44">
        <v>95468</v>
      </c>
      <c r="E52" s="44">
        <v>278.39999999999998</v>
      </c>
      <c r="F52" s="45">
        <v>30.36</v>
      </c>
      <c r="G52" s="6" t="s">
        <v>9</v>
      </c>
      <c r="H52" s="6">
        <v>45</v>
      </c>
      <c r="I52" s="43">
        <v>1.89E-3</v>
      </c>
      <c r="J52" s="43">
        <v>1.8890000000000001E-3</v>
      </c>
      <c r="K52" s="44">
        <v>97476.4</v>
      </c>
      <c r="L52" s="44">
        <v>184.1</v>
      </c>
      <c r="M52" s="45">
        <v>35.04</v>
      </c>
    </row>
    <row r="53" spans="1:13" x14ac:dyDescent="0.35">
      <c r="A53" s="6">
        <v>46</v>
      </c>
      <c r="B53" s="43">
        <v>2.8180000000000002E-3</v>
      </c>
      <c r="C53" s="43">
        <v>2.8140000000000001E-3</v>
      </c>
      <c r="D53" s="44">
        <v>95189.6</v>
      </c>
      <c r="E53" s="44">
        <v>267.8</v>
      </c>
      <c r="F53" s="45">
        <v>29.44</v>
      </c>
      <c r="G53" s="6" t="s">
        <v>9</v>
      </c>
      <c r="H53" s="6">
        <v>46</v>
      </c>
      <c r="I53" s="43">
        <v>1.7080000000000001E-3</v>
      </c>
      <c r="J53" s="43">
        <v>1.707E-3</v>
      </c>
      <c r="K53" s="44">
        <v>97292.3</v>
      </c>
      <c r="L53" s="44">
        <v>166</v>
      </c>
      <c r="M53" s="45">
        <v>34.1</v>
      </c>
    </row>
    <row r="54" spans="1:13" x14ac:dyDescent="0.35">
      <c r="A54" s="6">
        <v>47</v>
      </c>
      <c r="B54" s="43">
        <v>3.4299999999999999E-3</v>
      </c>
      <c r="C54" s="43">
        <v>3.424E-3</v>
      </c>
      <c r="D54" s="44">
        <v>94921.8</v>
      </c>
      <c r="E54" s="44">
        <v>325.10000000000002</v>
      </c>
      <c r="F54" s="45">
        <v>28.53</v>
      </c>
      <c r="G54" s="6" t="s">
        <v>9</v>
      </c>
      <c r="H54" s="6">
        <v>47</v>
      </c>
      <c r="I54" s="43">
        <v>2.9559999999999999E-3</v>
      </c>
      <c r="J54" s="43">
        <v>2.9510000000000001E-3</v>
      </c>
      <c r="K54" s="44">
        <v>97126.3</v>
      </c>
      <c r="L54" s="44">
        <v>286.7</v>
      </c>
      <c r="M54" s="45">
        <v>33.159999999999997</v>
      </c>
    </row>
    <row r="55" spans="1:13" x14ac:dyDescent="0.35">
      <c r="A55" s="6">
        <v>48</v>
      </c>
      <c r="B55" s="43">
        <v>3.2030000000000001E-3</v>
      </c>
      <c r="C55" s="43">
        <v>3.1979999999999999E-3</v>
      </c>
      <c r="D55" s="44">
        <v>94596.7</v>
      </c>
      <c r="E55" s="44">
        <v>302.5</v>
      </c>
      <c r="F55" s="45">
        <v>27.62</v>
      </c>
      <c r="G55" s="6" t="s">
        <v>9</v>
      </c>
      <c r="H55" s="6">
        <v>48</v>
      </c>
      <c r="I55" s="43">
        <v>2.016E-3</v>
      </c>
      <c r="J55" s="43">
        <v>2.0140000000000002E-3</v>
      </c>
      <c r="K55" s="44">
        <v>96839.6</v>
      </c>
      <c r="L55" s="44">
        <v>195.1</v>
      </c>
      <c r="M55" s="45">
        <v>32.26</v>
      </c>
    </row>
    <row r="56" spans="1:13" x14ac:dyDescent="0.35">
      <c r="A56" s="6">
        <v>49</v>
      </c>
      <c r="B56" s="43">
        <v>3.839E-3</v>
      </c>
      <c r="C56" s="43">
        <v>3.8319999999999999E-3</v>
      </c>
      <c r="D56" s="44">
        <v>94294.2</v>
      </c>
      <c r="E56" s="44">
        <v>361.3</v>
      </c>
      <c r="F56" s="45">
        <v>26.71</v>
      </c>
      <c r="G56" s="6" t="s">
        <v>9</v>
      </c>
      <c r="H56" s="6">
        <v>49</v>
      </c>
      <c r="I56" s="43">
        <v>2.2469999999999999E-3</v>
      </c>
      <c r="J56" s="43">
        <v>2.245E-3</v>
      </c>
      <c r="K56" s="44">
        <v>96644.5</v>
      </c>
      <c r="L56" s="44">
        <v>216.9</v>
      </c>
      <c r="M56" s="45">
        <v>31.32</v>
      </c>
    </row>
    <row r="57" spans="1:13" x14ac:dyDescent="0.35">
      <c r="A57" s="6">
        <v>50</v>
      </c>
      <c r="B57" s="43">
        <v>4.6470000000000001E-3</v>
      </c>
      <c r="C57" s="43">
        <v>4.6360000000000004E-3</v>
      </c>
      <c r="D57" s="44">
        <v>93932.9</v>
      </c>
      <c r="E57" s="44">
        <v>435.5</v>
      </c>
      <c r="F57" s="45">
        <v>25.81</v>
      </c>
      <c r="G57" s="6" t="s">
        <v>9</v>
      </c>
      <c r="H57" s="6">
        <v>50</v>
      </c>
      <c r="I57" s="43">
        <v>3.153E-3</v>
      </c>
      <c r="J57" s="43">
        <v>3.1480000000000002E-3</v>
      </c>
      <c r="K57" s="44">
        <v>96427.6</v>
      </c>
      <c r="L57" s="44">
        <v>303.60000000000002</v>
      </c>
      <c r="M57" s="45">
        <v>30.39</v>
      </c>
    </row>
    <row r="58" spans="1:13" x14ac:dyDescent="0.35">
      <c r="A58" s="6">
        <v>51</v>
      </c>
      <c r="B58" s="43">
        <v>5.169E-3</v>
      </c>
      <c r="C58" s="43">
        <v>5.1549999999999999E-3</v>
      </c>
      <c r="D58" s="44">
        <v>93497.4</v>
      </c>
      <c r="E58" s="44">
        <v>482</v>
      </c>
      <c r="F58" s="45">
        <v>24.93</v>
      </c>
      <c r="G58" s="6" t="s">
        <v>9</v>
      </c>
      <c r="H58" s="6">
        <v>51</v>
      </c>
      <c r="I58" s="43">
        <v>2.1649999999999998E-3</v>
      </c>
      <c r="J58" s="43">
        <v>2.163E-3</v>
      </c>
      <c r="K58" s="44">
        <v>96124</v>
      </c>
      <c r="L58" s="44">
        <v>207.9</v>
      </c>
      <c r="M58" s="45">
        <v>29.48</v>
      </c>
    </row>
    <row r="59" spans="1:13" x14ac:dyDescent="0.35">
      <c r="A59" s="6">
        <v>52</v>
      </c>
      <c r="B59" s="43">
        <v>5.8149999999999999E-3</v>
      </c>
      <c r="C59" s="43">
        <v>5.7990000000000003E-3</v>
      </c>
      <c r="D59" s="44">
        <v>93015.4</v>
      </c>
      <c r="E59" s="44">
        <v>539.4</v>
      </c>
      <c r="F59" s="45">
        <v>24.05</v>
      </c>
      <c r="G59" s="6" t="s">
        <v>9</v>
      </c>
      <c r="H59" s="6">
        <v>52</v>
      </c>
      <c r="I59" s="43">
        <v>3.8270000000000001E-3</v>
      </c>
      <c r="J59" s="43">
        <v>3.8189999999999999E-3</v>
      </c>
      <c r="K59" s="44">
        <v>95916.1</v>
      </c>
      <c r="L59" s="44">
        <v>366.3</v>
      </c>
      <c r="M59" s="45">
        <v>28.55</v>
      </c>
    </row>
    <row r="60" spans="1:13" x14ac:dyDescent="0.35">
      <c r="A60" s="6">
        <v>53</v>
      </c>
      <c r="B60" s="43">
        <v>7.3559999999999997E-3</v>
      </c>
      <c r="C60" s="43">
        <v>7.3289999999999996E-3</v>
      </c>
      <c r="D60" s="44">
        <v>92476</v>
      </c>
      <c r="E60" s="44">
        <v>677.7</v>
      </c>
      <c r="F60" s="45">
        <v>23.19</v>
      </c>
      <c r="G60" s="6" t="s">
        <v>9</v>
      </c>
      <c r="H60" s="6">
        <v>53</v>
      </c>
      <c r="I60" s="43">
        <v>4.4479999999999997E-3</v>
      </c>
      <c r="J60" s="43">
        <v>4.4380000000000001E-3</v>
      </c>
      <c r="K60" s="44">
        <v>95549.8</v>
      </c>
      <c r="L60" s="44">
        <v>424.1</v>
      </c>
      <c r="M60" s="45">
        <v>27.65</v>
      </c>
    </row>
    <row r="61" spans="1:13" x14ac:dyDescent="0.35">
      <c r="A61" s="6">
        <v>54</v>
      </c>
      <c r="B61" s="43">
        <v>8.0140000000000003E-3</v>
      </c>
      <c r="C61" s="43">
        <v>7.9819999999999995E-3</v>
      </c>
      <c r="D61" s="44">
        <v>91798.3</v>
      </c>
      <c r="E61" s="44">
        <v>732.7</v>
      </c>
      <c r="F61" s="45">
        <v>22.36</v>
      </c>
      <c r="G61" s="6" t="s">
        <v>9</v>
      </c>
      <c r="H61" s="6">
        <v>54</v>
      </c>
      <c r="I61" s="43">
        <v>4.1209999999999997E-3</v>
      </c>
      <c r="J61" s="43">
        <v>4.1120000000000002E-3</v>
      </c>
      <c r="K61" s="44">
        <v>95125.7</v>
      </c>
      <c r="L61" s="44">
        <v>391.2</v>
      </c>
      <c r="M61" s="45">
        <v>26.77</v>
      </c>
    </row>
    <row r="62" spans="1:13" x14ac:dyDescent="0.35">
      <c r="A62" s="6">
        <v>55</v>
      </c>
      <c r="B62" s="43">
        <v>7.698E-3</v>
      </c>
      <c r="C62" s="43">
        <v>7.6680000000000003E-3</v>
      </c>
      <c r="D62" s="44">
        <v>91065.5</v>
      </c>
      <c r="E62" s="44">
        <v>698.3</v>
      </c>
      <c r="F62" s="45">
        <v>21.54</v>
      </c>
      <c r="G62" s="6" t="s">
        <v>9</v>
      </c>
      <c r="H62" s="6">
        <v>55</v>
      </c>
      <c r="I62" s="43">
        <v>4.5919999999999997E-3</v>
      </c>
      <c r="J62" s="43">
        <v>4.5820000000000001E-3</v>
      </c>
      <c r="K62" s="44">
        <v>94734.5</v>
      </c>
      <c r="L62" s="44">
        <v>434.1</v>
      </c>
      <c r="M62" s="45">
        <v>25.88</v>
      </c>
    </row>
    <row r="63" spans="1:13" x14ac:dyDescent="0.35">
      <c r="A63" s="6">
        <v>56</v>
      </c>
      <c r="B63" s="43">
        <v>8.6250000000000007E-3</v>
      </c>
      <c r="C63" s="43">
        <v>8.5880000000000001E-3</v>
      </c>
      <c r="D63" s="44">
        <v>90367.2</v>
      </c>
      <c r="E63" s="44">
        <v>776.1</v>
      </c>
      <c r="F63" s="45">
        <v>20.7</v>
      </c>
      <c r="G63" s="6" t="s">
        <v>9</v>
      </c>
      <c r="H63" s="6">
        <v>56</v>
      </c>
      <c r="I63" s="43">
        <v>5.1310000000000001E-3</v>
      </c>
      <c r="J63" s="43">
        <v>5.1180000000000002E-3</v>
      </c>
      <c r="K63" s="44">
        <v>94300.5</v>
      </c>
      <c r="L63" s="44">
        <v>482.7</v>
      </c>
      <c r="M63" s="45">
        <v>25</v>
      </c>
    </row>
    <row r="64" spans="1:13" x14ac:dyDescent="0.35">
      <c r="A64" s="6">
        <v>57</v>
      </c>
      <c r="B64" s="43">
        <v>1.039E-2</v>
      </c>
      <c r="C64" s="43">
        <v>1.0336E-2</v>
      </c>
      <c r="D64" s="44">
        <v>89591.1</v>
      </c>
      <c r="E64" s="44">
        <v>926.1</v>
      </c>
      <c r="F64" s="45">
        <v>19.87</v>
      </c>
      <c r="G64" s="6" t="s">
        <v>9</v>
      </c>
      <c r="H64" s="6">
        <v>57</v>
      </c>
      <c r="I64" s="43">
        <v>7.1580000000000003E-3</v>
      </c>
      <c r="J64" s="43">
        <v>7.1320000000000003E-3</v>
      </c>
      <c r="K64" s="44">
        <v>93817.8</v>
      </c>
      <c r="L64" s="44">
        <v>669.1</v>
      </c>
      <c r="M64" s="45">
        <v>24.13</v>
      </c>
    </row>
    <row r="65" spans="1:13" x14ac:dyDescent="0.35">
      <c r="A65" s="6">
        <v>58</v>
      </c>
      <c r="B65" s="43">
        <v>1.2496E-2</v>
      </c>
      <c r="C65" s="43">
        <v>1.2418E-2</v>
      </c>
      <c r="D65" s="44">
        <v>88665.1</v>
      </c>
      <c r="E65" s="44">
        <v>1101.0999999999999</v>
      </c>
      <c r="F65" s="45">
        <v>19.079999999999998</v>
      </c>
      <c r="G65" s="6" t="s">
        <v>9</v>
      </c>
      <c r="H65" s="6">
        <v>58</v>
      </c>
      <c r="I65" s="43">
        <v>7.1640000000000002E-3</v>
      </c>
      <c r="J65" s="43">
        <v>7.1390000000000004E-3</v>
      </c>
      <c r="K65" s="44">
        <v>93148.7</v>
      </c>
      <c r="L65" s="44">
        <v>665</v>
      </c>
      <c r="M65" s="45">
        <v>23.3</v>
      </c>
    </row>
    <row r="66" spans="1:13" x14ac:dyDescent="0.35">
      <c r="A66" s="6">
        <v>59</v>
      </c>
      <c r="B66" s="43">
        <v>1.2278000000000001E-2</v>
      </c>
      <c r="C66" s="43">
        <v>1.2203E-2</v>
      </c>
      <c r="D66" s="44">
        <v>87564</v>
      </c>
      <c r="E66" s="44">
        <v>1068.5999999999999</v>
      </c>
      <c r="F66" s="45">
        <v>18.309999999999999</v>
      </c>
      <c r="G66" s="6" t="s">
        <v>9</v>
      </c>
      <c r="H66" s="6">
        <v>59</v>
      </c>
      <c r="I66" s="43">
        <v>7.7450000000000001E-3</v>
      </c>
      <c r="J66" s="43">
        <v>7.7149999999999996E-3</v>
      </c>
      <c r="K66" s="44">
        <v>92483.7</v>
      </c>
      <c r="L66" s="44">
        <v>713.5</v>
      </c>
      <c r="M66" s="45">
        <v>22.46</v>
      </c>
    </row>
    <row r="67" spans="1:13" x14ac:dyDescent="0.35">
      <c r="A67" s="6">
        <v>60</v>
      </c>
      <c r="B67" s="43">
        <v>1.4829E-2</v>
      </c>
      <c r="C67" s="43">
        <v>1.4718999999999999E-2</v>
      </c>
      <c r="D67" s="44">
        <v>86495.4</v>
      </c>
      <c r="E67" s="44">
        <v>1273.2</v>
      </c>
      <c r="F67" s="45">
        <v>17.53</v>
      </c>
      <c r="G67" s="6" t="s">
        <v>9</v>
      </c>
      <c r="H67" s="6">
        <v>60</v>
      </c>
      <c r="I67" s="43">
        <v>8.5220000000000001E-3</v>
      </c>
      <c r="J67" s="43">
        <v>8.4860000000000005E-3</v>
      </c>
      <c r="K67" s="44">
        <v>91770.2</v>
      </c>
      <c r="L67" s="44">
        <v>778.8</v>
      </c>
      <c r="M67" s="45">
        <v>21.63</v>
      </c>
    </row>
    <row r="68" spans="1:13" x14ac:dyDescent="0.35">
      <c r="A68" s="6">
        <v>61</v>
      </c>
      <c r="B68" s="43">
        <v>1.7446E-2</v>
      </c>
      <c r="C68" s="43">
        <v>1.7295000000000001E-2</v>
      </c>
      <c r="D68" s="44">
        <v>85222.3</v>
      </c>
      <c r="E68" s="44">
        <v>1473.9</v>
      </c>
      <c r="F68" s="45">
        <v>16.78</v>
      </c>
      <c r="G68" s="6" t="s">
        <v>9</v>
      </c>
      <c r="H68" s="6">
        <v>61</v>
      </c>
      <c r="I68" s="43">
        <v>8.8500000000000002E-3</v>
      </c>
      <c r="J68" s="43">
        <v>8.8109999999999994E-3</v>
      </c>
      <c r="K68" s="44">
        <v>90991.4</v>
      </c>
      <c r="L68" s="44">
        <v>801.7</v>
      </c>
      <c r="M68" s="45">
        <v>20.81</v>
      </c>
    </row>
    <row r="69" spans="1:13" x14ac:dyDescent="0.35">
      <c r="A69" s="6">
        <v>62</v>
      </c>
      <c r="B69" s="43">
        <v>1.7031999999999999E-2</v>
      </c>
      <c r="C69" s="43">
        <v>1.6888E-2</v>
      </c>
      <c r="D69" s="44">
        <v>83748.399999999994</v>
      </c>
      <c r="E69" s="44">
        <v>1414.4</v>
      </c>
      <c r="F69" s="45">
        <v>16.07</v>
      </c>
      <c r="G69" s="6" t="s">
        <v>9</v>
      </c>
      <c r="H69" s="6">
        <v>62</v>
      </c>
      <c r="I69" s="43">
        <v>1.0772E-2</v>
      </c>
      <c r="J69" s="43">
        <v>1.0714E-2</v>
      </c>
      <c r="K69" s="44">
        <v>90189.7</v>
      </c>
      <c r="L69" s="44">
        <v>966.3</v>
      </c>
      <c r="M69" s="45">
        <v>19.989999999999998</v>
      </c>
    </row>
    <row r="70" spans="1:13" x14ac:dyDescent="0.35">
      <c r="A70" s="6">
        <v>63</v>
      </c>
      <c r="B70" s="43">
        <v>2.2248E-2</v>
      </c>
      <c r="C70" s="43">
        <v>2.2003000000000002E-2</v>
      </c>
      <c r="D70" s="44">
        <v>82334</v>
      </c>
      <c r="E70" s="44">
        <v>1811.6</v>
      </c>
      <c r="F70" s="45">
        <v>15.34</v>
      </c>
      <c r="G70" s="6" t="s">
        <v>9</v>
      </c>
      <c r="H70" s="6">
        <v>63</v>
      </c>
      <c r="I70" s="43">
        <v>1.3442000000000001E-2</v>
      </c>
      <c r="J70" s="43">
        <v>1.3351999999999999E-2</v>
      </c>
      <c r="K70" s="44">
        <v>89223.4</v>
      </c>
      <c r="L70" s="44">
        <v>1191.4000000000001</v>
      </c>
      <c r="M70" s="45">
        <v>19.2</v>
      </c>
    </row>
    <row r="71" spans="1:13" x14ac:dyDescent="0.35">
      <c r="A71" s="6">
        <v>64</v>
      </c>
      <c r="B71" s="43">
        <v>2.2672999999999999E-2</v>
      </c>
      <c r="C71" s="43">
        <v>2.2419000000000001E-2</v>
      </c>
      <c r="D71" s="44">
        <v>80522.399999999994</v>
      </c>
      <c r="E71" s="44">
        <v>1805.2</v>
      </c>
      <c r="F71" s="45">
        <v>14.67</v>
      </c>
      <c r="G71" s="6" t="s">
        <v>9</v>
      </c>
      <c r="H71" s="6">
        <v>64</v>
      </c>
      <c r="I71" s="43">
        <v>1.3781E-2</v>
      </c>
      <c r="J71" s="43">
        <v>1.3687E-2</v>
      </c>
      <c r="K71" s="44">
        <v>88032</v>
      </c>
      <c r="L71" s="44">
        <v>1204.9000000000001</v>
      </c>
      <c r="M71" s="45">
        <v>18.46</v>
      </c>
    </row>
    <row r="72" spans="1:13" x14ac:dyDescent="0.35">
      <c r="A72" s="6">
        <v>65</v>
      </c>
      <c r="B72" s="43">
        <v>2.2547000000000001E-2</v>
      </c>
      <c r="C72" s="43">
        <v>2.2296E-2</v>
      </c>
      <c r="D72" s="44">
        <v>78717.100000000006</v>
      </c>
      <c r="E72" s="44">
        <v>1755.1</v>
      </c>
      <c r="F72" s="45">
        <v>14</v>
      </c>
      <c r="G72" s="6" t="s">
        <v>9</v>
      </c>
      <c r="H72" s="6">
        <v>65</v>
      </c>
      <c r="I72" s="43">
        <v>1.3544E-2</v>
      </c>
      <c r="J72" s="43">
        <v>1.3453E-2</v>
      </c>
      <c r="K72" s="44">
        <v>86827.199999999997</v>
      </c>
      <c r="L72" s="44">
        <v>1168.0999999999999</v>
      </c>
      <c r="M72" s="45">
        <v>17.71</v>
      </c>
    </row>
    <row r="73" spans="1:13" x14ac:dyDescent="0.35">
      <c r="A73" s="6">
        <v>66</v>
      </c>
      <c r="B73" s="43">
        <v>2.7657000000000001E-2</v>
      </c>
      <c r="C73" s="43">
        <v>2.7279999999999999E-2</v>
      </c>
      <c r="D73" s="44">
        <v>76962.100000000006</v>
      </c>
      <c r="E73" s="44">
        <v>2099.5</v>
      </c>
      <c r="F73" s="45">
        <v>13.3</v>
      </c>
      <c r="G73" s="6" t="s">
        <v>9</v>
      </c>
      <c r="H73" s="6">
        <v>66</v>
      </c>
      <c r="I73" s="43">
        <v>1.5086E-2</v>
      </c>
      <c r="J73" s="43">
        <v>1.4973E-2</v>
      </c>
      <c r="K73" s="44">
        <v>85659.1</v>
      </c>
      <c r="L73" s="44">
        <v>1282.5999999999999</v>
      </c>
      <c r="M73" s="45">
        <v>16.940000000000001</v>
      </c>
    </row>
    <row r="74" spans="1:13" x14ac:dyDescent="0.35">
      <c r="A74" s="6">
        <v>67</v>
      </c>
      <c r="B74" s="43">
        <v>3.0058999999999999E-2</v>
      </c>
      <c r="C74" s="43">
        <v>2.9614000000000001E-2</v>
      </c>
      <c r="D74" s="44">
        <v>74862.600000000006</v>
      </c>
      <c r="E74" s="44">
        <v>2217</v>
      </c>
      <c r="F74" s="45">
        <v>12.66</v>
      </c>
      <c r="G74" s="6" t="s">
        <v>9</v>
      </c>
      <c r="H74" s="6">
        <v>67</v>
      </c>
      <c r="I74" s="43">
        <v>1.7056999999999999E-2</v>
      </c>
      <c r="J74" s="43">
        <v>1.6913000000000001E-2</v>
      </c>
      <c r="K74" s="44">
        <v>84376.5</v>
      </c>
      <c r="L74" s="44">
        <v>1427</v>
      </c>
      <c r="M74" s="45">
        <v>16.190000000000001</v>
      </c>
    </row>
    <row r="75" spans="1:13" x14ac:dyDescent="0.35">
      <c r="A75" s="6">
        <v>68</v>
      </c>
      <c r="B75" s="43">
        <v>3.6824000000000003E-2</v>
      </c>
      <c r="C75" s="43">
        <v>3.6158000000000003E-2</v>
      </c>
      <c r="D75" s="44">
        <v>72645.600000000006</v>
      </c>
      <c r="E75" s="44">
        <v>2626.7</v>
      </c>
      <c r="F75" s="45">
        <v>12.03</v>
      </c>
      <c r="G75" s="6" t="s">
        <v>9</v>
      </c>
      <c r="H75" s="6">
        <v>68</v>
      </c>
      <c r="I75" s="43">
        <v>1.8214999999999999E-2</v>
      </c>
      <c r="J75" s="43">
        <v>1.805E-2</v>
      </c>
      <c r="K75" s="44">
        <v>82949.5</v>
      </c>
      <c r="L75" s="44">
        <v>1497.3</v>
      </c>
      <c r="M75" s="45">
        <v>15.46</v>
      </c>
    </row>
    <row r="76" spans="1:13" x14ac:dyDescent="0.35">
      <c r="A76" s="6">
        <v>69</v>
      </c>
      <c r="B76" s="43">
        <v>4.0642999999999999E-2</v>
      </c>
      <c r="C76" s="43">
        <v>3.9834000000000001E-2</v>
      </c>
      <c r="D76" s="44">
        <v>70018.899999999994</v>
      </c>
      <c r="E76" s="44">
        <v>2789.1</v>
      </c>
      <c r="F76" s="45">
        <v>11.47</v>
      </c>
      <c r="G76" s="6" t="s">
        <v>9</v>
      </c>
      <c r="H76" s="6">
        <v>69</v>
      </c>
      <c r="I76" s="43">
        <v>2.2720000000000001E-2</v>
      </c>
      <c r="J76" s="43">
        <v>2.2464999999999999E-2</v>
      </c>
      <c r="K76" s="44">
        <v>81452.2</v>
      </c>
      <c r="L76" s="44">
        <v>1829.8</v>
      </c>
      <c r="M76" s="45">
        <v>14.73</v>
      </c>
    </row>
    <row r="77" spans="1:13" x14ac:dyDescent="0.35">
      <c r="A77" s="6">
        <v>70</v>
      </c>
      <c r="B77" s="43">
        <v>4.2828999999999999E-2</v>
      </c>
      <c r="C77" s="43">
        <v>4.1931000000000003E-2</v>
      </c>
      <c r="D77" s="44">
        <v>67229.7</v>
      </c>
      <c r="E77" s="44">
        <v>2819</v>
      </c>
      <c r="F77" s="45">
        <v>10.92</v>
      </c>
      <c r="G77" s="6" t="s">
        <v>9</v>
      </c>
      <c r="H77" s="6">
        <v>70</v>
      </c>
      <c r="I77" s="43">
        <v>2.5624999999999998E-2</v>
      </c>
      <c r="J77" s="43">
        <v>2.5301000000000001E-2</v>
      </c>
      <c r="K77" s="44">
        <v>79622.399999999994</v>
      </c>
      <c r="L77" s="44">
        <v>2014.5</v>
      </c>
      <c r="M77" s="45">
        <v>14.06</v>
      </c>
    </row>
    <row r="78" spans="1:13" x14ac:dyDescent="0.35">
      <c r="A78" s="6">
        <v>71</v>
      </c>
      <c r="B78" s="43">
        <v>4.7917000000000001E-2</v>
      </c>
      <c r="C78" s="43">
        <v>4.6795999999999997E-2</v>
      </c>
      <c r="D78" s="44">
        <v>64410.7</v>
      </c>
      <c r="E78" s="44">
        <v>3014.2</v>
      </c>
      <c r="F78" s="45">
        <v>10.38</v>
      </c>
      <c r="G78" s="6" t="s">
        <v>9</v>
      </c>
      <c r="H78" s="6">
        <v>71</v>
      </c>
      <c r="I78" s="43">
        <v>2.4785999999999999E-2</v>
      </c>
      <c r="J78" s="43">
        <v>2.4482E-2</v>
      </c>
      <c r="K78" s="44">
        <v>77607.899999999994</v>
      </c>
      <c r="L78" s="44">
        <v>1900</v>
      </c>
      <c r="M78" s="45">
        <v>13.41</v>
      </c>
    </row>
    <row r="79" spans="1:13" x14ac:dyDescent="0.35">
      <c r="A79" s="6">
        <v>72</v>
      </c>
      <c r="B79" s="43">
        <v>4.8645000000000001E-2</v>
      </c>
      <c r="C79" s="43">
        <v>4.7489999999999997E-2</v>
      </c>
      <c r="D79" s="44">
        <v>61396.5</v>
      </c>
      <c r="E79" s="44">
        <v>2915.7</v>
      </c>
      <c r="F79" s="45">
        <v>9.86</v>
      </c>
      <c r="G79" s="6" t="s">
        <v>9</v>
      </c>
      <c r="H79" s="6">
        <v>72</v>
      </c>
      <c r="I79" s="43">
        <v>2.7653E-2</v>
      </c>
      <c r="J79" s="43">
        <v>2.7276000000000002E-2</v>
      </c>
      <c r="K79" s="44">
        <v>75707.899999999994</v>
      </c>
      <c r="L79" s="44">
        <v>2065</v>
      </c>
      <c r="M79" s="45">
        <v>12.74</v>
      </c>
    </row>
    <row r="80" spans="1:13" x14ac:dyDescent="0.35">
      <c r="A80" s="6">
        <v>73</v>
      </c>
      <c r="B80" s="43">
        <v>5.6092000000000003E-2</v>
      </c>
      <c r="C80" s="43">
        <v>5.4561999999999999E-2</v>
      </c>
      <c r="D80" s="44">
        <v>58480.800000000003</v>
      </c>
      <c r="E80" s="44">
        <v>3190.8</v>
      </c>
      <c r="F80" s="45">
        <v>9.33</v>
      </c>
      <c r="G80" s="6" t="s">
        <v>9</v>
      </c>
      <c r="H80" s="6">
        <v>73</v>
      </c>
      <c r="I80" s="43">
        <v>3.0192E-2</v>
      </c>
      <c r="J80" s="43">
        <v>2.9742999999999999E-2</v>
      </c>
      <c r="K80" s="44">
        <v>73642.899999999994</v>
      </c>
      <c r="L80" s="44">
        <v>2190.3000000000002</v>
      </c>
      <c r="M80" s="45">
        <v>12.08</v>
      </c>
    </row>
    <row r="81" spans="1:13" x14ac:dyDescent="0.35">
      <c r="A81" s="6">
        <v>74</v>
      </c>
      <c r="B81" s="43">
        <v>5.7424000000000003E-2</v>
      </c>
      <c r="C81" s="43">
        <v>5.5821000000000003E-2</v>
      </c>
      <c r="D81" s="44">
        <v>55290</v>
      </c>
      <c r="E81" s="44">
        <v>3086.4</v>
      </c>
      <c r="F81" s="45">
        <v>8.84</v>
      </c>
      <c r="G81" s="6" t="s">
        <v>9</v>
      </c>
      <c r="H81" s="6">
        <v>74</v>
      </c>
      <c r="I81" s="43">
        <v>3.6055999999999998E-2</v>
      </c>
      <c r="J81" s="43">
        <v>3.5417999999999998E-2</v>
      </c>
      <c r="K81" s="44">
        <v>71452.5</v>
      </c>
      <c r="L81" s="44">
        <v>2530.6999999999998</v>
      </c>
      <c r="M81" s="45">
        <v>11.44</v>
      </c>
    </row>
    <row r="82" spans="1:13" x14ac:dyDescent="0.35">
      <c r="A82" s="6">
        <v>75</v>
      </c>
      <c r="B82" s="43">
        <v>6.5146999999999997E-2</v>
      </c>
      <c r="C82" s="43">
        <v>6.3091999999999995E-2</v>
      </c>
      <c r="D82" s="44">
        <v>52203.6</v>
      </c>
      <c r="E82" s="44">
        <v>3293.6</v>
      </c>
      <c r="F82" s="45">
        <v>8.33</v>
      </c>
      <c r="G82" s="6" t="s">
        <v>9</v>
      </c>
      <c r="H82" s="6">
        <v>75</v>
      </c>
      <c r="I82" s="43">
        <v>3.5779999999999999E-2</v>
      </c>
      <c r="J82" s="43">
        <v>3.5151000000000002E-2</v>
      </c>
      <c r="K82" s="44">
        <v>68921.899999999994</v>
      </c>
      <c r="L82" s="44">
        <v>2422.6999999999998</v>
      </c>
      <c r="M82" s="45">
        <v>10.84</v>
      </c>
    </row>
    <row r="83" spans="1:13" x14ac:dyDescent="0.35">
      <c r="A83" s="6">
        <v>76</v>
      </c>
      <c r="B83" s="43">
        <v>7.2416999999999995E-2</v>
      </c>
      <c r="C83" s="43">
        <v>6.9886000000000004E-2</v>
      </c>
      <c r="D83" s="44">
        <v>48910</v>
      </c>
      <c r="E83" s="44">
        <v>3418.1</v>
      </c>
      <c r="F83" s="45">
        <v>7.86</v>
      </c>
      <c r="G83" s="6" t="s">
        <v>9</v>
      </c>
      <c r="H83" s="6">
        <v>76</v>
      </c>
      <c r="I83" s="43">
        <v>3.9620000000000002E-2</v>
      </c>
      <c r="J83" s="43">
        <v>3.8850000000000003E-2</v>
      </c>
      <c r="K83" s="44">
        <v>66499.199999999997</v>
      </c>
      <c r="L83" s="44">
        <v>2583.5</v>
      </c>
      <c r="M83" s="45">
        <v>10.210000000000001</v>
      </c>
    </row>
    <row r="84" spans="1:13" x14ac:dyDescent="0.35">
      <c r="A84" s="6">
        <v>77</v>
      </c>
      <c r="B84" s="43">
        <v>8.4863999999999995E-2</v>
      </c>
      <c r="C84" s="43">
        <v>8.1409999999999996E-2</v>
      </c>
      <c r="D84" s="44">
        <v>45491.9</v>
      </c>
      <c r="E84" s="44">
        <v>3703.5</v>
      </c>
      <c r="F84" s="45">
        <v>7.41</v>
      </c>
      <c r="G84" s="6" t="s">
        <v>9</v>
      </c>
      <c r="H84" s="6">
        <v>77</v>
      </c>
      <c r="I84" s="43">
        <v>4.5545000000000002E-2</v>
      </c>
      <c r="J84" s="43">
        <v>4.4531000000000001E-2</v>
      </c>
      <c r="K84" s="44">
        <v>63915.6</v>
      </c>
      <c r="L84" s="44">
        <v>2846.2</v>
      </c>
      <c r="M84" s="45">
        <v>9.61</v>
      </c>
    </row>
    <row r="85" spans="1:13" x14ac:dyDescent="0.35">
      <c r="A85" s="6">
        <v>78</v>
      </c>
      <c r="B85" s="43">
        <v>8.8103000000000001E-2</v>
      </c>
      <c r="C85" s="43">
        <v>8.4386000000000003E-2</v>
      </c>
      <c r="D85" s="44">
        <v>41788.400000000001</v>
      </c>
      <c r="E85" s="44">
        <v>3526.4</v>
      </c>
      <c r="F85" s="45">
        <v>7.03</v>
      </c>
      <c r="G85" s="6" t="s">
        <v>9</v>
      </c>
      <c r="H85" s="6">
        <v>78</v>
      </c>
      <c r="I85" s="43">
        <v>5.2134E-2</v>
      </c>
      <c r="J85" s="43">
        <v>5.0809E-2</v>
      </c>
      <c r="K85" s="44">
        <v>61069.4</v>
      </c>
      <c r="L85" s="44">
        <v>3102.9</v>
      </c>
      <c r="M85" s="45">
        <v>9.0299999999999994</v>
      </c>
    </row>
    <row r="86" spans="1:13" x14ac:dyDescent="0.35">
      <c r="A86" s="6">
        <v>79</v>
      </c>
      <c r="B86" s="43">
        <v>9.7658999999999996E-2</v>
      </c>
      <c r="C86" s="43">
        <v>9.3112E-2</v>
      </c>
      <c r="D86" s="44">
        <v>38262</v>
      </c>
      <c r="E86" s="44">
        <v>3562.7</v>
      </c>
      <c r="F86" s="45">
        <v>6.63</v>
      </c>
      <c r="G86" s="6" t="s">
        <v>9</v>
      </c>
      <c r="H86" s="6">
        <v>79</v>
      </c>
      <c r="I86" s="43">
        <v>5.9905E-2</v>
      </c>
      <c r="J86" s="43">
        <v>5.8162999999999999E-2</v>
      </c>
      <c r="K86" s="44">
        <v>57966.5</v>
      </c>
      <c r="L86" s="44">
        <v>3371.5</v>
      </c>
      <c r="M86" s="45">
        <v>8.49</v>
      </c>
    </row>
    <row r="87" spans="1:13" x14ac:dyDescent="0.35">
      <c r="A87" s="6">
        <v>80</v>
      </c>
      <c r="B87" s="43">
        <v>0.104759</v>
      </c>
      <c r="C87" s="43">
        <v>9.9544999999999995E-2</v>
      </c>
      <c r="D87" s="44">
        <v>34699.4</v>
      </c>
      <c r="E87" s="44">
        <v>3454.1</v>
      </c>
      <c r="F87" s="45">
        <v>6.26</v>
      </c>
      <c r="G87" s="6" t="s">
        <v>9</v>
      </c>
      <c r="H87" s="6">
        <v>80</v>
      </c>
      <c r="I87" s="43">
        <v>6.6485000000000002E-2</v>
      </c>
      <c r="J87" s="43">
        <v>6.4346E-2</v>
      </c>
      <c r="K87" s="44">
        <v>54595</v>
      </c>
      <c r="L87" s="44">
        <v>3513</v>
      </c>
      <c r="M87" s="45">
        <v>7.98</v>
      </c>
    </row>
    <row r="88" spans="1:13" x14ac:dyDescent="0.35">
      <c r="A88" s="6">
        <v>81</v>
      </c>
      <c r="B88" s="43">
        <v>0.110747</v>
      </c>
      <c r="C88" s="43">
        <v>0.104936</v>
      </c>
      <c r="D88" s="44">
        <v>31245.200000000001</v>
      </c>
      <c r="E88" s="44">
        <v>3278.8</v>
      </c>
      <c r="F88" s="45">
        <v>5.89</v>
      </c>
      <c r="G88" s="6" t="s">
        <v>9</v>
      </c>
      <c r="H88" s="6">
        <v>81</v>
      </c>
      <c r="I88" s="43">
        <v>6.9694999999999993E-2</v>
      </c>
      <c r="J88" s="43">
        <v>6.7348000000000005E-2</v>
      </c>
      <c r="K88" s="44">
        <v>51082.1</v>
      </c>
      <c r="L88" s="44">
        <v>3440.3</v>
      </c>
      <c r="M88" s="45">
        <v>7.5</v>
      </c>
    </row>
    <row r="89" spans="1:13" x14ac:dyDescent="0.35">
      <c r="A89" s="6">
        <v>82</v>
      </c>
      <c r="B89" s="43">
        <v>0.13436899999999999</v>
      </c>
      <c r="C89" s="43">
        <v>0.12590999999999999</v>
      </c>
      <c r="D89" s="44">
        <v>27966.5</v>
      </c>
      <c r="E89" s="44">
        <v>3521.3</v>
      </c>
      <c r="F89" s="45">
        <v>5.52</v>
      </c>
      <c r="G89" s="6" t="s">
        <v>9</v>
      </c>
      <c r="H89" s="6">
        <v>82</v>
      </c>
      <c r="I89" s="43">
        <v>7.8441999999999998E-2</v>
      </c>
      <c r="J89" s="43">
        <v>7.5481999999999994E-2</v>
      </c>
      <c r="K89" s="44">
        <v>47641.8</v>
      </c>
      <c r="L89" s="44">
        <v>3596.1</v>
      </c>
      <c r="M89" s="45">
        <v>7</v>
      </c>
    </row>
    <row r="90" spans="1:13" x14ac:dyDescent="0.35">
      <c r="A90" s="6">
        <v>83</v>
      </c>
      <c r="B90" s="43">
        <v>0.13317799999999999</v>
      </c>
      <c r="C90" s="43">
        <v>0.124864</v>
      </c>
      <c r="D90" s="44">
        <v>24445.200000000001</v>
      </c>
      <c r="E90" s="44">
        <v>3052.3</v>
      </c>
      <c r="F90" s="45">
        <v>5.25</v>
      </c>
      <c r="G90" s="6" t="s">
        <v>9</v>
      </c>
      <c r="H90" s="6">
        <v>83</v>
      </c>
      <c r="I90" s="43">
        <v>9.1789999999999997E-2</v>
      </c>
      <c r="J90" s="43">
        <v>8.7762000000000007E-2</v>
      </c>
      <c r="K90" s="44">
        <v>44045.7</v>
      </c>
      <c r="L90" s="44">
        <v>3865.5</v>
      </c>
      <c r="M90" s="45">
        <v>6.53</v>
      </c>
    </row>
    <row r="91" spans="1:13" x14ac:dyDescent="0.35">
      <c r="A91" s="6">
        <v>84</v>
      </c>
      <c r="B91" s="43">
        <v>0.16206400000000001</v>
      </c>
      <c r="C91" s="43">
        <v>0.14991599999999999</v>
      </c>
      <c r="D91" s="44">
        <v>21392.9</v>
      </c>
      <c r="E91" s="44">
        <v>3207.1</v>
      </c>
      <c r="F91" s="45">
        <v>4.93</v>
      </c>
      <c r="G91" s="6" t="s">
        <v>9</v>
      </c>
      <c r="H91" s="6">
        <v>84</v>
      </c>
      <c r="I91" s="43">
        <v>9.9608000000000002E-2</v>
      </c>
      <c r="J91" s="43">
        <v>9.4882999999999995E-2</v>
      </c>
      <c r="K91" s="44">
        <v>40180.1</v>
      </c>
      <c r="L91" s="44">
        <v>3812.4</v>
      </c>
      <c r="M91" s="45">
        <v>6.11</v>
      </c>
    </row>
    <row r="92" spans="1:13" x14ac:dyDescent="0.35">
      <c r="A92" s="6">
        <v>85</v>
      </c>
      <c r="B92" s="43">
        <v>0.16599800000000001</v>
      </c>
      <c r="C92" s="43">
        <v>0.153276</v>
      </c>
      <c r="D92" s="44">
        <v>18185.8</v>
      </c>
      <c r="E92" s="44">
        <v>2787.4</v>
      </c>
      <c r="F92" s="45">
        <v>4.71</v>
      </c>
      <c r="G92" s="6" t="s">
        <v>9</v>
      </c>
      <c r="H92" s="6">
        <v>85</v>
      </c>
      <c r="I92" s="43">
        <v>0.11680400000000001</v>
      </c>
      <c r="J92" s="43">
        <v>0.110358</v>
      </c>
      <c r="K92" s="44">
        <v>36367.800000000003</v>
      </c>
      <c r="L92" s="44">
        <v>4013.5</v>
      </c>
      <c r="M92" s="45">
        <v>5.7</v>
      </c>
    </row>
    <row r="93" spans="1:13" x14ac:dyDescent="0.35">
      <c r="A93" s="6">
        <v>86</v>
      </c>
      <c r="B93" s="43">
        <v>0.16914699999999999</v>
      </c>
      <c r="C93" s="43">
        <v>0.15595800000000001</v>
      </c>
      <c r="D93" s="44">
        <v>15398.3</v>
      </c>
      <c r="E93" s="44">
        <v>2401.5</v>
      </c>
      <c r="F93" s="45">
        <v>4.47</v>
      </c>
      <c r="G93" s="6" t="s">
        <v>9</v>
      </c>
      <c r="H93" s="6">
        <v>86</v>
      </c>
      <c r="I93" s="43">
        <v>0.123085</v>
      </c>
      <c r="J93" s="43">
        <v>0.115949</v>
      </c>
      <c r="K93" s="44">
        <v>32354.3</v>
      </c>
      <c r="L93" s="44">
        <v>3751.4</v>
      </c>
      <c r="M93" s="45">
        <v>5.35</v>
      </c>
    </row>
    <row r="94" spans="1:13" x14ac:dyDescent="0.35">
      <c r="A94" s="6">
        <v>87</v>
      </c>
      <c r="B94" s="43">
        <v>0.171574</v>
      </c>
      <c r="C94" s="43">
        <v>0.15801799999999999</v>
      </c>
      <c r="D94" s="44">
        <v>12996.8</v>
      </c>
      <c r="E94" s="44">
        <v>2053.6999999999998</v>
      </c>
      <c r="F94" s="45">
        <v>4.2</v>
      </c>
      <c r="G94" s="6" t="s">
        <v>9</v>
      </c>
      <c r="H94" s="6">
        <v>87</v>
      </c>
      <c r="I94" s="43">
        <v>0.145955</v>
      </c>
      <c r="J94" s="43">
        <v>0.13602800000000001</v>
      </c>
      <c r="K94" s="44">
        <v>28602.799999999999</v>
      </c>
      <c r="L94" s="44">
        <v>3890.8</v>
      </c>
      <c r="M94" s="45">
        <v>4.9800000000000004</v>
      </c>
    </row>
    <row r="95" spans="1:13" x14ac:dyDescent="0.35">
      <c r="A95" s="6">
        <v>88</v>
      </c>
      <c r="B95" s="43">
        <v>0.20238100000000001</v>
      </c>
      <c r="C95" s="43">
        <v>0.183784</v>
      </c>
      <c r="D95" s="44">
        <v>10943.1</v>
      </c>
      <c r="E95" s="44">
        <v>2011.2</v>
      </c>
      <c r="F95" s="45">
        <v>3.89</v>
      </c>
      <c r="G95" s="6" t="s">
        <v>9</v>
      </c>
      <c r="H95" s="6">
        <v>88</v>
      </c>
      <c r="I95" s="43">
        <v>0.15452399999999999</v>
      </c>
      <c r="J95" s="43">
        <v>0.14344199999999999</v>
      </c>
      <c r="K95" s="44">
        <v>24712</v>
      </c>
      <c r="L95" s="44">
        <v>3544.7</v>
      </c>
      <c r="M95" s="45">
        <v>4.6900000000000004</v>
      </c>
    </row>
    <row r="96" spans="1:13" x14ac:dyDescent="0.35">
      <c r="A96" s="6">
        <v>89</v>
      </c>
      <c r="B96" s="43">
        <v>0.20932400000000001</v>
      </c>
      <c r="C96" s="43">
        <v>0.18949099999999999</v>
      </c>
      <c r="D96" s="44">
        <v>8931.9</v>
      </c>
      <c r="E96" s="44">
        <v>1692.5</v>
      </c>
      <c r="F96" s="45">
        <v>3.66</v>
      </c>
      <c r="G96" s="6" t="s">
        <v>9</v>
      </c>
      <c r="H96" s="6">
        <v>89</v>
      </c>
      <c r="I96" s="43">
        <v>0.16708500000000001</v>
      </c>
      <c r="J96" s="43">
        <v>0.15420300000000001</v>
      </c>
      <c r="K96" s="44">
        <v>21167.3</v>
      </c>
      <c r="L96" s="44">
        <v>3264.1</v>
      </c>
      <c r="M96" s="45">
        <v>4.3899999999999997</v>
      </c>
    </row>
    <row r="97" spans="1:13" x14ac:dyDescent="0.35">
      <c r="A97" s="6">
        <v>90</v>
      </c>
      <c r="B97" s="43">
        <v>0.20815</v>
      </c>
      <c r="C97" s="43">
        <v>0.188529</v>
      </c>
      <c r="D97" s="44">
        <v>7239.4</v>
      </c>
      <c r="E97" s="44">
        <v>1364.8</v>
      </c>
      <c r="F97" s="45">
        <v>3.4</v>
      </c>
      <c r="G97" s="6" t="s">
        <v>9</v>
      </c>
      <c r="H97" s="6">
        <v>90</v>
      </c>
      <c r="I97" s="43">
        <v>0.17110900000000001</v>
      </c>
      <c r="J97" s="43">
        <v>0.15762399999999999</v>
      </c>
      <c r="K97" s="44">
        <v>17903.3</v>
      </c>
      <c r="L97" s="44">
        <v>2822</v>
      </c>
      <c r="M97" s="45">
        <v>4.0999999999999996</v>
      </c>
    </row>
    <row r="98" spans="1:13" x14ac:dyDescent="0.35">
      <c r="A98" s="6">
        <v>91</v>
      </c>
      <c r="B98" s="43">
        <v>0.27704899999999999</v>
      </c>
      <c r="C98" s="43">
        <v>0.243341</v>
      </c>
      <c r="D98" s="44">
        <v>5874.6</v>
      </c>
      <c r="E98" s="44">
        <v>1429.5</v>
      </c>
      <c r="F98" s="45">
        <v>3.07</v>
      </c>
      <c r="G98" s="6" t="s">
        <v>9</v>
      </c>
      <c r="H98" s="6">
        <v>91</v>
      </c>
      <c r="I98" s="43">
        <v>0.216415</v>
      </c>
      <c r="J98" s="43">
        <v>0.19528400000000001</v>
      </c>
      <c r="K98" s="44">
        <v>15081.3</v>
      </c>
      <c r="L98" s="44">
        <v>2945.1</v>
      </c>
      <c r="M98" s="45">
        <v>3.77</v>
      </c>
    </row>
    <row r="99" spans="1:13" x14ac:dyDescent="0.35">
      <c r="A99" s="6">
        <v>92</v>
      </c>
      <c r="B99" s="43">
        <v>0.28082200000000002</v>
      </c>
      <c r="C99" s="43">
        <v>0.24624599999999999</v>
      </c>
      <c r="D99" s="44">
        <v>4445.1000000000004</v>
      </c>
      <c r="E99" s="44">
        <v>1094.5999999999999</v>
      </c>
      <c r="F99" s="45">
        <v>2.9</v>
      </c>
      <c r="G99" s="6" t="s">
        <v>9</v>
      </c>
      <c r="H99" s="6">
        <v>92</v>
      </c>
      <c r="I99" s="43">
        <v>0.21955</v>
      </c>
      <c r="J99" s="43">
        <v>0.19783300000000001</v>
      </c>
      <c r="K99" s="44">
        <v>12136.2</v>
      </c>
      <c r="L99" s="44">
        <v>2400.9</v>
      </c>
      <c r="M99" s="45">
        <v>3.56</v>
      </c>
    </row>
    <row r="100" spans="1:13" x14ac:dyDescent="0.35">
      <c r="A100" s="6">
        <v>93</v>
      </c>
      <c r="B100" s="43">
        <v>0.34615400000000002</v>
      </c>
      <c r="C100" s="43">
        <v>0.29508200000000001</v>
      </c>
      <c r="D100" s="44">
        <v>3350.5</v>
      </c>
      <c r="E100" s="44">
        <v>988.7</v>
      </c>
      <c r="F100" s="45">
        <v>2.68</v>
      </c>
      <c r="G100" s="6" t="s">
        <v>9</v>
      </c>
      <c r="H100" s="6">
        <v>93</v>
      </c>
      <c r="I100" s="43">
        <v>0.24310599999999999</v>
      </c>
      <c r="J100" s="43">
        <v>0.21675800000000001</v>
      </c>
      <c r="K100" s="44">
        <v>9735.2000000000007</v>
      </c>
      <c r="L100" s="44">
        <v>2110.1999999999998</v>
      </c>
      <c r="M100" s="45">
        <v>3.32</v>
      </c>
    </row>
    <row r="101" spans="1:13" x14ac:dyDescent="0.35">
      <c r="A101" s="6">
        <v>94</v>
      </c>
      <c r="B101" s="43">
        <v>0.311475</v>
      </c>
      <c r="C101" s="43">
        <v>0.26950400000000002</v>
      </c>
      <c r="D101" s="44">
        <v>2361.8000000000002</v>
      </c>
      <c r="E101" s="44">
        <v>636.5</v>
      </c>
      <c r="F101" s="45">
        <v>2.59</v>
      </c>
      <c r="G101" s="6" t="s">
        <v>9</v>
      </c>
      <c r="H101" s="6">
        <v>94</v>
      </c>
      <c r="I101" s="43">
        <v>0.25515199999999999</v>
      </c>
      <c r="J101" s="43">
        <v>0.22628400000000001</v>
      </c>
      <c r="K101" s="44">
        <v>7625</v>
      </c>
      <c r="L101" s="44">
        <v>1725.4</v>
      </c>
      <c r="M101" s="45">
        <v>3.1</v>
      </c>
    </row>
    <row r="102" spans="1:13" x14ac:dyDescent="0.35">
      <c r="A102" s="6">
        <v>95</v>
      </c>
      <c r="B102" s="43">
        <v>0.40689700000000001</v>
      </c>
      <c r="C102" s="43">
        <v>0.33810899999999999</v>
      </c>
      <c r="D102" s="44">
        <v>1725.3</v>
      </c>
      <c r="E102" s="44">
        <v>583.29999999999995</v>
      </c>
      <c r="F102" s="45">
        <v>2.36</v>
      </c>
      <c r="G102" s="6" t="s">
        <v>9</v>
      </c>
      <c r="H102" s="6">
        <v>95</v>
      </c>
      <c r="I102" s="43">
        <v>0.28149099999999999</v>
      </c>
      <c r="J102" s="43">
        <v>0.24676100000000001</v>
      </c>
      <c r="K102" s="44">
        <v>5899.6</v>
      </c>
      <c r="L102" s="44">
        <v>1455.8</v>
      </c>
      <c r="M102" s="45">
        <v>2.86</v>
      </c>
    </row>
    <row r="103" spans="1:13" x14ac:dyDescent="0.35">
      <c r="A103" s="6">
        <v>96</v>
      </c>
      <c r="B103" s="43">
        <v>0.41333300000000001</v>
      </c>
      <c r="C103" s="43">
        <v>0.34254099999999998</v>
      </c>
      <c r="D103" s="44">
        <v>1142</v>
      </c>
      <c r="E103" s="44">
        <v>391.2</v>
      </c>
      <c r="F103" s="45">
        <v>2.3199999999999998</v>
      </c>
      <c r="G103" s="6" t="s">
        <v>9</v>
      </c>
      <c r="H103" s="6">
        <v>96</v>
      </c>
      <c r="I103" s="43">
        <v>0.40774500000000002</v>
      </c>
      <c r="J103" s="43">
        <v>0.338694</v>
      </c>
      <c r="K103" s="44">
        <v>4443.8</v>
      </c>
      <c r="L103" s="44">
        <v>1505.1</v>
      </c>
      <c r="M103" s="45">
        <v>2.63</v>
      </c>
    </row>
    <row r="104" spans="1:13" x14ac:dyDescent="0.35">
      <c r="A104" s="6">
        <v>97</v>
      </c>
      <c r="B104" s="43">
        <v>0.33333299999999999</v>
      </c>
      <c r="C104" s="43">
        <v>0.28571400000000002</v>
      </c>
      <c r="D104" s="44">
        <v>750.8</v>
      </c>
      <c r="E104" s="44">
        <v>214.5</v>
      </c>
      <c r="F104" s="45">
        <v>2.2599999999999998</v>
      </c>
      <c r="G104" s="6" t="s">
        <v>9</v>
      </c>
      <c r="H104" s="6">
        <v>97</v>
      </c>
      <c r="I104" s="43">
        <v>0.32584299999999999</v>
      </c>
      <c r="J104" s="43">
        <v>0.28019300000000003</v>
      </c>
      <c r="K104" s="44">
        <v>2938.7</v>
      </c>
      <c r="L104" s="44">
        <v>823.4</v>
      </c>
      <c r="M104" s="45">
        <v>2.73</v>
      </c>
    </row>
    <row r="105" spans="1:13" x14ac:dyDescent="0.35">
      <c r="A105" s="6">
        <v>98</v>
      </c>
      <c r="B105" s="43">
        <v>0.35135100000000002</v>
      </c>
      <c r="C105" s="43">
        <v>0.29885099999999998</v>
      </c>
      <c r="D105" s="44">
        <v>536.29999999999995</v>
      </c>
      <c r="E105" s="44">
        <v>160.30000000000001</v>
      </c>
      <c r="F105" s="45">
        <v>1.97</v>
      </c>
      <c r="G105" s="6" t="s">
        <v>9</v>
      </c>
      <c r="H105" s="6">
        <v>98</v>
      </c>
      <c r="I105" s="43">
        <v>0.36752099999999999</v>
      </c>
      <c r="J105" s="43">
        <v>0.31046899999999999</v>
      </c>
      <c r="K105" s="44">
        <v>2115.3000000000002</v>
      </c>
      <c r="L105" s="44">
        <v>656.7</v>
      </c>
      <c r="M105" s="45">
        <v>2.6</v>
      </c>
    </row>
    <row r="106" spans="1:13" x14ac:dyDescent="0.35">
      <c r="A106" s="6">
        <v>99</v>
      </c>
      <c r="B106" s="43">
        <v>0.81818199999999996</v>
      </c>
      <c r="C106" s="43">
        <v>0.58064499999999997</v>
      </c>
      <c r="D106" s="44">
        <v>376</v>
      </c>
      <c r="E106" s="44">
        <v>218.3</v>
      </c>
      <c r="F106" s="45">
        <v>1.59</v>
      </c>
      <c r="G106" s="6" t="s">
        <v>9</v>
      </c>
      <c r="H106" s="6">
        <v>99</v>
      </c>
      <c r="I106" s="43">
        <v>0.31927699999999998</v>
      </c>
      <c r="J106" s="43">
        <v>0.27532499999999999</v>
      </c>
      <c r="K106" s="44">
        <v>1458.6</v>
      </c>
      <c r="L106" s="44">
        <v>401.6</v>
      </c>
      <c r="M106" s="45">
        <v>2.54</v>
      </c>
    </row>
    <row r="107" spans="1:13" x14ac:dyDescent="0.35">
      <c r="A107" s="6">
        <v>100</v>
      </c>
      <c r="B107" s="6">
        <v>0.41666700000000001</v>
      </c>
      <c r="C107" s="6">
        <v>0.34482800000000002</v>
      </c>
      <c r="D107" s="6">
        <v>157.69999999999999</v>
      </c>
      <c r="E107" s="6">
        <v>54.4</v>
      </c>
      <c r="F107" s="6">
        <v>2.1</v>
      </c>
      <c r="G107" s="6" t="s">
        <v>9</v>
      </c>
      <c r="H107" s="6">
        <v>100</v>
      </c>
      <c r="I107" s="6">
        <v>0.40740700000000002</v>
      </c>
      <c r="J107" s="6">
        <v>0.33846199999999999</v>
      </c>
      <c r="K107" s="6">
        <v>1057</v>
      </c>
      <c r="L107" s="6">
        <v>357.8</v>
      </c>
      <c r="M107" s="6">
        <v>2.31</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92</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6.2789999999999999E-3</v>
      </c>
      <c r="C7" s="43">
        <v>6.2589999999999998E-3</v>
      </c>
      <c r="D7" s="44">
        <v>100000</v>
      </c>
      <c r="E7" s="44">
        <v>625.9</v>
      </c>
      <c r="F7" s="45">
        <v>73.48</v>
      </c>
      <c r="G7" s="6" t="s">
        <v>9</v>
      </c>
      <c r="H7" s="6">
        <v>0</v>
      </c>
      <c r="I7" s="43">
        <v>5.7149999999999996E-3</v>
      </c>
      <c r="J7" s="43">
        <v>5.6990000000000001E-3</v>
      </c>
      <c r="K7" s="44">
        <v>100000</v>
      </c>
      <c r="L7" s="44">
        <v>569.9</v>
      </c>
      <c r="M7" s="45">
        <v>78.92</v>
      </c>
    </row>
    <row r="8" spans="1:13" x14ac:dyDescent="0.35">
      <c r="A8" s="6">
        <v>1</v>
      </c>
      <c r="B8" s="43">
        <v>6.6100000000000002E-4</v>
      </c>
      <c r="C8" s="43">
        <v>6.6100000000000002E-4</v>
      </c>
      <c r="D8" s="44">
        <v>99374.1</v>
      </c>
      <c r="E8" s="44">
        <v>65.7</v>
      </c>
      <c r="F8" s="45">
        <v>72.94</v>
      </c>
      <c r="G8" s="6" t="s">
        <v>9</v>
      </c>
      <c r="H8" s="6">
        <v>1</v>
      </c>
      <c r="I8" s="43">
        <v>7.4700000000000005E-4</v>
      </c>
      <c r="J8" s="43">
        <v>7.4700000000000005E-4</v>
      </c>
      <c r="K8" s="44">
        <v>99430.1</v>
      </c>
      <c r="L8" s="44">
        <v>74.3</v>
      </c>
      <c r="M8" s="45">
        <v>78.37</v>
      </c>
    </row>
    <row r="9" spans="1:13" x14ac:dyDescent="0.35">
      <c r="A9" s="6">
        <v>2</v>
      </c>
      <c r="B9" s="43">
        <v>3.1100000000000002E-4</v>
      </c>
      <c r="C9" s="43">
        <v>3.1100000000000002E-4</v>
      </c>
      <c r="D9" s="44">
        <v>99308.4</v>
      </c>
      <c r="E9" s="44">
        <v>30.9</v>
      </c>
      <c r="F9" s="45">
        <v>71.989999999999995</v>
      </c>
      <c r="G9" s="6" t="s">
        <v>9</v>
      </c>
      <c r="H9" s="6">
        <v>2</v>
      </c>
      <c r="I9" s="43">
        <v>4.3199999999999998E-4</v>
      </c>
      <c r="J9" s="43">
        <v>4.3199999999999998E-4</v>
      </c>
      <c r="K9" s="44">
        <v>99355.8</v>
      </c>
      <c r="L9" s="44">
        <v>42.9</v>
      </c>
      <c r="M9" s="45">
        <v>77.430000000000007</v>
      </c>
    </row>
    <row r="10" spans="1:13" x14ac:dyDescent="0.35">
      <c r="A10" s="6">
        <v>3</v>
      </c>
      <c r="B10" s="43">
        <v>4.1300000000000001E-4</v>
      </c>
      <c r="C10" s="43">
        <v>4.1300000000000001E-4</v>
      </c>
      <c r="D10" s="44">
        <v>99277.5</v>
      </c>
      <c r="E10" s="44">
        <v>41</v>
      </c>
      <c r="F10" s="45">
        <v>71.010000000000005</v>
      </c>
      <c r="G10" s="6" t="s">
        <v>9</v>
      </c>
      <c r="H10" s="6">
        <v>3</v>
      </c>
      <c r="I10" s="43">
        <v>1.08E-4</v>
      </c>
      <c r="J10" s="43">
        <v>1.08E-4</v>
      </c>
      <c r="K10" s="44">
        <v>99312.9</v>
      </c>
      <c r="L10" s="44">
        <v>10.8</v>
      </c>
      <c r="M10" s="45">
        <v>76.459999999999994</v>
      </c>
    </row>
    <row r="11" spans="1:13" x14ac:dyDescent="0.35">
      <c r="A11" s="6">
        <v>4</v>
      </c>
      <c r="B11" s="43">
        <v>2.99E-4</v>
      </c>
      <c r="C11" s="43">
        <v>2.99E-4</v>
      </c>
      <c r="D11" s="44">
        <v>99236.6</v>
      </c>
      <c r="E11" s="44">
        <v>29.7</v>
      </c>
      <c r="F11" s="45">
        <v>70.040000000000006</v>
      </c>
      <c r="G11" s="6" t="s">
        <v>9</v>
      </c>
      <c r="H11" s="6">
        <v>4</v>
      </c>
      <c r="I11" s="43">
        <v>2.61E-4</v>
      </c>
      <c r="J11" s="43">
        <v>2.61E-4</v>
      </c>
      <c r="K11" s="44">
        <v>99302.1</v>
      </c>
      <c r="L11" s="44">
        <v>25.9</v>
      </c>
      <c r="M11" s="45">
        <v>75.47</v>
      </c>
    </row>
    <row r="12" spans="1:13" x14ac:dyDescent="0.35">
      <c r="A12" s="6">
        <v>5</v>
      </c>
      <c r="B12" s="43">
        <v>2.03E-4</v>
      </c>
      <c r="C12" s="43">
        <v>2.03E-4</v>
      </c>
      <c r="D12" s="44">
        <v>99206.9</v>
      </c>
      <c r="E12" s="44">
        <v>20.2</v>
      </c>
      <c r="F12" s="45">
        <v>69.06</v>
      </c>
      <c r="G12" s="6" t="s">
        <v>9</v>
      </c>
      <c r="H12" s="6">
        <v>5</v>
      </c>
      <c r="I12" s="43">
        <v>5.3000000000000001E-5</v>
      </c>
      <c r="J12" s="43">
        <v>5.3000000000000001E-5</v>
      </c>
      <c r="K12" s="44">
        <v>99276.2</v>
      </c>
      <c r="L12" s="44">
        <v>5.3</v>
      </c>
      <c r="M12" s="45">
        <v>74.489999999999995</v>
      </c>
    </row>
    <row r="13" spans="1:13" x14ac:dyDescent="0.35">
      <c r="A13" s="6">
        <v>6</v>
      </c>
      <c r="B13" s="43">
        <v>3.5599999999999998E-4</v>
      </c>
      <c r="C13" s="43">
        <v>3.5599999999999998E-4</v>
      </c>
      <c r="D13" s="44">
        <v>99186.7</v>
      </c>
      <c r="E13" s="44">
        <v>35.299999999999997</v>
      </c>
      <c r="F13" s="45">
        <v>68.08</v>
      </c>
      <c r="G13" s="6" t="s">
        <v>9</v>
      </c>
      <c r="H13" s="6">
        <v>6</v>
      </c>
      <c r="I13" s="43">
        <v>2.72E-4</v>
      </c>
      <c r="J13" s="43">
        <v>2.7099999999999997E-4</v>
      </c>
      <c r="K13" s="44">
        <v>99271</v>
      </c>
      <c r="L13" s="44">
        <v>27</v>
      </c>
      <c r="M13" s="45">
        <v>73.489999999999995</v>
      </c>
    </row>
    <row r="14" spans="1:13" x14ac:dyDescent="0.35">
      <c r="A14" s="6">
        <v>7</v>
      </c>
      <c r="B14" s="43">
        <v>1.5300000000000001E-4</v>
      </c>
      <c r="C14" s="43">
        <v>1.5300000000000001E-4</v>
      </c>
      <c r="D14" s="44">
        <v>99151.4</v>
      </c>
      <c r="E14" s="44">
        <v>15.2</v>
      </c>
      <c r="F14" s="45">
        <v>67.099999999999994</v>
      </c>
      <c r="G14" s="6" t="s">
        <v>9</v>
      </c>
      <c r="H14" s="6">
        <v>7</v>
      </c>
      <c r="I14" s="43">
        <v>0</v>
      </c>
      <c r="J14" s="43">
        <v>0</v>
      </c>
      <c r="K14" s="44">
        <v>99244</v>
      </c>
      <c r="L14" s="44">
        <v>0</v>
      </c>
      <c r="M14" s="45">
        <v>72.510000000000005</v>
      </c>
    </row>
    <row r="15" spans="1:13" x14ac:dyDescent="0.35">
      <c r="A15" s="6">
        <v>8</v>
      </c>
      <c r="B15" s="43">
        <v>1.6000000000000001E-4</v>
      </c>
      <c r="C15" s="43">
        <v>1.6000000000000001E-4</v>
      </c>
      <c r="D15" s="44">
        <v>99136.2</v>
      </c>
      <c r="E15" s="44">
        <v>15.9</v>
      </c>
      <c r="F15" s="45">
        <v>66.11</v>
      </c>
      <c r="G15" s="6" t="s">
        <v>9</v>
      </c>
      <c r="H15" s="6">
        <v>8</v>
      </c>
      <c r="I15" s="43">
        <v>0</v>
      </c>
      <c r="J15" s="43">
        <v>0</v>
      </c>
      <c r="K15" s="44">
        <v>99244</v>
      </c>
      <c r="L15" s="44">
        <v>0</v>
      </c>
      <c r="M15" s="45">
        <v>71.510000000000005</v>
      </c>
    </row>
    <row r="16" spans="1:13" x14ac:dyDescent="0.35">
      <c r="A16" s="6">
        <v>9</v>
      </c>
      <c r="B16" s="43">
        <v>3.2000000000000003E-4</v>
      </c>
      <c r="C16" s="43">
        <v>3.2000000000000003E-4</v>
      </c>
      <c r="D16" s="44">
        <v>99120.3</v>
      </c>
      <c r="E16" s="44">
        <v>31.8</v>
      </c>
      <c r="F16" s="45">
        <v>65.12</v>
      </c>
      <c r="G16" s="6" t="s">
        <v>9</v>
      </c>
      <c r="H16" s="6">
        <v>9</v>
      </c>
      <c r="I16" s="43">
        <v>1.66E-4</v>
      </c>
      <c r="J16" s="43">
        <v>1.66E-4</v>
      </c>
      <c r="K16" s="44">
        <v>99244</v>
      </c>
      <c r="L16" s="44">
        <v>16.5</v>
      </c>
      <c r="M16" s="45">
        <v>70.510000000000005</v>
      </c>
    </row>
    <row r="17" spans="1:13" x14ac:dyDescent="0.35">
      <c r="A17" s="6">
        <v>10</v>
      </c>
      <c r="B17" s="43">
        <v>1.6100000000000001E-4</v>
      </c>
      <c r="C17" s="43">
        <v>1.6100000000000001E-4</v>
      </c>
      <c r="D17" s="44">
        <v>99088.5</v>
      </c>
      <c r="E17" s="44">
        <v>15.9</v>
      </c>
      <c r="F17" s="45">
        <v>64.14</v>
      </c>
      <c r="G17" s="6" t="s">
        <v>9</v>
      </c>
      <c r="H17" s="6">
        <v>10</v>
      </c>
      <c r="I17" s="43">
        <v>5.5000000000000002E-5</v>
      </c>
      <c r="J17" s="43">
        <v>5.5000000000000002E-5</v>
      </c>
      <c r="K17" s="44">
        <v>99227.5</v>
      </c>
      <c r="L17" s="44">
        <v>5.5</v>
      </c>
      <c r="M17" s="45">
        <v>69.52</v>
      </c>
    </row>
    <row r="18" spans="1:13" x14ac:dyDescent="0.35">
      <c r="A18" s="6">
        <v>11</v>
      </c>
      <c r="B18" s="43">
        <v>3.1599999999999998E-4</v>
      </c>
      <c r="C18" s="43">
        <v>3.1599999999999998E-4</v>
      </c>
      <c r="D18" s="44">
        <v>99072.6</v>
      </c>
      <c r="E18" s="44">
        <v>31.3</v>
      </c>
      <c r="F18" s="45">
        <v>63.15</v>
      </c>
      <c r="G18" s="6" t="s">
        <v>9</v>
      </c>
      <c r="H18" s="6">
        <v>11</v>
      </c>
      <c r="I18" s="43">
        <v>5.3999999999999998E-5</v>
      </c>
      <c r="J18" s="43">
        <v>5.3999999999999998E-5</v>
      </c>
      <c r="K18" s="44">
        <v>99222</v>
      </c>
      <c r="L18" s="44">
        <v>5.4</v>
      </c>
      <c r="M18" s="45">
        <v>68.53</v>
      </c>
    </row>
    <row r="19" spans="1:13" x14ac:dyDescent="0.35">
      <c r="A19" s="6">
        <v>12</v>
      </c>
      <c r="B19" s="43">
        <v>2.04E-4</v>
      </c>
      <c r="C19" s="43">
        <v>2.04E-4</v>
      </c>
      <c r="D19" s="44">
        <v>99041.3</v>
      </c>
      <c r="E19" s="44">
        <v>20.2</v>
      </c>
      <c r="F19" s="45">
        <v>62.17</v>
      </c>
      <c r="G19" s="6" t="s">
        <v>9</v>
      </c>
      <c r="H19" s="6">
        <v>12</v>
      </c>
      <c r="I19" s="43">
        <v>1.08E-4</v>
      </c>
      <c r="J19" s="43">
        <v>1.08E-4</v>
      </c>
      <c r="K19" s="44">
        <v>99216.6</v>
      </c>
      <c r="L19" s="44">
        <v>10.7</v>
      </c>
      <c r="M19" s="45">
        <v>67.53</v>
      </c>
    </row>
    <row r="20" spans="1:13" x14ac:dyDescent="0.35">
      <c r="A20" s="6">
        <v>13</v>
      </c>
      <c r="B20" s="43">
        <v>1.07E-4</v>
      </c>
      <c r="C20" s="43">
        <v>1.07E-4</v>
      </c>
      <c r="D20" s="44">
        <v>99021.1</v>
      </c>
      <c r="E20" s="44">
        <v>10.6</v>
      </c>
      <c r="F20" s="45">
        <v>61.19</v>
      </c>
      <c r="G20" s="6" t="s">
        <v>9</v>
      </c>
      <c r="H20" s="6">
        <v>13</v>
      </c>
      <c r="I20" s="43">
        <v>0</v>
      </c>
      <c r="J20" s="43">
        <v>0</v>
      </c>
      <c r="K20" s="44">
        <v>99205.9</v>
      </c>
      <c r="L20" s="44">
        <v>0</v>
      </c>
      <c r="M20" s="45">
        <v>66.540000000000006</v>
      </c>
    </row>
    <row r="21" spans="1:13" x14ac:dyDescent="0.35">
      <c r="A21" s="6">
        <v>14</v>
      </c>
      <c r="B21" s="43">
        <v>1.7899999999999999E-4</v>
      </c>
      <c r="C21" s="43">
        <v>1.7899999999999999E-4</v>
      </c>
      <c r="D21" s="44">
        <v>99010.5</v>
      </c>
      <c r="E21" s="44">
        <v>17.7</v>
      </c>
      <c r="F21" s="45">
        <v>60.19</v>
      </c>
      <c r="G21" s="6" t="s">
        <v>9</v>
      </c>
      <c r="H21" s="6">
        <v>14</v>
      </c>
      <c r="I21" s="43">
        <v>2.4699999999999999E-4</v>
      </c>
      <c r="J21" s="43">
        <v>2.4699999999999999E-4</v>
      </c>
      <c r="K21" s="44">
        <v>99205.9</v>
      </c>
      <c r="L21" s="44">
        <v>24.5</v>
      </c>
      <c r="M21" s="45">
        <v>65.540000000000006</v>
      </c>
    </row>
    <row r="22" spans="1:13" x14ac:dyDescent="0.35">
      <c r="A22" s="6">
        <v>15</v>
      </c>
      <c r="B22" s="43">
        <v>4.17E-4</v>
      </c>
      <c r="C22" s="43">
        <v>4.17E-4</v>
      </c>
      <c r="D22" s="44">
        <v>98992.8</v>
      </c>
      <c r="E22" s="44">
        <v>41.3</v>
      </c>
      <c r="F22" s="45">
        <v>59.2</v>
      </c>
      <c r="G22" s="6" t="s">
        <v>9</v>
      </c>
      <c r="H22" s="6">
        <v>15</v>
      </c>
      <c r="I22" s="43">
        <v>1.27E-4</v>
      </c>
      <c r="J22" s="43">
        <v>1.27E-4</v>
      </c>
      <c r="K22" s="44">
        <v>99181.4</v>
      </c>
      <c r="L22" s="44">
        <v>12.6</v>
      </c>
      <c r="M22" s="45">
        <v>64.55</v>
      </c>
    </row>
    <row r="23" spans="1:13" x14ac:dyDescent="0.35">
      <c r="A23" s="6">
        <v>16</v>
      </c>
      <c r="B23" s="43">
        <v>4.0000000000000002E-4</v>
      </c>
      <c r="C23" s="43">
        <v>4.0000000000000002E-4</v>
      </c>
      <c r="D23" s="44">
        <v>98951.5</v>
      </c>
      <c r="E23" s="44">
        <v>39.6</v>
      </c>
      <c r="F23" s="45">
        <v>58.23</v>
      </c>
      <c r="G23" s="6" t="s">
        <v>9</v>
      </c>
      <c r="H23" s="6">
        <v>16</v>
      </c>
      <c r="I23" s="43">
        <v>1.8000000000000001E-4</v>
      </c>
      <c r="J23" s="43">
        <v>1.8000000000000001E-4</v>
      </c>
      <c r="K23" s="44">
        <v>99168.8</v>
      </c>
      <c r="L23" s="44">
        <v>17.899999999999999</v>
      </c>
      <c r="M23" s="45">
        <v>63.56</v>
      </c>
    </row>
    <row r="24" spans="1:13" x14ac:dyDescent="0.35">
      <c r="A24" s="6">
        <v>17</v>
      </c>
      <c r="B24" s="43">
        <v>9.3599999999999998E-4</v>
      </c>
      <c r="C24" s="43">
        <v>9.3499999999999996E-4</v>
      </c>
      <c r="D24" s="44">
        <v>98911.9</v>
      </c>
      <c r="E24" s="44">
        <v>92.5</v>
      </c>
      <c r="F24" s="45">
        <v>57.25</v>
      </c>
      <c r="G24" s="6" t="s">
        <v>9</v>
      </c>
      <c r="H24" s="6">
        <v>17</v>
      </c>
      <c r="I24" s="43">
        <v>2.8699999999999998E-4</v>
      </c>
      <c r="J24" s="43">
        <v>2.8699999999999998E-4</v>
      </c>
      <c r="K24" s="44">
        <v>99150.9</v>
      </c>
      <c r="L24" s="44">
        <v>28.5</v>
      </c>
      <c r="M24" s="45">
        <v>62.57</v>
      </c>
    </row>
    <row r="25" spans="1:13" x14ac:dyDescent="0.35">
      <c r="A25" s="6">
        <v>18</v>
      </c>
      <c r="B25" s="43">
        <v>9.7999999999999997E-4</v>
      </c>
      <c r="C25" s="43">
        <v>9.7999999999999997E-4</v>
      </c>
      <c r="D25" s="44">
        <v>98819.4</v>
      </c>
      <c r="E25" s="44">
        <v>96.8</v>
      </c>
      <c r="F25" s="45">
        <v>56.3</v>
      </c>
      <c r="G25" s="6" t="s">
        <v>9</v>
      </c>
      <c r="H25" s="6">
        <v>18</v>
      </c>
      <c r="I25" s="43">
        <v>5.5999999999999995E-4</v>
      </c>
      <c r="J25" s="43">
        <v>5.5999999999999995E-4</v>
      </c>
      <c r="K25" s="44">
        <v>99122.4</v>
      </c>
      <c r="L25" s="44">
        <v>55.5</v>
      </c>
      <c r="M25" s="45">
        <v>61.59</v>
      </c>
    </row>
    <row r="26" spans="1:13" x14ac:dyDescent="0.35">
      <c r="A26" s="6">
        <v>19</v>
      </c>
      <c r="B26" s="43">
        <v>9.8799999999999995E-4</v>
      </c>
      <c r="C26" s="43">
        <v>9.8799999999999995E-4</v>
      </c>
      <c r="D26" s="44">
        <v>98722.6</v>
      </c>
      <c r="E26" s="44">
        <v>97.5</v>
      </c>
      <c r="F26" s="45">
        <v>55.36</v>
      </c>
      <c r="G26" s="6" t="s">
        <v>9</v>
      </c>
      <c r="H26" s="6">
        <v>19</v>
      </c>
      <c r="I26" s="43">
        <v>1.5799999999999999E-4</v>
      </c>
      <c r="J26" s="43">
        <v>1.5799999999999999E-4</v>
      </c>
      <c r="K26" s="44">
        <v>99067</v>
      </c>
      <c r="L26" s="44">
        <v>15.6</v>
      </c>
      <c r="M26" s="45">
        <v>60.63</v>
      </c>
    </row>
    <row r="27" spans="1:13" x14ac:dyDescent="0.35">
      <c r="A27" s="6">
        <v>20</v>
      </c>
      <c r="B27" s="43">
        <v>8.1499999999999997E-4</v>
      </c>
      <c r="C27" s="43">
        <v>8.1499999999999997E-4</v>
      </c>
      <c r="D27" s="44">
        <v>98625.1</v>
      </c>
      <c r="E27" s="44">
        <v>80.400000000000006</v>
      </c>
      <c r="F27" s="45">
        <v>54.41</v>
      </c>
      <c r="G27" s="6" t="s">
        <v>9</v>
      </c>
      <c r="H27" s="6">
        <v>20</v>
      </c>
      <c r="I27" s="43">
        <v>5.0199999999999995E-4</v>
      </c>
      <c r="J27" s="43">
        <v>5.0199999999999995E-4</v>
      </c>
      <c r="K27" s="44">
        <v>99051.3</v>
      </c>
      <c r="L27" s="44">
        <v>49.8</v>
      </c>
      <c r="M27" s="45">
        <v>59.64</v>
      </c>
    </row>
    <row r="28" spans="1:13" x14ac:dyDescent="0.35">
      <c r="A28" s="6">
        <v>21</v>
      </c>
      <c r="B28" s="43">
        <v>1.4859999999999999E-3</v>
      </c>
      <c r="C28" s="43">
        <v>1.485E-3</v>
      </c>
      <c r="D28" s="44">
        <v>98544.8</v>
      </c>
      <c r="E28" s="44">
        <v>146.30000000000001</v>
      </c>
      <c r="F28" s="45">
        <v>53.46</v>
      </c>
      <c r="G28" s="6" t="s">
        <v>9</v>
      </c>
      <c r="H28" s="6">
        <v>21</v>
      </c>
      <c r="I28" s="43">
        <v>2.8899999999999998E-4</v>
      </c>
      <c r="J28" s="43">
        <v>2.8899999999999998E-4</v>
      </c>
      <c r="K28" s="44">
        <v>99001.600000000006</v>
      </c>
      <c r="L28" s="44">
        <v>28.6</v>
      </c>
      <c r="M28" s="45">
        <v>58.67</v>
      </c>
    </row>
    <row r="29" spans="1:13" x14ac:dyDescent="0.35">
      <c r="A29" s="6">
        <v>22</v>
      </c>
      <c r="B29" s="43">
        <v>9.9099999999999991E-4</v>
      </c>
      <c r="C29" s="43">
        <v>9.8999999999999999E-4</v>
      </c>
      <c r="D29" s="44">
        <v>98398.5</v>
      </c>
      <c r="E29" s="44">
        <v>97.4</v>
      </c>
      <c r="F29" s="45">
        <v>52.54</v>
      </c>
      <c r="G29" s="6" t="s">
        <v>9</v>
      </c>
      <c r="H29" s="6">
        <v>22</v>
      </c>
      <c r="I29" s="43">
        <v>4.0900000000000002E-4</v>
      </c>
      <c r="J29" s="43">
        <v>4.0900000000000002E-4</v>
      </c>
      <c r="K29" s="44">
        <v>98973</v>
      </c>
      <c r="L29" s="44">
        <v>40.4</v>
      </c>
      <c r="M29" s="45">
        <v>57.68</v>
      </c>
    </row>
    <row r="30" spans="1:13" x14ac:dyDescent="0.35">
      <c r="A30" s="6">
        <v>23</v>
      </c>
      <c r="B30" s="43">
        <v>8.1499999999999997E-4</v>
      </c>
      <c r="C30" s="43">
        <v>8.1400000000000005E-4</v>
      </c>
      <c r="D30" s="44">
        <v>98301</v>
      </c>
      <c r="E30" s="44">
        <v>80</v>
      </c>
      <c r="F30" s="45">
        <v>51.59</v>
      </c>
      <c r="G30" s="6" t="s">
        <v>9</v>
      </c>
      <c r="H30" s="6">
        <v>23</v>
      </c>
      <c r="I30" s="43">
        <v>2.9599999999999998E-4</v>
      </c>
      <c r="J30" s="43">
        <v>2.9599999999999998E-4</v>
      </c>
      <c r="K30" s="44">
        <v>98932.5</v>
      </c>
      <c r="L30" s="44">
        <v>29.3</v>
      </c>
      <c r="M30" s="45">
        <v>56.71</v>
      </c>
    </row>
    <row r="31" spans="1:13" x14ac:dyDescent="0.35">
      <c r="A31" s="6">
        <v>24</v>
      </c>
      <c r="B31" s="43">
        <v>9.4899999999999997E-4</v>
      </c>
      <c r="C31" s="43">
        <v>9.4799999999999995E-4</v>
      </c>
      <c r="D31" s="44">
        <v>98221</v>
      </c>
      <c r="E31" s="44">
        <v>93.1</v>
      </c>
      <c r="F31" s="45">
        <v>50.63</v>
      </c>
      <c r="G31" s="6" t="s">
        <v>9</v>
      </c>
      <c r="H31" s="6">
        <v>24</v>
      </c>
      <c r="I31" s="43">
        <v>2.4899999999999998E-4</v>
      </c>
      <c r="J31" s="43">
        <v>2.4899999999999998E-4</v>
      </c>
      <c r="K31" s="44">
        <v>98903.3</v>
      </c>
      <c r="L31" s="44">
        <v>24.6</v>
      </c>
      <c r="M31" s="45">
        <v>55.72</v>
      </c>
    </row>
    <row r="32" spans="1:13" x14ac:dyDescent="0.35">
      <c r="A32" s="6">
        <v>25</v>
      </c>
      <c r="B32" s="43">
        <v>9.8900000000000008E-4</v>
      </c>
      <c r="C32" s="43">
        <v>9.8799999999999995E-4</v>
      </c>
      <c r="D32" s="44">
        <v>98127.8</v>
      </c>
      <c r="E32" s="44">
        <v>97</v>
      </c>
      <c r="F32" s="45">
        <v>49.68</v>
      </c>
      <c r="G32" s="6" t="s">
        <v>9</v>
      </c>
      <c r="H32" s="6">
        <v>25</v>
      </c>
      <c r="I32" s="43">
        <v>3.9300000000000001E-4</v>
      </c>
      <c r="J32" s="43">
        <v>3.9300000000000001E-4</v>
      </c>
      <c r="K32" s="44">
        <v>98878.7</v>
      </c>
      <c r="L32" s="44">
        <v>38.9</v>
      </c>
      <c r="M32" s="45">
        <v>54.74</v>
      </c>
    </row>
    <row r="33" spans="1:13" x14ac:dyDescent="0.35">
      <c r="A33" s="6">
        <v>26</v>
      </c>
      <c r="B33" s="43">
        <v>1.371E-3</v>
      </c>
      <c r="C33" s="43">
        <v>1.3699999999999999E-3</v>
      </c>
      <c r="D33" s="44">
        <v>98030.9</v>
      </c>
      <c r="E33" s="44">
        <v>134.30000000000001</v>
      </c>
      <c r="F33" s="45">
        <v>48.73</v>
      </c>
      <c r="G33" s="6" t="s">
        <v>9</v>
      </c>
      <c r="H33" s="6">
        <v>26</v>
      </c>
      <c r="I33" s="43">
        <v>2.4399999999999999E-4</v>
      </c>
      <c r="J33" s="43">
        <v>2.4399999999999999E-4</v>
      </c>
      <c r="K33" s="44">
        <v>98839.8</v>
      </c>
      <c r="L33" s="44">
        <v>24.1</v>
      </c>
      <c r="M33" s="45">
        <v>53.76</v>
      </c>
    </row>
    <row r="34" spans="1:13" x14ac:dyDescent="0.35">
      <c r="A34" s="6">
        <v>27</v>
      </c>
      <c r="B34" s="43">
        <v>6.7100000000000005E-4</v>
      </c>
      <c r="C34" s="43">
        <v>6.7100000000000005E-4</v>
      </c>
      <c r="D34" s="44">
        <v>97896.5</v>
      </c>
      <c r="E34" s="44">
        <v>65.599999999999994</v>
      </c>
      <c r="F34" s="45">
        <v>47.79</v>
      </c>
      <c r="G34" s="6" t="s">
        <v>9</v>
      </c>
      <c r="H34" s="6">
        <v>27</v>
      </c>
      <c r="I34" s="43">
        <v>2.34E-4</v>
      </c>
      <c r="J34" s="43">
        <v>2.34E-4</v>
      </c>
      <c r="K34" s="44">
        <v>98815.7</v>
      </c>
      <c r="L34" s="44">
        <v>23.1</v>
      </c>
      <c r="M34" s="45">
        <v>52.77</v>
      </c>
    </row>
    <row r="35" spans="1:13" x14ac:dyDescent="0.35">
      <c r="A35" s="6">
        <v>28</v>
      </c>
      <c r="B35" s="43">
        <v>1.1429999999999999E-3</v>
      </c>
      <c r="C35" s="43">
        <v>1.142E-3</v>
      </c>
      <c r="D35" s="44">
        <v>97830.9</v>
      </c>
      <c r="E35" s="44">
        <v>111.7</v>
      </c>
      <c r="F35" s="45">
        <v>46.82</v>
      </c>
      <c r="G35" s="6" t="s">
        <v>9</v>
      </c>
      <c r="H35" s="6">
        <v>28</v>
      </c>
      <c r="I35" s="43">
        <v>3.7199999999999999E-4</v>
      </c>
      <c r="J35" s="43">
        <v>3.7199999999999999E-4</v>
      </c>
      <c r="K35" s="44">
        <v>98792.5</v>
      </c>
      <c r="L35" s="44">
        <v>36.700000000000003</v>
      </c>
      <c r="M35" s="45">
        <v>51.78</v>
      </c>
    </row>
    <row r="36" spans="1:13" x14ac:dyDescent="0.35">
      <c r="A36" s="6">
        <v>29</v>
      </c>
      <c r="B36" s="43">
        <v>1.279E-3</v>
      </c>
      <c r="C36" s="43">
        <v>1.2780000000000001E-3</v>
      </c>
      <c r="D36" s="44">
        <v>97719.1</v>
      </c>
      <c r="E36" s="44">
        <v>124.9</v>
      </c>
      <c r="F36" s="45">
        <v>45.88</v>
      </c>
      <c r="G36" s="6" t="s">
        <v>9</v>
      </c>
      <c r="H36" s="6">
        <v>29</v>
      </c>
      <c r="I36" s="43">
        <v>5.6700000000000001E-4</v>
      </c>
      <c r="J36" s="43">
        <v>5.6700000000000001E-4</v>
      </c>
      <c r="K36" s="44">
        <v>98755.8</v>
      </c>
      <c r="L36" s="44">
        <v>56</v>
      </c>
      <c r="M36" s="45">
        <v>50.8</v>
      </c>
    </row>
    <row r="37" spans="1:13" x14ac:dyDescent="0.35">
      <c r="A37" s="6">
        <v>30</v>
      </c>
      <c r="B37" s="43">
        <v>8.8699999999999998E-4</v>
      </c>
      <c r="C37" s="43">
        <v>8.8699999999999998E-4</v>
      </c>
      <c r="D37" s="44">
        <v>97594.2</v>
      </c>
      <c r="E37" s="44">
        <v>86.5</v>
      </c>
      <c r="F37" s="45">
        <v>44.93</v>
      </c>
      <c r="G37" s="6" t="s">
        <v>9</v>
      </c>
      <c r="H37" s="6">
        <v>30</v>
      </c>
      <c r="I37" s="43">
        <v>4.7899999999999999E-4</v>
      </c>
      <c r="J37" s="43">
        <v>4.7899999999999999E-4</v>
      </c>
      <c r="K37" s="44">
        <v>98699.8</v>
      </c>
      <c r="L37" s="44">
        <v>47.2</v>
      </c>
      <c r="M37" s="45">
        <v>49.83</v>
      </c>
    </row>
    <row r="38" spans="1:13" x14ac:dyDescent="0.35">
      <c r="A38" s="6">
        <v>31</v>
      </c>
      <c r="B38" s="43">
        <v>9.8999999999999999E-4</v>
      </c>
      <c r="C38" s="43">
        <v>9.8999999999999999E-4</v>
      </c>
      <c r="D38" s="44">
        <v>97507.7</v>
      </c>
      <c r="E38" s="44">
        <v>96.5</v>
      </c>
      <c r="F38" s="45">
        <v>43.97</v>
      </c>
      <c r="G38" s="6" t="s">
        <v>9</v>
      </c>
      <c r="H38" s="6">
        <v>31</v>
      </c>
      <c r="I38" s="43">
        <v>3.9100000000000002E-4</v>
      </c>
      <c r="J38" s="43">
        <v>3.9100000000000002E-4</v>
      </c>
      <c r="K38" s="44">
        <v>98652.6</v>
      </c>
      <c r="L38" s="44">
        <v>38.5</v>
      </c>
      <c r="M38" s="45">
        <v>48.85</v>
      </c>
    </row>
    <row r="39" spans="1:13" x14ac:dyDescent="0.35">
      <c r="A39" s="6">
        <v>32</v>
      </c>
      <c r="B39" s="43">
        <v>7.7399999999999995E-4</v>
      </c>
      <c r="C39" s="43">
        <v>7.7300000000000003E-4</v>
      </c>
      <c r="D39" s="44">
        <v>97411.199999999997</v>
      </c>
      <c r="E39" s="44">
        <v>75.3</v>
      </c>
      <c r="F39" s="45">
        <v>43.02</v>
      </c>
      <c r="G39" s="6" t="s">
        <v>9</v>
      </c>
      <c r="H39" s="6">
        <v>32</v>
      </c>
      <c r="I39" s="43">
        <v>4.5399999999999998E-4</v>
      </c>
      <c r="J39" s="43">
        <v>4.5399999999999998E-4</v>
      </c>
      <c r="K39" s="44">
        <v>98614.1</v>
      </c>
      <c r="L39" s="44">
        <v>44.7</v>
      </c>
      <c r="M39" s="45">
        <v>47.87</v>
      </c>
    </row>
    <row r="40" spans="1:13" x14ac:dyDescent="0.35">
      <c r="A40" s="6">
        <v>33</v>
      </c>
      <c r="B40" s="43">
        <v>8.9400000000000005E-4</v>
      </c>
      <c r="C40" s="43">
        <v>8.9400000000000005E-4</v>
      </c>
      <c r="D40" s="44">
        <v>97335.9</v>
      </c>
      <c r="E40" s="44">
        <v>87</v>
      </c>
      <c r="F40" s="45">
        <v>42.05</v>
      </c>
      <c r="G40" s="6" t="s">
        <v>9</v>
      </c>
      <c r="H40" s="6">
        <v>33</v>
      </c>
      <c r="I40" s="43">
        <v>4.5899999999999999E-4</v>
      </c>
      <c r="J40" s="43">
        <v>4.5899999999999999E-4</v>
      </c>
      <c r="K40" s="44">
        <v>98569.3</v>
      </c>
      <c r="L40" s="44">
        <v>45.2</v>
      </c>
      <c r="M40" s="45">
        <v>46.89</v>
      </c>
    </row>
    <row r="41" spans="1:13" x14ac:dyDescent="0.35">
      <c r="A41" s="6">
        <v>34</v>
      </c>
      <c r="B41" s="43">
        <v>6.4599999999999998E-4</v>
      </c>
      <c r="C41" s="43">
        <v>6.4599999999999998E-4</v>
      </c>
      <c r="D41" s="44">
        <v>97248.9</v>
      </c>
      <c r="E41" s="44">
        <v>62.8</v>
      </c>
      <c r="F41" s="45">
        <v>41.09</v>
      </c>
      <c r="G41" s="6" t="s">
        <v>9</v>
      </c>
      <c r="H41" s="6">
        <v>34</v>
      </c>
      <c r="I41" s="43">
        <v>4.1100000000000002E-4</v>
      </c>
      <c r="J41" s="43">
        <v>4.1100000000000002E-4</v>
      </c>
      <c r="K41" s="44">
        <v>98524.1</v>
      </c>
      <c r="L41" s="44">
        <v>40.5</v>
      </c>
      <c r="M41" s="45">
        <v>45.92</v>
      </c>
    </row>
    <row r="42" spans="1:13" x14ac:dyDescent="0.35">
      <c r="A42" s="6">
        <v>35</v>
      </c>
      <c r="B42" s="43">
        <v>1.3140000000000001E-3</v>
      </c>
      <c r="C42" s="43">
        <v>1.3140000000000001E-3</v>
      </c>
      <c r="D42" s="44">
        <v>97186.1</v>
      </c>
      <c r="E42" s="44">
        <v>127.7</v>
      </c>
      <c r="F42" s="45">
        <v>40.11</v>
      </c>
      <c r="G42" s="6" t="s">
        <v>9</v>
      </c>
      <c r="H42" s="6">
        <v>35</v>
      </c>
      <c r="I42" s="43">
        <v>6.87E-4</v>
      </c>
      <c r="J42" s="43">
        <v>6.87E-4</v>
      </c>
      <c r="K42" s="44">
        <v>98483.7</v>
      </c>
      <c r="L42" s="44">
        <v>67.7</v>
      </c>
      <c r="M42" s="45">
        <v>44.93</v>
      </c>
    </row>
    <row r="43" spans="1:13" x14ac:dyDescent="0.35">
      <c r="A43" s="6">
        <v>36</v>
      </c>
      <c r="B43" s="43">
        <v>1.279E-3</v>
      </c>
      <c r="C43" s="43">
        <v>1.2780000000000001E-3</v>
      </c>
      <c r="D43" s="44">
        <v>97058.4</v>
      </c>
      <c r="E43" s="44">
        <v>124.1</v>
      </c>
      <c r="F43" s="45">
        <v>39.17</v>
      </c>
      <c r="G43" s="6" t="s">
        <v>9</v>
      </c>
      <c r="H43" s="6">
        <v>36</v>
      </c>
      <c r="I43" s="43">
        <v>6.5099999999999999E-4</v>
      </c>
      <c r="J43" s="43">
        <v>6.5099999999999999E-4</v>
      </c>
      <c r="K43" s="44">
        <v>98416</v>
      </c>
      <c r="L43" s="44">
        <v>64.099999999999994</v>
      </c>
      <c r="M43" s="45">
        <v>43.96</v>
      </c>
    </row>
    <row r="44" spans="1:13" x14ac:dyDescent="0.35">
      <c r="A44" s="6">
        <v>37</v>
      </c>
      <c r="B44" s="43">
        <v>1.639E-3</v>
      </c>
      <c r="C44" s="43">
        <v>1.637E-3</v>
      </c>
      <c r="D44" s="44">
        <v>96934.3</v>
      </c>
      <c r="E44" s="44">
        <v>158.69999999999999</v>
      </c>
      <c r="F44" s="45">
        <v>38.22</v>
      </c>
      <c r="G44" s="6" t="s">
        <v>9</v>
      </c>
      <c r="H44" s="6">
        <v>37</v>
      </c>
      <c r="I44" s="43">
        <v>8.9099999999999997E-4</v>
      </c>
      <c r="J44" s="43">
        <v>8.8999999999999995E-4</v>
      </c>
      <c r="K44" s="44">
        <v>98351.9</v>
      </c>
      <c r="L44" s="44">
        <v>87.6</v>
      </c>
      <c r="M44" s="45">
        <v>42.99</v>
      </c>
    </row>
    <row r="45" spans="1:13" x14ac:dyDescent="0.35">
      <c r="A45" s="6">
        <v>38</v>
      </c>
      <c r="B45" s="43">
        <v>1.456E-3</v>
      </c>
      <c r="C45" s="43">
        <v>1.4549999999999999E-3</v>
      </c>
      <c r="D45" s="44">
        <v>96775.6</v>
      </c>
      <c r="E45" s="44">
        <v>140.80000000000001</v>
      </c>
      <c r="F45" s="45">
        <v>37.28</v>
      </c>
      <c r="G45" s="6" t="s">
        <v>9</v>
      </c>
      <c r="H45" s="6">
        <v>38</v>
      </c>
      <c r="I45" s="43">
        <v>6.4300000000000002E-4</v>
      </c>
      <c r="J45" s="43">
        <v>6.4300000000000002E-4</v>
      </c>
      <c r="K45" s="44">
        <v>98264.4</v>
      </c>
      <c r="L45" s="44">
        <v>63.2</v>
      </c>
      <c r="M45" s="45">
        <v>42.03</v>
      </c>
    </row>
    <row r="46" spans="1:13" x14ac:dyDescent="0.35">
      <c r="A46" s="6">
        <v>39</v>
      </c>
      <c r="B46" s="43">
        <v>1.518E-3</v>
      </c>
      <c r="C46" s="43">
        <v>1.5169999999999999E-3</v>
      </c>
      <c r="D46" s="44">
        <v>96634.8</v>
      </c>
      <c r="E46" s="44">
        <v>146.6</v>
      </c>
      <c r="F46" s="45">
        <v>36.33</v>
      </c>
      <c r="G46" s="6" t="s">
        <v>9</v>
      </c>
      <c r="H46" s="6">
        <v>39</v>
      </c>
      <c r="I46" s="43">
        <v>9.5500000000000001E-4</v>
      </c>
      <c r="J46" s="43">
        <v>9.5399999999999999E-4</v>
      </c>
      <c r="K46" s="44">
        <v>98201.1</v>
      </c>
      <c r="L46" s="44">
        <v>93.7</v>
      </c>
      <c r="M46" s="45">
        <v>41.06</v>
      </c>
    </row>
    <row r="47" spans="1:13" x14ac:dyDescent="0.35">
      <c r="A47" s="6">
        <v>40</v>
      </c>
      <c r="B47" s="43">
        <v>1.4300000000000001E-3</v>
      </c>
      <c r="C47" s="43">
        <v>1.4289999999999999E-3</v>
      </c>
      <c r="D47" s="44">
        <v>96488.2</v>
      </c>
      <c r="E47" s="44">
        <v>137.9</v>
      </c>
      <c r="F47" s="45">
        <v>35.380000000000003</v>
      </c>
      <c r="G47" s="6" t="s">
        <v>9</v>
      </c>
      <c r="H47" s="6">
        <v>40</v>
      </c>
      <c r="I47" s="43">
        <v>1.1900000000000001E-3</v>
      </c>
      <c r="J47" s="43">
        <v>1.1900000000000001E-3</v>
      </c>
      <c r="K47" s="44">
        <v>98107.4</v>
      </c>
      <c r="L47" s="44">
        <v>116.7</v>
      </c>
      <c r="M47" s="45">
        <v>40.1</v>
      </c>
    </row>
    <row r="48" spans="1:13" x14ac:dyDescent="0.35">
      <c r="A48" s="6">
        <v>41</v>
      </c>
      <c r="B48" s="43">
        <v>1.6659999999999999E-3</v>
      </c>
      <c r="C48" s="43">
        <v>1.665E-3</v>
      </c>
      <c r="D48" s="44">
        <v>96350.3</v>
      </c>
      <c r="E48" s="44">
        <v>160.4</v>
      </c>
      <c r="F48" s="45">
        <v>34.43</v>
      </c>
      <c r="G48" s="6" t="s">
        <v>9</v>
      </c>
      <c r="H48" s="6">
        <v>41</v>
      </c>
      <c r="I48" s="43">
        <v>1.1100000000000001E-3</v>
      </c>
      <c r="J48" s="43">
        <v>1.109E-3</v>
      </c>
      <c r="K48" s="44">
        <v>97990.7</v>
      </c>
      <c r="L48" s="44">
        <v>108.7</v>
      </c>
      <c r="M48" s="45">
        <v>39.14</v>
      </c>
    </row>
    <row r="49" spans="1:13" x14ac:dyDescent="0.35">
      <c r="A49" s="6">
        <v>42</v>
      </c>
      <c r="B49" s="43">
        <v>1.678E-3</v>
      </c>
      <c r="C49" s="43">
        <v>1.6770000000000001E-3</v>
      </c>
      <c r="D49" s="44">
        <v>96189.9</v>
      </c>
      <c r="E49" s="44">
        <v>161.30000000000001</v>
      </c>
      <c r="F49" s="45">
        <v>33.49</v>
      </c>
      <c r="G49" s="6" t="s">
        <v>9</v>
      </c>
      <c r="H49" s="6">
        <v>42</v>
      </c>
      <c r="I49" s="43">
        <v>1.8289999999999999E-3</v>
      </c>
      <c r="J49" s="43">
        <v>1.828E-3</v>
      </c>
      <c r="K49" s="44">
        <v>97882</v>
      </c>
      <c r="L49" s="44">
        <v>178.9</v>
      </c>
      <c r="M49" s="45">
        <v>38.19</v>
      </c>
    </row>
    <row r="50" spans="1:13" x14ac:dyDescent="0.35">
      <c r="A50" s="6">
        <v>43</v>
      </c>
      <c r="B50" s="43">
        <v>2.0739999999999999E-3</v>
      </c>
      <c r="C50" s="43">
        <v>2.0720000000000001E-3</v>
      </c>
      <c r="D50" s="44">
        <v>96028.6</v>
      </c>
      <c r="E50" s="44">
        <v>198.9</v>
      </c>
      <c r="F50" s="45">
        <v>32.549999999999997</v>
      </c>
      <c r="G50" s="6" t="s">
        <v>9</v>
      </c>
      <c r="H50" s="6">
        <v>43</v>
      </c>
      <c r="I50" s="43">
        <v>1.1900000000000001E-3</v>
      </c>
      <c r="J50" s="43">
        <v>1.189E-3</v>
      </c>
      <c r="K50" s="44">
        <v>97703.1</v>
      </c>
      <c r="L50" s="44">
        <v>116.2</v>
      </c>
      <c r="M50" s="45">
        <v>37.26</v>
      </c>
    </row>
    <row r="51" spans="1:13" x14ac:dyDescent="0.35">
      <c r="A51" s="6">
        <v>44</v>
      </c>
      <c r="B51" s="43">
        <v>2.5049999999999998E-3</v>
      </c>
      <c r="C51" s="43">
        <v>2.5019999999999999E-3</v>
      </c>
      <c r="D51" s="44">
        <v>95829.7</v>
      </c>
      <c r="E51" s="44">
        <v>239.7</v>
      </c>
      <c r="F51" s="45">
        <v>31.61</v>
      </c>
      <c r="G51" s="6" t="s">
        <v>9</v>
      </c>
      <c r="H51" s="6">
        <v>44</v>
      </c>
      <c r="I51" s="43">
        <v>1.57E-3</v>
      </c>
      <c r="J51" s="43">
        <v>1.5679999999999999E-3</v>
      </c>
      <c r="K51" s="44">
        <v>97587</v>
      </c>
      <c r="L51" s="44">
        <v>153</v>
      </c>
      <c r="M51" s="45">
        <v>36.299999999999997</v>
      </c>
    </row>
    <row r="52" spans="1:13" x14ac:dyDescent="0.35">
      <c r="A52" s="6">
        <v>45</v>
      </c>
      <c r="B52" s="43">
        <v>2.3249999999999998E-3</v>
      </c>
      <c r="C52" s="43">
        <v>2.323E-3</v>
      </c>
      <c r="D52" s="44">
        <v>95589.9</v>
      </c>
      <c r="E52" s="44">
        <v>222</v>
      </c>
      <c r="F52" s="45">
        <v>30.69</v>
      </c>
      <c r="G52" s="6" t="s">
        <v>9</v>
      </c>
      <c r="H52" s="6">
        <v>45</v>
      </c>
      <c r="I52" s="43">
        <v>2.1429999999999999E-3</v>
      </c>
      <c r="J52" s="43">
        <v>2.1410000000000001E-3</v>
      </c>
      <c r="K52" s="44">
        <v>97433.9</v>
      </c>
      <c r="L52" s="44">
        <v>208.6</v>
      </c>
      <c r="M52" s="45">
        <v>35.36</v>
      </c>
    </row>
    <row r="53" spans="1:13" x14ac:dyDescent="0.35">
      <c r="A53" s="6">
        <v>46</v>
      </c>
      <c r="B53" s="43">
        <v>3.2850000000000002E-3</v>
      </c>
      <c r="C53" s="43">
        <v>3.2789999999999998E-3</v>
      </c>
      <c r="D53" s="44">
        <v>95367.9</v>
      </c>
      <c r="E53" s="44">
        <v>312.7</v>
      </c>
      <c r="F53" s="45">
        <v>29.76</v>
      </c>
      <c r="G53" s="6" t="s">
        <v>9</v>
      </c>
      <c r="H53" s="6">
        <v>46</v>
      </c>
      <c r="I53" s="43">
        <v>1.817E-3</v>
      </c>
      <c r="J53" s="43">
        <v>1.815E-3</v>
      </c>
      <c r="K53" s="44">
        <v>97225.3</v>
      </c>
      <c r="L53" s="44">
        <v>176.5</v>
      </c>
      <c r="M53" s="45">
        <v>34.43</v>
      </c>
    </row>
    <row r="54" spans="1:13" x14ac:dyDescent="0.35">
      <c r="A54" s="6">
        <v>47</v>
      </c>
      <c r="B54" s="43">
        <v>2.7659999999999998E-3</v>
      </c>
      <c r="C54" s="43">
        <v>2.7620000000000001E-3</v>
      </c>
      <c r="D54" s="44">
        <v>95055.2</v>
      </c>
      <c r="E54" s="44">
        <v>262.60000000000002</v>
      </c>
      <c r="F54" s="45">
        <v>28.86</v>
      </c>
      <c r="G54" s="6" t="s">
        <v>9</v>
      </c>
      <c r="H54" s="6">
        <v>47</v>
      </c>
      <c r="I54" s="43">
        <v>2.2950000000000002E-3</v>
      </c>
      <c r="J54" s="43">
        <v>2.2929999999999999E-3</v>
      </c>
      <c r="K54" s="44">
        <v>97048.8</v>
      </c>
      <c r="L54" s="44">
        <v>222.5</v>
      </c>
      <c r="M54" s="45">
        <v>33.49</v>
      </c>
    </row>
    <row r="55" spans="1:13" x14ac:dyDescent="0.35">
      <c r="A55" s="6">
        <v>48</v>
      </c>
      <c r="B55" s="43">
        <v>3.8860000000000001E-3</v>
      </c>
      <c r="C55" s="43">
        <v>3.8790000000000001E-3</v>
      </c>
      <c r="D55" s="44">
        <v>94792.6</v>
      </c>
      <c r="E55" s="44">
        <v>367.7</v>
      </c>
      <c r="F55" s="45">
        <v>27.94</v>
      </c>
      <c r="G55" s="6" t="s">
        <v>9</v>
      </c>
      <c r="H55" s="6">
        <v>48</v>
      </c>
      <c r="I55" s="43">
        <v>1.916E-3</v>
      </c>
      <c r="J55" s="43">
        <v>1.9139999999999999E-3</v>
      </c>
      <c r="K55" s="44">
        <v>96826.3</v>
      </c>
      <c r="L55" s="44">
        <v>185.3</v>
      </c>
      <c r="M55" s="45">
        <v>32.57</v>
      </c>
    </row>
    <row r="56" spans="1:13" x14ac:dyDescent="0.35">
      <c r="A56" s="6">
        <v>49</v>
      </c>
      <c r="B56" s="43">
        <v>4.0419999999999996E-3</v>
      </c>
      <c r="C56" s="43">
        <v>4.0340000000000003E-3</v>
      </c>
      <c r="D56" s="44">
        <v>94424.9</v>
      </c>
      <c r="E56" s="44">
        <v>380.9</v>
      </c>
      <c r="F56" s="45">
        <v>27.04</v>
      </c>
      <c r="G56" s="6" t="s">
        <v>9</v>
      </c>
      <c r="H56" s="6">
        <v>49</v>
      </c>
      <c r="I56" s="43">
        <v>2.32E-3</v>
      </c>
      <c r="J56" s="43">
        <v>2.317E-3</v>
      </c>
      <c r="K56" s="44">
        <v>96641</v>
      </c>
      <c r="L56" s="44">
        <v>223.9</v>
      </c>
      <c r="M56" s="45">
        <v>31.63</v>
      </c>
    </row>
    <row r="57" spans="1:13" x14ac:dyDescent="0.35">
      <c r="A57" s="6">
        <v>50</v>
      </c>
      <c r="B57" s="43">
        <v>4.1989999999999996E-3</v>
      </c>
      <c r="C57" s="43">
        <v>4.1900000000000001E-3</v>
      </c>
      <c r="D57" s="44">
        <v>94044</v>
      </c>
      <c r="E57" s="44">
        <v>394.1</v>
      </c>
      <c r="F57" s="45">
        <v>26.15</v>
      </c>
      <c r="G57" s="6" t="s">
        <v>9</v>
      </c>
      <c r="H57" s="6">
        <v>50</v>
      </c>
      <c r="I57" s="43">
        <v>2.4719999999999998E-3</v>
      </c>
      <c r="J57" s="43">
        <v>2.4689999999999998E-3</v>
      </c>
      <c r="K57" s="44">
        <v>96417.1</v>
      </c>
      <c r="L57" s="44">
        <v>238</v>
      </c>
      <c r="M57" s="45">
        <v>30.7</v>
      </c>
    </row>
    <row r="58" spans="1:13" x14ac:dyDescent="0.35">
      <c r="A58" s="6">
        <v>51</v>
      </c>
      <c r="B58" s="43">
        <v>4.9779999999999998E-3</v>
      </c>
      <c r="C58" s="43">
        <v>4.9659999999999999E-3</v>
      </c>
      <c r="D58" s="44">
        <v>93650</v>
      </c>
      <c r="E58" s="44">
        <v>465.1</v>
      </c>
      <c r="F58" s="45">
        <v>25.26</v>
      </c>
      <c r="G58" s="6" t="s">
        <v>9</v>
      </c>
      <c r="H58" s="6">
        <v>51</v>
      </c>
      <c r="I58" s="43">
        <v>3.2009999999999999E-3</v>
      </c>
      <c r="J58" s="43">
        <v>3.1960000000000001E-3</v>
      </c>
      <c r="K58" s="44">
        <v>96179.1</v>
      </c>
      <c r="L58" s="44">
        <v>307.39999999999998</v>
      </c>
      <c r="M58" s="45">
        <v>29.78</v>
      </c>
    </row>
    <row r="59" spans="1:13" x14ac:dyDescent="0.35">
      <c r="A59" s="6">
        <v>52</v>
      </c>
      <c r="B59" s="43">
        <v>4.5830000000000003E-3</v>
      </c>
      <c r="C59" s="43">
        <v>4.5719999999999997E-3</v>
      </c>
      <c r="D59" s="44">
        <v>93184.9</v>
      </c>
      <c r="E59" s="44">
        <v>426</v>
      </c>
      <c r="F59" s="45">
        <v>24.38</v>
      </c>
      <c r="G59" s="6" t="s">
        <v>9</v>
      </c>
      <c r="H59" s="6">
        <v>52</v>
      </c>
      <c r="I59" s="43">
        <v>3.179E-3</v>
      </c>
      <c r="J59" s="43">
        <v>3.1740000000000002E-3</v>
      </c>
      <c r="K59" s="44">
        <v>95871.7</v>
      </c>
      <c r="L59" s="44">
        <v>304.3</v>
      </c>
      <c r="M59" s="45">
        <v>28.87</v>
      </c>
    </row>
    <row r="60" spans="1:13" x14ac:dyDescent="0.35">
      <c r="A60" s="6">
        <v>53</v>
      </c>
      <c r="B60" s="43">
        <v>5.4010000000000004E-3</v>
      </c>
      <c r="C60" s="43">
        <v>5.3870000000000003E-3</v>
      </c>
      <c r="D60" s="44">
        <v>92758.9</v>
      </c>
      <c r="E60" s="44">
        <v>499.7</v>
      </c>
      <c r="F60" s="45">
        <v>23.49</v>
      </c>
      <c r="G60" s="6" t="s">
        <v>9</v>
      </c>
      <c r="H60" s="6">
        <v>53</v>
      </c>
      <c r="I60" s="43">
        <v>3.4840000000000001E-3</v>
      </c>
      <c r="J60" s="43">
        <v>3.4780000000000002E-3</v>
      </c>
      <c r="K60" s="44">
        <v>95567.4</v>
      </c>
      <c r="L60" s="44">
        <v>332.4</v>
      </c>
      <c r="M60" s="45">
        <v>27.96</v>
      </c>
    </row>
    <row r="61" spans="1:13" x14ac:dyDescent="0.35">
      <c r="A61" s="6">
        <v>54</v>
      </c>
      <c r="B61" s="43">
        <v>7.7400000000000004E-3</v>
      </c>
      <c r="C61" s="43">
        <v>7.7099999999999998E-3</v>
      </c>
      <c r="D61" s="44">
        <v>92259.199999999997</v>
      </c>
      <c r="E61" s="44">
        <v>711.4</v>
      </c>
      <c r="F61" s="45">
        <v>22.62</v>
      </c>
      <c r="G61" s="6" t="s">
        <v>9</v>
      </c>
      <c r="H61" s="6">
        <v>54</v>
      </c>
      <c r="I61" s="43">
        <v>5.4720000000000003E-3</v>
      </c>
      <c r="J61" s="43">
        <v>5.457E-3</v>
      </c>
      <c r="K61" s="44">
        <v>95235</v>
      </c>
      <c r="L61" s="44">
        <v>519.70000000000005</v>
      </c>
      <c r="M61" s="45">
        <v>27.06</v>
      </c>
    </row>
    <row r="62" spans="1:13" x14ac:dyDescent="0.35">
      <c r="A62" s="6">
        <v>55</v>
      </c>
      <c r="B62" s="43">
        <v>9.4199999999999996E-3</v>
      </c>
      <c r="C62" s="43">
        <v>9.3760000000000007E-3</v>
      </c>
      <c r="D62" s="44">
        <v>91547.8</v>
      </c>
      <c r="E62" s="44">
        <v>858.4</v>
      </c>
      <c r="F62" s="45">
        <v>21.79</v>
      </c>
      <c r="G62" s="6" t="s">
        <v>9</v>
      </c>
      <c r="H62" s="6">
        <v>55</v>
      </c>
      <c r="I62" s="43">
        <v>3.5929999999999998E-3</v>
      </c>
      <c r="J62" s="43">
        <v>3.5869999999999999E-3</v>
      </c>
      <c r="K62" s="44">
        <v>94715.3</v>
      </c>
      <c r="L62" s="44">
        <v>339.7</v>
      </c>
      <c r="M62" s="45">
        <v>26.2</v>
      </c>
    </row>
    <row r="63" spans="1:13" x14ac:dyDescent="0.35">
      <c r="A63" s="6">
        <v>56</v>
      </c>
      <c r="B63" s="43">
        <v>8.77E-3</v>
      </c>
      <c r="C63" s="43">
        <v>8.7309999999999992E-3</v>
      </c>
      <c r="D63" s="44">
        <v>90689.5</v>
      </c>
      <c r="E63" s="44">
        <v>791.8</v>
      </c>
      <c r="F63" s="45">
        <v>20.99</v>
      </c>
      <c r="G63" s="6" t="s">
        <v>9</v>
      </c>
      <c r="H63" s="6">
        <v>56</v>
      </c>
      <c r="I63" s="43">
        <v>5.0330000000000001E-3</v>
      </c>
      <c r="J63" s="43">
        <v>5.0200000000000002E-3</v>
      </c>
      <c r="K63" s="44">
        <v>94375.6</v>
      </c>
      <c r="L63" s="44">
        <v>473.8</v>
      </c>
      <c r="M63" s="45">
        <v>25.29</v>
      </c>
    </row>
    <row r="64" spans="1:13" x14ac:dyDescent="0.35">
      <c r="A64" s="6">
        <v>57</v>
      </c>
      <c r="B64" s="43">
        <v>9.9710000000000007E-3</v>
      </c>
      <c r="C64" s="43">
        <v>9.9209999999999993E-3</v>
      </c>
      <c r="D64" s="44">
        <v>89897.600000000006</v>
      </c>
      <c r="E64" s="44">
        <v>891.9</v>
      </c>
      <c r="F64" s="45">
        <v>20.170000000000002</v>
      </c>
      <c r="G64" s="6" t="s">
        <v>9</v>
      </c>
      <c r="H64" s="6">
        <v>57</v>
      </c>
      <c r="I64" s="43">
        <v>6.5539999999999999E-3</v>
      </c>
      <c r="J64" s="43">
        <v>6.5329999999999997E-3</v>
      </c>
      <c r="K64" s="44">
        <v>93901.8</v>
      </c>
      <c r="L64" s="44">
        <v>613.4</v>
      </c>
      <c r="M64" s="45">
        <v>24.42</v>
      </c>
    </row>
    <row r="65" spans="1:13" x14ac:dyDescent="0.35">
      <c r="A65" s="6">
        <v>58</v>
      </c>
      <c r="B65" s="43">
        <v>1.3056999999999999E-2</v>
      </c>
      <c r="C65" s="43">
        <v>1.2971999999999999E-2</v>
      </c>
      <c r="D65" s="44">
        <v>89005.7</v>
      </c>
      <c r="E65" s="44">
        <v>1154.5999999999999</v>
      </c>
      <c r="F65" s="45">
        <v>19.37</v>
      </c>
      <c r="G65" s="6" t="s">
        <v>9</v>
      </c>
      <c r="H65" s="6">
        <v>58</v>
      </c>
      <c r="I65" s="43">
        <v>6.391E-3</v>
      </c>
      <c r="J65" s="43">
        <v>6.3709999999999999E-3</v>
      </c>
      <c r="K65" s="44">
        <v>93288.3</v>
      </c>
      <c r="L65" s="44">
        <v>594.4</v>
      </c>
      <c r="M65" s="45">
        <v>23.58</v>
      </c>
    </row>
    <row r="66" spans="1:13" x14ac:dyDescent="0.35">
      <c r="A66" s="6">
        <v>59</v>
      </c>
      <c r="B66" s="43">
        <v>1.2043999999999999E-2</v>
      </c>
      <c r="C66" s="43">
        <v>1.1972E-2</v>
      </c>
      <c r="D66" s="44">
        <v>87851.1</v>
      </c>
      <c r="E66" s="44">
        <v>1051.8</v>
      </c>
      <c r="F66" s="45">
        <v>18.62</v>
      </c>
      <c r="G66" s="6" t="s">
        <v>9</v>
      </c>
      <c r="H66" s="6">
        <v>59</v>
      </c>
      <c r="I66" s="43">
        <v>7.3140000000000002E-3</v>
      </c>
      <c r="J66" s="43">
        <v>7.2870000000000001E-3</v>
      </c>
      <c r="K66" s="44">
        <v>92694</v>
      </c>
      <c r="L66" s="44">
        <v>675.5</v>
      </c>
      <c r="M66" s="45">
        <v>22.72</v>
      </c>
    </row>
    <row r="67" spans="1:13" x14ac:dyDescent="0.35">
      <c r="A67" s="6">
        <v>60</v>
      </c>
      <c r="B67" s="43">
        <v>1.3998999999999999E-2</v>
      </c>
      <c r="C67" s="43">
        <v>1.3901999999999999E-2</v>
      </c>
      <c r="D67" s="44">
        <v>86799.3</v>
      </c>
      <c r="E67" s="44">
        <v>1206.5999999999999</v>
      </c>
      <c r="F67" s="45">
        <v>17.84</v>
      </c>
      <c r="G67" s="6" t="s">
        <v>9</v>
      </c>
      <c r="H67" s="6">
        <v>60</v>
      </c>
      <c r="I67" s="43">
        <v>8.3020000000000004E-3</v>
      </c>
      <c r="J67" s="43">
        <v>8.2679999999999993E-3</v>
      </c>
      <c r="K67" s="44">
        <v>92018.5</v>
      </c>
      <c r="L67" s="44">
        <v>760.8</v>
      </c>
      <c r="M67" s="45">
        <v>21.89</v>
      </c>
    </row>
    <row r="68" spans="1:13" x14ac:dyDescent="0.35">
      <c r="A68" s="6">
        <v>61</v>
      </c>
      <c r="B68" s="43">
        <v>1.6472000000000001E-2</v>
      </c>
      <c r="C68" s="43">
        <v>1.6337000000000001E-2</v>
      </c>
      <c r="D68" s="44">
        <v>85592.7</v>
      </c>
      <c r="E68" s="44">
        <v>1398.3</v>
      </c>
      <c r="F68" s="45">
        <v>17.079999999999998</v>
      </c>
      <c r="G68" s="6" t="s">
        <v>9</v>
      </c>
      <c r="H68" s="6">
        <v>61</v>
      </c>
      <c r="I68" s="43">
        <v>8.9189999999999998E-3</v>
      </c>
      <c r="J68" s="43">
        <v>8.8789999999999997E-3</v>
      </c>
      <c r="K68" s="44">
        <v>91257.7</v>
      </c>
      <c r="L68" s="44">
        <v>810.3</v>
      </c>
      <c r="M68" s="45">
        <v>21.07</v>
      </c>
    </row>
    <row r="69" spans="1:13" x14ac:dyDescent="0.35">
      <c r="A69" s="6">
        <v>62</v>
      </c>
      <c r="B69" s="43">
        <v>1.7888000000000001E-2</v>
      </c>
      <c r="C69" s="43">
        <v>1.7729999999999999E-2</v>
      </c>
      <c r="D69" s="44">
        <v>84194.3</v>
      </c>
      <c r="E69" s="44">
        <v>1492.7</v>
      </c>
      <c r="F69" s="45">
        <v>16.350000000000001</v>
      </c>
      <c r="G69" s="6" t="s">
        <v>9</v>
      </c>
      <c r="H69" s="6">
        <v>62</v>
      </c>
      <c r="I69" s="43">
        <v>1.2276E-2</v>
      </c>
      <c r="J69" s="43">
        <v>1.2201E-2</v>
      </c>
      <c r="K69" s="44">
        <v>90447.4</v>
      </c>
      <c r="L69" s="44">
        <v>1103.5</v>
      </c>
      <c r="M69" s="45">
        <v>20.25</v>
      </c>
    </row>
    <row r="70" spans="1:13" x14ac:dyDescent="0.35">
      <c r="A70" s="6">
        <v>63</v>
      </c>
      <c r="B70" s="43">
        <v>1.9657999999999998E-2</v>
      </c>
      <c r="C70" s="43">
        <v>1.9466000000000001E-2</v>
      </c>
      <c r="D70" s="44">
        <v>82701.600000000006</v>
      </c>
      <c r="E70" s="44">
        <v>1609.9</v>
      </c>
      <c r="F70" s="45">
        <v>15.64</v>
      </c>
      <c r="G70" s="6" t="s">
        <v>9</v>
      </c>
      <c r="H70" s="6">
        <v>63</v>
      </c>
      <c r="I70" s="43">
        <v>1.0462000000000001E-2</v>
      </c>
      <c r="J70" s="43">
        <v>1.0408000000000001E-2</v>
      </c>
      <c r="K70" s="44">
        <v>89343.9</v>
      </c>
      <c r="L70" s="44">
        <v>929.9</v>
      </c>
      <c r="M70" s="45">
        <v>19.489999999999998</v>
      </c>
    </row>
    <row r="71" spans="1:13" x14ac:dyDescent="0.35">
      <c r="A71" s="6">
        <v>64</v>
      </c>
      <c r="B71" s="43">
        <v>2.2793999999999998E-2</v>
      </c>
      <c r="C71" s="43">
        <v>2.2537999999999999E-2</v>
      </c>
      <c r="D71" s="44">
        <v>81091.7</v>
      </c>
      <c r="E71" s="44">
        <v>1827.6</v>
      </c>
      <c r="F71" s="45">
        <v>14.94</v>
      </c>
      <c r="G71" s="6" t="s">
        <v>9</v>
      </c>
      <c r="H71" s="6">
        <v>64</v>
      </c>
      <c r="I71" s="43">
        <v>1.4199E-2</v>
      </c>
      <c r="J71" s="43">
        <v>1.4097999999999999E-2</v>
      </c>
      <c r="K71" s="44">
        <v>88414</v>
      </c>
      <c r="L71" s="44">
        <v>1246.5</v>
      </c>
      <c r="M71" s="45">
        <v>18.690000000000001</v>
      </c>
    </row>
    <row r="72" spans="1:13" x14ac:dyDescent="0.35">
      <c r="A72" s="6">
        <v>65</v>
      </c>
      <c r="B72" s="43">
        <v>2.3279999999999999E-2</v>
      </c>
      <c r="C72" s="43">
        <v>2.3012000000000001E-2</v>
      </c>
      <c r="D72" s="44">
        <v>79264.100000000006</v>
      </c>
      <c r="E72" s="44">
        <v>1824</v>
      </c>
      <c r="F72" s="45">
        <v>14.27</v>
      </c>
      <c r="G72" s="6" t="s">
        <v>9</v>
      </c>
      <c r="H72" s="6">
        <v>65</v>
      </c>
      <c r="I72" s="43">
        <v>1.5573E-2</v>
      </c>
      <c r="J72" s="43">
        <v>1.5452E-2</v>
      </c>
      <c r="K72" s="44">
        <v>87167.5</v>
      </c>
      <c r="L72" s="44">
        <v>1346.9</v>
      </c>
      <c r="M72" s="45">
        <v>17.95</v>
      </c>
    </row>
    <row r="73" spans="1:13" x14ac:dyDescent="0.35">
      <c r="A73" s="6">
        <v>66</v>
      </c>
      <c r="B73" s="43">
        <v>2.6846999999999999E-2</v>
      </c>
      <c r="C73" s="43">
        <v>2.6492000000000002E-2</v>
      </c>
      <c r="D73" s="44">
        <v>77440</v>
      </c>
      <c r="E73" s="44">
        <v>2051.5</v>
      </c>
      <c r="F73" s="45">
        <v>13.6</v>
      </c>
      <c r="G73" s="6" t="s">
        <v>9</v>
      </c>
      <c r="H73" s="6">
        <v>66</v>
      </c>
      <c r="I73" s="43">
        <v>1.4690999999999999E-2</v>
      </c>
      <c r="J73" s="43">
        <v>1.4584E-2</v>
      </c>
      <c r="K73" s="44">
        <v>85820.6</v>
      </c>
      <c r="L73" s="44">
        <v>1251.5999999999999</v>
      </c>
      <c r="M73" s="45">
        <v>17.23</v>
      </c>
    </row>
    <row r="74" spans="1:13" x14ac:dyDescent="0.35">
      <c r="A74" s="6">
        <v>67</v>
      </c>
      <c r="B74" s="43">
        <v>3.0126E-2</v>
      </c>
      <c r="C74" s="43">
        <v>2.9679000000000001E-2</v>
      </c>
      <c r="D74" s="44">
        <v>75388.5</v>
      </c>
      <c r="E74" s="44">
        <v>2237.4</v>
      </c>
      <c r="F74" s="45">
        <v>12.96</v>
      </c>
      <c r="G74" s="6" t="s">
        <v>9</v>
      </c>
      <c r="H74" s="6">
        <v>67</v>
      </c>
      <c r="I74" s="43">
        <v>1.7517999999999999E-2</v>
      </c>
      <c r="J74" s="43">
        <v>1.7365999999999999E-2</v>
      </c>
      <c r="K74" s="44">
        <v>84569</v>
      </c>
      <c r="L74" s="44">
        <v>1468.6</v>
      </c>
      <c r="M74" s="45">
        <v>16.48</v>
      </c>
    </row>
    <row r="75" spans="1:13" x14ac:dyDescent="0.35">
      <c r="A75" s="6">
        <v>68</v>
      </c>
      <c r="B75" s="43">
        <v>3.5425999999999999E-2</v>
      </c>
      <c r="C75" s="43">
        <v>3.4810000000000001E-2</v>
      </c>
      <c r="D75" s="44">
        <v>73151.100000000006</v>
      </c>
      <c r="E75" s="44">
        <v>2546.4</v>
      </c>
      <c r="F75" s="45">
        <v>12.34</v>
      </c>
      <c r="G75" s="6" t="s">
        <v>9</v>
      </c>
      <c r="H75" s="6">
        <v>68</v>
      </c>
      <c r="I75" s="43">
        <v>2.0065E-2</v>
      </c>
      <c r="J75" s="43">
        <v>1.9866000000000002E-2</v>
      </c>
      <c r="K75" s="44">
        <v>83100.399999999994</v>
      </c>
      <c r="L75" s="44">
        <v>1650.8</v>
      </c>
      <c r="M75" s="45">
        <v>15.76</v>
      </c>
    </row>
    <row r="76" spans="1:13" x14ac:dyDescent="0.35">
      <c r="A76" s="6">
        <v>69</v>
      </c>
      <c r="B76" s="43">
        <v>3.7790999999999998E-2</v>
      </c>
      <c r="C76" s="43">
        <v>3.7089999999999998E-2</v>
      </c>
      <c r="D76" s="44">
        <v>70604.7</v>
      </c>
      <c r="E76" s="44">
        <v>2618.6999999999998</v>
      </c>
      <c r="F76" s="45">
        <v>11.76</v>
      </c>
      <c r="G76" s="6" t="s">
        <v>9</v>
      </c>
      <c r="H76" s="6">
        <v>69</v>
      </c>
      <c r="I76" s="43">
        <v>1.9716000000000001E-2</v>
      </c>
      <c r="J76" s="43">
        <v>1.9522999999999999E-2</v>
      </c>
      <c r="K76" s="44">
        <v>81449.5</v>
      </c>
      <c r="L76" s="44">
        <v>1590.2</v>
      </c>
      <c r="M76" s="45">
        <v>15.07</v>
      </c>
    </row>
    <row r="77" spans="1:13" x14ac:dyDescent="0.35">
      <c r="A77" s="6">
        <v>70</v>
      </c>
      <c r="B77" s="43">
        <v>4.292E-2</v>
      </c>
      <c r="C77" s="43">
        <v>4.2018E-2</v>
      </c>
      <c r="D77" s="44">
        <v>67986</v>
      </c>
      <c r="E77" s="44">
        <v>2856.7</v>
      </c>
      <c r="F77" s="45">
        <v>11.2</v>
      </c>
      <c r="G77" s="6" t="s">
        <v>9</v>
      </c>
      <c r="H77" s="6">
        <v>70</v>
      </c>
      <c r="I77" s="43">
        <v>2.3444E-2</v>
      </c>
      <c r="J77" s="43">
        <v>2.3172000000000002E-2</v>
      </c>
      <c r="K77" s="44">
        <v>79859.399999999994</v>
      </c>
      <c r="L77" s="44">
        <v>1850.5</v>
      </c>
      <c r="M77" s="45">
        <v>14.36</v>
      </c>
    </row>
    <row r="78" spans="1:13" x14ac:dyDescent="0.35">
      <c r="A78" s="6">
        <v>71</v>
      </c>
      <c r="B78" s="43">
        <v>4.4399000000000001E-2</v>
      </c>
      <c r="C78" s="43">
        <v>4.3434E-2</v>
      </c>
      <c r="D78" s="44">
        <v>65129.3</v>
      </c>
      <c r="E78" s="44">
        <v>2828.8</v>
      </c>
      <c r="F78" s="45">
        <v>10.67</v>
      </c>
      <c r="G78" s="6" t="s">
        <v>9</v>
      </c>
      <c r="H78" s="6">
        <v>71</v>
      </c>
      <c r="I78" s="43">
        <v>2.6214000000000001E-2</v>
      </c>
      <c r="J78" s="43">
        <v>2.5874999999999999E-2</v>
      </c>
      <c r="K78" s="44">
        <v>78008.800000000003</v>
      </c>
      <c r="L78" s="44">
        <v>2018.5</v>
      </c>
      <c r="M78" s="45">
        <v>13.69</v>
      </c>
    </row>
    <row r="79" spans="1:13" x14ac:dyDescent="0.35">
      <c r="A79" s="6">
        <v>72</v>
      </c>
      <c r="B79" s="43">
        <v>4.8309999999999999E-2</v>
      </c>
      <c r="C79" s="43">
        <v>4.7170999999999998E-2</v>
      </c>
      <c r="D79" s="44">
        <v>62300.5</v>
      </c>
      <c r="E79" s="44">
        <v>2938.8</v>
      </c>
      <c r="F79" s="45">
        <v>10.130000000000001</v>
      </c>
      <c r="G79" s="6" t="s">
        <v>9</v>
      </c>
      <c r="H79" s="6">
        <v>72</v>
      </c>
      <c r="I79" s="43">
        <v>2.6165999999999998E-2</v>
      </c>
      <c r="J79" s="43">
        <v>2.5828E-2</v>
      </c>
      <c r="K79" s="44">
        <v>75990.399999999994</v>
      </c>
      <c r="L79" s="44">
        <v>1962.7</v>
      </c>
      <c r="M79" s="45">
        <v>13.04</v>
      </c>
    </row>
    <row r="80" spans="1:13" x14ac:dyDescent="0.35">
      <c r="A80" s="6">
        <v>73</v>
      </c>
      <c r="B80" s="43">
        <v>5.4241999999999999E-2</v>
      </c>
      <c r="C80" s="43">
        <v>5.2810000000000003E-2</v>
      </c>
      <c r="D80" s="44">
        <v>59361.7</v>
      </c>
      <c r="E80" s="44">
        <v>3134.9</v>
      </c>
      <c r="F80" s="45">
        <v>9.6</v>
      </c>
      <c r="G80" s="6" t="s">
        <v>9</v>
      </c>
      <c r="H80" s="6">
        <v>73</v>
      </c>
      <c r="I80" s="43">
        <v>3.2083E-2</v>
      </c>
      <c r="J80" s="43">
        <v>3.1576E-2</v>
      </c>
      <c r="K80" s="44">
        <v>74027.7</v>
      </c>
      <c r="L80" s="44">
        <v>2337.5</v>
      </c>
      <c r="M80" s="45">
        <v>12.37</v>
      </c>
    </row>
    <row r="81" spans="1:13" x14ac:dyDescent="0.35">
      <c r="A81" s="6">
        <v>74</v>
      </c>
      <c r="B81" s="43">
        <v>6.2255999999999999E-2</v>
      </c>
      <c r="C81" s="43">
        <v>6.0377E-2</v>
      </c>
      <c r="D81" s="44">
        <v>56226.8</v>
      </c>
      <c r="E81" s="44">
        <v>3394.8</v>
      </c>
      <c r="F81" s="45">
        <v>9.11</v>
      </c>
      <c r="G81" s="6" t="s">
        <v>9</v>
      </c>
      <c r="H81" s="6">
        <v>74</v>
      </c>
      <c r="I81" s="43">
        <v>3.4341999999999998E-2</v>
      </c>
      <c r="J81" s="43">
        <v>3.3763000000000001E-2</v>
      </c>
      <c r="K81" s="44">
        <v>71690.2</v>
      </c>
      <c r="L81" s="44">
        <v>2420.5</v>
      </c>
      <c r="M81" s="45">
        <v>11.76</v>
      </c>
    </row>
    <row r="82" spans="1:13" x14ac:dyDescent="0.35">
      <c r="A82" s="6">
        <v>75</v>
      </c>
      <c r="B82" s="43">
        <v>6.2096999999999999E-2</v>
      </c>
      <c r="C82" s="43">
        <v>6.0227000000000003E-2</v>
      </c>
      <c r="D82" s="44">
        <v>52832</v>
      </c>
      <c r="E82" s="44">
        <v>3181.9</v>
      </c>
      <c r="F82" s="45">
        <v>8.67</v>
      </c>
      <c r="G82" s="6" t="s">
        <v>9</v>
      </c>
      <c r="H82" s="6">
        <v>75</v>
      </c>
      <c r="I82" s="43">
        <v>3.6674999999999999E-2</v>
      </c>
      <c r="J82" s="43">
        <v>3.6013999999999997E-2</v>
      </c>
      <c r="K82" s="44">
        <v>69269.7</v>
      </c>
      <c r="L82" s="44">
        <v>2494.6999999999998</v>
      </c>
      <c r="M82" s="45">
        <v>11.15</v>
      </c>
    </row>
    <row r="83" spans="1:13" x14ac:dyDescent="0.35">
      <c r="A83" s="6">
        <v>76</v>
      </c>
      <c r="B83" s="43">
        <v>7.1942000000000006E-2</v>
      </c>
      <c r="C83" s="43">
        <v>6.9444000000000006E-2</v>
      </c>
      <c r="D83" s="44">
        <v>49650.1</v>
      </c>
      <c r="E83" s="44">
        <v>3447.9</v>
      </c>
      <c r="F83" s="45">
        <v>8.19</v>
      </c>
      <c r="G83" s="6" t="s">
        <v>9</v>
      </c>
      <c r="H83" s="6">
        <v>76</v>
      </c>
      <c r="I83" s="43">
        <v>4.2851E-2</v>
      </c>
      <c r="J83" s="43">
        <v>4.1952000000000003E-2</v>
      </c>
      <c r="K83" s="44">
        <v>66775</v>
      </c>
      <c r="L83" s="44">
        <v>2801.4</v>
      </c>
      <c r="M83" s="45">
        <v>10.55</v>
      </c>
    </row>
    <row r="84" spans="1:13" x14ac:dyDescent="0.35">
      <c r="A84" s="6">
        <v>77</v>
      </c>
      <c r="B84" s="43">
        <v>7.8375E-2</v>
      </c>
      <c r="C84" s="43">
        <v>7.5419E-2</v>
      </c>
      <c r="D84" s="44">
        <v>46202.2</v>
      </c>
      <c r="E84" s="44">
        <v>3484.5</v>
      </c>
      <c r="F84" s="45">
        <v>7.76</v>
      </c>
      <c r="G84" s="6" t="s">
        <v>9</v>
      </c>
      <c r="H84" s="6">
        <v>77</v>
      </c>
      <c r="I84" s="43">
        <v>4.6124999999999999E-2</v>
      </c>
      <c r="J84" s="43">
        <v>4.5086000000000001E-2</v>
      </c>
      <c r="K84" s="44">
        <v>63973.599999999999</v>
      </c>
      <c r="L84" s="44">
        <v>2884.3</v>
      </c>
      <c r="M84" s="45">
        <v>9.99</v>
      </c>
    </row>
    <row r="85" spans="1:13" x14ac:dyDescent="0.35">
      <c r="A85" s="6">
        <v>78</v>
      </c>
      <c r="B85" s="43">
        <v>8.0945000000000003E-2</v>
      </c>
      <c r="C85" s="43">
        <v>7.7796000000000004E-2</v>
      </c>
      <c r="D85" s="44">
        <v>42717.599999999999</v>
      </c>
      <c r="E85" s="44">
        <v>3323.3</v>
      </c>
      <c r="F85" s="45">
        <v>7.36</v>
      </c>
      <c r="G85" s="6" t="s">
        <v>9</v>
      </c>
      <c r="H85" s="6">
        <v>78</v>
      </c>
      <c r="I85" s="43">
        <v>4.7885999999999998E-2</v>
      </c>
      <c r="J85" s="43">
        <v>4.6766000000000002E-2</v>
      </c>
      <c r="K85" s="44">
        <v>61089.3</v>
      </c>
      <c r="L85" s="44">
        <v>2856.9</v>
      </c>
      <c r="M85" s="45">
        <v>9.43</v>
      </c>
    </row>
    <row r="86" spans="1:13" x14ac:dyDescent="0.35">
      <c r="A86" s="6">
        <v>79</v>
      </c>
      <c r="B86" s="43">
        <v>8.6116999999999999E-2</v>
      </c>
      <c r="C86" s="43">
        <v>8.2561999999999997E-2</v>
      </c>
      <c r="D86" s="44">
        <v>39394.400000000001</v>
      </c>
      <c r="E86" s="44">
        <v>3252.5</v>
      </c>
      <c r="F86" s="45">
        <v>6.93</v>
      </c>
      <c r="G86" s="6" t="s">
        <v>9</v>
      </c>
      <c r="H86" s="6">
        <v>79</v>
      </c>
      <c r="I86" s="43">
        <v>5.5203000000000002E-2</v>
      </c>
      <c r="J86" s="43">
        <v>5.3720999999999998E-2</v>
      </c>
      <c r="K86" s="44">
        <v>58232.4</v>
      </c>
      <c r="L86" s="44">
        <v>3128.3</v>
      </c>
      <c r="M86" s="45">
        <v>8.8699999999999992</v>
      </c>
    </row>
    <row r="87" spans="1:13" x14ac:dyDescent="0.35">
      <c r="A87" s="6">
        <v>80</v>
      </c>
      <c r="B87" s="43">
        <v>0.10021099999999999</v>
      </c>
      <c r="C87" s="43">
        <v>9.5429E-2</v>
      </c>
      <c r="D87" s="44">
        <v>36141.9</v>
      </c>
      <c r="E87" s="44">
        <v>3449</v>
      </c>
      <c r="F87" s="45">
        <v>6.51</v>
      </c>
      <c r="G87" s="6" t="s">
        <v>9</v>
      </c>
      <c r="H87" s="6">
        <v>80</v>
      </c>
      <c r="I87" s="43">
        <v>6.0330000000000002E-2</v>
      </c>
      <c r="J87" s="43">
        <v>5.8562999999999997E-2</v>
      </c>
      <c r="K87" s="44">
        <v>55104.1</v>
      </c>
      <c r="L87" s="44">
        <v>3227.1</v>
      </c>
      <c r="M87" s="45">
        <v>8.35</v>
      </c>
    </row>
    <row r="88" spans="1:13" x14ac:dyDescent="0.35">
      <c r="A88" s="6">
        <v>81</v>
      </c>
      <c r="B88" s="43">
        <v>0.104408</v>
      </c>
      <c r="C88" s="43">
        <v>9.9227999999999997E-2</v>
      </c>
      <c r="D88" s="44">
        <v>32692.9</v>
      </c>
      <c r="E88" s="44">
        <v>3244</v>
      </c>
      <c r="F88" s="45">
        <v>6.15</v>
      </c>
      <c r="G88" s="6" t="s">
        <v>9</v>
      </c>
      <c r="H88" s="6">
        <v>81</v>
      </c>
      <c r="I88" s="43">
        <v>6.4768999999999993E-2</v>
      </c>
      <c r="J88" s="43">
        <v>6.2737000000000001E-2</v>
      </c>
      <c r="K88" s="44">
        <v>51877.1</v>
      </c>
      <c r="L88" s="44">
        <v>3254.6</v>
      </c>
      <c r="M88" s="45">
        <v>7.84</v>
      </c>
    </row>
    <row r="89" spans="1:13" x14ac:dyDescent="0.35">
      <c r="A89" s="6">
        <v>82</v>
      </c>
      <c r="B89" s="43">
        <v>0.12779599999999999</v>
      </c>
      <c r="C89" s="43">
        <v>0.12012</v>
      </c>
      <c r="D89" s="44">
        <v>29448.9</v>
      </c>
      <c r="E89" s="44">
        <v>3537.4</v>
      </c>
      <c r="F89" s="45">
        <v>5.77</v>
      </c>
      <c r="G89" s="6" t="s">
        <v>9</v>
      </c>
      <c r="H89" s="6">
        <v>82</v>
      </c>
      <c r="I89" s="43">
        <v>7.5134000000000006E-2</v>
      </c>
      <c r="J89" s="43">
        <v>7.2414000000000006E-2</v>
      </c>
      <c r="K89" s="44">
        <v>48622.400000000001</v>
      </c>
      <c r="L89" s="44">
        <v>3520.9</v>
      </c>
      <c r="M89" s="45">
        <v>7.33</v>
      </c>
    </row>
    <row r="90" spans="1:13" x14ac:dyDescent="0.35">
      <c r="A90" s="6">
        <v>83</v>
      </c>
      <c r="B90" s="43">
        <v>0.12984200000000001</v>
      </c>
      <c r="C90" s="43">
        <v>0.12192699999999999</v>
      </c>
      <c r="D90" s="44">
        <v>25911.5</v>
      </c>
      <c r="E90" s="44">
        <v>3159.3</v>
      </c>
      <c r="F90" s="45">
        <v>5.49</v>
      </c>
      <c r="G90" s="6" t="s">
        <v>9</v>
      </c>
      <c r="H90" s="6">
        <v>83</v>
      </c>
      <c r="I90" s="43">
        <v>8.1058000000000005E-2</v>
      </c>
      <c r="J90" s="43">
        <v>7.7899999999999997E-2</v>
      </c>
      <c r="K90" s="44">
        <v>45101.5</v>
      </c>
      <c r="L90" s="44">
        <v>3513.4</v>
      </c>
      <c r="M90" s="45">
        <v>6.86</v>
      </c>
    </row>
    <row r="91" spans="1:13" x14ac:dyDescent="0.35">
      <c r="A91" s="6">
        <v>84</v>
      </c>
      <c r="B91" s="43">
        <v>0.13842199999999999</v>
      </c>
      <c r="C91" s="43">
        <v>0.12946199999999999</v>
      </c>
      <c r="D91" s="44">
        <v>22752.2</v>
      </c>
      <c r="E91" s="44">
        <v>2945.5</v>
      </c>
      <c r="F91" s="45">
        <v>5.18</v>
      </c>
      <c r="G91" s="6" t="s">
        <v>9</v>
      </c>
      <c r="H91" s="6">
        <v>84</v>
      </c>
      <c r="I91" s="43">
        <v>9.1018000000000002E-2</v>
      </c>
      <c r="J91" s="43">
        <v>8.7055999999999994E-2</v>
      </c>
      <c r="K91" s="44">
        <v>41588.1</v>
      </c>
      <c r="L91" s="44">
        <v>3620.5</v>
      </c>
      <c r="M91" s="45">
        <v>6.4</v>
      </c>
    </row>
    <row r="92" spans="1:13" x14ac:dyDescent="0.35">
      <c r="A92" s="6">
        <v>85</v>
      </c>
      <c r="B92" s="43">
        <v>0.14379600000000001</v>
      </c>
      <c r="C92" s="43">
        <v>0.13415099999999999</v>
      </c>
      <c r="D92" s="44">
        <v>19806.599999999999</v>
      </c>
      <c r="E92" s="44">
        <v>2657.1</v>
      </c>
      <c r="F92" s="45">
        <v>4.88</v>
      </c>
      <c r="G92" s="6" t="s">
        <v>9</v>
      </c>
      <c r="H92" s="6">
        <v>85</v>
      </c>
      <c r="I92" s="43">
        <v>0.103502</v>
      </c>
      <c r="J92" s="43">
        <v>9.8408999999999996E-2</v>
      </c>
      <c r="K92" s="44">
        <v>37967.599999999999</v>
      </c>
      <c r="L92" s="44">
        <v>3736.3</v>
      </c>
      <c r="M92" s="45">
        <v>5.96</v>
      </c>
    </row>
    <row r="93" spans="1:13" x14ac:dyDescent="0.35">
      <c r="A93" s="6">
        <v>86</v>
      </c>
      <c r="B93" s="43">
        <v>0.18012400000000001</v>
      </c>
      <c r="C93" s="43">
        <v>0.165242</v>
      </c>
      <c r="D93" s="44">
        <v>17149.599999999999</v>
      </c>
      <c r="E93" s="44">
        <v>2833.8</v>
      </c>
      <c r="F93" s="45">
        <v>4.55</v>
      </c>
      <c r="G93" s="6" t="s">
        <v>9</v>
      </c>
      <c r="H93" s="6">
        <v>86</v>
      </c>
      <c r="I93" s="43">
        <v>0.11629200000000001</v>
      </c>
      <c r="J93" s="43">
        <v>0.109901</v>
      </c>
      <c r="K93" s="44">
        <v>34231.199999999997</v>
      </c>
      <c r="L93" s="44">
        <v>3762.1</v>
      </c>
      <c r="M93" s="45">
        <v>5.56</v>
      </c>
    </row>
    <row r="94" spans="1:13" x14ac:dyDescent="0.35">
      <c r="A94" s="6">
        <v>87</v>
      </c>
      <c r="B94" s="43">
        <v>0.18234600000000001</v>
      </c>
      <c r="C94" s="43">
        <v>0.16711000000000001</v>
      </c>
      <c r="D94" s="44">
        <v>14315.7</v>
      </c>
      <c r="E94" s="44">
        <v>2392.3000000000002</v>
      </c>
      <c r="F94" s="45">
        <v>4.3600000000000003</v>
      </c>
      <c r="G94" s="6" t="s">
        <v>9</v>
      </c>
      <c r="H94" s="6">
        <v>87</v>
      </c>
      <c r="I94" s="43">
        <v>0.13708699999999999</v>
      </c>
      <c r="J94" s="43">
        <v>0.12829299999999999</v>
      </c>
      <c r="K94" s="44">
        <v>30469.200000000001</v>
      </c>
      <c r="L94" s="44">
        <v>3909</v>
      </c>
      <c r="M94" s="45">
        <v>5.18</v>
      </c>
    </row>
    <row r="95" spans="1:13" x14ac:dyDescent="0.35">
      <c r="A95" s="6">
        <v>88</v>
      </c>
      <c r="B95" s="43">
        <v>0.18496199999999999</v>
      </c>
      <c r="C95" s="43">
        <v>0.16930500000000001</v>
      </c>
      <c r="D95" s="44">
        <v>11923.4</v>
      </c>
      <c r="E95" s="44">
        <v>2018.7</v>
      </c>
      <c r="F95" s="45">
        <v>4.13</v>
      </c>
      <c r="G95" s="6" t="s">
        <v>9</v>
      </c>
      <c r="H95" s="6">
        <v>88</v>
      </c>
      <c r="I95" s="43">
        <v>0.140296</v>
      </c>
      <c r="J95" s="43">
        <v>0.13109899999999999</v>
      </c>
      <c r="K95" s="44">
        <v>26560.2</v>
      </c>
      <c r="L95" s="44">
        <v>3482</v>
      </c>
      <c r="M95" s="45">
        <v>4.87</v>
      </c>
    </row>
    <row r="96" spans="1:13" x14ac:dyDescent="0.35">
      <c r="A96" s="6">
        <v>89</v>
      </c>
      <c r="B96" s="43">
        <v>0.21490799999999999</v>
      </c>
      <c r="C96" s="43">
        <v>0.19405600000000001</v>
      </c>
      <c r="D96" s="44">
        <v>9904.7000000000007</v>
      </c>
      <c r="E96" s="44">
        <v>1922.1</v>
      </c>
      <c r="F96" s="45">
        <v>3.87</v>
      </c>
      <c r="G96" s="6" t="s">
        <v>9</v>
      </c>
      <c r="H96" s="6">
        <v>89</v>
      </c>
      <c r="I96" s="43">
        <v>0.16613700000000001</v>
      </c>
      <c r="J96" s="43">
        <v>0.153395</v>
      </c>
      <c r="K96" s="44">
        <v>23078.2</v>
      </c>
      <c r="L96" s="44">
        <v>3540.1</v>
      </c>
      <c r="M96" s="45">
        <v>4.53</v>
      </c>
    </row>
    <row r="97" spans="1:13" x14ac:dyDescent="0.35">
      <c r="A97" s="6">
        <v>90</v>
      </c>
      <c r="B97" s="43">
        <v>0.230272</v>
      </c>
      <c r="C97" s="43">
        <v>0.20649700000000001</v>
      </c>
      <c r="D97" s="44">
        <v>7982.7</v>
      </c>
      <c r="E97" s="44">
        <v>1648.4</v>
      </c>
      <c r="F97" s="45">
        <v>3.68</v>
      </c>
      <c r="G97" s="6" t="s">
        <v>9</v>
      </c>
      <c r="H97" s="6">
        <v>90</v>
      </c>
      <c r="I97" s="43">
        <v>0.177061</v>
      </c>
      <c r="J97" s="43">
        <v>0.162661</v>
      </c>
      <c r="K97" s="44">
        <v>19538.099999999999</v>
      </c>
      <c r="L97" s="44">
        <v>3178.1</v>
      </c>
      <c r="M97" s="45">
        <v>4.26</v>
      </c>
    </row>
    <row r="98" spans="1:13" x14ac:dyDescent="0.35">
      <c r="A98" s="6">
        <v>91</v>
      </c>
      <c r="B98" s="43">
        <v>0.23550099999999999</v>
      </c>
      <c r="C98" s="43">
        <v>0.21069199999999999</v>
      </c>
      <c r="D98" s="44">
        <v>6334.3</v>
      </c>
      <c r="E98" s="44">
        <v>1334.6</v>
      </c>
      <c r="F98" s="45">
        <v>3.51</v>
      </c>
      <c r="G98" s="6" t="s">
        <v>9</v>
      </c>
      <c r="H98" s="6">
        <v>91</v>
      </c>
      <c r="I98" s="43">
        <v>0.18406800000000001</v>
      </c>
      <c r="J98" s="43">
        <v>0.16855600000000001</v>
      </c>
      <c r="K98" s="44">
        <v>16360</v>
      </c>
      <c r="L98" s="44">
        <v>2757.6</v>
      </c>
      <c r="M98" s="45">
        <v>3.99</v>
      </c>
    </row>
    <row r="99" spans="1:13" x14ac:dyDescent="0.35">
      <c r="A99" s="6">
        <v>92</v>
      </c>
      <c r="B99" s="43">
        <v>0.28784100000000001</v>
      </c>
      <c r="C99" s="43">
        <v>0.25162699999999999</v>
      </c>
      <c r="D99" s="44">
        <v>4999.7</v>
      </c>
      <c r="E99" s="44">
        <v>1258.0999999999999</v>
      </c>
      <c r="F99" s="45">
        <v>3.32</v>
      </c>
      <c r="G99" s="6" t="s">
        <v>9</v>
      </c>
      <c r="H99" s="6">
        <v>92</v>
      </c>
      <c r="I99" s="43">
        <v>0.20661599999999999</v>
      </c>
      <c r="J99" s="43">
        <v>0.18726999999999999</v>
      </c>
      <c r="K99" s="44">
        <v>13602.4</v>
      </c>
      <c r="L99" s="44">
        <v>2547.3000000000002</v>
      </c>
      <c r="M99" s="45">
        <v>3.7</v>
      </c>
    </row>
    <row r="100" spans="1:13" x14ac:dyDescent="0.35">
      <c r="A100" s="6">
        <v>93</v>
      </c>
      <c r="B100" s="43">
        <v>0.297398</v>
      </c>
      <c r="C100" s="43">
        <v>0.25890000000000002</v>
      </c>
      <c r="D100" s="44">
        <v>3741.6</v>
      </c>
      <c r="E100" s="44">
        <v>968.7</v>
      </c>
      <c r="F100" s="45">
        <v>3.26</v>
      </c>
      <c r="G100" s="6" t="s">
        <v>9</v>
      </c>
      <c r="H100" s="6">
        <v>93</v>
      </c>
      <c r="I100" s="43">
        <v>0.24071200000000001</v>
      </c>
      <c r="J100" s="43">
        <v>0.21485299999999999</v>
      </c>
      <c r="K100" s="44">
        <v>11055.1</v>
      </c>
      <c r="L100" s="44">
        <v>2375.1999999999998</v>
      </c>
      <c r="M100" s="45">
        <v>3.43</v>
      </c>
    </row>
    <row r="101" spans="1:13" x14ac:dyDescent="0.35">
      <c r="A101" s="6">
        <v>94</v>
      </c>
      <c r="B101" s="43">
        <v>0.31666699999999998</v>
      </c>
      <c r="C101" s="43">
        <v>0.27338099999999999</v>
      </c>
      <c r="D101" s="44">
        <v>2772.9</v>
      </c>
      <c r="E101" s="44">
        <v>758.1</v>
      </c>
      <c r="F101" s="45">
        <v>3.23</v>
      </c>
      <c r="G101" s="6" t="s">
        <v>9</v>
      </c>
      <c r="H101" s="6">
        <v>94</v>
      </c>
      <c r="I101" s="43">
        <v>0.25262099999999998</v>
      </c>
      <c r="J101" s="43">
        <v>0.22428999999999999</v>
      </c>
      <c r="K101" s="44">
        <v>8679.9</v>
      </c>
      <c r="L101" s="44">
        <v>1946.8</v>
      </c>
      <c r="M101" s="45">
        <v>3.23</v>
      </c>
    </row>
    <row r="102" spans="1:13" x14ac:dyDescent="0.35">
      <c r="A102" s="6">
        <v>95</v>
      </c>
      <c r="B102" s="43">
        <v>0.264463</v>
      </c>
      <c r="C102" s="43">
        <v>0.23357700000000001</v>
      </c>
      <c r="D102" s="44">
        <v>2014.9</v>
      </c>
      <c r="E102" s="44">
        <v>470.6</v>
      </c>
      <c r="F102" s="45">
        <v>3.25</v>
      </c>
      <c r="G102" s="6" t="s">
        <v>9</v>
      </c>
      <c r="H102" s="6">
        <v>95</v>
      </c>
      <c r="I102" s="43">
        <v>0.28943600000000003</v>
      </c>
      <c r="J102" s="43">
        <v>0.25284499999999999</v>
      </c>
      <c r="K102" s="44">
        <v>6733.1</v>
      </c>
      <c r="L102" s="44">
        <v>1702.4</v>
      </c>
      <c r="M102" s="45">
        <v>3.03</v>
      </c>
    </row>
    <row r="103" spans="1:13" x14ac:dyDescent="0.35">
      <c r="A103" s="6">
        <v>96</v>
      </c>
      <c r="B103" s="43">
        <v>0.3</v>
      </c>
      <c r="C103" s="43">
        <v>0.26086999999999999</v>
      </c>
      <c r="D103" s="44">
        <v>1544.2</v>
      </c>
      <c r="E103" s="44">
        <v>402.8</v>
      </c>
      <c r="F103" s="45">
        <v>3.09</v>
      </c>
      <c r="G103" s="6" t="s">
        <v>9</v>
      </c>
      <c r="H103" s="6">
        <v>96</v>
      </c>
      <c r="I103" s="43">
        <v>0.30595499999999998</v>
      </c>
      <c r="J103" s="43">
        <v>0.26536100000000001</v>
      </c>
      <c r="K103" s="44">
        <v>5030.7</v>
      </c>
      <c r="L103" s="44">
        <v>1334.9</v>
      </c>
      <c r="M103" s="45">
        <v>2.88</v>
      </c>
    </row>
    <row r="104" spans="1:13" x14ac:dyDescent="0.35">
      <c r="A104" s="6">
        <v>97</v>
      </c>
      <c r="B104" s="43">
        <v>0.32692300000000002</v>
      </c>
      <c r="C104" s="43">
        <v>0.28099200000000002</v>
      </c>
      <c r="D104" s="44">
        <v>1141.4000000000001</v>
      </c>
      <c r="E104" s="44">
        <v>320.7</v>
      </c>
      <c r="F104" s="45">
        <v>3.01</v>
      </c>
      <c r="G104" s="6" t="s">
        <v>9</v>
      </c>
      <c r="H104" s="6">
        <v>97</v>
      </c>
      <c r="I104" s="43">
        <v>0.37982199999999999</v>
      </c>
      <c r="J104" s="43">
        <v>0.31920199999999999</v>
      </c>
      <c r="K104" s="44">
        <v>3695.7</v>
      </c>
      <c r="L104" s="44">
        <v>1179.7</v>
      </c>
      <c r="M104" s="45">
        <v>2.74</v>
      </c>
    </row>
    <row r="105" spans="1:13" x14ac:dyDescent="0.35">
      <c r="A105" s="6">
        <v>98</v>
      </c>
      <c r="B105" s="43">
        <v>0.18181800000000001</v>
      </c>
      <c r="C105" s="43">
        <v>0.16666700000000001</v>
      </c>
      <c r="D105" s="44">
        <v>820.7</v>
      </c>
      <c r="E105" s="44">
        <v>136.80000000000001</v>
      </c>
      <c r="F105" s="45">
        <v>2.99</v>
      </c>
      <c r="G105" s="6" t="s">
        <v>9</v>
      </c>
      <c r="H105" s="6">
        <v>98</v>
      </c>
      <c r="I105" s="43">
        <v>0.36563899999999999</v>
      </c>
      <c r="J105" s="43">
        <v>0.30912499999999998</v>
      </c>
      <c r="K105" s="44">
        <v>2516</v>
      </c>
      <c r="L105" s="44">
        <v>777.8</v>
      </c>
      <c r="M105" s="45">
        <v>2.79</v>
      </c>
    </row>
    <row r="106" spans="1:13" x14ac:dyDescent="0.35">
      <c r="A106" s="6">
        <v>99</v>
      </c>
      <c r="B106" s="43">
        <v>0.3</v>
      </c>
      <c r="C106" s="43">
        <v>0.26086999999999999</v>
      </c>
      <c r="D106" s="44">
        <v>683.9</v>
      </c>
      <c r="E106" s="44">
        <v>178.4</v>
      </c>
      <c r="F106" s="45">
        <v>2.4900000000000002</v>
      </c>
      <c r="G106" s="6" t="s">
        <v>9</v>
      </c>
      <c r="H106" s="6">
        <v>99</v>
      </c>
      <c r="I106" s="43">
        <v>0.32</v>
      </c>
      <c r="J106" s="43">
        <v>0.275862</v>
      </c>
      <c r="K106" s="44">
        <v>1738.3</v>
      </c>
      <c r="L106" s="44">
        <v>479.5</v>
      </c>
      <c r="M106" s="45">
        <v>2.82</v>
      </c>
    </row>
    <row r="107" spans="1:13" x14ac:dyDescent="0.35">
      <c r="A107" s="6">
        <v>100</v>
      </c>
      <c r="B107" s="6">
        <v>0.5</v>
      </c>
      <c r="C107" s="6">
        <v>0.4</v>
      </c>
      <c r="D107" s="6">
        <v>505.5</v>
      </c>
      <c r="E107" s="6">
        <v>202.2</v>
      </c>
      <c r="F107" s="6">
        <v>2.19</v>
      </c>
      <c r="G107" s="6" t="s">
        <v>9</v>
      </c>
      <c r="H107" s="6">
        <v>100</v>
      </c>
      <c r="I107" s="6">
        <v>0.375</v>
      </c>
      <c r="J107" s="6">
        <v>0.31578899999999999</v>
      </c>
      <c r="K107" s="6">
        <v>1258.7</v>
      </c>
      <c r="L107" s="6">
        <v>397.5</v>
      </c>
      <c r="M107" s="6">
        <v>2.7</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7.6880000000000004E-3</v>
      </c>
      <c r="C7" s="43">
        <v>7.6579999999999999E-3</v>
      </c>
      <c r="D7" s="44">
        <v>100000</v>
      </c>
      <c r="E7" s="44">
        <v>765.8</v>
      </c>
      <c r="F7" s="45">
        <v>73.11</v>
      </c>
      <c r="G7" s="6" t="s">
        <v>9</v>
      </c>
      <c r="H7" s="6">
        <v>0</v>
      </c>
      <c r="I7" s="43">
        <v>5.3969999999999999E-3</v>
      </c>
      <c r="J7" s="43">
        <v>5.3819999999999996E-3</v>
      </c>
      <c r="K7" s="44">
        <v>100000</v>
      </c>
      <c r="L7" s="44">
        <v>538.20000000000005</v>
      </c>
      <c r="M7" s="45">
        <v>78.75</v>
      </c>
    </row>
    <row r="8" spans="1:13" x14ac:dyDescent="0.35">
      <c r="A8" s="6">
        <v>1</v>
      </c>
      <c r="B8" s="43">
        <v>7.2499999999999995E-4</v>
      </c>
      <c r="C8" s="43">
        <v>7.2499999999999995E-4</v>
      </c>
      <c r="D8" s="44">
        <v>99234.2</v>
      </c>
      <c r="E8" s="44">
        <v>71.900000000000006</v>
      </c>
      <c r="F8" s="45">
        <v>72.67</v>
      </c>
      <c r="G8" s="6" t="s">
        <v>9</v>
      </c>
      <c r="H8" s="6">
        <v>1</v>
      </c>
      <c r="I8" s="43">
        <v>5.4199999999999995E-4</v>
      </c>
      <c r="J8" s="43">
        <v>5.4199999999999995E-4</v>
      </c>
      <c r="K8" s="44">
        <v>99461.8</v>
      </c>
      <c r="L8" s="44">
        <v>53.9</v>
      </c>
      <c r="M8" s="45">
        <v>78.180000000000007</v>
      </c>
    </row>
    <row r="9" spans="1:13" x14ac:dyDescent="0.35">
      <c r="A9" s="6">
        <v>2</v>
      </c>
      <c r="B9" s="43">
        <v>5.6899999999999995E-4</v>
      </c>
      <c r="C9" s="43">
        <v>5.6899999999999995E-4</v>
      </c>
      <c r="D9" s="44">
        <v>99162.3</v>
      </c>
      <c r="E9" s="44">
        <v>56.4</v>
      </c>
      <c r="F9" s="45">
        <v>71.73</v>
      </c>
      <c r="G9" s="6" t="s">
        <v>9</v>
      </c>
      <c r="H9" s="6">
        <v>2</v>
      </c>
      <c r="I9" s="43">
        <v>3.8000000000000002E-4</v>
      </c>
      <c r="J9" s="43">
        <v>3.8000000000000002E-4</v>
      </c>
      <c r="K9" s="44">
        <v>99407.9</v>
      </c>
      <c r="L9" s="44">
        <v>37.700000000000003</v>
      </c>
      <c r="M9" s="45">
        <v>77.22</v>
      </c>
    </row>
    <row r="10" spans="1:13" x14ac:dyDescent="0.35">
      <c r="A10" s="6">
        <v>3</v>
      </c>
      <c r="B10" s="43">
        <v>2.99E-4</v>
      </c>
      <c r="C10" s="43">
        <v>2.99E-4</v>
      </c>
      <c r="D10" s="44">
        <v>99105.8</v>
      </c>
      <c r="E10" s="44">
        <v>29.6</v>
      </c>
      <c r="F10" s="45">
        <v>70.77</v>
      </c>
      <c r="G10" s="6" t="s">
        <v>9</v>
      </c>
      <c r="H10" s="6">
        <v>3</v>
      </c>
      <c r="I10" s="43">
        <v>2.61E-4</v>
      </c>
      <c r="J10" s="43">
        <v>2.61E-4</v>
      </c>
      <c r="K10" s="44">
        <v>99370.2</v>
      </c>
      <c r="L10" s="44">
        <v>25.9</v>
      </c>
      <c r="M10" s="45">
        <v>76.25</v>
      </c>
    </row>
    <row r="11" spans="1:13" x14ac:dyDescent="0.35">
      <c r="A11" s="6">
        <v>4</v>
      </c>
      <c r="B11" s="43">
        <v>1.02E-4</v>
      </c>
      <c r="C11" s="43">
        <v>1.02E-4</v>
      </c>
      <c r="D11" s="44">
        <v>99076.2</v>
      </c>
      <c r="E11" s="44">
        <v>10.1</v>
      </c>
      <c r="F11" s="45">
        <v>69.790000000000006</v>
      </c>
      <c r="G11" s="6" t="s">
        <v>9</v>
      </c>
      <c r="H11" s="6">
        <v>4</v>
      </c>
      <c r="I11" s="43">
        <v>2.6499999999999999E-4</v>
      </c>
      <c r="J11" s="43">
        <v>2.6499999999999999E-4</v>
      </c>
      <c r="K11" s="44">
        <v>99344.3</v>
      </c>
      <c r="L11" s="44">
        <v>26.3</v>
      </c>
      <c r="M11" s="45">
        <v>75.27</v>
      </c>
    </row>
    <row r="12" spans="1:13" x14ac:dyDescent="0.35">
      <c r="A12" s="6">
        <v>5</v>
      </c>
      <c r="B12" s="43">
        <v>2.03E-4</v>
      </c>
      <c r="C12" s="43">
        <v>2.03E-4</v>
      </c>
      <c r="D12" s="44">
        <v>99066.1</v>
      </c>
      <c r="E12" s="44">
        <v>20.100000000000001</v>
      </c>
      <c r="F12" s="45">
        <v>68.790000000000006</v>
      </c>
      <c r="G12" s="6" t="s">
        <v>9</v>
      </c>
      <c r="H12" s="6">
        <v>5</v>
      </c>
      <c r="I12" s="43">
        <v>1.0900000000000001E-4</v>
      </c>
      <c r="J12" s="43">
        <v>1.0900000000000001E-4</v>
      </c>
      <c r="K12" s="44">
        <v>99318</v>
      </c>
      <c r="L12" s="44">
        <v>10.8</v>
      </c>
      <c r="M12" s="45">
        <v>74.290000000000006</v>
      </c>
    </row>
    <row r="13" spans="1:13" x14ac:dyDescent="0.35">
      <c r="A13" s="6">
        <v>6</v>
      </c>
      <c r="B13" s="43">
        <v>1.03E-4</v>
      </c>
      <c r="C13" s="43">
        <v>1.03E-4</v>
      </c>
      <c r="D13" s="44">
        <v>99045.9</v>
      </c>
      <c r="E13" s="44">
        <v>10.199999999999999</v>
      </c>
      <c r="F13" s="45">
        <v>67.81</v>
      </c>
      <c r="G13" s="6" t="s">
        <v>9</v>
      </c>
      <c r="H13" s="6">
        <v>6</v>
      </c>
      <c r="I13" s="43">
        <v>3.6999999999999999E-4</v>
      </c>
      <c r="J13" s="43">
        <v>3.6999999999999999E-4</v>
      </c>
      <c r="K13" s="44">
        <v>99307.199999999997</v>
      </c>
      <c r="L13" s="44">
        <v>36.700000000000003</v>
      </c>
      <c r="M13" s="45">
        <v>73.3</v>
      </c>
    </row>
    <row r="14" spans="1:13" x14ac:dyDescent="0.35">
      <c r="A14" s="6">
        <v>7</v>
      </c>
      <c r="B14" s="43">
        <v>2.14E-4</v>
      </c>
      <c r="C14" s="43">
        <v>2.14E-4</v>
      </c>
      <c r="D14" s="44">
        <v>99035.8</v>
      </c>
      <c r="E14" s="44">
        <v>21.2</v>
      </c>
      <c r="F14" s="45">
        <v>66.81</v>
      </c>
      <c r="G14" s="6" t="s">
        <v>9</v>
      </c>
      <c r="H14" s="6">
        <v>7</v>
      </c>
      <c r="I14" s="43">
        <v>0</v>
      </c>
      <c r="J14" s="43">
        <v>0</v>
      </c>
      <c r="K14" s="44">
        <v>99270.399999999994</v>
      </c>
      <c r="L14" s="44">
        <v>0</v>
      </c>
      <c r="M14" s="45">
        <v>72.319999999999993</v>
      </c>
    </row>
    <row r="15" spans="1:13" x14ac:dyDescent="0.35">
      <c r="A15" s="6">
        <v>8</v>
      </c>
      <c r="B15" s="43">
        <v>2.13E-4</v>
      </c>
      <c r="C15" s="43">
        <v>2.13E-4</v>
      </c>
      <c r="D15" s="44">
        <v>99014.6</v>
      </c>
      <c r="E15" s="44">
        <v>21.1</v>
      </c>
      <c r="F15" s="45">
        <v>65.83</v>
      </c>
      <c r="G15" s="6" t="s">
        <v>9</v>
      </c>
      <c r="H15" s="6">
        <v>8</v>
      </c>
      <c r="I15" s="43">
        <v>1.11E-4</v>
      </c>
      <c r="J15" s="43">
        <v>1.11E-4</v>
      </c>
      <c r="K15" s="44">
        <v>99270.399999999994</v>
      </c>
      <c r="L15" s="44">
        <v>11</v>
      </c>
      <c r="M15" s="45">
        <v>71.319999999999993</v>
      </c>
    </row>
    <row r="16" spans="1:13" x14ac:dyDescent="0.35">
      <c r="A16" s="6">
        <v>9</v>
      </c>
      <c r="B16" s="43">
        <v>3.2000000000000003E-4</v>
      </c>
      <c r="C16" s="43">
        <v>3.2000000000000003E-4</v>
      </c>
      <c r="D16" s="44">
        <v>98993.5</v>
      </c>
      <c r="E16" s="44">
        <v>31.7</v>
      </c>
      <c r="F16" s="45">
        <v>64.84</v>
      </c>
      <c r="G16" s="6" t="s">
        <v>9</v>
      </c>
      <c r="H16" s="6">
        <v>9</v>
      </c>
      <c r="I16" s="43">
        <v>1.6699999999999999E-4</v>
      </c>
      <c r="J16" s="43">
        <v>1.6699999999999999E-4</v>
      </c>
      <c r="K16" s="44">
        <v>99259.4</v>
      </c>
      <c r="L16" s="44">
        <v>16.5</v>
      </c>
      <c r="M16" s="45">
        <v>70.33</v>
      </c>
    </row>
    <row r="17" spans="1:13" x14ac:dyDescent="0.35">
      <c r="A17" s="6">
        <v>10</v>
      </c>
      <c r="B17" s="43">
        <v>0</v>
      </c>
      <c r="C17" s="43">
        <v>0</v>
      </c>
      <c r="D17" s="44">
        <v>98961.7</v>
      </c>
      <c r="E17" s="44">
        <v>0</v>
      </c>
      <c r="F17" s="45">
        <v>63.86</v>
      </c>
      <c r="G17" s="6" t="s">
        <v>9</v>
      </c>
      <c r="H17" s="6">
        <v>10</v>
      </c>
      <c r="I17" s="43">
        <v>0</v>
      </c>
      <c r="J17" s="43">
        <v>0</v>
      </c>
      <c r="K17" s="44">
        <v>99242.9</v>
      </c>
      <c r="L17" s="44">
        <v>0</v>
      </c>
      <c r="M17" s="45">
        <v>69.34</v>
      </c>
    </row>
    <row r="18" spans="1:13" x14ac:dyDescent="0.35">
      <c r="A18" s="6">
        <v>11</v>
      </c>
      <c r="B18" s="43">
        <v>1.02E-4</v>
      </c>
      <c r="C18" s="43">
        <v>1.02E-4</v>
      </c>
      <c r="D18" s="44">
        <v>98961.7</v>
      </c>
      <c r="E18" s="44">
        <v>10.1</v>
      </c>
      <c r="F18" s="45">
        <v>62.86</v>
      </c>
      <c r="G18" s="6" t="s">
        <v>9</v>
      </c>
      <c r="H18" s="6">
        <v>11</v>
      </c>
      <c r="I18" s="43">
        <v>1.08E-4</v>
      </c>
      <c r="J18" s="43">
        <v>1.08E-4</v>
      </c>
      <c r="K18" s="44">
        <v>99242.9</v>
      </c>
      <c r="L18" s="44">
        <v>10.8</v>
      </c>
      <c r="M18" s="45">
        <v>68.34</v>
      </c>
    </row>
    <row r="19" spans="1:13" x14ac:dyDescent="0.35">
      <c r="A19" s="6">
        <v>12</v>
      </c>
      <c r="B19" s="43">
        <v>2.14E-4</v>
      </c>
      <c r="C19" s="43">
        <v>2.14E-4</v>
      </c>
      <c r="D19" s="44">
        <v>98951.7</v>
      </c>
      <c r="E19" s="44">
        <v>21.2</v>
      </c>
      <c r="F19" s="45">
        <v>61.87</v>
      </c>
      <c r="G19" s="6" t="s">
        <v>9</v>
      </c>
      <c r="H19" s="6">
        <v>12</v>
      </c>
      <c r="I19" s="43">
        <v>2.8699999999999998E-4</v>
      </c>
      <c r="J19" s="43">
        <v>2.8699999999999998E-4</v>
      </c>
      <c r="K19" s="44">
        <v>99232.1</v>
      </c>
      <c r="L19" s="44">
        <v>28.5</v>
      </c>
      <c r="M19" s="45">
        <v>67.349999999999994</v>
      </c>
    </row>
    <row r="20" spans="1:13" x14ac:dyDescent="0.35">
      <c r="A20" s="6">
        <v>13</v>
      </c>
      <c r="B20" s="43">
        <v>2.3900000000000001E-4</v>
      </c>
      <c r="C20" s="43">
        <v>2.3900000000000001E-4</v>
      </c>
      <c r="D20" s="44">
        <v>98930.4</v>
      </c>
      <c r="E20" s="44">
        <v>23.6</v>
      </c>
      <c r="F20" s="45">
        <v>60.88</v>
      </c>
      <c r="G20" s="6" t="s">
        <v>9</v>
      </c>
      <c r="H20" s="6">
        <v>13</v>
      </c>
      <c r="I20" s="43">
        <v>1.2400000000000001E-4</v>
      </c>
      <c r="J20" s="43">
        <v>1.2400000000000001E-4</v>
      </c>
      <c r="K20" s="44">
        <v>99203.6</v>
      </c>
      <c r="L20" s="44">
        <v>12.3</v>
      </c>
      <c r="M20" s="45">
        <v>66.37</v>
      </c>
    </row>
    <row r="21" spans="1:13" x14ac:dyDescent="0.35">
      <c r="A21" s="6">
        <v>14</v>
      </c>
      <c r="B21" s="43">
        <v>4.17E-4</v>
      </c>
      <c r="C21" s="43">
        <v>4.17E-4</v>
      </c>
      <c r="D21" s="44">
        <v>98906.8</v>
      </c>
      <c r="E21" s="44">
        <v>41.2</v>
      </c>
      <c r="F21" s="45">
        <v>59.9</v>
      </c>
      <c r="G21" s="6" t="s">
        <v>9</v>
      </c>
      <c r="H21" s="6">
        <v>14</v>
      </c>
      <c r="I21" s="43">
        <v>2.5500000000000002E-4</v>
      </c>
      <c r="J21" s="43">
        <v>2.5500000000000002E-4</v>
      </c>
      <c r="K21" s="44">
        <v>99191.3</v>
      </c>
      <c r="L21" s="44">
        <v>25.3</v>
      </c>
      <c r="M21" s="45">
        <v>65.38</v>
      </c>
    </row>
    <row r="22" spans="1:13" x14ac:dyDescent="0.35">
      <c r="A22" s="6">
        <v>15</v>
      </c>
      <c r="B22" s="43">
        <v>6.8400000000000004E-4</v>
      </c>
      <c r="C22" s="43">
        <v>6.8300000000000001E-4</v>
      </c>
      <c r="D22" s="44">
        <v>98865.600000000006</v>
      </c>
      <c r="E22" s="44">
        <v>67.599999999999994</v>
      </c>
      <c r="F22" s="45">
        <v>58.92</v>
      </c>
      <c r="G22" s="6" t="s">
        <v>9</v>
      </c>
      <c r="H22" s="6">
        <v>15</v>
      </c>
      <c r="I22" s="43">
        <v>3.6099999999999999E-4</v>
      </c>
      <c r="J22" s="43">
        <v>3.6099999999999999E-4</v>
      </c>
      <c r="K22" s="44">
        <v>99166.1</v>
      </c>
      <c r="L22" s="44">
        <v>35.799999999999997</v>
      </c>
      <c r="M22" s="45">
        <v>64.39</v>
      </c>
    </row>
    <row r="23" spans="1:13" x14ac:dyDescent="0.35">
      <c r="A23" s="6">
        <v>16</v>
      </c>
      <c r="B23" s="43">
        <v>3.7800000000000003E-4</v>
      </c>
      <c r="C23" s="43">
        <v>3.7800000000000003E-4</v>
      </c>
      <c r="D23" s="44">
        <v>98798</v>
      </c>
      <c r="E23" s="44">
        <v>37.299999999999997</v>
      </c>
      <c r="F23" s="45">
        <v>57.96</v>
      </c>
      <c r="G23" s="6" t="s">
        <v>9</v>
      </c>
      <c r="H23" s="6">
        <v>16</v>
      </c>
      <c r="I23" s="43">
        <v>4.0200000000000001E-4</v>
      </c>
      <c r="J23" s="43">
        <v>4.0200000000000001E-4</v>
      </c>
      <c r="K23" s="44">
        <v>99130.3</v>
      </c>
      <c r="L23" s="44">
        <v>39.9</v>
      </c>
      <c r="M23" s="45">
        <v>63.42</v>
      </c>
    </row>
    <row r="24" spans="1:13" x14ac:dyDescent="0.35">
      <c r="A24" s="6">
        <v>17</v>
      </c>
      <c r="B24" s="43">
        <v>9.6199999999999996E-4</v>
      </c>
      <c r="C24" s="43">
        <v>9.6199999999999996E-4</v>
      </c>
      <c r="D24" s="44">
        <v>98760.7</v>
      </c>
      <c r="E24" s="44">
        <v>95</v>
      </c>
      <c r="F24" s="45">
        <v>56.98</v>
      </c>
      <c r="G24" s="6" t="s">
        <v>9</v>
      </c>
      <c r="H24" s="6">
        <v>17</v>
      </c>
      <c r="I24" s="43">
        <v>5.5999999999999999E-5</v>
      </c>
      <c r="J24" s="43">
        <v>5.5999999999999999E-5</v>
      </c>
      <c r="K24" s="44">
        <v>99090.4</v>
      </c>
      <c r="L24" s="44">
        <v>5.5</v>
      </c>
      <c r="M24" s="45">
        <v>62.44</v>
      </c>
    </row>
    <row r="25" spans="1:13" x14ac:dyDescent="0.35">
      <c r="A25" s="6">
        <v>18</v>
      </c>
      <c r="B25" s="43">
        <v>9.1600000000000004E-4</v>
      </c>
      <c r="C25" s="43">
        <v>9.1600000000000004E-4</v>
      </c>
      <c r="D25" s="44">
        <v>98665.7</v>
      </c>
      <c r="E25" s="44">
        <v>90.3</v>
      </c>
      <c r="F25" s="45">
        <v>56.04</v>
      </c>
      <c r="G25" s="6" t="s">
        <v>9</v>
      </c>
      <c r="H25" s="6">
        <v>18</v>
      </c>
      <c r="I25" s="43">
        <v>3.1199999999999999E-4</v>
      </c>
      <c r="J25" s="43">
        <v>3.1199999999999999E-4</v>
      </c>
      <c r="K25" s="44">
        <v>99084.9</v>
      </c>
      <c r="L25" s="44">
        <v>31</v>
      </c>
      <c r="M25" s="45">
        <v>61.45</v>
      </c>
    </row>
    <row r="26" spans="1:13" x14ac:dyDescent="0.35">
      <c r="A26" s="6">
        <v>19</v>
      </c>
      <c r="B26" s="43">
        <v>9.0700000000000004E-4</v>
      </c>
      <c r="C26" s="43">
        <v>9.0600000000000001E-4</v>
      </c>
      <c r="D26" s="44">
        <v>98575.3</v>
      </c>
      <c r="E26" s="44">
        <v>89.3</v>
      </c>
      <c r="F26" s="45">
        <v>55.09</v>
      </c>
      <c r="G26" s="6" t="s">
        <v>9</v>
      </c>
      <c r="H26" s="6">
        <v>19</v>
      </c>
      <c r="I26" s="43">
        <v>4.0000000000000002E-4</v>
      </c>
      <c r="J26" s="43">
        <v>4.0000000000000002E-4</v>
      </c>
      <c r="K26" s="44">
        <v>99054</v>
      </c>
      <c r="L26" s="44">
        <v>39.6</v>
      </c>
      <c r="M26" s="45">
        <v>60.47</v>
      </c>
    </row>
    <row r="27" spans="1:13" x14ac:dyDescent="0.35">
      <c r="A27" s="6">
        <v>20</v>
      </c>
      <c r="B27" s="43">
        <v>6.1499999999999999E-4</v>
      </c>
      <c r="C27" s="43">
        <v>6.1499999999999999E-4</v>
      </c>
      <c r="D27" s="44">
        <v>98486</v>
      </c>
      <c r="E27" s="44">
        <v>60.5</v>
      </c>
      <c r="F27" s="45">
        <v>54.14</v>
      </c>
      <c r="G27" s="6" t="s">
        <v>9</v>
      </c>
      <c r="H27" s="6">
        <v>20</v>
      </c>
      <c r="I27" s="43">
        <v>2.3699999999999999E-4</v>
      </c>
      <c r="J27" s="43">
        <v>2.3699999999999999E-4</v>
      </c>
      <c r="K27" s="44">
        <v>99014.399999999994</v>
      </c>
      <c r="L27" s="44">
        <v>23.5</v>
      </c>
      <c r="M27" s="45">
        <v>59.49</v>
      </c>
    </row>
    <row r="28" spans="1:13" x14ac:dyDescent="0.35">
      <c r="A28" s="6">
        <v>21</v>
      </c>
      <c r="B28" s="43">
        <v>8.25E-4</v>
      </c>
      <c r="C28" s="43">
        <v>8.2399999999999997E-4</v>
      </c>
      <c r="D28" s="44">
        <v>98425.5</v>
      </c>
      <c r="E28" s="44">
        <v>81.099999999999994</v>
      </c>
      <c r="F28" s="45">
        <v>53.17</v>
      </c>
      <c r="G28" s="6" t="s">
        <v>9</v>
      </c>
      <c r="H28" s="6">
        <v>21</v>
      </c>
      <c r="I28" s="43">
        <v>2.5000000000000001E-4</v>
      </c>
      <c r="J28" s="43">
        <v>2.5000000000000001E-4</v>
      </c>
      <c r="K28" s="44">
        <v>98990.9</v>
      </c>
      <c r="L28" s="44">
        <v>24.8</v>
      </c>
      <c r="M28" s="45">
        <v>58.5</v>
      </c>
    </row>
    <row r="29" spans="1:13" x14ac:dyDescent="0.35">
      <c r="A29" s="6">
        <v>22</v>
      </c>
      <c r="B29" s="43">
        <v>9.8299999999999993E-4</v>
      </c>
      <c r="C29" s="43">
        <v>9.8299999999999993E-4</v>
      </c>
      <c r="D29" s="44">
        <v>98344.3</v>
      </c>
      <c r="E29" s="44">
        <v>96.7</v>
      </c>
      <c r="F29" s="45">
        <v>52.22</v>
      </c>
      <c r="G29" s="6" t="s">
        <v>9</v>
      </c>
      <c r="H29" s="6">
        <v>22</v>
      </c>
      <c r="I29" s="43">
        <v>4.3600000000000003E-4</v>
      </c>
      <c r="J29" s="43">
        <v>4.3600000000000003E-4</v>
      </c>
      <c r="K29" s="44">
        <v>98966.1</v>
      </c>
      <c r="L29" s="44">
        <v>43.1</v>
      </c>
      <c r="M29" s="45">
        <v>57.52</v>
      </c>
    </row>
    <row r="30" spans="1:13" x14ac:dyDescent="0.35">
      <c r="A30" s="6">
        <v>23</v>
      </c>
      <c r="B30" s="43">
        <v>8.3900000000000001E-4</v>
      </c>
      <c r="C30" s="43">
        <v>8.3799999999999999E-4</v>
      </c>
      <c r="D30" s="44">
        <v>98247.7</v>
      </c>
      <c r="E30" s="44">
        <v>82.4</v>
      </c>
      <c r="F30" s="45">
        <v>51.27</v>
      </c>
      <c r="G30" s="6" t="s">
        <v>9</v>
      </c>
      <c r="H30" s="6">
        <v>23</v>
      </c>
      <c r="I30" s="43">
        <v>2.4699999999999999E-4</v>
      </c>
      <c r="J30" s="43">
        <v>2.4699999999999999E-4</v>
      </c>
      <c r="K30" s="44">
        <v>98923</v>
      </c>
      <c r="L30" s="44">
        <v>24.4</v>
      </c>
      <c r="M30" s="45">
        <v>56.54</v>
      </c>
    </row>
    <row r="31" spans="1:13" x14ac:dyDescent="0.35">
      <c r="A31" s="6">
        <v>24</v>
      </c>
      <c r="B31" s="43">
        <v>1.0269999999999999E-3</v>
      </c>
      <c r="C31" s="43">
        <v>1.026E-3</v>
      </c>
      <c r="D31" s="44">
        <v>98165.3</v>
      </c>
      <c r="E31" s="44">
        <v>100.7</v>
      </c>
      <c r="F31" s="45">
        <v>50.31</v>
      </c>
      <c r="G31" s="6" t="s">
        <v>9</v>
      </c>
      <c r="H31" s="6">
        <v>24</v>
      </c>
      <c r="I31" s="43">
        <v>1.9599999999999999E-4</v>
      </c>
      <c r="J31" s="43">
        <v>1.9599999999999999E-4</v>
      </c>
      <c r="K31" s="44">
        <v>98898.6</v>
      </c>
      <c r="L31" s="44">
        <v>19.399999999999999</v>
      </c>
      <c r="M31" s="45">
        <v>55.56</v>
      </c>
    </row>
    <row r="32" spans="1:13" x14ac:dyDescent="0.35">
      <c r="A32" s="6">
        <v>25</v>
      </c>
      <c r="B32" s="43">
        <v>8.7500000000000002E-4</v>
      </c>
      <c r="C32" s="43">
        <v>8.7500000000000002E-4</v>
      </c>
      <c r="D32" s="44">
        <v>98064.6</v>
      </c>
      <c r="E32" s="44">
        <v>85.8</v>
      </c>
      <c r="F32" s="45">
        <v>49.36</v>
      </c>
      <c r="G32" s="6" t="s">
        <v>9</v>
      </c>
      <c r="H32" s="6">
        <v>25</v>
      </c>
      <c r="I32" s="43">
        <v>5.3600000000000002E-4</v>
      </c>
      <c r="J32" s="43">
        <v>5.3600000000000002E-4</v>
      </c>
      <c r="K32" s="44">
        <v>98879.2</v>
      </c>
      <c r="L32" s="44">
        <v>53</v>
      </c>
      <c r="M32" s="45">
        <v>54.57</v>
      </c>
    </row>
    <row r="33" spans="1:13" x14ac:dyDescent="0.35">
      <c r="A33" s="6">
        <v>26</v>
      </c>
      <c r="B33" s="43">
        <v>7.1599999999999995E-4</v>
      </c>
      <c r="C33" s="43">
        <v>7.1599999999999995E-4</v>
      </c>
      <c r="D33" s="44">
        <v>97978.8</v>
      </c>
      <c r="E33" s="44">
        <v>70.099999999999994</v>
      </c>
      <c r="F33" s="45">
        <v>48.4</v>
      </c>
      <c r="G33" s="6" t="s">
        <v>9</v>
      </c>
      <c r="H33" s="6">
        <v>26</v>
      </c>
      <c r="I33" s="43">
        <v>2.8200000000000002E-4</v>
      </c>
      <c r="J33" s="43">
        <v>2.8200000000000002E-4</v>
      </c>
      <c r="K33" s="44">
        <v>98826.2</v>
      </c>
      <c r="L33" s="44">
        <v>27.9</v>
      </c>
      <c r="M33" s="45">
        <v>53.6</v>
      </c>
    </row>
    <row r="34" spans="1:13" x14ac:dyDescent="0.35">
      <c r="A34" s="6">
        <v>27</v>
      </c>
      <c r="B34" s="43">
        <v>6.6299999999999996E-4</v>
      </c>
      <c r="C34" s="43">
        <v>6.6299999999999996E-4</v>
      </c>
      <c r="D34" s="44">
        <v>97908.7</v>
      </c>
      <c r="E34" s="44">
        <v>64.900000000000006</v>
      </c>
      <c r="F34" s="45">
        <v>47.44</v>
      </c>
      <c r="G34" s="6" t="s">
        <v>9</v>
      </c>
      <c r="H34" s="6">
        <v>27</v>
      </c>
      <c r="I34" s="43">
        <v>4.66E-4</v>
      </c>
      <c r="J34" s="43">
        <v>4.66E-4</v>
      </c>
      <c r="K34" s="44">
        <v>98798.3</v>
      </c>
      <c r="L34" s="44">
        <v>46</v>
      </c>
      <c r="M34" s="45">
        <v>52.61</v>
      </c>
    </row>
    <row r="35" spans="1:13" x14ac:dyDescent="0.35">
      <c r="A35" s="6">
        <v>28</v>
      </c>
      <c r="B35" s="43">
        <v>8.8400000000000002E-4</v>
      </c>
      <c r="C35" s="43">
        <v>8.83E-4</v>
      </c>
      <c r="D35" s="44">
        <v>97843.8</v>
      </c>
      <c r="E35" s="44">
        <v>86.4</v>
      </c>
      <c r="F35" s="45">
        <v>46.47</v>
      </c>
      <c r="G35" s="6" t="s">
        <v>9</v>
      </c>
      <c r="H35" s="6">
        <v>28</v>
      </c>
      <c r="I35" s="43">
        <v>5.2099999999999998E-4</v>
      </c>
      <c r="J35" s="43">
        <v>5.2099999999999998E-4</v>
      </c>
      <c r="K35" s="44">
        <v>98752.3</v>
      </c>
      <c r="L35" s="44">
        <v>51.4</v>
      </c>
      <c r="M35" s="45">
        <v>51.64</v>
      </c>
    </row>
    <row r="36" spans="1:13" x14ac:dyDescent="0.35">
      <c r="A36" s="6">
        <v>29</v>
      </c>
      <c r="B36" s="43">
        <v>9.41E-4</v>
      </c>
      <c r="C36" s="43">
        <v>9.41E-4</v>
      </c>
      <c r="D36" s="44">
        <v>97757.4</v>
      </c>
      <c r="E36" s="44">
        <v>92</v>
      </c>
      <c r="F36" s="45">
        <v>45.51</v>
      </c>
      <c r="G36" s="6" t="s">
        <v>9</v>
      </c>
      <c r="H36" s="6">
        <v>29</v>
      </c>
      <c r="I36" s="43">
        <v>6.7000000000000002E-4</v>
      </c>
      <c r="J36" s="43">
        <v>6.7000000000000002E-4</v>
      </c>
      <c r="K36" s="44">
        <v>98700.9</v>
      </c>
      <c r="L36" s="44">
        <v>66.099999999999994</v>
      </c>
      <c r="M36" s="45">
        <v>50.66</v>
      </c>
    </row>
    <row r="37" spans="1:13" x14ac:dyDescent="0.35">
      <c r="A37" s="6">
        <v>30</v>
      </c>
      <c r="B37" s="43">
        <v>1.036E-3</v>
      </c>
      <c r="C37" s="43">
        <v>1.0349999999999999E-3</v>
      </c>
      <c r="D37" s="44">
        <v>97665.4</v>
      </c>
      <c r="E37" s="44">
        <v>101.1</v>
      </c>
      <c r="F37" s="45">
        <v>44.55</v>
      </c>
      <c r="G37" s="6" t="s">
        <v>9</v>
      </c>
      <c r="H37" s="6">
        <v>30</v>
      </c>
      <c r="I37" s="43">
        <v>5.8600000000000004E-4</v>
      </c>
      <c r="J37" s="43">
        <v>5.8600000000000004E-4</v>
      </c>
      <c r="K37" s="44">
        <v>98634.8</v>
      </c>
      <c r="L37" s="44">
        <v>57.8</v>
      </c>
      <c r="M37" s="45">
        <v>49.7</v>
      </c>
    </row>
    <row r="38" spans="1:13" x14ac:dyDescent="0.35">
      <c r="A38" s="6">
        <v>31</v>
      </c>
      <c r="B38" s="43">
        <v>1.3829999999999999E-3</v>
      </c>
      <c r="C38" s="43">
        <v>1.382E-3</v>
      </c>
      <c r="D38" s="44">
        <v>97564.3</v>
      </c>
      <c r="E38" s="44">
        <v>134.9</v>
      </c>
      <c r="F38" s="45">
        <v>43.6</v>
      </c>
      <c r="G38" s="6" t="s">
        <v>9</v>
      </c>
      <c r="H38" s="6">
        <v>31</v>
      </c>
      <c r="I38" s="43">
        <v>3.5300000000000002E-4</v>
      </c>
      <c r="J38" s="43">
        <v>3.5300000000000002E-4</v>
      </c>
      <c r="K38" s="44">
        <v>98576.9</v>
      </c>
      <c r="L38" s="44">
        <v>34.799999999999997</v>
      </c>
      <c r="M38" s="45">
        <v>48.73</v>
      </c>
    </row>
    <row r="39" spans="1:13" x14ac:dyDescent="0.35">
      <c r="A39" s="6">
        <v>32</v>
      </c>
      <c r="B39" s="43">
        <v>5.7899999999999998E-4</v>
      </c>
      <c r="C39" s="43">
        <v>5.7899999999999998E-4</v>
      </c>
      <c r="D39" s="44">
        <v>97429.4</v>
      </c>
      <c r="E39" s="44">
        <v>56.4</v>
      </c>
      <c r="F39" s="45">
        <v>42.66</v>
      </c>
      <c r="G39" s="6" t="s">
        <v>9</v>
      </c>
      <c r="H39" s="6">
        <v>32</v>
      </c>
      <c r="I39" s="43">
        <v>5.0900000000000001E-4</v>
      </c>
      <c r="J39" s="43">
        <v>5.0900000000000001E-4</v>
      </c>
      <c r="K39" s="44">
        <v>98542.1</v>
      </c>
      <c r="L39" s="44">
        <v>50.2</v>
      </c>
      <c r="M39" s="45">
        <v>47.74</v>
      </c>
    </row>
    <row r="40" spans="1:13" x14ac:dyDescent="0.35">
      <c r="A40" s="6">
        <v>33</v>
      </c>
      <c r="B40" s="43">
        <v>7.5299999999999998E-4</v>
      </c>
      <c r="C40" s="43">
        <v>7.5299999999999998E-4</v>
      </c>
      <c r="D40" s="44">
        <v>97373</v>
      </c>
      <c r="E40" s="44">
        <v>73.3</v>
      </c>
      <c r="F40" s="45">
        <v>41.68</v>
      </c>
      <c r="G40" s="6" t="s">
        <v>9</v>
      </c>
      <c r="H40" s="6">
        <v>33</v>
      </c>
      <c r="I40" s="43">
        <v>3.1100000000000002E-4</v>
      </c>
      <c r="J40" s="43">
        <v>3.1E-4</v>
      </c>
      <c r="K40" s="44">
        <v>98491.9</v>
      </c>
      <c r="L40" s="44">
        <v>30.6</v>
      </c>
      <c r="M40" s="45">
        <v>46.77</v>
      </c>
    </row>
    <row r="41" spans="1:13" x14ac:dyDescent="0.35">
      <c r="A41" s="6">
        <v>34</v>
      </c>
      <c r="B41" s="43">
        <v>7.1000000000000002E-4</v>
      </c>
      <c r="C41" s="43">
        <v>7.0899999999999999E-4</v>
      </c>
      <c r="D41" s="44">
        <v>97299.7</v>
      </c>
      <c r="E41" s="44">
        <v>69</v>
      </c>
      <c r="F41" s="45">
        <v>40.71</v>
      </c>
      <c r="G41" s="6" t="s">
        <v>9</v>
      </c>
      <c r="H41" s="6">
        <v>34</v>
      </c>
      <c r="I41" s="43">
        <v>6.9099999999999999E-4</v>
      </c>
      <c r="J41" s="43">
        <v>6.8999999999999997E-4</v>
      </c>
      <c r="K41" s="44">
        <v>98461.3</v>
      </c>
      <c r="L41" s="44">
        <v>68</v>
      </c>
      <c r="M41" s="45">
        <v>45.78</v>
      </c>
    </row>
    <row r="42" spans="1:13" x14ac:dyDescent="0.35">
      <c r="A42" s="6">
        <v>35</v>
      </c>
      <c r="B42" s="43">
        <v>1.5039999999999999E-3</v>
      </c>
      <c r="C42" s="43">
        <v>1.503E-3</v>
      </c>
      <c r="D42" s="44">
        <v>97230.7</v>
      </c>
      <c r="E42" s="44">
        <v>146.1</v>
      </c>
      <c r="F42" s="45">
        <v>39.74</v>
      </c>
      <c r="G42" s="6" t="s">
        <v>9</v>
      </c>
      <c r="H42" s="6">
        <v>35</v>
      </c>
      <c r="I42" s="43">
        <v>8.6899999999999998E-4</v>
      </c>
      <c r="J42" s="43">
        <v>8.6899999999999998E-4</v>
      </c>
      <c r="K42" s="44">
        <v>98393.4</v>
      </c>
      <c r="L42" s="44">
        <v>85.5</v>
      </c>
      <c r="M42" s="45">
        <v>44.81</v>
      </c>
    </row>
    <row r="43" spans="1:13" x14ac:dyDescent="0.35">
      <c r="A43" s="6">
        <v>36</v>
      </c>
      <c r="B43" s="43">
        <v>1.354E-3</v>
      </c>
      <c r="C43" s="43">
        <v>1.353E-3</v>
      </c>
      <c r="D43" s="44">
        <v>97084.6</v>
      </c>
      <c r="E43" s="44">
        <v>131.4</v>
      </c>
      <c r="F43" s="45">
        <v>38.799999999999997</v>
      </c>
      <c r="G43" s="6" t="s">
        <v>9</v>
      </c>
      <c r="H43" s="6">
        <v>36</v>
      </c>
      <c r="I43" s="43">
        <v>7.8200000000000003E-4</v>
      </c>
      <c r="J43" s="43">
        <v>7.8200000000000003E-4</v>
      </c>
      <c r="K43" s="44">
        <v>98307.9</v>
      </c>
      <c r="L43" s="44">
        <v>76.900000000000006</v>
      </c>
      <c r="M43" s="45">
        <v>43.85</v>
      </c>
    </row>
    <row r="44" spans="1:13" x14ac:dyDescent="0.35">
      <c r="A44" s="6">
        <v>37</v>
      </c>
      <c r="B44" s="43">
        <v>1.5679999999999999E-3</v>
      </c>
      <c r="C44" s="43">
        <v>1.567E-3</v>
      </c>
      <c r="D44" s="44">
        <v>96953.2</v>
      </c>
      <c r="E44" s="44">
        <v>151.9</v>
      </c>
      <c r="F44" s="45">
        <v>37.85</v>
      </c>
      <c r="G44" s="6" t="s">
        <v>9</v>
      </c>
      <c r="H44" s="6">
        <v>37</v>
      </c>
      <c r="I44" s="43">
        <v>1.018E-3</v>
      </c>
      <c r="J44" s="43">
        <v>1.0169999999999999E-3</v>
      </c>
      <c r="K44" s="44">
        <v>98231</v>
      </c>
      <c r="L44" s="44">
        <v>99.9</v>
      </c>
      <c r="M44" s="45">
        <v>42.88</v>
      </c>
    </row>
    <row r="45" spans="1:13" x14ac:dyDescent="0.35">
      <c r="A45" s="6">
        <v>38</v>
      </c>
      <c r="B45" s="43">
        <v>1.1360000000000001E-3</v>
      </c>
      <c r="C45" s="43">
        <v>1.1349999999999999E-3</v>
      </c>
      <c r="D45" s="44">
        <v>96801.3</v>
      </c>
      <c r="E45" s="44">
        <v>109.9</v>
      </c>
      <c r="F45" s="45">
        <v>36.909999999999997</v>
      </c>
      <c r="G45" s="6" t="s">
        <v>9</v>
      </c>
      <c r="H45" s="6">
        <v>38</v>
      </c>
      <c r="I45" s="43">
        <v>9.0300000000000005E-4</v>
      </c>
      <c r="J45" s="43">
        <v>9.0200000000000002E-4</v>
      </c>
      <c r="K45" s="44">
        <v>98131.1</v>
      </c>
      <c r="L45" s="44">
        <v>88.5</v>
      </c>
      <c r="M45" s="45">
        <v>41.93</v>
      </c>
    </row>
    <row r="46" spans="1:13" x14ac:dyDescent="0.35">
      <c r="A46" s="6">
        <v>39</v>
      </c>
      <c r="B46" s="43">
        <v>1.5449999999999999E-3</v>
      </c>
      <c r="C46" s="43">
        <v>1.544E-3</v>
      </c>
      <c r="D46" s="44">
        <v>96691.4</v>
      </c>
      <c r="E46" s="44">
        <v>149.30000000000001</v>
      </c>
      <c r="F46" s="45">
        <v>35.950000000000003</v>
      </c>
      <c r="G46" s="6" t="s">
        <v>9</v>
      </c>
      <c r="H46" s="6">
        <v>39</v>
      </c>
      <c r="I46" s="43">
        <v>6.5099999999999999E-4</v>
      </c>
      <c r="J46" s="43">
        <v>6.5099999999999999E-4</v>
      </c>
      <c r="K46" s="44">
        <v>98042.6</v>
      </c>
      <c r="L46" s="44">
        <v>63.8</v>
      </c>
      <c r="M46" s="45">
        <v>40.96</v>
      </c>
    </row>
    <row r="47" spans="1:13" x14ac:dyDescent="0.35">
      <c r="A47" s="6">
        <v>40</v>
      </c>
      <c r="B47" s="43">
        <v>1.3420000000000001E-3</v>
      </c>
      <c r="C47" s="43">
        <v>1.3420000000000001E-3</v>
      </c>
      <c r="D47" s="44">
        <v>96542.1</v>
      </c>
      <c r="E47" s="44">
        <v>129.5</v>
      </c>
      <c r="F47" s="45">
        <v>35.01</v>
      </c>
      <c r="G47" s="6" t="s">
        <v>9</v>
      </c>
      <c r="H47" s="6">
        <v>40</v>
      </c>
      <c r="I47" s="43">
        <v>7.4100000000000001E-4</v>
      </c>
      <c r="J47" s="43">
        <v>7.4100000000000001E-4</v>
      </c>
      <c r="K47" s="44">
        <v>97978.7</v>
      </c>
      <c r="L47" s="44">
        <v>72.599999999999994</v>
      </c>
      <c r="M47" s="45">
        <v>39.99</v>
      </c>
    </row>
    <row r="48" spans="1:13" x14ac:dyDescent="0.35">
      <c r="A48" s="6">
        <v>41</v>
      </c>
      <c r="B48" s="43">
        <v>2.4420000000000002E-3</v>
      </c>
      <c r="C48" s="43">
        <v>2.4390000000000002E-3</v>
      </c>
      <c r="D48" s="44">
        <v>96412.6</v>
      </c>
      <c r="E48" s="44">
        <v>235.1</v>
      </c>
      <c r="F48" s="45">
        <v>34.049999999999997</v>
      </c>
      <c r="G48" s="6" t="s">
        <v>9</v>
      </c>
      <c r="H48" s="6">
        <v>41</v>
      </c>
      <c r="I48" s="43">
        <v>1.5759999999999999E-3</v>
      </c>
      <c r="J48" s="43">
        <v>1.575E-3</v>
      </c>
      <c r="K48" s="44">
        <v>97906.2</v>
      </c>
      <c r="L48" s="44">
        <v>154.19999999999999</v>
      </c>
      <c r="M48" s="45">
        <v>39.020000000000003</v>
      </c>
    </row>
    <row r="49" spans="1:13" x14ac:dyDescent="0.35">
      <c r="A49" s="6">
        <v>42</v>
      </c>
      <c r="B49" s="43">
        <v>2.2239999999999998E-3</v>
      </c>
      <c r="C49" s="43">
        <v>2.222E-3</v>
      </c>
      <c r="D49" s="44">
        <v>96177.5</v>
      </c>
      <c r="E49" s="44">
        <v>213.7</v>
      </c>
      <c r="F49" s="45">
        <v>33.130000000000003</v>
      </c>
      <c r="G49" s="6" t="s">
        <v>9</v>
      </c>
      <c r="H49" s="6">
        <v>42</v>
      </c>
      <c r="I49" s="43">
        <v>1.193E-3</v>
      </c>
      <c r="J49" s="43">
        <v>1.1919999999999999E-3</v>
      </c>
      <c r="K49" s="44">
        <v>97752</v>
      </c>
      <c r="L49" s="44">
        <v>116.5</v>
      </c>
      <c r="M49" s="45">
        <v>38.08</v>
      </c>
    </row>
    <row r="50" spans="1:13" x14ac:dyDescent="0.35">
      <c r="A50" s="6">
        <v>43</v>
      </c>
      <c r="B50" s="43">
        <v>1.6230000000000001E-3</v>
      </c>
      <c r="C50" s="43">
        <v>1.621E-3</v>
      </c>
      <c r="D50" s="44">
        <v>95963.8</v>
      </c>
      <c r="E50" s="44">
        <v>155.6</v>
      </c>
      <c r="F50" s="45">
        <v>32.21</v>
      </c>
      <c r="G50" s="6" t="s">
        <v>9</v>
      </c>
      <c r="H50" s="6">
        <v>43</v>
      </c>
      <c r="I50" s="43">
        <v>1.4339999999999999E-3</v>
      </c>
      <c r="J50" s="43">
        <v>1.433E-3</v>
      </c>
      <c r="K50" s="44">
        <v>97635.5</v>
      </c>
      <c r="L50" s="44">
        <v>139.9</v>
      </c>
      <c r="M50" s="45">
        <v>37.130000000000003</v>
      </c>
    </row>
    <row r="51" spans="1:13" x14ac:dyDescent="0.35">
      <c r="A51" s="6">
        <v>44</v>
      </c>
      <c r="B51" s="43">
        <v>2.052E-3</v>
      </c>
      <c r="C51" s="43">
        <v>2.0500000000000002E-3</v>
      </c>
      <c r="D51" s="44">
        <v>95808.2</v>
      </c>
      <c r="E51" s="44">
        <v>196.4</v>
      </c>
      <c r="F51" s="45">
        <v>31.26</v>
      </c>
      <c r="G51" s="6" t="s">
        <v>9</v>
      </c>
      <c r="H51" s="6">
        <v>44</v>
      </c>
      <c r="I51" s="43">
        <v>1.701E-3</v>
      </c>
      <c r="J51" s="43">
        <v>1.6999999999999999E-3</v>
      </c>
      <c r="K51" s="44">
        <v>97495.5</v>
      </c>
      <c r="L51" s="44">
        <v>165.7</v>
      </c>
      <c r="M51" s="45">
        <v>36.18</v>
      </c>
    </row>
    <row r="52" spans="1:13" x14ac:dyDescent="0.35">
      <c r="A52" s="6">
        <v>45</v>
      </c>
      <c r="B52" s="43">
        <v>2.9619999999999998E-3</v>
      </c>
      <c r="C52" s="43">
        <v>2.9580000000000001E-3</v>
      </c>
      <c r="D52" s="44">
        <v>95611.8</v>
      </c>
      <c r="E52" s="44">
        <v>282.8</v>
      </c>
      <c r="F52" s="45">
        <v>30.32</v>
      </c>
      <c r="G52" s="6" t="s">
        <v>9</v>
      </c>
      <c r="H52" s="6">
        <v>45</v>
      </c>
      <c r="I52" s="43">
        <v>1.712E-3</v>
      </c>
      <c r="J52" s="43">
        <v>1.7110000000000001E-3</v>
      </c>
      <c r="K52" s="44">
        <v>97329.8</v>
      </c>
      <c r="L52" s="44">
        <v>166.5</v>
      </c>
      <c r="M52" s="45">
        <v>35.24</v>
      </c>
    </row>
    <row r="53" spans="1:13" x14ac:dyDescent="0.35">
      <c r="A53" s="6">
        <v>46</v>
      </c>
      <c r="B53" s="43">
        <v>3.9439999999999996E-3</v>
      </c>
      <c r="C53" s="43">
        <v>3.9360000000000003E-3</v>
      </c>
      <c r="D53" s="44">
        <v>95329</v>
      </c>
      <c r="E53" s="44">
        <v>375.3</v>
      </c>
      <c r="F53" s="45">
        <v>29.41</v>
      </c>
      <c r="G53" s="6" t="s">
        <v>9</v>
      </c>
      <c r="H53" s="6">
        <v>46</v>
      </c>
      <c r="I53" s="43">
        <v>2.0860000000000002E-3</v>
      </c>
      <c r="J53" s="43">
        <v>2.0830000000000002E-3</v>
      </c>
      <c r="K53" s="44">
        <v>97163.3</v>
      </c>
      <c r="L53" s="44">
        <v>202.4</v>
      </c>
      <c r="M53" s="45">
        <v>34.299999999999997</v>
      </c>
    </row>
    <row r="54" spans="1:13" x14ac:dyDescent="0.35">
      <c r="A54" s="6">
        <v>47</v>
      </c>
      <c r="B54" s="43">
        <v>3.1740000000000002E-3</v>
      </c>
      <c r="C54" s="43">
        <v>3.1689999999999999E-3</v>
      </c>
      <c r="D54" s="44">
        <v>94953.8</v>
      </c>
      <c r="E54" s="44">
        <v>300.89999999999998</v>
      </c>
      <c r="F54" s="45">
        <v>28.52</v>
      </c>
      <c r="G54" s="6" t="s">
        <v>9</v>
      </c>
      <c r="H54" s="6">
        <v>47</v>
      </c>
      <c r="I54" s="43">
        <v>2.1900000000000001E-3</v>
      </c>
      <c r="J54" s="43">
        <v>2.1879999999999998E-3</v>
      </c>
      <c r="K54" s="44">
        <v>96960.9</v>
      </c>
      <c r="L54" s="44">
        <v>212.2</v>
      </c>
      <c r="M54" s="45">
        <v>33.369999999999997</v>
      </c>
    </row>
    <row r="55" spans="1:13" x14ac:dyDescent="0.35">
      <c r="A55" s="6">
        <v>48</v>
      </c>
      <c r="B55" s="43">
        <v>3.2429999999999998E-3</v>
      </c>
      <c r="C55" s="43">
        <v>3.238E-3</v>
      </c>
      <c r="D55" s="44">
        <v>94652.9</v>
      </c>
      <c r="E55" s="44">
        <v>306.5</v>
      </c>
      <c r="F55" s="45">
        <v>27.61</v>
      </c>
      <c r="G55" s="6" t="s">
        <v>9</v>
      </c>
      <c r="H55" s="6">
        <v>48</v>
      </c>
      <c r="I55" s="43">
        <v>2.0969999999999999E-3</v>
      </c>
      <c r="J55" s="43">
        <v>2.0939999999999999E-3</v>
      </c>
      <c r="K55" s="44">
        <v>96748.7</v>
      </c>
      <c r="L55" s="44">
        <v>202.6</v>
      </c>
      <c r="M55" s="45">
        <v>32.44</v>
      </c>
    </row>
    <row r="56" spans="1:13" x14ac:dyDescent="0.35">
      <c r="A56" s="6">
        <v>49</v>
      </c>
      <c r="B56" s="43">
        <v>4.2050000000000004E-3</v>
      </c>
      <c r="C56" s="43">
        <v>4.1960000000000001E-3</v>
      </c>
      <c r="D56" s="44">
        <v>94346.4</v>
      </c>
      <c r="E56" s="44">
        <v>395.9</v>
      </c>
      <c r="F56" s="45">
        <v>26.7</v>
      </c>
      <c r="G56" s="6" t="s">
        <v>9</v>
      </c>
      <c r="H56" s="6">
        <v>49</v>
      </c>
      <c r="I56" s="43">
        <v>2.2390000000000001E-3</v>
      </c>
      <c r="J56" s="43">
        <v>2.2360000000000001E-3</v>
      </c>
      <c r="K56" s="44">
        <v>96546.1</v>
      </c>
      <c r="L56" s="44">
        <v>215.9</v>
      </c>
      <c r="M56" s="45">
        <v>31.51</v>
      </c>
    </row>
    <row r="57" spans="1:13" x14ac:dyDescent="0.35">
      <c r="A57" s="6">
        <v>50</v>
      </c>
      <c r="B57" s="43">
        <v>3.9410000000000001E-3</v>
      </c>
      <c r="C57" s="43">
        <v>3.9329999999999999E-3</v>
      </c>
      <c r="D57" s="44">
        <v>93950.5</v>
      </c>
      <c r="E57" s="44">
        <v>369.5</v>
      </c>
      <c r="F57" s="45">
        <v>25.81</v>
      </c>
      <c r="G57" s="6" t="s">
        <v>9</v>
      </c>
      <c r="H57" s="6">
        <v>50</v>
      </c>
      <c r="I57" s="43">
        <v>3.2139999999999998E-3</v>
      </c>
      <c r="J57" s="43">
        <v>3.209E-3</v>
      </c>
      <c r="K57" s="44">
        <v>96330.2</v>
      </c>
      <c r="L57" s="44">
        <v>309.10000000000002</v>
      </c>
      <c r="M57" s="45">
        <v>30.58</v>
      </c>
    </row>
    <row r="58" spans="1:13" x14ac:dyDescent="0.35">
      <c r="A58" s="6">
        <v>51</v>
      </c>
      <c r="B58" s="43">
        <v>5.3330000000000001E-3</v>
      </c>
      <c r="C58" s="43">
        <v>5.3189999999999999E-3</v>
      </c>
      <c r="D58" s="44">
        <v>93581</v>
      </c>
      <c r="E58" s="44">
        <v>497.7</v>
      </c>
      <c r="F58" s="45">
        <v>24.91</v>
      </c>
      <c r="G58" s="6" t="s">
        <v>9</v>
      </c>
      <c r="H58" s="6">
        <v>51</v>
      </c>
      <c r="I58" s="43">
        <v>3.5000000000000001E-3</v>
      </c>
      <c r="J58" s="43">
        <v>3.4940000000000001E-3</v>
      </c>
      <c r="K58" s="44">
        <v>96021</v>
      </c>
      <c r="L58" s="44">
        <v>335.4</v>
      </c>
      <c r="M58" s="45">
        <v>29.67</v>
      </c>
    </row>
    <row r="59" spans="1:13" x14ac:dyDescent="0.35">
      <c r="A59" s="6">
        <v>52</v>
      </c>
      <c r="B59" s="43">
        <v>5.4390000000000003E-3</v>
      </c>
      <c r="C59" s="43">
        <v>5.424E-3</v>
      </c>
      <c r="D59" s="44">
        <v>93083.3</v>
      </c>
      <c r="E59" s="44">
        <v>504.9</v>
      </c>
      <c r="F59" s="45">
        <v>24.04</v>
      </c>
      <c r="G59" s="6" t="s">
        <v>9</v>
      </c>
      <c r="H59" s="6">
        <v>52</v>
      </c>
      <c r="I59" s="43">
        <v>3.8700000000000002E-3</v>
      </c>
      <c r="J59" s="43">
        <v>3.862E-3</v>
      </c>
      <c r="K59" s="44">
        <v>95685.6</v>
      </c>
      <c r="L59" s="44">
        <v>369.5</v>
      </c>
      <c r="M59" s="45">
        <v>28.78</v>
      </c>
    </row>
    <row r="60" spans="1:13" x14ac:dyDescent="0.35">
      <c r="A60" s="6">
        <v>53</v>
      </c>
      <c r="B60" s="43">
        <v>6.3160000000000004E-3</v>
      </c>
      <c r="C60" s="43">
        <v>6.2960000000000004E-3</v>
      </c>
      <c r="D60" s="44">
        <v>92578.4</v>
      </c>
      <c r="E60" s="44">
        <v>582.9</v>
      </c>
      <c r="F60" s="45">
        <v>23.17</v>
      </c>
      <c r="G60" s="6" t="s">
        <v>9</v>
      </c>
      <c r="H60" s="6">
        <v>53</v>
      </c>
      <c r="I60" s="43">
        <v>4.1409999999999997E-3</v>
      </c>
      <c r="J60" s="43">
        <v>4.1320000000000003E-3</v>
      </c>
      <c r="K60" s="44">
        <v>95316</v>
      </c>
      <c r="L60" s="44">
        <v>393.9</v>
      </c>
      <c r="M60" s="45">
        <v>27.89</v>
      </c>
    </row>
    <row r="61" spans="1:13" x14ac:dyDescent="0.35">
      <c r="A61" s="6">
        <v>54</v>
      </c>
      <c r="B61" s="43">
        <v>7.3959999999999998E-3</v>
      </c>
      <c r="C61" s="43">
        <v>7.3689999999999997E-3</v>
      </c>
      <c r="D61" s="44">
        <v>91995.5</v>
      </c>
      <c r="E61" s="44">
        <v>677.9</v>
      </c>
      <c r="F61" s="45">
        <v>22.31</v>
      </c>
      <c r="G61" s="6" t="s">
        <v>9</v>
      </c>
      <c r="H61" s="6">
        <v>54</v>
      </c>
      <c r="I61" s="43">
        <v>4.3670000000000002E-3</v>
      </c>
      <c r="J61" s="43">
        <v>4.3569999999999998E-3</v>
      </c>
      <c r="K61" s="44">
        <v>94922.1</v>
      </c>
      <c r="L61" s="44">
        <v>413.6</v>
      </c>
      <c r="M61" s="45">
        <v>27</v>
      </c>
    </row>
    <row r="62" spans="1:13" x14ac:dyDescent="0.35">
      <c r="A62" s="6">
        <v>55</v>
      </c>
      <c r="B62" s="43">
        <v>8.4550000000000007E-3</v>
      </c>
      <c r="C62" s="43">
        <v>8.4200000000000004E-3</v>
      </c>
      <c r="D62" s="44">
        <v>91317.6</v>
      </c>
      <c r="E62" s="44">
        <v>768.9</v>
      </c>
      <c r="F62" s="45">
        <v>21.48</v>
      </c>
      <c r="G62" s="6" t="s">
        <v>9</v>
      </c>
      <c r="H62" s="6">
        <v>55</v>
      </c>
      <c r="I62" s="43">
        <v>4.8279999999999998E-3</v>
      </c>
      <c r="J62" s="43">
        <v>4.816E-3</v>
      </c>
      <c r="K62" s="44">
        <v>94508.5</v>
      </c>
      <c r="L62" s="44">
        <v>455.2</v>
      </c>
      <c r="M62" s="45">
        <v>26.12</v>
      </c>
    </row>
    <row r="63" spans="1:13" x14ac:dyDescent="0.35">
      <c r="A63" s="6">
        <v>56</v>
      </c>
      <c r="B63" s="43">
        <v>8.6140000000000001E-3</v>
      </c>
      <c r="C63" s="43">
        <v>8.5769999999999996E-3</v>
      </c>
      <c r="D63" s="44">
        <v>90548.7</v>
      </c>
      <c r="E63" s="44">
        <v>776.6</v>
      </c>
      <c r="F63" s="45">
        <v>20.65</v>
      </c>
      <c r="G63" s="6" t="s">
        <v>9</v>
      </c>
      <c r="H63" s="6">
        <v>56</v>
      </c>
      <c r="I63" s="43">
        <v>5.8409999999999998E-3</v>
      </c>
      <c r="J63" s="43">
        <v>5.8240000000000002E-3</v>
      </c>
      <c r="K63" s="44">
        <v>94053.3</v>
      </c>
      <c r="L63" s="44">
        <v>547.79999999999995</v>
      </c>
      <c r="M63" s="45">
        <v>25.24</v>
      </c>
    </row>
    <row r="64" spans="1:13" x14ac:dyDescent="0.35">
      <c r="A64" s="6">
        <v>57</v>
      </c>
      <c r="B64" s="43">
        <v>1.1115999999999999E-2</v>
      </c>
      <c r="C64" s="43">
        <v>1.1055000000000001E-2</v>
      </c>
      <c r="D64" s="44">
        <v>89772.1</v>
      </c>
      <c r="E64" s="44">
        <v>992.4</v>
      </c>
      <c r="F64" s="45">
        <v>19.829999999999998</v>
      </c>
      <c r="G64" s="6" t="s">
        <v>9</v>
      </c>
      <c r="H64" s="6">
        <v>57</v>
      </c>
      <c r="I64" s="43">
        <v>5.581E-3</v>
      </c>
      <c r="J64" s="43">
        <v>5.5659999999999998E-3</v>
      </c>
      <c r="K64" s="44">
        <v>93505.600000000006</v>
      </c>
      <c r="L64" s="44">
        <v>520.4</v>
      </c>
      <c r="M64" s="45">
        <v>24.39</v>
      </c>
    </row>
    <row r="65" spans="1:13" x14ac:dyDescent="0.35">
      <c r="A65" s="6">
        <v>58</v>
      </c>
      <c r="B65" s="43">
        <v>1.1957000000000001E-2</v>
      </c>
      <c r="C65" s="43">
        <v>1.1886000000000001E-2</v>
      </c>
      <c r="D65" s="44">
        <v>88779.7</v>
      </c>
      <c r="E65" s="44">
        <v>1055.3</v>
      </c>
      <c r="F65" s="45">
        <v>19.05</v>
      </c>
      <c r="G65" s="6" t="s">
        <v>9</v>
      </c>
      <c r="H65" s="6">
        <v>58</v>
      </c>
      <c r="I65" s="43">
        <v>6.3800000000000003E-3</v>
      </c>
      <c r="J65" s="43">
        <v>6.3600000000000002E-3</v>
      </c>
      <c r="K65" s="44">
        <v>92985.1</v>
      </c>
      <c r="L65" s="44">
        <v>591.29999999999995</v>
      </c>
      <c r="M65" s="45">
        <v>23.52</v>
      </c>
    </row>
    <row r="66" spans="1:13" x14ac:dyDescent="0.35">
      <c r="A66" s="6">
        <v>59</v>
      </c>
      <c r="B66" s="43">
        <v>1.4289E-2</v>
      </c>
      <c r="C66" s="43">
        <v>1.4187E-2</v>
      </c>
      <c r="D66" s="44">
        <v>87724.4</v>
      </c>
      <c r="E66" s="44">
        <v>1244.5999999999999</v>
      </c>
      <c r="F66" s="45">
        <v>18.27</v>
      </c>
      <c r="G66" s="6" t="s">
        <v>9</v>
      </c>
      <c r="H66" s="6">
        <v>59</v>
      </c>
      <c r="I66" s="43">
        <v>8.005E-3</v>
      </c>
      <c r="J66" s="43">
        <v>7.9729999999999992E-3</v>
      </c>
      <c r="K66" s="44">
        <v>92393.8</v>
      </c>
      <c r="L66" s="44">
        <v>736.6</v>
      </c>
      <c r="M66" s="45">
        <v>22.67</v>
      </c>
    </row>
    <row r="67" spans="1:13" x14ac:dyDescent="0.35">
      <c r="A67" s="6">
        <v>60</v>
      </c>
      <c r="B67" s="43">
        <v>1.3224E-2</v>
      </c>
      <c r="C67" s="43">
        <v>1.3136999999999999E-2</v>
      </c>
      <c r="D67" s="44">
        <v>86479.9</v>
      </c>
      <c r="E67" s="44">
        <v>1136.0999999999999</v>
      </c>
      <c r="F67" s="45">
        <v>17.52</v>
      </c>
      <c r="G67" s="6" t="s">
        <v>9</v>
      </c>
      <c r="H67" s="6">
        <v>60</v>
      </c>
      <c r="I67" s="43">
        <v>7.9469999999999992E-3</v>
      </c>
      <c r="J67" s="43">
        <v>7.9150000000000002E-3</v>
      </c>
      <c r="K67" s="44">
        <v>91657.1</v>
      </c>
      <c r="L67" s="44">
        <v>725.5</v>
      </c>
      <c r="M67" s="45">
        <v>21.84</v>
      </c>
    </row>
    <row r="68" spans="1:13" x14ac:dyDescent="0.35">
      <c r="A68" s="6">
        <v>61</v>
      </c>
      <c r="B68" s="43">
        <v>1.4220999999999999E-2</v>
      </c>
      <c r="C68" s="43">
        <v>1.4121E-2</v>
      </c>
      <c r="D68" s="44">
        <v>85343.7</v>
      </c>
      <c r="E68" s="44">
        <v>1205.0999999999999</v>
      </c>
      <c r="F68" s="45">
        <v>16.75</v>
      </c>
      <c r="G68" s="6" t="s">
        <v>9</v>
      </c>
      <c r="H68" s="6">
        <v>61</v>
      </c>
      <c r="I68" s="43">
        <v>9.4719999999999995E-3</v>
      </c>
      <c r="J68" s="43">
        <v>9.4269999999999996E-3</v>
      </c>
      <c r="K68" s="44">
        <v>90931.7</v>
      </c>
      <c r="L68" s="44">
        <v>857.2</v>
      </c>
      <c r="M68" s="45">
        <v>21.01</v>
      </c>
    </row>
    <row r="69" spans="1:13" x14ac:dyDescent="0.35">
      <c r="A69" s="6">
        <v>62</v>
      </c>
      <c r="B69" s="43">
        <v>1.6761000000000002E-2</v>
      </c>
      <c r="C69" s="43">
        <v>1.6622000000000001E-2</v>
      </c>
      <c r="D69" s="44">
        <v>84138.6</v>
      </c>
      <c r="E69" s="44">
        <v>1398.6</v>
      </c>
      <c r="F69" s="45">
        <v>15.98</v>
      </c>
      <c r="G69" s="6" t="s">
        <v>9</v>
      </c>
      <c r="H69" s="6">
        <v>62</v>
      </c>
      <c r="I69" s="43">
        <v>9.4940000000000007E-3</v>
      </c>
      <c r="J69" s="43">
        <v>9.4500000000000001E-3</v>
      </c>
      <c r="K69" s="44">
        <v>90074.4</v>
      </c>
      <c r="L69" s="44">
        <v>851.2</v>
      </c>
      <c r="M69" s="45">
        <v>20.21</v>
      </c>
    </row>
    <row r="70" spans="1:13" x14ac:dyDescent="0.35">
      <c r="A70" s="6">
        <v>63</v>
      </c>
      <c r="B70" s="43">
        <v>2.3484999999999999E-2</v>
      </c>
      <c r="C70" s="43">
        <v>2.3212E-2</v>
      </c>
      <c r="D70" s="44">
        <v>82740</v>
      </c>
      <c r="E70" s="44">
        <v>1920.6</v>
      </c>
      <c r="F70" s="45">
        <v>15.25</v>
      </c>
      <c r="G70" s="6" t="s">
        <v>9</v>
      </c>
      <c r="H70" s="6">
        <v>63</v>
      </c>
      <c r="I70" s="43">
        <v>1.1421000000000001E-2</v>
      </c>
      <c r="J70" s="43">
        <v>1.1356E-2</v>
      </c>
      <c r="K70" s="44">
        <v>89223.3</v>
      </c>
      <c r="L70" s="44">
        <v>1013.2</v>
      </c>
      <c r="M70" s="45">
        <v>19.399999999999999</v>
      </c>
    </row>
    <row r="71" spans="1:13" x14ac:dyDescent="0.35">
      <c r="A71" s="6">
        <v>64</v>
      </c>
      <c r="B71" s="43">
        <v>2.3651999999999999E-2</v>
      </c>
      <c r="C71" s="43">
        <v>2.3375E-2</v>
      </c>
      <c r="D71" s="44">
        <v>80819.5</v>
      </c>
      <c r="E71" s="44">
        <v>1889.2</v>
      </c>
      <c r="F71" s="45">
        <v>14.6</v>
      </c>
      <c r="G71" s="6" t="s">
        <v>9</v>
      </c>
      <c r="H71" s="6">
        <v>64</v>
      </c>
      <c r="I71" s="43">
        <v>1.2163999999999999E-2</v>
      </c>
      <c r="J71" s="43">
        <v>1.209E-2</v>
      </c>
      <c r="K71" s="44">
        <v>88210.1</v>
      </c>
      <c r="L71" s="44">
        <v>1066.5</v>
      </c>
      <c r="M71" s="45">
        <v>18.62</v>
      </c>
    </row>
    <row r="72" spans="1:13" x14ac:dyDescent="0.35">
      <c r="A72" s="6">
        <v>65</v>
      </c>
      <c r="B72" s="43">
        <v>2.5297E-2</v>
      </c>
      <c r="C72" s="43">
        <v>2.4981E-2</v>
      </c>
      <c r="D72" s="44">
        <v>78930.3</v>
      </c>
      <c r="E72" s="44">
        <v>1971.7</v>
      </c>
      <c r="F72" s="45">
        <v>13.93</v>
      </c>
      <c r="G72" s="6" t="s">
        <v>9</v>
      </c>
      <c r="H72" s="6">
        <v>65</v>
      </c>
      <c r="I72" s="43">
        <v>1.4378E-2</v>
      </c>
      <c r="J72" s="43">
        <v>1.4276E-2</v>
      </c>
      <c r="K72" s="44">
        <v>87143.6</v>
      </c>
      <c r="L72" s="44">
        <v>1244</v>
      </c>
      <c r="M72" s="45">
        <v>17.84</v>
      </c>
    </row>
    <row r="73" spans="1:13" x14ac:dyDescent="0.35">
      <c r="A73" s="6">
        <v>66</v>
      </c>
      <c r="B73" s="43">
        <v>2.9891999999999998E-2</v>
      </c>
      <c r="C73" s="43">
        <v>2.9451000000000001E-2</v>
      </c>
      <c r="D73" s="44">
        <v>76958.5</v>
      </c>
      <c r="E73" s="44">
        <v>2266.5</v>
      </c>
      <c r="F73" s="45">
        <v>13.28</v>
      </c>
      <c r="G73" s="6" t="s">
        <v>9</v>
      </c>
      <c r="H73" s="6">
        <v>66</v>
      </c>
      <c r="I73" s="43">
        <v>1.5296000000000001E-2</v>
      </c>
      <c r="J73" s="43">
        <v>1.5180000000000001E-2</v>
      </c>
      <c r="K73" s="44">
        <v>85899.6</v>
      </c>
      <c r="L73" s="44">
        <v>1304</v>
      </c>
      <c r="M73" s="45">
        <v>17.09</v>
      </c>
    </row>
    <row r="74" spans="1:13" x14ac:dyDescent="0.35">
      <c r="A74" s="6">
        <v>67</v>
      </c>
      <c r="B74" s="43">
        <v>3.0602000000000001E-2</v>
      </c>
      <c r="C74" s="43">
        <v>3.0141000000000001E-2</v>
      </c>
      <c r="D74" s="44">
        <v>74692</v>
      </c>
      <c r="E74" s="44">
        <v>2251.3000000000002</v>
      </c>
      <c r="F74" s="45">
        <v>12.66</v>
      </c>
      <c r="G74" s="6" t="s">
        <v>9</v>
      </c>
      <c r="H74" s="6">
        <v>67</v>
      </c>
      <c r="I74" s="43">
        <v>1.9661999999999999E-2</v>
      </c>
      <c r="J74" s="43">
        <v>1.9470999999999999E-2</v>
      </c>
      <c r="K74" s="44">
        <v>84595.6</v>
      </c>
      <c r="L74" s="44">
        <v>1647.1</v>
      </c>
      <c r="M74" s="45">
        <v>16.34</v>
      </c>
    </row>
    <row r="75" spans="1:13" x14ac:dyDescent="0.35">
      <c r="A75" s="6">
        <v>68</v>
      </c>
      <c r="B75" s="43">
        <v>3.6417999999999999E-2</v>
      </c>
      <c r="C75" s="43">
        <v>3.5765999999999999E-2</v>
      </c>
      <c r="D75" s="44">
        <v>72440.7</v>
      </c>
      <c r="E75" s="44">
        <v>2590.9</v>
      </c>
      <c r="F75" s="45">
        <v>12.04</v>
      </c>
      <c r="G75" s="6" t="s">
        <v>9</v>
      </c>
      <c r="H75" s="6">
        <v>68</v>
      </c>
      <c r="I75" s="43">
        <v>1.7901E-2</v>
      </c>
      <c r="J75" s="43">
        <v>1.7742000000000001E-2</v>
      </c>
      <c r="K75" s="44">
        <v>82948.5</v>
      </c>
      <c r="L75" s="44">
        <v>1471.7</v>
      </c>
      <c r="M75" s="45">
        <v>15.66</v>
      </c>
    </row>
    <row r="76" spans="1:13" x14ac:dyDescent="0.35">
      <c r="A76" s="6">
        <v>69</v>
      </c>
      <c r="B76" s="43">
        <v>4.0209000000000002E-2</v>
      </c>
      <c r="C76" s="43">
        <v>3.9417000000000001E-2</v>
      </c>
      <c r="D76" s="44">
        <v>69849.8</v>
      </c>
      <c r="E76" s="44">
        <v>2753.2</v>
      </c>
      <c r="F76" s="45">
        <v>11.47</v>
      </c>
      <c r="G76" s="6" t="s">
        <v>9</v>
      </c>
      <c r="H76" s="6">
        <v>69</v>
      </c>
      <c r="I76" s="43">
        <v>2.1840999999999999E-2</v>
      </c>
      <c r="J76" s="43">
        <v>2.1604999999999999E-2</v>
      </c>
      <c r="K76" s="44">
        <v>81476.800000000003</v>
      </c>
      <c r="L76" s="44">
        <v>1760.3</v>
      </c>
      <c r="M76" s="45">
        <v>14.93</v>
      </c>
    </row>
    <row r="77" spans="1:13" x14ac:dyDescent="0.35">
      <c r="A77" s="6">
        <v>70</v>
      </c>
      <c r="B77" s="43">
        <v>4.326E-2</v>
      </c>
      <c r="C77" s="43">
        <v>4.2344E-2</v>
      </c>
      <c r="D77" s="44">
        <v>67096.5</v>
      </c>
      <c r="E77" s="44">
        <v>2841.1</v>
      </c>
      <c r="F77" s="45">
        <v>10.92</v>
      </c>
      <c r="G77" s="6" t="s">
        <v>9</v>
      </c>
      <c r="H77" s="6">
        <v>70</v>
      </c>
      <c r="I77" s="43">
        <v>2.4872999999999999E-2</v>
      </c>
      <c r="J77" s="43">
        <v>2.4566999999999999E-2</v>
      </c>
      <c r="K77" s="44">
        <v>79716.5</v>
      </c>
      <c r="L77" s="44">
        <v>1958.4</v>
      </c>
      <c r="M77" s="45">
        <v>14.25</v>
      </c>
    </row>
    <row r="78" spans="1:13" x14ac:dyDescent="0.35">
      <c r="A78" s="6">
        <v>71</v>
      </c>
      <c r="B78" s="43">
        <v>4.5475000000000002E-2</v>
      </c>
      <c r="C78" s="43">
        <v>4.4463999999999997E-2</v>
      </c>
      <c r="D78" s="44">
        <v>64255.4</v>
      </c>
      <c r="E78" s="44">
        <v>2857</v>
      </c>
      <c r="F78" s="45">
        <v>10.38</v>
      </c>
      <c r="G78" s="6" t="s">
        <v>9</v>
      </c>
      <c r="H78" s="6">
        <v>71</v>
      </c>
      <c r="I78" s="43">
        <v>2.3137000000000001E-2</v>
      </c>
      <c r="J78" s="43">
        <v>2.2873000000000001E-2</v>
      </c>
      <c r="K78" s="44">
        <v>77758.100000000006</v>
      </c>
      <c r="L78" s="44">
        <v>1778.5</v>
      </c>
      <c r="M78" s="45">
        <v>13.6</v>
      </c>
    </row>
    <row r="79" spans="1:13" x14ac:dyDescent="0.35">
      <c r="A79" s="6">
        <v>72</v>
      </c>
      <c r="B79" s="43">
        <v>4.8822999999999998E-2</v>
      </c>
      <c r="C79" s="43">
        <v>4.7660000000000001E-2</v>
      </c>
      <c r="D79" s="44">
        <v>61398.400000000001</v>
      </c>
      <c r="E79" s="44">
        <v>2926.2</v>
      </c>
      <c r="F79" s="45">
        <v>9.84</v>
      </c>
      <c r="G79" s="6" t="s">
        <v>9</v>
      </c>
      <c r="H79" s="6">
        <v>72</v>
      </c>
      <c r="I79" s="43">
        <v>3.1771000000000001E-2</v>
      </c>
      <c r="J79" s="43">
        <v>3.1274000000000003E-2</v>
      </c>
      <c r="K79" s="44">
        <v>75979.600000000006</v>
      </c>
      <c r="L79" s="44">
        <v>2376.1999999999998</v>
      </c>
      <c r="M79" s="45">
        <v>12.9</v>
      </c>
    </row>
    <row r="80" spans="1:13" x14ac:dyDescent="0.35">
      <c r="A80" s="6">
        <v>73</v>
      </c>
      <c r="B80" s="43">
        <v>5.7244999999999997E-2</v>
      </c>
      <c r="C80" s="43">
        <v>5.5652E-2</v>
      </c>
      <c r="D80" s="44">
        <v>58472.1</v>
      </c>
      <c r="E80" s="44">
        <v>3254.1</v>
      </c>
      <c r="F80" s="45">
        <v>9.31</v>
      </c>
      <c r="G80" s="6" t="s">
        <v>9</v>
      </c>
      <c r="H80" s="6">
        <v>73</v>
      </c>
      <c r="I80" s="43">
        <v>3.1773000000000003E-2</v>
      </c>
      <c r="J80" s="43">
        <v>3.1276999999999999E-2</v>
      </c>
      <c r="K80" s="44">
        <v>73603.399999999994</v>
      </c>
      <c r="L80" s="44">
        <v>2302.1</v>
      </c>
      <c r="M80" s="45">
        <v>12.3</v>
      </c>
    </row>
    <row r="81" spans="1:13" x14ac:dyDescent="0.35">
      <c r="A81" s="6">
        <v>74</v>
      </c>
      <c r="B81" s="43">
        <v>6.6241999999999995E-2</v>
      </c>
      <c r="C81" s="43">
        <v>6.4117999999999994E-2</v>
      </c>
      <c r="D81" s="44">
        <v>55218</v>
      </c>
      <c r="E81" s="44">
        <v>3540.5</v>
      </c>
      <c r="F81" s="45">
        <v>8.83</v>
      </c>
      <c r="G81" s="6" t="s">
        <v>9</v>
      </c>
      <c r="H81" s="6">
        <v>74</v>
      </c>
      <c r="I81" s="43">
        <v>3.1494000000000001E-2</v>
      </c>
      <c r="J81" s="43">
        <v>3.1005000000000001E-2</v>
      </c>
      <c r="K81" s="44">
        <v>71301.3</v>
      </c>
      <c r="L81" s="44">
        <v>2210.6999999999998</v>
      </c>
      <c r="M81" s="45">
        <v>11.69</v>
      </c>
    </row>
    <row r="82" spans="1:13" x14ac:dyDescent="0.35">
      <c r="A82" s="6">
        <v>75</v>
      </c>
      <c r="B82" s="43">
        <v>6.9780999999999996E-2</v>
      </c>
      <c r="C82" s="43">
        <v>6.7428000000000002E-2</v>
      </c>
      <c r="D82" s="44">
        <v>51677.599999999999</v>
      </c>
      <c r="E82" s="44">
        <v>3484.5</v>
      </c>
      <c r="F82" s="45">
        <v>8.4</v>
      </c>
      <c r="G82" s="6" t="s">
        <v>9</v>
      </c>
      <c r="H82" s="6">
        <v>75</v>
      </c>
      <c r="I82" s="43">
        <v>3.8612E-2</v>
      </c>
      <c r="J82" s="43">
        <v>3.7880999999999998E-2</v>
      </c>
      <c r="K82" s="44">
        <v>69090.600000000006</v>
      </c>
      <c r="L82" s="44">
        <v>2617.1999999999998</v>
      </c>
      <c r="M82" s="45">
        <v>11.04</v>
      </c>
    </row>
    <row r="83" spans="1:13" x14ac:dyDescent="0.35">
      <c r="A83" s="6">
        <v>76</v>
      </c>
      <c r="B83" s="43">
        <v>7.1495000000000003E-2</v>
      </c>
      <c r="C83" s="43">
        <v>6.9028000000000006E-2</v>
      </c>
      <c r="D83" s="44">
        <v>48193</v>
      </c>
      <c r="E83" s="44">
        <v>3326.6</v>
      </c>
      <c r="F83" s="45">
        <v>7.97</v>
      </c>
      <c r="G83" s="6" t="s">
        <v>9</v>
      </c>
      <c r="H83" s="6">
        <v>76</v>
      </c>
      <c r="I83" s="43">
        <v>3.9287000000000002E-2</v>
      </c>
      <c r="J83" s="43">
        <v>3.8530000000000002E-2</v>
      </c>
      <c r="K83" s="44">
        <v>66473.399999999994</v>
      </c>
      <c r="L83" s="44">
        <v>2561.1999999999998</v>
      </c>
      <c r="M83" s="45">
        <v>10.46</v>
      </c>
    </row>
    <row r="84" spans="1:13" x14ac:dyDescent="0.35">
      <c r="A84" s="6">
        <v>77</v>
      </c>
      <c r="B84" s="43">
        <v>7.5371999999999995E-2</v>
      </c>
      <c r="C84" s="43">
        <v>7.2635000000000005E-2</v>
      </c>
      <c r="D84" s="44">
        <v>44866.400000000001</v>
      </c>
      <c r="E84" s="44">
        <v>3258.8</v>
      </c>
      <c r="F84" s="45">
        <v>7.52</v>
      </c>
      <c r="G84" s="6" t="s">
        <v>9</v>
      </c>
      <c r="H84" s="6">
        <v>77</v>
      </c>
      <c r="I84" s="43">
        <v>4.5116000000000003E-2</v>
      </c>
      <c r="J84" s="43">
        <v>4.4121E-2</v>
      </c>
      <c r="K84" s="44">
        <v>63912.2</v>
      </c>
      <c r="L84" s="44">
        <v>2819.9</v>
      </c>
      <c r="M84" s="45">
        <v>9.86</v>
      </c>
    </row>
    <row r="85" spans="1:13" x14ac:dyDescent="0.35">
      <c r="A85" s="6">
        <v>78</v>
      </c>
      <c r="B85" s="43">
        <v>8.7876999999999997E-2</v>
      </c>
      <c r="C85" s="43">
        <v>8.4178000000000003E-2</v>
      </c>
      <c r="D85" s="44">
        <v>41607.5</v>
      </c>
      <c r="E85" s="44">
        <v>3502.4</v>
      </c>
      <c r="F85" s="45">
        <v>7.07</v>
      </c>
      <c r="G85" s="6" t="s">
        <v>9</v>
      </c>
      <c r="H85" s="6">
        <v>78</v>
      </c>
      <c r="I85" s="43">
        <v>5.1401000000000002E-2</v>
      </c>
      <c r="J85" s="43">
        <v>5.0112999999999998E-2</v>
      </c>
      <c r="K85" s="44">
        <v>61092.3</v>
      </c>
      <c r="L85" s="44">
        <v>3061.5</v>
      </c>
      <c r="M85" s="45">
        <v>9.2899999999999991</v>
      </c>
    </row>
    <row r="86" spans="1:13" x14ac:dyDescent="0.35">
      <c r="A86" s="6">
        <v>79</v>
      </c>
      <c r="B86" s="43">
        <v>9.6240000000000006E-2</v>
      </c>
      <c r="C86" s="43">
        <v>9.1821E-2</v>
      </c>
      <c r="D86" s="44">
        <v>38105.1</v>
      </c>
      <c r="E86" s="44">
        <v>3498.9</v>
      </c>
      <c r="F86" s="45">
        <v>6.68</v>
      </c>
      <c r="G86" s="6" t="s">
        <v>9</v>
      </c>
      <c r="H86" s="6">
        <v>79</v>
      </c>
      <c r="I86" s="43">
        <v>5.2796000000000003E-2</v>
      </c>
      <c r="J86" s="43">
        <v>5.1437999999999998E-2</v>
      </c>
      <c r="K86" s="44">
        <v>58030.8</v>
      </c>
      <c r="L86" s="44">
        <v>2985</v>
      </c>
      <c r="M86" s="45">
        <v>8.75</v>
      </c>
    </row>
    <row r="87" spans="1:13" x14ac:dyDescent="0.35">
      <c r="A87" s="6">
        <v>80</v>
      </c>
      <c r="B87" s="43">
        <v>0.108456</v>
      </c>
      <c r="C87" s="43">
        <v>0.102877</v>
      </c>
      <c r="D87" s="44">
        <v>34606.199999999997</v>
      </c>
      <c r="E87" s="44">
        <v>3560.2</v>
      </c>
      <c r="F87" s="45">
        <v>6.3</v>
      </c>
      <c r="G87" s="6" t="s">
        <v>9</v>
      </c>
      <c r="H87" s="6">
        <v>80</v>
      </c>
      <c r="I87" s="43">
        <v>5.8755000000000002E-2</v>
      </c>
      <c r="J87" s="43">
        <v>5.7077999999999997E-2</v>
      </c>
      <c r="K87" s="44">
        <v>55045.8</v>
      </c>
      <c r="L87" s="44">
        <v>3141.9</v>
      </c>
      <c r="M87" s="45">
        <v>8.1999999999999993</v>
      </c>
    </row>
    <row r="88" spans="1:13" x14ac:dyDescent="0.35">
      <c r="A88" s="6">
        <v>81</v>
      </c>
      <c r="B88" s="43">
        <v>0.120404</v>
      </c>
      <c r="C88" s="43">
        <v>0.113567</v>
      </c>
      <c r="D88" s="44">
        <v>31046.1</v>
      </c>
      <c r="E88" s="44">
        <v>3525.8</v>
      </c>
      <c r="F88" s="45">
        <v>5.97</v>
      </c>
      <c r="G88" s="6" t="s">
        <v>9</v>
      </c>
      <c r="H88" s="6">
        <v>81</v>
      </c>
      <c r="I88" s="43">
        <v>7.0247000000000004E-2</v>
      </c>
      <c r="J88" s="43">
        <v>6.7863000000000007E-2</v>
      </c>
      <c r="K88" s="44">
        <v>51903.9</v>
      </c>
      <c r="L88" s="44">
        <v>3522.4</v>
      </c>
      <c r="M88" s="45">
        <v>7.67</v>
      </c>
    </row>
    <row r="89" spans="1:13" x14ac:dyDescent="0.35">
      <c r="A89" s="6">
        <v>82</v>
      </c>
      <c r="B89" s="43">
        <v>0.121957</v>
      </c>
      <c r="C89" s="43">
        <v>0.11494799999999999</v>
      </c>
      <c r="D89" s="44">
        <v>27520.2</v>
      </c>
      <c r="E89" s="44">
        <v>3163.4</v>
      </c>
      <c r="F89" s="45">
        <v>5.67</v>
      </c>
      <c r="G89" s="6" t="s">
        <v>9</v>
      </c>
      <c r="H89" s="6">
        <v>82</v>
      </c>
      <c r="I89" s="43">
        <v>8.3646999999999999E-2</v>
      </c>
      <c r="J89" s="43">
        <v>8.0288999999999999E-2</v>
      </c>
      <c r="K89" s="44">
        <v>48381.5</v>
      </c>
      <c r="L89" s="44">
        <v>3884.5</v>
      </c>
      <c r="M89" s="45">
        <v>7.19</v>
      </c>
    </row>
    <row r="90" spans="1:13" x14ac:dyDescent="0.35">
      <c r="A90" s="6">
        <v>83</v>
      </c>
      <c r="B90" s="43">
        <v>0.134108</v>
      </c>
      <c r="C90" s="43">
        <v>0.12568099999999999</v>
      </c>
      <c r="D90" s="44">
        <v>24356.9</v>
      </c>
      <c r="E90" s="44">
        <v>3061.2</v>
      </c>
      <c r="F90" s="45">
        <v>5.34</v>
      </c>
      <c r="G90" s="6" t="s">
        <v>9</v>
      </c>
      <c r="H90" s="6">
        <v>83</v>
      </c>
      <c r="I90" s="43">
        <v>8.2077999999999998E-2</v>
      </c>
      <c r="J90" s="43">
        <v>7.8841999999999995E-2</v>
      </c>
      <c r="K90" s="44">
        <v>44497</v>
      </c>
      <c r="L90" s="44">
        <v>3508.2</v>
      </c>
      <c r="M90" s="45">
        <v>6.77</v>
      </c>
    </row>
    <row r="91" spans="1:13" x14ac:dyDescent="0.35">
      <c r="A91" s="6">
        <v>84</v>
      </c>
      <c r="B91" s="43">
        <v>0.151556</v>
      </c>
      <c r="C91" s="43">
        <v>0.14088100000000001</v>
      </c>
      <c r="D91" s="44">
        <v>21295.7</v>
      </c>
      <c r="E91" s="44">
        <v>3000.1</v>
      </c>
      <c r="F91" s="45">
        <v>5.04</v>
      </c>
      <c r="G91" s="6" t="s">
        <v>9</v>
      </c>
      <c r="H91" s="6">
        <v>84</v>
      </c>
      <c r="I91" s="43">
        <v>9.7197000000000006E-2</v>
      </c>
      <c r="J91" s="43">
        <v>9.2691999999999997E-2</v>
      </c>
      <c r="K91" s="44">
        <v>40988.800000000003</v>
      </c>
      <c r="L91" s="44">
        <v>3799.3</v>
      </c>
      <c r="M91" s="45">
        <v>6.31</v>
      </c>
    </row>
    <row r="92" spans="1:13" x14ac:dyDescent="0.35">
      <c r="A92" s="6">
        <v>85</v>
      </c>
      <c r="B92" s="43">
        <v>0.16273399999999999</v>
      </c>
      <c r="C92" s="43">
        <v>0.15048900000000001</v>
      </c>
      <c r="D92" s="44">
        <v>18295.5</v>
      </c>
      <c r="E92" s="44">
        <v>2753.3</v>
      </c>
      <c r="F92" s="45">
        <v>4.78</v>
      </c>
      <c r="G92" s="6" t="s">
        <v>9</v>
      </c>
      <c r="H92" s="6">
        <v>85</v>
      </c>
      <c r="I92" s="43">
        <v>0.100096</v>
      </c>
      <c r="J92" s="43">
        <v>9.5324999999999993E-2</v>
      </c>
      <c r="K92" s="44">
        <v>37189.4</v>
      </c>
      <c r="L92" s="44">
        <v>3545.1</v>
      </c>
      <c r="M92" s="45">
        <v>5.9</v>
      </c>
    </row>
    <row r="93" spans="1:13" x14ac:dyDescent="0.35">
      <c r="A93" s="6">
        <v>86</v>
      </c>
      <c r="B93" s="43">
        <v>0.17073199999999999</v>
      </c>
      <c r="C93" s="43">
        <v>0.157303</v>
      </c>
      <c r="D93" s="44">
        <v>15542.2</v>
      </c>
      <c r="E93" s="44">
        <v>2444.8000000000002</v>
      </c>
      <c r="F93" s="45">
        <v>4.54</v>
      </c>
      <c r="G93" s="6" t="s">
        <v>9</v>
      </c>
      <c r="H93" s="6">
        <v>86</v>
      </c>
      <c r="I93" s="43">
        <v>0.124504</v>
      </c>
      <c r="J93" s="43">
        <v>0.11720700000000001</v>
      </c>
      <c r="K93" s="44">
        <v>33644.400000000001</v>
      </c>
      <c r="L93" s="44">
        <v>3943.4</v>
      </c>
      <c r="M93" s="45">
        <v>5.47</v>
      </c>
    </row>
    <row r="94" spans="1:13" x14ac:dyDescent="0.35">
      <c r="A94" s="6">
        <v>87</v>
      </c>
      <c r="B94" s="43">
        <v>0.16904</v>
      </c>
      <c r="C94" s="43">
        <v>0.155866</v>
      </c>
      <c r="D94" s="44">
        <v>13097.4</v>
      </c>
      <c r="E94" s="44">
        <v>2041.4</v>
      </c>
      <c r="F94" s="45">
        <v>4.29</v>
      </c>
      <c r="G94" s="6" t="s">
        <v>9</v>
      </c>
      <c r="H94" s="6">
        <v>87</v>
      </c>
      <c r="I94" s="43">
        <v>0.12817799999999999</v>
      </c>
      <c r="J94" s="43">
        <v>0.120458</v>
      </c>
      <c r="K94" s="44">
        <v>29701</v>
      </c>
      <c r="L94" s="44">
        <v>3577.7</v>
      </c>
      <c r="M94" s="45">
        <v>5.13</v>
      </c>
    </row>
    <row r="95" spans="1:13" x14ac:dyDescent="0.35">
      <c r="A95" s="6">
        <v>88</v>
      </c>
      <c r="B95" s="43">
        <v>0.19483600000000001</v>
      </c>
      <c r="C95" s="43">
        <v>0.17754</v>
      </c>
      <c r="D95" s="44">
        <v>11056</v>
      </c>
      <c r="E95" s="44">
        <v>1962.9</v>
      </c>
      <c r="F95" s="45">
        <v>3.99</v>
      </c>
      <c r="G95" s="6" t="s">
        <v>9</v>
      </c>
      <c r="H95" s="6">
        <v>88</v>
      </c>
      <c r="I95" s="43">
        <v>0.155052</v>
      </c>
      <c r="J95" s="43">
        <v>0.143897</v>
      </c>
      <c r="K95" s="44">
        <v>26123.3</v>
      </c>
      <c r="L95" s="44">
        <v>3759</v>
      </c>
      <c r="M95" s="45">
        <v>4.7699999999999996</v>
      </c>
    </row>
    <row r="96" spans="1:13" x14ac:dyDescent="0.35">
      <c r="A96" s="6">
        <v>89</v>
      </c>
      <c r="B96" s="43">
        <v>0.218782</v>
      </c>
      <c r="C96" s="43">
        <v>0.197209</v>
      </c>
      <c r="D96" s="44">
        <v>9093.1</v>
      </c>
      <c r="E96" s="44">
        <v>1793.2</v>
      </c>
      <c r="F96" s="45">
        <v>3.75</v>
      </c>
      <c r="G96" s="6" t="s">
        <v>9</v>
      </c>
      <c r="H96" s="6">
        <v>89</v>
      </c>
      <c r="I96" s="43">
        <v>0.15678600000000001</v>
      </c>
      <c r="J96" s="43">
        <v>0.14538899999999999</v>
      </c>
      <c r="K96" s="44">
        <v>22364.2</v>
      </c>
      <c r="L96" s="44">
        <v>3251.5</v>
      </c>
      <c r="M96" s="45">
        <v>4.4800000000000004</v>
      </c>
    </row>
    <row r="97" spans="1:13" x14ac:dyDescent="0.35">
      <c r="A97" s="6">
        <v>90</v>
      </c>
      <c r="B97" s="43">
        <v>0.22576199999999999</v>
      </c>
      <c r="C97" s="43">
        <v>0.20286199999999999</v>
      </c>
      <c r="D97" s="44">
        <v>7299.8</v>
      </c>
      <c r="E97" s="44">
        <v>1480.9</v>
      </c>
      <c r="F97" s="45">
        <v>3.54</v>
      </c>
      <c r="G97" s="6" t="s">
        <v>9</v>
      </c>
      <c r="H97" s="6">
        <v>90</v>
      </c>
      <c r="I97" s="43">
        <v>0.18707699999999999</v>
      </c>
      <c r="J97" s="43">
        <v>0.171075</v>
      </c>
      <c r="K97" s="44">
        <v>19112.7</v>
      </c>
      <c r="L97" s="44">
        <v>3269.7</v>
      </c>
      <c r="M97" s="45">
        <v>4.16</v>
      </c>
    </row>
    <row r="98" spans="1:13" x14ac:dyDescent="0.35">
      <c r="A98" s="6">
        <v>91</v>
      </c>
      <c r="B98" s="43">
        <v>0.24376200000000001</v>
      </c>
      <c r="C98" s="43">
        <v>0.21728</v>
      </c>
      <c r="D98" s="44">
        <v>5819</v>
      </c>
      <c r="E98" s="44">
        <v>1264.3</v>
      </c>
      <c r="F98" s="45">
        <v>3.32</v>
      </c>
      <c r="G98" s="6" t="s">
        <v>9</v>
      </c>
      <c r="H98" s="6">
        <v>91</v>
      </c>
      <c r="I98" s="43">
        <v>0.197243</v>
      </c>
      <c r="J98" s="43">
        <v>0.179537</v>
      </c>
      <c r="K98" s="44">
        <v>15843</v>
      </c>
      <c r="L98" s="44">
        <v>2844.4</v>
      </c>
      <c r="M98" s="45">
        <v>3.92</v>
      </c>
    </row>
    <row r="99" spans="1:13" x14ac:dyDescent="0.35">
      <c r="A99" s="6">
        <v>92</v>
      </c>
      <c r="B99" s="43">
        <v>0.252778</v>
      </c>
      <c r="C99" s="43">
        <v>0.224414</v>
      </c>
      <c r="D99" s="44">
        <v>4554.6000000000004</v>
      </c>
      <c r="E99" s="44">
        <v>1022.1</v>
      </c>
      <c r="F99" s="45">
        <v>3.1</v>
      </c>
      <c r="G99" s="6" t="s">
        <v>9</v>
      </c>
      <c r="H99" s="6">
        <v>92</v>
      </c>
      <c r="I99" s="43">
        <v>0.21973899999999999</v>
      </c>
      <c r="J99" s="43">
        <v>0.197987</v>
      </c>
      <c r="K99" s="44">
        <v>12998.6</v>
      </c>
      <c r="L99" s="44">
        <v>2573.5</v>
      </c>
      <c r="M99" s="45">
        <v>3.66</v>
      </c>
    </row>
    <row r="100" spans="1:13" x14ac:dyDescent="0.35">
      <c r="A100" s="6">
        <v>93</v>
      </c>
      <c r="B100" s="43">
        <v>0.31048399999999998</v>
      </c>
      <c r="C100" s="43">
        <v>0.26876100000000003</v>
      </c>
      <c r="D100" s="44">
        <v>3532.5</v>
      </c>
      <c r="E100" s="44">
        <v>949.4</v>
      </c>
      <c r="F100" s="45">
        <v>2.85</v>
      </c>
      <c r="G100" s="6" t="s">
        <v>9</v>
      </c>
      <c r="H100" s="6">
        <v>93</v>
      </c>
      <c r="I100" s="43">
        <v>0.25123600000000001</v>
      </c>
      <c r="J100" s="43">
        <v>0.22319800000000001</v>
      </c>
      <c r="K100" s="44">
        <v>10425.1</v>
      </c>
      <c r="L100" s="44">
        <v>2326.9</v>
      </c>
      <c r="M100" s="45">
        <v>3.45</v>
      </c>
    </row>
    <row r="101" spans="1:13" x14ac:dyDescent="0.35">
      <c r="A101" s="6">
        <v>94</v>
      </c>
      <c r="B101" s="43">
        <v>0.33529399999999998</v>
      </c>
      <c r="C101" s="43">
        <v>0.28715400000000002</v>
      </c>
      <c r="D101" s="44">
        <v>2583.1</v>
      </c>
      <c r="E101" s="44">
        <v>741.7</v>
      </c>
      <c r="F101" s="45">
        <v>2.72</v>
      </c>
      <c r="G101" s="6" t="s">
        <v>9</v>
      </c>
      <c r="H101" s="6">
        <v>94</v>
      </c>
      <c r="I101" s="43">
        <v>0.268293</v>
      </c>
      <c r="J101" s="43">
        <v>0.23655899999999999</v>
      </c>
      <c r="K101" s="44">
        <v>8098.2</v>
      </c>
      <c r="L101" s="44">
        <v>1915.7</v>
      </c>
      <c r="M101" s="45">
        <v>3.29</v>
      </c>
    </row>
    <row r="102" spans="1:13" x14ac:dyDescent="0.35">
      <c r="A102" s="6">
        <v>95</v>
      </c>
      <c r="B102" s="43">
        <v>0.30434800000000001</v>
      </c>
      <c r="C102" s="43">
        <v>0.26415100000000002</v>
      </c>
      <c r="D102" s="44">
        <v>1841.4</v>
      </c>
      <c r="E102" s="44">
        <v>486.4</v>
      </c>
      <c r="F102" s="45">
        <v>2.61</v>
      </c>
      <c r="G102" s="6" t="s">
        <v>9</v>
      </c>
      <c r="H102" s="6">
        <v>95</v>
      </c>
      <c r="I102" s="43">
        <v>0.29096499999999997</v>
      </c>
      <c r="J102" s="43">
        <v>0.25401099999999999</v>
      </c>
      <c r="K102" s="44">
        <v>6182.5</v>
      </c>
      <c r="L102" s="44">
        <v>1570.4</v>
      </c>
      <c r="M102" s="45">
        <v>3.16</v>
      </c>
    </row>
    <row r="103" spans="1:13" x14ac:dyDescent="0.35">
      <c r="A103" s="6">
        <v>96</v>
      </c>
      <c r="B103" s="43">
        <v>0.32467499999999999</v>
      </c>
      <c r="C103" s="43">
        <v>0.27933000000000002</v>
      </c>
      <c r="D103" s="44">
        <v>1355</v>
      </c>
      <c r="E103" s="44">
        <v>378.5</v>
      </c>
      <c r="F103" s="45">
        <v>2.37</v>
      </c>
      <c r="G103" s="6" t="s">
        <v>9</v>
      </c>
      <c r="H103" s="6">
        <v>96</v>
      </c>
      <c r="I103" s="43">
        <v>0.28941699999999998</v>
      </c>
      <c r="J103" s="43">
        <v>0.25283</v>
      </c>
      <c r="K103" s="44">
        <v>4612.1000000000004</v>
      </c>
      <c r="L103" s="44">
        <v>1166.0999999999999</v>
      </c>
      <c r="M103" s="45">
        <v>3.06</v>
      </c>
    </row>
    <row r="104" spans="1:13" x14ac:dyDescent="0.35">
      <c r="A104" s="6">
        <v>97</v>
      </c>
      <c r="B104" s="43">
        <v>0.36734699999999998</v>
      </c>
      <c r="C104" s="43">
        <v>0.31034499999999998</v>
      </c>
      <c r="D104" s="44">
        <v>976.5</v>
      </c>
      <c r="E104" s="44">
        <v>303</v>
      </c>
      <c r="F104" s="45">
        <v>2.09</v>
      </c>
      <c r="G104" s="6" t="s">
        <v>9</v>
      </c>
      <c r="H104" s="6">
        <v>97</v>
      </c>
      <c r="I104" s="43">
        <v>0.28840100000000002</v>
      </c>
      <c r="J104" s="43">
        <v>0.25205499999999997</v>
      </c>
      <c r="K104" s="44">
        <v>3446</v>
      </c>
      <c r="L104" s="44">
        <v>868.6</v>
      </c>
      <c r="M104" s="45">
        <v>2.93</v>
      </c>
    </row>
    <row r="105" spans="1:13" x14ac:dyDescent="0.35">
      <c r="A105" s="6">
        <v>98</v>
      </c>
      <c r="B105" s="43">
        <v>0.4375</v>
      </c>
      <c r="C105" s="43">
        <v>0.35897400000000002</v>
      </c>
      <c r="D105" s="44">
        <v>673.4</v>
      </c>
      <c r="E105" s="44">
        <v>241.7</v>
      </c>
      <c r="F105" s="45">
        <v>1.8</v>
      </c>
      <c r="G105" s="6" t="s">
        <v>9</v>
      </c>
      <c r="H105" s="6">
        <v>98</v>
      </c>
      <c r="I105" s="43">
        <v>0.35348800000000002</v>
      </c>
      <c r="J105" s="43">
        <v>0.30039500000000002</v>
      </c>
      <c r="K105" s="44">
        <v>2577.4</v>
      </c>
      <c r="L105" s="44">
        <v>774.2</v>
      </c>
      <c r="M105" s="45">
        <v>2.75</v>
      </c>
    </row>
    <row r="106" spans="1:13" x14ac:dyDescent="0.35">
      <c r="A106" s="6">
        <v>99</v>
      </c>
      <c r="B106" s="43">
        <v>0.68421100000000001</v>
      </c>
      <c r="C106" s="43">
        <v>0.50980400000000003</v>
      </c>
      <c r="D106" s="44">
        <v>431.7</v>
      </c>
      <c r="E106" s="44">
        <v>220.1</v>
      </c>
      <c r="F106" s="45">
        <v>1.53</v>
      </c>
      <c r="G106" s="6" t="s">
        <v>9</v>
      </c>
      <c r="H106" s="6">
        <v>99</v>
      </c>
      <c r="I106" s="43">
        <v>0.28873199999999999</v>
      </c>
      <c r="J106" s="43">
        <v>0.25230799999999998</v>
      </c>
      <c r="K106" s="44">
        <v>1803.2</v>
      </c>
      <c r="L106" s="44">
        <v>455</v>
      </c>
      <c r="M106" s="45">
        <v>2.71</v>
      </c>
    </row>
    <row r="107" spans="1:13" x14ac:dyDescent="0.35">
      <c r="A107" s="6">
        <v>100</v>
      </c>
      <c r="B107" s="6">
        <v>0.54545500000000002</v>
      </c>
      <c r="C107" s="6">
        <v>0.42857099999999998</v>
      </c>
      <c r="D107" s="6">
        <v>211.6</v>
      </c>
      <c r="E107" s="6">
        <v>90.7</v>
      </c>
      <c r="F107" s="6">
        <v>1.61</v>
      </c>
      <c r="G107" s="6" t="s">
        <v>9</v>
      </c>
      <c r="H107" s="6">
        <v>100</v>
      </c>
      <c r="I107" s="6">
        <v>0.477273</v>
      </c>
      <c r="J107" s="6">
        <v>0.38532100000000002</v>
      </c>
      <c r="K107" s="6">
        <v>1348.2</v>
      </c>
      <c r="L107" s="6">
        <v>519.5</v>
      </c>
      <c r="M107" s="6">
        <v>2.4500000000000002</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94</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8.1960000000000002E-3</v>
      </c>
      <c r="C7" s="43">
        <v>8.1630000000000001E-3</v>
      </c>
      <c r="D7" s="44">
        <v>100000</v>
      </c>
      <c r="E7" s="44">
        <v>816.3</v>
      </c>
      <c r="F7" s="45">
        <v>72.760000000000005</v>
      </c>
      <c r="G7" s="6" t="s">
        <v>9</v>
      </c>
      <c r="H7" s="6">
        <v>0</v>
      </c>
      <c r="I7" s="43">
        <v>5.6059999999999999E-3</v>
      </c>
      <c r="J7" s="43">
        <v>5.5909999999999996E-3</v>
      </c>
      <c r="K7" s="44">
        <v>100000</v>
      </c>
      <c r="L7" s="44">
        <v>559.1</v>
      </c>
      <c r="M7" s="45">
        <v>78.67</v>
      </c>
    </row>
    <row r="8" spans="1:13" x14ac:dyDescent="0.35">
      <c r="A8" s="6">
        <v>1</v>
      </c>
      <c r="B8" s="43">
        <v>7.1500000000000003E-4</v>
      </c>
      <c r="C8" s="43">
        <v>7.1500000000000003E-4</v>
      </c>
      <c r="D8" s="44">
        <v>99183.7</v>
      </c>
      <c r="E8" s="44">
        <v>70.900000000000006</v>
      </c>
      <c r="F8" s="45">
        <v>72.349999999999994</v>
      </c>
      <c r="G8" s="6" t="s">
        <v>9</v>
      </c>
      <c r="H8" s="6">
        <v>1</v>
      </c>
      <c r="I8" s="43">
        <v>4.3100000000000001E-4</v>
      </c>
      <c r="J8" s="43">
        <v>4.3100000000000001E-4</v>
      </c>
      <c r="K8" s="44">
        <v>99440.9</v>
      </c>
      <c r="L8" s="44">
        <v>42.8</v>
      </c>
      <c r="M8" s="45">
        <v>78.11</v>
      </c>
    </row>
    <row r="9" spans="1:13" x14ac:dyDescent="0.35">
      <c r="A9" s="6">
        <v>2</v>
      </c>
      <c r="B9" s="43">
        <v>5.5400000000000002E-4</v>
      </c>
      <c r="C9" s="43">
        <v>5.5400000000000002E-4</v>
      </c>
      <c r="D9" s="44">
        <v>99112.8</v>
      </c>
      <c r="E9" s="44">
        <v>54.9</v>
      </c>
      <c r="F9" s="45">
        <v>71.400000000000006</v>
      </c>
      <c r="G9" s="6" t="s">
        <v>9</v>
      </c>
      <c r="H9" s="6">
        <v>2</v>
      </c>
      <c r="I9" s="43">
        <v>1.5799999999999999E-4</v>
      </c>
      <c r="J9" s="43">
        <v>1.5799999999999999E-4</v>
      </c>
      <c r="K9" s="44">
        <v>99398.1</v>
      </c>
      <c r="L9" s="44">
        <v>15.7</v>
      </c>
      <c r="M9" s="45">
        <v>77.14</v>
      </c>
    </row>
    <row r="10" spans="1:13" x14ac:dyDescent="0.35">
      <c r="A10" s="6">
        <v>3</v>
      </c>
      <c r="B10" s="43">
        <v>3.6000000000000002E-4</v>
      </c>
      <c r="C10" s="43">
        <v>3.6000000000000002E-4</v>
      </c>
      <c r="D10" s="44">
        <v>99057.9</v>
      </c>
      <c r="E10" s="44">
        <v>35.700000000000003</v>
      </c>
      <c r="F10" s="45">
        <v>70.44</v>
      </c>
      <c r="G10" s="6" t="s">
        <v>9</v>
      </c>
      <c r="H10" s="6">
        <v>3</v>
      </c>
      <c r="I10" s="43">
        <v>4.28E-4</v>
      </c>
      <c r="J10" s="43">
        <v>4.28E-4</v>
      </c>
      <c r="K10" s="44">
        <v>99382.399999999994</v>
      </c>
      <c r="L10" s="44">
        <v>42.5</v>
      </c>
      <c r="M10" s="45">
        <v>76.150000000000006</v>
      </c>
    </row>
    <row r="11" spans="1:13" x14ac:dyDescent="0.35">
      <c r="A11" s="6">
        <v>4</v>
      </c>
      <c r="B11" s="43">
        <v>3.6099999999999999E-4</v>
      </c>
      <c r="C11" s="43">
        <v>3.6099999999999999E-4</v>
      </c>
      <c r="D11" s="44">
        <v>99022.3</v>
      </c>
      <c r="E11" s="44">
        <v>35.700000000000003</v>
      </c>
      <c r="F11" s="45">
        <v>69.47</v>
      </c>
      <c r="G11" s="6" t="s">
        <v>9</v>
      </c>
      <c r="H11" s="6">
        <v>4</v>
      </c>
      <c r="I11" s="43">
        <v>2.1900000000000001E-4</v>
      </c>
      <c r="J11" s="43">
        <v>2.1900000000000001E-4</v>
      </c>
      <c r="K11" s="44">
        <v>99339.9</v>
      </c>
      <c r="L11" s="44">
        <v>21.7</v>
      </c>
      <c r="M11" s="45">
        <v>75.19</v>
      </c>
    </row>
    <row r="12" spans="1:13" x14ac:dyDescent="0.35">
      <c r="A12" s="6">
        <v>5</v>
      </c>
      <c r="B12" s="43">
        <v>3.1300000000000002E-4</v>
      </c>
      <c r="C12" s="43">
        <v>3.1300000000000002E-4</v>
      </c>
      <c r="D12" s="44">
        <v>98986.5</v>
      </c>
      <c r="E12" s="44">
        <v>31</v>
      </c>
      <c r="F12" s="45">
        <v>68.489999999999995</v>
      </c>
      <c r="G12" s="6" t="s">
        <v>9</v>
      </c>
      <c r="H12" s="6">
        <v>5</v>
      </c>
      <c r="I12" s="43">
        <v>5.3999999999999998E-5</v>
      </c>
      <c r="J12" s="43">
        <v>5.3999999999999998E-5</v>
      </c>
      <c r="K12" s="44">
        <v>99318.2</v>
      </c>
      <c r="L12" s="44">
        <v>5.4</v>
      </c>
      <c r="M12" s="45">
        <v>74.2</v>
      </c>
    </row>
    <row r="13" spans="1:13" x14ac:dyDescent="0.35">
      <c r="A13" s="6">
        <v>6</v>
      </c>
      <c r="B13" s="43">
        <v>2.7099999999999997E-4</v>
      </c>
      <c r="C13" s="43">
        <v>2.7099999999999997E-4</v>
      </c>
      <c r="D13" s="44">
        <v>98955.5</v>
      </c>
      <c r="E13" s="44">
        <v>26.8</v>
      </c>
      <c r="F13" s="45">
        <v>67.52</v>
      </c>
      <c r="G13" s="6" t="s">
        <v>9</v>
      </c>
      <c r="H13" s="6">
        <v>6</v>
      </c>
      <c r="I13" s="43">
        <v>3.9899999999999999E-4</v>
      </c>
      <c r="J13" s="43">
        <v>3.9800000000000002E-4</v>
      </c>
      <c r="K13" s="44">
        <v>99312.8</v>
      </c>
      <c r="L13" s="44">
        <v>39.6</v>
      </c>
      <c r="M13" s="45">
        <v>73.209999999999994</v>
      </c>
    </row>
    <row r="14" spans="1:13" x14ac:dyDescent="0.35">
      <c r="A14" s="6">
        <v>7</v>
      </c>
      <c r="B14" s="43">
        <v>1.5899999999999999E-4</v>
      </c>
      <c r="C14" s="43">
        <v>1.5899999999999999E-4</v>
      </c>
      <c r="D14" s="44">
        <v>98928.8</v>
      </c>
      <c r="E14" s="44">
        <v>15.8</v>
      </c>
      <c r="F14" s="45">
        <v>66.53</v>
      </c>
      <c r="G14" s="6" t="s">
        <v>9</v>
      </c>
      <c r="H14" s="6">
        <v>7</v>
      </c>
      <c r="I14" s="43">
        <v>1.11E-4</v>
      </c>
      <c r="J14" s="43">
        <v>1.11E-4</v>
      </c>
      <c r="K14" s="44">
        <v>99273.3</v>
      </c>
      <c r="L14" s="44">
        <v>11</v>
      </c>
      <c r="M14" s="45">
        <v>72.239999999999995</v>
      </c>
    </row>
    <row r="15" spans="1:13" x14ac:dyDescent="0.35">
      <c r="A15" s="6">
        <v>8</v>
      </c>
      <c r="B15" s="43">
        <v>1.0900000000000001E-4</v>
      </c>
      <c r="C15" s="43">
        <v>1.08E-4</v>
      </c>
      <c r="D15" s="44">
        <v>98913</v>
      </c>
      <c r="E15" s="44">
        <v>10.7</v>
      </c>
      <c r="F15" s="45">
        <v>65.540000000000006</v>
      </c>
      <c r="G15" s="6" t="s">
        <v>9</v>
      </c>
      <c r="H15" s="6">
        <v>8</v>
      </c>
      <c r="I15" s="43">
        <v>1.13E-4</v>
      </c>
      <c r="J15" s="43">
        <v>1.13E-4</v>
      </c>
      <c r="K15" s="44">
        <v>99262.2</v>
      </c>
      <c r="L15" s="44">
        <v>11.2</v>
      </c>
      <c r="M15" s="45">
        <v>71.239999999999995</v>
      </c>
    </row>
    <row r="16" spans="1:13" x14ac:dyDescent="0.35">
      <c r="A16" s="6">
        <v>9</v>
      </c>
      <c r="B16" s="43">
        <v>1.06E-4</v>
      </c>
      <c r="C16" s="43">
        <v>1.06E-4</v>
      </c>
      <c r="D16" s="44">
        <v>98902.3</v>
      </c>
      <c r="E16" s="44">
        <v>10.5</v>
      </c>
      <c r="F16" s="45">
        <v>64.55</v>
      </c>
      <c r="G16" s="6" t="s">
        <v>9</v>
      </c>
      <c r="H16" s="6">
        <v>9</v>
      </c>
      <c r="I16" s="43">
        <v>1.66E-4</v>
      </c>
      <c r="J16" s="43">
        <v>1.66E-4</v>
      </c>
      <c r="K16" s="44">
        <v>99251</v>
      </c>
      <c r="L16" s="44">
        <v>16.5</v>
      </c>
      <c r="M16" s="45">
        <v>70.25</v>
      </c>
    </row>
    <row r="17" spans="1:13" x14ac:dyDescent="0.35">
      <c r="A17" s="6">
        <v>10</v>
      </c>
      <c r="B17" s="43">
        <v>2.03E-4</v>
      </c>
      <c r="C17" s="43">
        <v>2.03E-4</v>
      </c>
      <c r="D17" s="44">
        <v>98891.8</v>
      </c>
      <c r="E17" s="44">
        <v>20.100000000000001</v>
      </c>
      <c r="F17" s="45">
        <v>63.56</v>
      </c>
      <c r="G17" s="6" t="s">
        <v>9</v>
      </c>
      <c r="H17" s="6">
        <v>10</v>
      </c>
      <c r="I17" s="43">
        <v>5.3999999999999998E-5</v>
      </c>
      <c r="J17" s="43">
        <v>5.3999999999999998E-5</v>
      </c>
      <c r="K17" s="44">
        <v>99234.5</v>
      </c>
      <c r="L17" s="44">
        <v>5.3</v>
      </c>
      <c r="M17" s="45">
        <v>69.260000000000005</v>
      </c>
    </row>
    <row r="18" spans="1:13" x14ac:dyDescent="0.35">
      <c r="A18" s="6">
        <v>11</v>
      </c>
      <c r="B18" s="43">
        <v>1.6699999999999999E-4</v>
      </c>
      <c r="C18" s="43">
        <v>1.6699999999999999E-4</v>
      </c>
      <c r="D18" s="44">
        <v>98871.7</v>
      </c>
      <c r="E18" s="44">
        <v>16.5</v>
      </c>
      <c r="F18" s="45">
        <v>62.57</v>
      </c>
      <c r="G18" s="6" t="s">
        <v>9</v>
      </c>
      <c r="H18" s="6">
        <v>11</v>
      </c>
      <c r="I18" s="43">
        <v>2.3699999999999999E-4</v>
      </c>
      <c r="J18" s="43">
        <v>2.3699999999999999E-4</v>
      </c>
      <c r="K18" s="44">
        <v>99229.2</v>
      </c>
      <c r="L18" s="44">
        <v>23.5</v>
      </c>
      <c r="M18" s="45">
        <v>68.27</v>
      </c>
    </row>
    <row r="19" spans="1:13" x14ac:dyDescent="0.35">
      <c r="A19" s="6">
        <v>12</v>
      </c>
      <c r="B19" s="43">
        <v>2.41E-4</v>
      </c>
      <c r="C19" s="43">
        <v>2.41E-4</v>
      </c>
      <c r="D19" s="44">
        <v>98855.2</v>
      </c>
      <c r="E19" s="44">
        <v>23.8</v>
      </c>
      <c r="F19" s="45">
        <v>61.58</v>
      </c>
      <c r="G19" s="6" t="s">
        <v>9</v>
      </c>
      <c r="H19" s="6">
        <v>12</v>
      </c>
      <c r="I19" s="43">
        <v>1.8799999999999999E-4</v>
      </c>
      <c r="J19" s="43">
        <v>1.8799999999999999E-4</v>
      </c>
      <c r="K19" s="44">
        <v>99205.6</v>
      </c>
      <c r="L19" s="44">
        <v>18.600000000000001</v>
      </c>
      <c r="M19" s="45">
        <v>67.28</v>
      </c>
    </row>
    <row r="20" spans="1:13" x14ac:dyDescent="0.35">
      <c r="A20" s="6">
        <v>13</v>
      </c>
      <c r="B20" s="43">
        <v>3.4299999999999999E-4</v>
      </c>
      <c r="C20" s="43">
        <v>3.4299999999999999E-4</v>
      </c>
      <c r="D20" s="44">
        <v>98831.4</v>
      </c>
      <c r="E20" s="44">
        <v>33.9</v>
      </c>
      <c r="F20" s="45">
        <v>60.6</v>
      </c>
      <c r="G20" s="6" t="s">
        <v>9</v>
      </c>
      <c r="H20" s="6">
        <v>13</v>
      </c>
      <c r="I20" s="43">
        <v>1.22E-4</v>
      </c>
      <c r="J20" s="43">
        <v>1.22E-4</v>
      </c>
      <c r="K20" s="44">
        <v>99187</v>
      </c>
      <c r="L20" s="44">
        <v>12.1</v>
      </c>
      <c r="M20" s="45">
        <v>66.3</v>
      </c>
    </row>
    <row r="21" spans="1:13" x14ac:dyDescent="0.35">
      <c r="A21" s="6">
        <v>14</v>
      </c>
      <c r="B21" s="43">
        <v>1.7000000000000001E-4</v>
      </c>
      <c r="C21" s="43">
        <v>1.7000000000000001E-4</v>
      </c>
      <c r="D21" s="44">
        <v>98797.5</v>
      </c>
      <c r="E21" s="44">
        <v>16.8</v>
      </c>
      <c r="F21" s="45">
        <v>59.62</v>
      </c>
      <c r="G21" s="6" t="s">
        <v>9</v>
      </c>
      <c r="H21" s="6">
        <v>14</v>
      </c>
      <c r="I21" s="43">
        <v>1.8100000000000001E-4</v>
      </c>
      <c r="J21" s="43">
        <v>1.8100000000000001E-4</v>
      </c>
      <c r="K21" s="44">
        <v>99174.9</v>
      </c>
      <c r="L21" s="44">
        <v>17.899999999999999</v>
      </c>
      <c r="M21" s="45">
        <v>65.3</v>
      </c>
    </row>
    <row r="22" spans="1:13" x14ac:dyDescent="0.35">
      <c r="A22" s="6">
        <v>15</v>
      </c>
      <c r="B22" s="43">
        <v>3.86E-4</v>
      </c>
      <c r="C22" s="43">
        <v>3.86E-4</v>
      </c>
      <c r="D22" s="44">
        <v>98780.7</v>
      </c>
      <c r="E22" s="44">
        <v>38.1</v>
      </c>
      <c r="F22" s="45">
        <v>58.63</v>
      </c>
      <c r="G22" s="6" t="s">
        <v>9</v>
      </c>
      <c r="H22" s="6">
        <v>15</v>
      </c>
      <c r="I22" s="43">
        <v>1.16E-4</v>
      </c>
      <c r="J22" s="43">
        <v>1.16E-4</v>
      </c>
      <c r="K22" s="44">
        <v>99157</v>
      </c>
      <c r="L22" s="44">
        <v>11.5</v>
      </c>
      <c r="M22" s="45">
        <v>64.319999999999993</v>
      </c>
    </row>
    <row r="23" spans="1:13" x14ac:dyDescent="0.35">
      <c r="A23" s="6">
        <v>16</v>
      </c>
      <c r="B23" s="43">
        <v>3.68E-4</v>
      </c>
      <c r="C23" s="43">
        <v>3.68E-4</v>
      </c>
      <c r="D23" s="44">
        <v>98742.6</v>
      </c>
      <c r="E23" s="44">
        <v>36.4</v>
      </c>
      <c r="F23" s="45">
        <v>57.65</v>
      </c>
      <c r="G23" s="6" t="s">
        <v>9</v>
      </c>
      <c r="H23" s="6">
        <v>16</v>
      </c>
      <c r="I23" s="43">
        <v>1.12E-4</v>
      </c>
      <c r="J23" s="43">
        <v>1.12E-4</v>
      </c>
      <c r="K23" s="44">
        <v>99145.5</v>
      </c>
      <c r="L23" s="44">
        <v>11.1</v>
      </c>
      <c r="M23" s="45">
        <v>63.32</v>
      </c>
    </row>
    <row r="24" spans="1:13" x14ac:dyDescent="0.35">
      <c r="A24" s="6">
        <v>17</v>
      </c>
      <c r="B24" s="43">
        <v>8.5300000000000003E-4</v>
      </c>
      <c r="C24" s="43">
        <v>8.5300000000000003E-4</v>
      </c>
      <c r="D24" s="44">
        <v>98706.3</v>
      </c>
      <c r="E24" s="44">
        <v>84.2</v>
      </c>
      <c r="F24" s="45">
        <v>56.67</v>
      </c>
      <c r="G24" s="6" t="s">
        <v>9</v>
      </c>
      <c r="H24" s="6">
        <v>17</v>
      </c>
      <c r="I24" s="43">
        <v>3.1399999999999999E-4</v>
      </c>
      <c r="J24" s="43">
        <v>3.1399999999999999E-4</v>
      </c>
      <c r="K24" s="44">
        <v>99134.399999999994</v>
      </c>
      <c r="L24" s="44">
        <v>31.1</v>
      </c>
      <c r="M24" s="45">
        <v>62.33</v>
      </c>
    </row>
    <row r="25" spans="1:13" x14ac:dyDescent="0.35">
      <c r="A25" s="6">
        <v>18</v>
      </c>
      <c r="B25" s="43">
        <v>8.7000000000000001E-4</v>
      </c>
      <c r="C25" s="43">
        <v>8.7000000000000001E-4</v>
      </c>
      <c r="D25" s="44">
        <v>98622.1</v>
      </c>
      <c r="E25" s="44">
        <v>85.8</v>
      </c>
      <c r="F25" s="45">
        <v>55.72</v>
      </c>
      <c r="G25" s="6" t="s">
        <v>9</v>
      </c>
      <c r="H25" s="6">
        <v>18</v>
      </c>
      <c r="I25" s="43">
        <v>2.9599999999999998E-4</v>
      </c>
      <c r="J25" s="43">
        <v>2.9599999999999998E-4</v>
      </c>
      <c r="K25" s="44">
        <v>99103.4</v>
      </c>
      <c r="L25" s="44">
        <v>29.4</v>
      </c>
      <c r="M25" s="45">
        <v>61.35</v>
      </c>
    </row>
    <row r="26" spans="1:13" x14ac:dyDescent="0.35">
      <c r="A26" s="6">
        <v>19</v>
      </c>
      <c r="B26" s="43">
        <v>9.2699999999999998E-4</v>
      </c>
      <c r="C26" s="43">
        <v>9.2599999999999996E-4</v>
      </c>
      <c r="D26" s="44">
        <v>98536.3</v>
      </c>
      <c r="E26" s="44">
        <v>91.3</v>
      </c>
      <c r="F26" s="45">
        <v>54.77</v>
      </c>
      <c r="G26" s="6" t="s">
        <v>9</v>
      </c>
      <c r="H26" s="6">
        <v>19</v>
      </c>
      <c r="I26" s="43">
        <v>2.8600000000000001E-4</v>
      </c>
      <c r="J26" s="43">
        <v>2.8600000000000001E-4</v>
      </c>
      <c r="K26" s="44">
        <v>99074</v>
      </c>
      <c r="L26" s="44">
        <v>28.3</v>
      </c>
      <c r="M26" s="45">
        <v>60.37</v>
      </c>
    </row>
    <row r="27" spans="1:13" x14ac:dyDescent="0.35">
      <c r="A27" s="6">
        <v>20</v>
      </c>
      <c r="B27" s="43">
        <v>1.029E-3</v>
      </c>
      <c r="C27" s="43">
        <v>1.029E-3</v>
      </c>
      <c r="D27" s="44">
        <v>98445.1</v>
      </c>
      <c r="E27" s="44">
        <v>101.3</v>
      </c>
      <c r="F27" s="45">
        <v>53.82</v>
      </c>
      <c r="G27" s="6" t="s">
        <v>9</v>
      </c>
      <c r="H27" s="6">
        <v>20</v>
      </c>
      <c r="I27" s="43">
        <v>5.0299999999999997E-4</v>
      </c>
      <c r="J27" s="43">
        <v>5.0299999999999997E-4</v>
      </c>
      <c r="K27" s="44">
        <v>99045.7</v>
      </c>
      <c r="L27" s="44">
        <v>49.8</v>
      </c>
      <c r="M27" s="45">
        <v>59.38</v>
      </c>
    </row>
    <row r="28" spans="1:13" x14ac:dyDescent="0.35">
      <c r="A28" s="6">
        <v>21</v>
      </c>
      <c r="B28" s="43">
        <v>7.0600000000000003E-4</v>
      </c>
      <c r="C28" s="43">
        <v>7.0600000000000003E-4</v>
      </c>
      <c r="D28" s="44">
        <v>98343.8</v>
      </c>
      <c r="E28" s="44">
        <v>69.400000000000006</v>
      </c>
      <c r="F28" s="45">
        <v>52.87</v>
      </c>
      <c r="G28" s="6" t="s">
        <v>9</v>
      </c>
      <c r="H28" s="6">
        <v>21</v>
      </c>
      <c r="I28" s="43">
        <v>2.8899999999999998E-4</v>
      </c>
      <c r="J28" s="43">
        <v>2.8899999999999998E-4</v>
      </c>
      <c r="K28" s="44">
        <v>98995.9</v>
      </c>
      <c r="L28" s="44">
        <v>28.6</v>
      </c>
      <c r="M28" s="45">
        <v>58.41</v>
      </c>
    </row>
    <row r="29" spans="1:13" x14ac:dyDescent="0.35">
      <c r="A29" s="6">
        <v>22</v>
      </c>
      <c r="B29" s="43">
        <v>8.8999999999999995E-4</v>
      </c>
      <c r="C29" s="43">
        <v>8.8999999999999995E-4</v>
      </c>
      <c r="D29" s="44">
        <v>98274.4</v>
      </c>
      <c r="E29" s="44">
        <v>87.4</v>
      </c>
      <c r="F29" s="45">
        <v>51.91</v>
      </c>
      <c r="G29" s="6" t="s">
        <v>9</v>
      </c>
      <c r="H29" s="6">
        <v>22</v>
      </c>
      <c r="I29" s="43">
        <v>3.4600000000000001E-4</v>
      </c>
      <c r="J29" s="43">
        <v>3.4600000000000001E-4</v>
      </c>
      <c r="K29" s="44">
        <v>98967.2</v>
      </c>
      <c r="L29" s="44">
        <v>34.200000000000003</v>
      </c>
      <c r="M29" s="45">
        <v>57.43</v>
      </c>
    </row>
    <row r="30" spans="1:13" x14ac:dyDescent="0.35">
      <c r="A30" s="6">
        <v>23</v>
      </c>
      <c r="B30" s="43">
        <v>7.6099999999999996E-4</v>
      </c>
      <c r="C30" s="43">
        <v>7.6000000000000004E-4</v>
      </c>
      <c r="D30" s="44">
        <v>98187</v>
      </c>
      <c r="E30" s="44">
        <v>74.7</v>
      </c>
      <c r="F30" s="45">
        <v>50.95</v>
      </c>
      <c r="G30" s="6" t="s">
        <v>9</v>
      </c>
      <c r="H30" s="6">
        <v>23</v>
      </c>
      <c r="I30" s="43">
        <v>3.39E-4</v>
      </c>
      <c r="J30" s="43">
        <v>3.39E-4</v>
      </c>
      <c r="K30" s="44">
        <v>98933</v>
      </c>
      <c r="L30" s="44">
        <v>33.5</v>
      </c>
      <c r="M30" s="45">
        <v>56.45</v>
      </c>
    </row>
    <row r="31" spans="1:13" x14ac:dyDescent="0.35">
      <c r="A31" s="6">
        <v>24</v>
      </c>
      <c r="B31" s="43">
        <v>8.5099999999999998E-4</v>
      </c>
      <c r="C31" s="43">
        <v>8.5099999999999998E-4</v>
      </c>
      <c r="D31" s="44">
        <v>98112.3</v>
      </c>
      <c r="E31" s="44">
        <v>83.4</v>
      </c>
      <c r="F31" s="45">
        <v>49.99</v>
      </c>
      <c r="G31" s="6" t="s">
        <v>9</v>
      </c>
      <c r="H31" s="6">
        <v>24</v>
      </c>
      <c r="I31" s="43">
        <v>4.2499999999999998E-4</v>
      </c>
      <c r="J31" s="43">
        <v>4.2499999999999998E-4</v>
      </c>
      <c r="K31" s="44">
        <v>98899.5</v>
      </c>
      <c r="L31" s="44">
        <v>42</v>
      </c>
      <c r="M31" s="45">
        <v>55.47</v>
      </c>
    </row>
    <row r="32" spans="1:13" x14ac:dyDescent="0.35">
      <c r="A32" s="6">
        <v>25</v>
      </c>
      <c r="B32" s="43">
        <v>1.2149999999999999E-3</v>
      </c>
      <c r="C32" s="43">
        <v>1.214E-3</v>
      </c>
      <c r="D32" s="44">
        <v>98028.9</v>
      </c>
      <c r="E32" s="44">
        <v>119.1</v>
      </c>
      <c r="F32" s="45">
        <v>49.03</v>
      </c>
      <c r="G32" s="6" t="s">
        <v>9</v>
      </c>
      <c r="H32" s="6">
        <v>25</v>
      </c>
      <c r="I32" s="43">
        <v>1.3999999999999999E-4</v>
      </c>
      <c r="J32" s="43">
        <v>1.3999999999999999E-4</v>
      </c>
      <c r="K32" s="44">
        <v>98857.5</v>
      </c>
      <c r="L32" s="44">
        <v>13.8</v>
      </c>
      <c r="M32" s="45">
        <v>54.49</v>
      </c>
    </row>
    <row r="33" spans="1:13" x14ac:dyDescent="0.35">
      <c r="A33" s="6">
        <v>26</v>
      </c>
      <c r="B33" s="43">
        <v>1.1280000000000001E-3</v>
      </c>
      <c r="C33" s="43">
        <v>1.127E-3</v>
      </c>
      <c r="D33" s="44">
        <v>97909.8</v>
      </c>
      <c r="E33" s="44">
        <v>110.3</v>
      </c>
      <c r="F33" s="45">
        <v>48.09</v>
      </c>
      <c r="G33" s="6" t="s">
        <v>9</v>
      </c>
      <c r="H33" s="6">
        <v>26</v>
      </c>
      <c r="I33" s="43">
        <v>3.6000000000000002E-4</v>
      </c>
      <c r="J33" s="43">
        <v>3.6000000000000002E-4</v>
      </c>
      <c r="K33" s="44">
        <v>98843.6</v>
      </c>
      <c r="L33" s="44">
        <v>35.6</v>
      </c>
      <c r="M33" s="45">
        <v>53.5</v>
      </c>
    </row>
    <row r="34" spans="1:13" x14ac:dyDescent="0.35">
      <c r="A34" s="6">
        <v>27</v>
      </c>
      <c r="B34" s="43">
        <v>7.5600000000000005E-4</v>
      </c>
      <c r="C34" s="43">
        <v>7.5600000000000005E-4</v>
      </c>
      <c r="D34" s="44">
        <v>97799.5</v>
      </c>
      <c r="E34" s="44">
        <v>73.900000000000006</v>
      </c>
      <c r="F34" s="45">
        <v>47.15</v>
      </c>
      <c r="G34" s="6" t="s">
        <v>9</v>
      </c>
      <c r="H34" s="6">
        <v>27</v>
      </c>
      <c r="I34" s="43">
        <v>2.6899999999999998E-4</v>
      </c>
      <c r="J34" s="43">
        <v>2.6899999999999998E-4</v>
      </c>
      <c r="K34" s="44">
        <v>98808</v>
      </c>
      <c r="L34" s="44">
        <v>26.5</v>
      </c>
      <c r="M34" s="45">
        <v>52.52</v>
      </c>
    </row>
    <row r="35" spans="1:13" x14ac:dyDescent="0.35">
      <c r="A35" s="6">
        <v>28</v>
      </c>
      <c r="B35" s="43">
        <v>9.6400000000000001E-4</v>
      </c>
      <c r="C35" s="43">
        <v>9.6400000000000001E-4</v>
      </c>
      <c r="D35" s="44">
        <v>97725.5</v>
      </c>
      <c r="E35" s="44">
        <v>94.2</v>
      </c>
      <c r="F35" s="45">
        <v>46.18</v>
      </c>
      <c r="G35" s="6" t="s">
        <v>9</v>
      </c>
      <c r="H35" s="6">
        <v>28</v>
      </c>
      <c r="I35" s="43">
        <v>2.81E-4</v>
      </c>
      <c r="J35" s="43">
        <v>2.81E-4</v>
      </c>
      <c r="K35" s="44">
        <v>98781.5</v>
      </c>
      <c r="L35" s="44">
        <v>27.8</v>
      </c>
      <c r="M35" s="45">
        <v>51.53</v>
      </c>
    </row>
    <row r="36" spans="1:13" x14ac:dyDescent="0.35">
      <c r="A36" s="6">
        <v>29</v>
      </c>
      <c r="B36" s="43">
        <v>8.3199999999999995E-4</v>
      </c>
      <c r="C36" s="43">
        <v>8.3199999999999995E-4</v>
      </c>
      <c r="D36" s="44">
        <v>97631.4</v>
      </c>
      <c r="E36" s="44">
        <v>81.2</v>
      </c>
      <c r="F36" s="45">
        <v>45.23</v>
      </c>
      <c r="G36" s="6" t="s">
        <v>9</v>
      </c>
      <c r="H36" s="6">
        <v>29</v>
      </c>
      <c r="I36" s="43">
        <v>6.4199999999999999E-4</v>
      </c>
      <c r="J36" s="43">
        <v>6.4099999999999997E-4</v>
      </c>
      <c r="K36" s="44">
        <v>98753.7</v>
      </c>
      <c r="L36" s="44">
        <v>63.3</v>
      </c>
      <c r="M36" s="45">
        <v>50.55</v>
      </c>
    </row>
    <row r="37" spans="1:13" x14ac:dyDescent="0.35">
      <c r="A37" s="6">
        <v>30</v>
      </c>
      <c r="B37" s="43">
        <v>8.4000000000000003E-4</v>
      </c>
      <c r="C37" s="43">
        <v>8.4000000000000003E-4</v>
      </c>
      <c r="D37" s="44">
        <v>97550.2</v>
      </c>
      <c r="E37" s="44">
        <v>81.900000000000006</v>
      </c>
      <c r="F37" s="45">
        <v>44.26</v>
      </c>
      <c r="G37" s="6" t="s">
        <v>9</v>
      </c>
      <c r="H37" s="6">
        <v>30</v>
      </c>
      <c r="I37" s="43">
        <v>1.95E-4</v>
      </c>
      <c r="J37" s="43">
        <v>1.95E-4</v>
      </c>
      <c r="K37" s="44">
        <v>98690.3</v>
      </c>
      <c r="L37" s="44">
        <v>19.2</v>
      </c>
      <c r="M37" s="45">
        <v>49.58</v>
      </c>
    </row>
    <row r="38" spans="1:13" x14ac:dyDescent="0.35">
      <c r="A38" s="6">
        <v>31</v>
      </c>
      <c r="B38" s="43">
        <v>1.2509999999999999E-3</v>
      </c>
      <c r="C38" s="43">
        <v>1.25E-3</v>
      </c>
      <c r="D38" s="44">
        <v>97468.2</v>
      </c>
      <c r="E38" s="44">
        <v>121.9</v>
      </c>
      <c r="F38" s="45">
        <v>43.3</v>
      </c>
      <c r="G38" s="6" t="s">
        <v>9</v>
      </c>
      <c r="H38" s="6">
        <v>31</v>
      </c>
      <c r="I38" s="43">
        <v>5.6400000000000005E-4</v>
      </c>
      <c r="J38" s="43">
        <v>5.6400000000000005E-4</v>
      </c>
      <c r="K38" s="44">
        <v>98671.1</v>
      </c>
      <c r="L38" s="44">
        <v>55.6</v>
      </c>
      <c r="M38" s="45">
        <v>48.59</v>
      </c>
    </row>
    <row r="39" spans="1:13" x14ac:dyDescent="0.35">
      <c r="A39" s="6">
        <v>32</v>
      </c>
      <c r="B39" s="43">
        <v>1.1100000000000001E-3</v>
      </c>
      <c r="C39" s="43">
        <v>1.1100000000000001E-3</v>
      </c>
      <c r="D39" s="44">
        <v>97346.4</v>
      </c>
      <c r="E39" s="44">
        <v>108</v>
      </c>
      <c r="F39" s="45">
        <v>42.35</v>
      </c>
      <c r="G39" s="6" t="s">
        <v>9</v>
      </c>
      <c r="H39" s="6">
        <v>32</v>
      </c>
      <c r="I39" s="43">
        <v>3.7599999999999998E-4</v>
      </c>
      <c r="J39" s="43">
        <v>3.7599999999999998E-4</v>
      </c>
      <c r="K39" s="44">
        <v>98615.5</v>
      </c>
      <c r="L39" s="44">
        <v>37.1</v>
      </c>
      <c r="M39" s="45">
        <v>47.62</v>
      </c>
    </row>
    <row r="40" spans="1:13" x14ac:dyDescent="0.35">
      <c r="A40" s="6">
        <v>33</v>
      </c>
      <c r="B40" s="43">
        <v>7.9600000000000005E-4</v>
      </c>
      <c r="C40" s="43">
        <v>7.9600000000000005E-4</v>
      </c>
      <c r="D40" s="44">
        <v>97238.3</v>
      </c>
      <c r="E40" s="44">
        <v>77.400000000000006</v>
      </c>
      <c r="F40" s="45">
        <v>41.4</v>
      </c>
      <c r="G40" s="6" t="s">
        <v>9</v>
      </c>
      <c r="H40" s="6">
        <v>33</v>
      </c>
      <c r="I40" s="43">
        <v>5.0299999999999997E-4</v>
      </c>
      <c r="J40" s="43">
        <v>5.0299999999999997E-4</v>
      </c>
      <c r="K40" s="44">
        <v>98578.4</v>
      </c>
      <c r="L40" s="44">
        <v>49.6</v>
      </c>
      <c r="M40" s="45">
        <v>46.63</v>
      </c>
    </row>
    <row r="41" spans="1:13" x14ac:dyDescent="0.35">
      <c r="A41" s="6">
        <v>34</v>
      </c>
      <c r="B41" s="43">
        <v>1.248E-3</v>
      </c>
      <c r="C41" s="43">
        <v>1.2470000000000001E-3</v>
      </c>
      <c r="D41" s="44">
        <v>97161</v>
      </c>
      <c r="E41" s="44">
        <v>121.2</v>
      </c>
      <c r="F41" s="45">
        <v>40.43</v>
      </c>
      <c r="G41" s="6" t="s">
        <v>9</v>
      </c>
      <c r="H41" s="6">
        <v>34</v>
      </c>
      <c r="I41" s="43">
        <v>5.62E-4</v>
      </c>
      <c r="J41" s="43">
        <v>5.62E-4</v>
      </c>
      <c r="K41" s="44">
        <v>98528.8</v>
      </c>
      <c r="L41" s="44">
        <v>55.3</v>
      </c>
      <c r="M41" s="45">
        <v>45.66</v>
      </c>
    </row>
    <row r="42" spans="1:13" x14ac:dyDescent="0.35">
      <c r="A42" s="6">
        <v>35</v>
      </c>
      <c r="B42" s="43">
        <v>9.5200000000000005E-4</v>
      </c>
      <c r="C42" s="43">
        <v>9.5200000000000005E-4</v>
      </c>
      <c r="D42" s="44">
        <v>97039.8</v>
      </c>
      <c r="E42" s="44">
        <v>92.4</v>
      </c>
      <c r="F42" s="45">
        <v>39.479999999999997</v>
      </c>
      <c r="G42" s="6" t="s">
        <v>9</v>
      </c>
      <c r="H42" s="6">
        <v>35</v>
      </c>
      <c r="I42" s="43">
        <v>6.2399999999999999E-4</v>
      </c>
      <c r="J42" s="43">
        <v>6.2399999999999999E-4</v>
      </c>
      <c r="K42" s="44">
        <v>98473.5</v>
      </c>
      <c r="L42" s="44">
        <v>61.4</v>
      </c>
      <c r="M42" s="45">
        <v>44.68</v>
      </c>
    </row>
    <row r="43" spans="1:13" x14ac:dyDescent="0.35">
      <c r="A43" s="6">
        <v>36</v>
      </c>
      <c r="B43" s="43">
        <v>1.031E-3</v>
      </c>
      <c r="C43" s="43">
        <v>1.031E-3</v>
      </c>
      <c r="D43" s="44">
        <v>96947.4</v>
      </c>
      <c r="E43" s="44">
        <v>99.9</v>
      </c>
      <c r="F43" s="45">
        <v>38.520000000000003</v>
      </c>
      <c r="G43" s="6" t="s">
        <v>9</v>
      </c>
      <c r="H43" s="6">
        <v>36</v>
      </c>
      <c r="I43" s="43">
        <v>7.0399999999999998E-4</v>
      </c>
      <c r="J43" s="43">
        <v>7.0399999999999998E-4</v>
      </c>
      <c r="K43" s="44">
        <v>98412.1</v>
      </c>
      <c r="L43" s="44">
        <v>69.3</v>
      </c>
      <c r="M43" s="45">
        <v>43.71</v>
      </c>
    </row>
    <row r="44" spans="1:13" x14ac:dyDescent="0.35">
      <c r="A44" s="6">
        <v>37</v>
      </c>
      <c r="B44" s="43">
        <v>8.1899999999999996E-4</v>
      </c>
      <c r="C44" s="43">
        <v>8.1899999999999996E-4</v>
      </c>
      <c r="D44" s="44">
        <v>96847.5</v>
      </c>
      <c r="E44" s="44">
        <v>79.3</v>
      </c>
      <c r="F44" s="45">
        <v>37.56</v>
      </c>
      <c r="G44" s="6" t="s">
        <v>9</v>
      </c>
      <c r="H44" s="6">
        <v>37</v>
      </c>
      <c r="I44" s="43">
        <v>8.5400000000000005E-4</v>
      </c>
      <c r="J44" s="43">
        <v>8.5300000000000003E-4</v>
      </c>
      <c r="K44" s="44">
        <v>98342.8</v>
      </c>
      <c r="L44" s="44">
        <v>83.9</v>
      </c>
      <c r="M44" s="45">
        <v>42.74</v>
      </c>
    </row>
    <row r="45" spans="1:13" x14ac:dyDescent="0.35">
      <c r="A45" s="6">
        <v>38</v>
      </c>
      <c r="B45" s="43">
        <v>1.4549999999999999E-3</v>
      </c>
      <c r="C45" s="43">
        <v>1.454E-3</v>
      </c>
      <c r="D45" s="44">
        <v>96768.2</v>
      </c>
      <c r="E45" s="44">
        <v>140.69999999999999</v>
      </c>
      <c r="F45" s="45">
        <v>36.590000000000003</v>
      </c>
      <c r="G45" s="6" t="s">
        <v>9</v>
      </c>
      <c r="H45" s="6">
        <v>38</v>
      </c>
      <c r="I45" s="43">
        <v>6.4800000000000003E-4</v>
      </c>
      <c r="J45" s="43">
        <v>6.4800000000000003E-4</v>
      </c>
      <c r="K45" s="44">
        <v>98258.9</v>
      </c>
      <c r="L45" s="44">
        <v>63.7</v>
      </c>
      <c r="M45" s="45">
        <v>41.78</v>
      </c>
    </row>
    <row r="46" spans="1:13" x14ac:dyDescent="0.35">
      <c r="A46" s="6">
        <v>39</v>
      </c>
      <c r="B46" s="43">
        <v>1.557E-3</v>
      </c>
      <c r="C46" s="43">
        <v>1.555E-3</v>
      </c>
      <c r="D46" s="44">
        <v>96627.5</v>
      </c>
      <c r="E46" s="44">
        <v>150.30000000000001</v>
      </c>
      <c r="F46" s="45">
        <v>35.64</v>
      </c>
      <c r="G46" s="6" t="s">
        <v>9</v>
      </c>
      <c r="H46" s="6">
        <v>39</v>
      </c>
      <c r="I46" s="43">
        <v>7.3999999999999999E-4</v>
      </c>
      <c r="J46" s="43">
        <v>7.3899999999999997E-4</v>
      </c>
      <c r="K46" s="44">
        <v>98195.199999999997</v>
      </c>
      <c r="L46" s="44">
        <v>72.599999999999994</v>
      </c>
      <c r="M46" s="45">
        <v>40.799999999999997</v>
      </c>
    </row>
    <row r="47" spans="1:13" x14ac:dyDescent="0.35">
      <c r="A47" s="6">
        <v>40</v>
      </c>
      <c r="B47" s="43">
        <v>1.624E-3</v>
      </c>
      <c r="C47" s="43">
        <v>1.6230000000000001E-3</v>
      </c>
      <c r="D47" s="44">
        <v>96477.2</v>
      </c>
      <c r="E47" s="44">
        <v>156.6</v>
      </c>
      <c r="F47" s="45">
        <v>34.700000000000003</v>
      </c>
      <c r="G47" s="6" t="s">
        <v>9</v>
      </c>
      <c r="H47" s="6">
        <v>40</v>
      </c>
      <c r="I47" s="43">
        <v>1.075E-3</v>
      </c>
      <c r="J47" s="43">
        <v>1.0740000000000001E-3</v>
      </c>
      <c r="K47" s="44">
        <v>98122.6</v>
      </c>
      <c r="L47" s="44">
        <v>105.4</v>
      </c>
      <c r="M47" s="45">
        <v>39.83</v>
      </c>
    </row>
    <row r="48" spans="1:13" x14ac:dyDescent="0.35">
      <c r="A48" s="6">
        <v>41</v>
      </c>
      <c r="B48" s="43">
        <v>1.8979999999999999E-3</v>
      </c>
      <c r="C48" s="43">
        <v>1.8959999999999999E-3</v>
      </c>
      <c r="D48" s="44">
        <v>96320.6</v>
      </c>
      <c r="E48" s="44">
        <v>182.7</v>
      </c>
      <c r="F48" s="45">
        <v>33.75</v>
      </c>
      <c r="G48" s="6" t="s">
        <v>9</v>
      </c>
      <c r="H48" s="6">
        <v>41</v>
      </c>
      <c r="I48" s="43">
        <v>9.4499999999999998E-4</v>
      </c>
      <c r="J48" s="43">
        <v>9.4499999999999998E-4</v>
      </c>
      <c r="K48" s="44">
        <v>98017.2</v>
      </c>
      <c r="L48" s="44">
        <v>92.6</v>
      </c>
      <c r="M48" s="45">
        <v>38.880000000000003</v>
      </c>
    </row>
    <row r="49" spans="1:13" x14ac:dyDescent="0.35">
      <c r="A49" s="6">
        <v>42</v>
      </c>
      <c r="B49" s="43">
        <v>2.189E-3</v>
      </c>
      <c r="C49" s="43">
        <v>2.1870000000000001E-3</v>
      </c>
      <c r="D49" s="44">
        <v>96138</v>
      </c>
      <c r="E49" s="44">
        <v>210.2</v>
      </c>
      <c r="F49" s="45">
        <v>32.82</v>
      </c>
      <c r="G49" s="6" t="s">
        <v>9</v>
      </c>
      <c r="H49" s="6">
        <v>42</v>
      </c>
      <c r="I49" s="43">
        <v>1.212E-3</v>
      </c>
      <c r="J49" s="43">
        <v>1.212E-3</v>
      </c>
      <c r="K49" s="44">
        <v>97924.6</v>
      </c>
      <c r="L49" s="44">
        <v>118.6</v>
      </c>
      <c r="M49" s="45">
        <v>37.909999999999997</v>
      </c>
    </row>
    <row r="50" spans="1:13" x14ac:dyDescent="0.35">
      <c r="A50" s="6">
        <v>43</v>
      </c>
      <c r="B50" s="43">
        <v>2.1689999999999999E-3</v>
      </c>
      <c r="C50" s="43">
        <v>2.1670000000000001E-3</v>
      </c>
      <c r="D50" s="44">
        <v>95927.7</v>
      </c>
      <c r="E50" s="44">
        <v>207.9</v>
      </c>
      <c r="F50" s="45">
        <v>31.89</v>
      </c>
      <c r="G50" s="6" t="s">
        <v>9</v>
      </c>
      <c r="H50" s="6">
        <v>43</v>
      </c>
      <c r="I50" s="43">
        <v>1.1329999999999999E-3</v>
      </c>
      <c r="J50" s="43">
        <v>1.132E-3</v>
      </c>
      <c r="K50" s="44">
        <v>97805.9</v>
      </c>
      <c r="L50" s="44">
        <v>110.7</v>
      </c>
      <c r="M50" s="45">
        <v>36.96</v>
      </c>
    </row>
    <row r="51" spans="1:13" x14ac:dyDescent="0.35">
      <c r="A51" s="6">
        <v>44</v>
      </c>
      <c r="B51" s="43">
        <v>2.7060000000000001E-3</v>
      </c>
      <c r="C51" s="43">
        <v>2.7030000000000001E-3</v>
      </c>
      <c r="D51" s="44">
        <v>95719.9</v>
      </c>
      <c r="E51" s="44">
        <v>258.7</v>
      </c>
      <c r="F51" s="45">
        <v>30.95</v>
      </c>
      <c r="G51" s="6" t="s">
        <v>9</v>
      </c>
      <c r="H51" s="6">
        <v>44</v>
      </c>
      <c r="I51" s="43">
        <v>1.4809999999999999E-3</v>
      </c>
      <c r="J51" s="43">
        <v>1.48E-3</v>
      </c>
      <c r="K51" s="44">
        <v>97695.2</v>
      </c>
      <c r="L51" s="44">
        <v>144.6</v>
      </c>
      <c r="M51" s="45">
        <v>36</v>
      </c>
    </row>
    <row r="52" spans="1:13" x14ac:dyDescent="0.35">
      <c r="A52" s="6">
        <v>45</v>
      </c>
      <c r="B52" s="43">
        <v>2.8389999999999999E-3</v>
      </c>
      <c r="C52" s="43">
        <v>2.8349999999999998E-3</v>
      </c>
      <c r="D52" s="44">
        <v>95461.1</v>
      </c>
      <c r="E52" s="44">
        <v>270.60000000000002</v>
      </c>
      <c r="F52" s="45">
        <v>30.04</v>
      </c>
      <c r="G52" s="6" t="s">
        <v>9</v>
      </c>
      <c r="H52" s="6">
        <v>45</v>
      </c>
      <c r="I52" s="43">
        <v>2.222E-3</v>
      </c>
      <c r="J52" s="43">
        <v>2.2200000000000002E-3</v>
      </c>
      <c r="K52" s="44">
        <v>97550.6</v>
      </c>
      <c r="L52" s="44">
        <v>216.5</v>
      </c>
      <c r="M52" s="45">
        <v>35.049999999999997</v>
      </c>
    </row>
    <row r="53" spans="1:13" x14ac:dyDescent="0.35">
      <c r="A53" s="6">
        <v>46</v>
      </c>
      <c r="B53" s="43">
        <v>3.5330000000000001E-3</v>
      </c>
      <c r="C53" s="43">
        <v>3.5270000000000002E-3</v>
      </c>
      <c r="D53" s="44">
        <v>95190.5</v>
      </c>
      <c r="E53" s="44">
        <v>335.7</v>
      </c>
      <c r="F53" s="45">
        <v>29.12</v>
      </c>
      <c r="G53" s="6" t="s">
        <v>9</v>
      </c>
      <c r="H53" s="6">
        <v>46</v>
      </c>
      <c r="I53" s="43">
        <v>2.9750000000000002E-3</v>
      </c>
      <c r="J53" s="43">
        <v>2.97E-3</v>
      </c>
      <c r="K53" s="44">
        <v>97334</v>
      </c>
      <c r="L53" s="44">
        <v>289.10000000000002</v>
      </c>
      <c r="M53" s="45">
        <v>34.130000000000003</v>
      </c>
    </row>
    <row r="54" spans="1:13" x14ac:dyDescent="0.35">
      <c r="A54" s="6">
        <v>47</v>
      </c>
      <c r="B54" s="43">
        <v>3.4129999999999998E-3</v>
      </c>
      <c r="C54" s="43">
        <v>3.4069999999999999E-3</v>
      </c>
      <c r="D54" s="44">
        <v>94854.8</v>
      </c>
      <c r="E54" s="44">
        <v>323.2</v>
      </c>
      <c r="F54" s="45">
        <v>28.22</v>
      </c>
      <c r="G54" s="6" t="s">
        <v>9</v>
      </c>
      <c r="H54" s="6">
        <v>47</v>
      </c>
      <c r="I54" s="43">
        <v>1.9350000000000001E-3</v>
      </c>
      <c r="J54" s="43">
        <v>1.933E-3</v>
      </c>
      <c r="K54" s="44">
        <v>97044.9</v>
      </c>
      <c r="L54" s="44">
        <v>187.6</v>
      </c>
      <c r="M54" s="45">
        <v>33.229999999999997</v>
      </c>
    </row>
    <row r="55" spans="1:13" x14ac:dyDescent="0.35">
      <c r="A55" s="6">
        <v>48</v>
      </c>
      <c r="B55" s="43">
        <v>3.47E-3</v>
      </c>
      <c r="C55" s="43">
        <v>3.4640000000000001E-3</v>
      </c>
      <c r="D55" s="44">
        <v>94531.6</v>
      </c>
      <c r="E55" s="44">
        <v>327.39999999999998</v>
      </c>
      <c r="F55" s="45">
        <v>27.32</v>
      </c>
      <c r="G55" s="6" t="s">
        <v>9</v>
      </c>
      <c r="H55" s="6">
        <v>48</v>
      </c>
      <c r="I55" s="43">
        <v>2.9550000000000002E-3</v>
      </c>
      <c r="J55" s="43">
        <v>2.9499999999999999E-3</v>
      </c>
      <c r="K55" s="44">
        <v>96857.3</v>
      </c>
      <c r="L55" s="44">
        <v>285.8</v>
      </c>
      <c r="M55" s="45">
        <v>32.29</v>
      </c>
    </row>
    <row r="56" spans="1:13" x14ac:dyDescent="0.35">
      <c r="A56" s="6">
        <v>49</v>
      </c>
      <c r="B56" s="43">
        <v>4.0460000000000001E-3</v>
      </c>
      <c r="C56" s="43">
        <v>4.0379999999999999E-3</v>
      </c>
      <c r="D56" s="44">
        <v>94204.2</v>
      </c>
      <c r="E56" s="44">
        <v>380.4</v>
      </c>
      <c r="F56" s="45">
        <v>26.41</v>
      </c>
      <c r="G56" s="6" t="s">
        <v>9</v>
      </c>
      <c r="H56" s="6">
        <v>49</v>
      </c>
      <c r="I56" s="43">
        <v>2.8440000000000002E-3</v>
      </c>
      <c r="J56" s="43">
        <v>2.8400000000000001E-3</v>
      </c>
      <c r="K56" s="44">
        <v>96571.5</v>
      </c>
      <c r="L56" s="44">
        <v>274.3</v>
      </c>
      <c r="M56" s="45">
        <v>31.39</v>
      </c>
    </row>
    <row r="57" spans="1:13" x14ac:dyDescent="0.35">
      <c r="A57" s="6">
        <v>50</v>
      </c>
      <c r="B57" s="43">
        <v>5.2599999999999999E-3</v>
      </c>
      <c r="C57" s="43">
        <v>5.2459999999999998E-3</v>
      </c>
      <c r="D57" s="44">
        <v>93823.8</v>
      </c>
      <c r="E57" s="44">
        <v>492.2</v>
      </c>
      <c r="F57" s="45">
        <v>25.52</v>
      </c>
      <c r="G57" s="6" t="s">
        <v>9</v>
      </c>
      <c r="H57" s="6">
        <v>50</v>
      </c>
      <c r="I57" s="43">
        <v>3.2460000000000002E-3</v>
      </c>
      <c r="J57" s="43">
        <v>3.2399999999999998E-3</v>
      </c>
      <c r="K57" s="44">
        <v>96297.2</v>
      </c>
      <c r="L57" s="44">
        <v>312</v>
      </c>
      <c r="M57" s="45">
        <v>30.47</v>
      </c>
    </row>
    <row r="58" spans="1:13" x14ac:dyDescent="0.35">
      <c r="A58" s="6">
        <v>51</v>
      </c>
      <c r="B58" s="43">
        <v>6.2639999999999996E-3</v>
      </c>
      <c r="C58" s="43">
        <v>6.2449999999999997E-3</v>
      </c>
      <c r="D58" s="44">
        <v>93331.6</v>
      </c>
      <c r="E58" s="44">
        <v>582.79999999999995</v>
      </c>
      <c r="F58" s="45">
        <v>24.65</v>
      </c>
      <c r="G58" s="6" t="s">
        <v>9</v>
      </c>
      <c r="H58" s="6">
        <v>51</v>
      </c>
      <c r="I58" s="43">
        <v>3.2929999999999999E-3</v>
      </c>
      <c r="J58" s="43">
        <v>3.287E-3</v>
      </c>
      <c r="K58" s="44">
        <v>95985.2</v>
      </c>
      <c r="L58" s="44">
        <v>315.5</v>
      </c>
      <c r="M58" s="45">
        <v>29.57</v>
      </c>
    </row>
    <row r="59" spans="1:13" x14ac:dyDescent="0.35">
      <c r="A59" s="6">
        <v>52</v>
      </c>
      <c r="B59" s="43">
        <v>5.4099999999999999E-3</v>
      </c>
      <c r="C59" s="43">
        <v>5.3949999999999996E-3</v>
      </c>
      <c r="D59" s="44">
        <v>92748.800000000003</v>
      </c>
      <c r="E59" s="44">
        <v>500.4</v>
      </c>
      <c r="F59" s="45">
        <v>23.8</v>
      </c>
      <c r="G59" s="6" t="s">
        <v>9</v>
      </c>
      <c r="H59" s="6">
        <v>52</v>
      </c>
      <c r="I59" s="43">
        <v>3.2729999999999999E-3</v>
      </c>
      <c r="J59" s="43">
        <v>3.2680000000000001E-3</v>
      </c>
      <c r="K59" s="44">
        <v>95669.7</v>
      </c>
      <c r="L59" s="44">
        <v>312.60000000000002</v>
      </c>
      <c r="M59" s="45">
        <v>28.67</v>
      </c>
    </row>
    <row r="60" spans="1:13" x14ac:dyDescent="0.35">
      <c r="A60" s="6">
        <v>53</v>
      </c>
      <c r="B60" s="43">
        <v>7.358E-3</v>
      </c>
      <c r="C60" s="43">
        <v>7.3309999999999998E-3</v>
      </c>
      <c r="D60" s="44">
        <v>92248.4</v>
      </c>
      <c r="E60" s="44">
        <v>676.2</v>
      </c>
      <c r="F60" s="45">
        <v>22.93</v>
      </c>
      <c r="G60" s="6" t="s">
        <v>9</v>
      </c>
      <c r="H60" s="6">
        <v>53</v>
      </c>
      <c r="I60" s="43">
        <v>3.3540000000000002E-3</v>
      </c>
      <c r="J60" s="43">
        <v>3.349E-3</v>
      </c>
      <c r="K60" s="44">
        <v>95357</v>
      </c>
      <c r="L60" s="44">
        <v>319.3</v>
      </c>
      <c r="M60" s="45">
        <v>27.76</v>
      </c>
    </row>
    <row r="61" spans="1:13" x14ac:dyDescent="0.35">
      <c r="A61" s="6">
        <v>54</v>
      </c>
      <c r="B61" s="43">
        <v>8.7639999999999992E-3</v>
      </c>
      <c r="C61" s="43">
        <v>8.7259999999999994E-3</v>
      </c>
      <c r="D61" s="44">
        <v>91572.1</v>
      </c>
      <c r="E61" s="44">
        <v>799</v>
      </c>
      <c r="F61" s="45">
        <v>22.09</v>
      </c>
      <c r="G61" s="6" t="s">
        <v>9</v>
      </c>
      <c r="H61" s="6">
        <v>54</v>
      </c>
      <c r="I61" s="43">
        <v>3.967E-3</v>
      </c>
      <c r="J61" s="43">
        <v>3.9589999999999998E-3</v>
      </c>
      <c r="K61" s="44">
        <v>95037.7</v>
      </c>
      <c r="L61" s="44">
        <v>376.3</v>
      </c>
      <c r="M61" s="45">
        <v>26.85</v>
      </c>
    </row>
    <row r="62" spans="1:13" x14ac:dyDescent="0.35">
      <c r="A62" s="6">
        <v>55</v>
      </c>
      <c r="B62" s="43">
        <v>8.2909999999999998E-3</v>
      </c>
      <c r="C62" s="43">
        <v>8.2570000000000005E-3</v>
      </c>
      <c r="D62" s="44">
        <v>90773.1</v>
      </c>
      <c r="E62" s="44">
        <v>749.5</v>
      </c>
      <c r="F62" s="45">
        <v>21.28</v>
      </c>
      <c r="G62" s="6" t="s">
        <v>9</v>
      </c>
      <c r="H62" s="6">
        <v>55</v>
      </c>
      <c r="I62" s="43">
        <v>6.5659999999999998E-3</v>
      </c>
      <c r="J62" s="43">
        <v>6.5449999999999996E-3</v>
      </c>
      <c r="K62" s="44">
        <v>94661.4</v>
      </c>
      <c r="L62" s="44">
        <v>619.5</v>
      </c>
      <c r="M62" s="45">
        <v>25.96</v>
      </c>
    </row>
    <row r="63" spans="1:13" x14ac:dyDescent="0.35">
      <c r="A63" s="6">
        <v>56</v>
      </c>
      <c r="B63" s="43">
        <v>1.0207000000000001E-2</v>
      </c>
      <c r="C63" s="43">
        <v>1.0155000000000001E-2</v>
      </c>
      <c r="D63" s="44">
        <v>90023.6</v>
      </c>
      <c r="E63" s="44">
        <v>914.2</v>
      </c>
      <c r="F63" s="45">
        <v>20.45</v>
      </c>
      <c r="G63" s="6" t="s">
        <v>9</v>
      </c>
      <c r="H63" s="6">
        <v>56</v>
      </c>
      <c r="I63" s="43">
        <v>5.097E-3</v>
      </c>
      <c r="J63" s="43">
        <v>5.084E-3</v>
      </c>
      <c r="K63" s="44">
        <v>94041.9</v>
      </c>
      <c r="L63" s="44">
        <v>478.1</v>
      </c>
      <c r="M63" s="45">
        <v>25.12</v>
      </c>
    </row>
    <row r="64" spans="1:13" x14ac:dyDescent="0.35">
      <c r="A64" s="6">
        <v>57</v>
      </c>
      <c r="B64" s="43">
        <v>1.1861999999999999E-2</v>
      </c>
      <c r="C64" s="43">
        <v>1.1792E-2</v>
      </c>
      <c r="D64" s="44">
        <v>89109.4</v>
      </c>
      <c r="E64" s="44">
        <v>1050.8</v>
      </c>
      <c r="F64" s="45">
        <v>19.66</v>
      </c>
      <c r="G64" s="6" t="s">
        <v>9</v>
      </c>
      <c r="H64" s="6">
        <v>57</v>
      </c>
      <c r="I64" s="43">
        <v>6.9160000000000003E-3</v>
      </c>
      <c r="J64" s="43">
        <v>6.8929999999999998E-3</v>
      </c>
      <c r="K64" s="44">
        <v>93563.8</v>
      </c>
      <c r="L64" s="44">
        <v>644.9</v>
      </c>
      <c r="M64" s="45">
        <v>24.25</v>
      </c>
    </row>
    <row r="65" spans="1:13" x14ac:dyDescent="0.35">
      <c r="A65" s="6">
        <v>58</v>
      </c>
      <c r="B65" s="43">
        <v>1.1776999999999999E-2</v>
      </c>
      <c r="C65" s="43">
        <v>1.1708E-2</v>
      </c>
      <c r="D65" s="44">
        <v>88058.6</v>
      </c>
      <c r="E65" s="44">
        <v>1031</v>
      </c>
      <c r="F65" s="45">
        <v>18.89</v>
      </c>
      <c r="G65" s="6" t="s">
        <v>9</v>
      </c>
      <c r="H65" s="6">
        <v>58</v>
      </c>
      <c r="I65" s="43">
        <v>7.6530000000000001E-3</v>
      </c>
      <c r="J65" s="43">
        <v>7.6239999999999997E-3</v>
      </c>
      <c r="K65" s="44">
        <v>92918.9</v>
      </c>
      <c r="L65" s="44">
        <v>708.4</v>
      </c>
      <c r="M65" s="45">
        <v>23.41</v>
      </c>
    </row>
    <row r="66" spans="1:13" x14ac:dyDescent="0.35">
      <c r="A66" s="6">
        <v>59</v>
      </c>
      <c r="B66" s="43">
        <v>1.3875999999999999E-2</v>
      </c>
      <c r="C66" s="43">
        <v>1.3781E-2</v>
      </c>
      <c r="D66" s="44">
        <v>87027.6</v>
      </c>
      <c r="E66" s="44">
        <v>1199.3</v>
      </c>
      <c r="F66" s="45">
        <v>18.11</v>
      </c>
      <c r="G66" s="6" t="s">
        <v>9</v>
      </c>
      <c r="H66" s="6">
        <v>59</v>
      </c>
      <c r="I66" s="43">
        <v>8.2140000000000008E-3</v>
      </c>
      <c r="J66" s="43">
        <v>8.1799999999999998E-3</v>
      </c>
      <c r="K66" s="44">
        <v>92210.5</v>
      </c>
      <c r="L66" s="44">
        <v>754.3</v>
      </c>
      <c r="M66" s="45">
        <v>22.59</v>
      </c>
    </row>
    <row r="67" spans="1:13" x14ac:dyDescent="0.35">
      <c r="A67" s="6">
        <v>60</v>
      </c>
      <c r="B67" s="43">
        <v>1.5377E-2</v>
      </c>
      <c r="C67" s="43">
        <v>1.5259E-2</v>
      </c>
      <c r="D67" s="44">
        <v>85828.3</v>
      </c>
      <c r="E67" s="44">
        <v>1309.7</v>
      </c>
      <c r="F67" s="45">
        <v>17.350000000000001</v>
      </c>
      <c r="G67" s="6" t="s">
        <v>9</v>
      </c>
      <c r="H67" s="6">
        <v>60</v>
      </c>
      <c r="I67" s="43">
        <v>8.7899999999999992E-3</v>
      </c>
      <c r="J67" s="43">
        <v>8.7519999999999994E-3</v>
      </c>
      <c r="K67" s="44">
        <v>91456.1</v>
      </c>
      <c r="L67" s="44">
        <v>800.4</v>
      </c>
      <c r="M67" s="45">
        <v>21.77</v>
      </c>
    </row>
    <row r="68" spans="1:13" x14ac:dyDescent="0.35">
      <c r="A68" s="6">
        <v>61</v>
      </c>
      <c r="B68" s="43">
        <v>1.5675999999999999E-2</v>
      </c>
      <c r="C68" s="43">
        <v>1.5554E-2</v>
      </c>
      <c r="D68" s="44">
        <v>84518.6</v>
      </c>
      <c r="E68" s="44">
        <v>1314.6</v>
      </c>
      <c r="F68" s="45">
        <v>16.61</v>
      </c>
      <c r="G68" s="6" t="s">
        <v>9</v>
      </c>
      <c r="H68" s="6">
        <v>61</v>
      </c>
      <c r="I68" s="43">
        <v>1.004E-2</v>
      </c>
      <c r="J68" s="43">
        <v>9.9889999999999996E-3</v>
      </c>
      <c r="K68" s="44">
        <v>90655.7</v>
      </c>
      <c r="L68" s="44">
        <v>905.6</v>
      </c>
      <c r="M68" s="45">
        <v>20.96</v>
      </c>
    </row>
    <row r="69" spans="1:13" x14ac:dyDescent="0.35">
      <c r="A69" s="6">
        <v>62</v>
      </c>
      <c r="B69" s="43">
        <v>1.8988999999999999E-2</v>
      </c>
      <c r="C69" s="43">
        <v>1.881E-2</v>
      </c>
      <c r="D69" s="44">
        <v>83204.100000000006</v>
      </c>
      <c r="E69" s="44">
        <v>1565.1</v>
      </c>
      <c r="F69" s="45">
        <v>15.87</v>
      </c>
      <c r="G69" s="6" t="s">
        <v>9</v>
      </c>
      <c r="H69" s="6">
        <v>62</v>
      </c>
      <c r="I69" s="43">
        <v>1.1479E-2</v>
      </c>
      <c r="J69" s="43">
        <v>1.1414000000000001E-2</v>
      </c>
      <c r="K69" s="44">
        <v>89750.1</v>
      </c>
      <c r="L69" s="44">
        <v>1024.4000000000001</v>
      </c>
      <c r="M69" s="45">
        <v>20.170000000000002</v>
      </c>
    </row>
    <row r="70" spans="1:13" x14ac:dyDescent="0.35">
      <c r="A70" s="6">
        <v>63</v>
      </c>
      <c r="B70" s="43">
        <v>2.1742000000000001E-2</v>
      </c>
      <c r="C70" s="43">
        <v>2.1507999999999999E-2</v>
      </c>
      <c r="D70" s="44">
        <v>81639</v>
      </c>
      <c r="E70" s="44">
        <v>1755.9</v>
      </c>
      <c r="F70" s="45">
        <v>15.16</v>
      </c>
      <c r="G70" s="6" t="s">
        <v>9</v>
      </c>
      <c r="H70" s="6">
        <v>63</v>
      </c>
      <c r="I70" s="43">
        <v>1.2506E-2</v>
      </c>
      <c r="J70" s="43">
        <v>1.2428E-2</v>
      </c>
      <c r="K70" s="44">
        <v>88725.8</v>
      </c>
      <c r="L70" s="44">
        <v>1102.7</v>
      </c>
      <c r="M70" s="45">
        <v>19.39</v>
      </c>
    </row>
    <row r="71" spans="1:13" x14ac:dyDescent="0.35">
      <c r="A71" s="6">
        <v>64</v>
      </c>
      <c r="B71" s="43">
        <v>2.2758E-2</v>
      </c>
      <c r="C71" s="43">
        <v>2.2502000000000001E-2</v>
      </c>
      <c r="D71" s="44">
        <v>79883.100000000006</v>
      </c>
      <c r="E71" s="44">
        <v>1797.5</v>
      </c>
      <c r="F71" s="45">
        <v>14.48</v>
      </c>
      <c r="G71" s="6" t="s">
        <v>9</v>
      </c>
      <c r="H71" s="6">
        <v>64</v>
      </c>
      <c r="I71" s="43">
        <v>1.4012E-2</v>
      </c>
      <c r="J71" s="43">
        <v>1.3913999999999999E-2</v>
      </c>
      <c r="K71" s="44">
        <v>87623</v>
      </c>
      <c r="L71" s="44">
        <v>1219.2</v>
      </c>
      <c r="M71" s="45">
        <v>18.63</v>
      </c>
    </row>
    <row r="72" spans="1:13" x14ac:dyDescent="0.35">
      <c r="A72" s="6">
        <v>65</v>
      </c>
      <c r="B72" s="43">
        <v>2.6016999999999998E-2</v>
      </c>
      <c r="C72" s="43">
        <v>2.5683000000000001E-2</v>
      </c>
      <c r="D72" s="44">
        <v>78085.5</v>
      </c>
      <c r="E72" s="44">
        <v>2005.4</v>
      </c>
      <c r="F72" s="45">
        <v>13.81</v>
      </c>
      <c r="G72" s="6" t="s">
        <v>9</v>
      </c>
      <c r="H72" s="6">
        <v>65</v>
      </c>
      <c r="I72" s="43">
        <v>1.5636000000000001E-2</v>
      </c>
      <c r="J72" s="43">
        <v>1.5514999999999999E-2</v>
      </c>
      <c r="K72" s="44">
        <v>86403.8</v>
      </c>
      <c r="L72" s="44">
        <v>1340.5</v>
      </c>
      <c r="M72" s="45">
        <v>17.89</v>
      </c>
    </row>
    <row r="73" spans="1:13" x14ac:dyDescent="0.35">
      <c r="A73" s="6">
        <v>66</v>
      </c>
      <c r="B73" s="43">
        <v>2.9271999999999999E-2</v>
      </c>
      <c r="C73" s="43">
        <v>2.8849E-2</v>
      </c>
      <c r="D73" s="44">
        <v>76080.100000000006</v>
      </c>
      <c r="E73" s="44">
        <v>2194.9</v>
      </c>
      <c r="F73" s="45">
        <v>13.16</v>
      </c>
      <c r="G73" s="6" t="s">
        <v>9</v>
      </c>
      <c r="H73" s="6">
        <v>66</v>
      </c>
      <c r="I73" s="43">
        <v>1.5258000000000001E-2</v>
      </c>
      <c r="J73" s="43">
        <v>1.5143E-2</v>
      </c>
      <c r="K73" s="44">
        <v>85063.3</v>
      </c>
      <c r="L73" s="44">
        <v>1288.0999999999999</v>
      </c>
      <c r="M73" s="45">
        <v>17.16</v>
      </c>
    </row>
    <row r="74" spans="1:13" x14ac:dyDescent="0.35">
      <c r="A74" s="6">
        <v>67</v>
      </c>
      <c r="B74" s="43">
        <v>3.4698E-2</v>
      </c>
      <c r="C74" s="43">
        <v>3.4105999999999997E-2</v>
      </c>
      <c r="D74" s="44">
        <v>73885.2</v>
      </c>
      <c r="E74" s="44">
        <v>2520</v>
      </c>
      <c r="F74" s="45">
        <v>12.53</v>
      </c>
      <c r="G74" s="6" t="s">
        <v>9</v>
      </c>
      <c r="H74" s="6">
        <v>67</v>
      </c>
      <c r="I74" s="43">
        <v>1.8502999999999999E-2</v>
      </c>
      <c r="J74" s="43">
        <v>1.8332999999999999E-2</v>
      </c>
      <c r="K74" s="44">
        <v>83775.199999999997</v>
      </c>
      <c r="L74" s="44">
        <v>1535.9</v>
      </c>
      <c r="M74" s="45">
        <v>16.420000000000002</v>
      </c>
    </row>
    <row r="75" spans="1:13" x14ac:dyDescent="0.35">
      <c r="A75" s="6">
        <v>68</v>
      </c>
      <c r="B75" s="43">
        <v>3.6312999999999998E-2</v>
      </c>
      <c r="C75" s="43">
        <v>3.5666000000000003E-2</v>
      </c>
      <c r="D75" s="44">
        <v>71365.3</v>
      </c>
      <c r="E75" s="44">
        <v>2545.3000000000002</v>
      </c>
      <c r="F75" s="45">
        <v>11.96</v>
      </c>
      <c r="G75" s="6" t="s">
        <v>9</v>
      </c>
      <c r="H75" s="6">
        <v>68</v>
      </c>
      <c r="I75" s="43">
        <v>1.8883E-2</v>
      </c>
      <c r="J75" s="43">
        <v>1.8707000000000001E-2</v>
      </c>
      <c r="K75" s="44">
        <v>82239.399999999994</v>
      </c>
      <c r="L75" s="44">
        <v>1538.4</v>
      </c>
      <c r="M75" s="45">
        <v>15.71</v>
      </c>
    </row>
    <row r="76" spans="1:13" x14ac:dyDescent="0.35">
      <c r="A76" s="6">
        <v>69</v>
      </c>
      <c r="B76" s="43">
        <v>4.1827000000000003E-2</v>
      </c>
      <c r="C76" s="43">
        <v>4.0969999999999999E-2</v>
      </c>
      <c r="D76" s="44">
        <v>68820</v>
      </c>
      <c r="E76" s="44">
        <v>2819.6</v>
      </c>
      <c r="F76" s="45">
        <v>11.38</v>
      </c>
      <c r="G76" s="6" t="s">
        <v>9</v>
      </c>
      <c r="H76" s="6">
        <v>69</v>
      </c>
      <c r="I76" s="43">
        <v>2.1537000000000001E-2</v>
      </c>
      <c r="J76" s="43">
        <v>2.1307E-2</v>
      </c>
      <c r="K76" s="44">
        <v>80700.899999999994</v>
      </c>
      <c r="L76" s="44">
        <v>1719.5</v>
      </c>
      <c r="M76" s="45">
        <v>15</v>
      </c>
    </row>
    <row r="77" spans="1:13" x14ac:dyDescent="0.35">
      <c r="A77" s="6">
        <v>70</v>
      </c>
      <c r="B77" s="43">
        <v>4.1971000000000001E-2</v>
      </c>
      <c r="C77" s="43">
        <v>4.1107999999999999E-2</v>
      </c>
      <c r="D77" s="44">
        <v>66000.399999999994</v>
      </c>
      <c r="E77" s="44">
        <v>2713.1</v>
      </c>
      <c r="F77" s="45">
        <v>10.85</v>
      </c>
      <c r="G77" s="6" t="s">
        <v>9</v>
      </c>
      <c r="H77" s="6">
        <v>70</v>
      </c>
      <c r="I77" s="43">
        <v>2.3153E-2</v>
      </c>
      <c r="J77" s="43">
        <v>2.2887999999999999E-2</v>
      </c>
      <c r="K77" s="44">
        <v>78981.399999999994</v>
      </c>
      <c r="L77" s="44">
        <v>1807.8</v>
      </c>
      <c r="M77" s="45">
        <v>14.32</v>
      </c>
    </row>
    <row r="78" spans="1:13" x14ac:dyDescent="0.35">
      <c r="A78" s="6">
        <v>71</v>
      </c>
      <c r="B78" s="43">
        <v>4.5956999999999998E-2</v>
      </c>
      <c r="C78" s="43">
        <v>4.4923999999999999E-2</v>
      </c>
      <c r="D78" s="44">
        <v>63287.3</v>
      </c>
      <c r="E78" s="44">
        <v>2843.1</v>
      </c>
      <c r="F78" s="45">
        <v>10.29</v>
      </c>
      <c r="G78" s="6" t="s">
        <v>9</v>
      </c>
      <c r="H78" s="6">
        <v>71</v>
      </c>
      <c r="I78" s="43">
        <v>2.5516E-2</v>
      </c>
      <c r="J78" s="43">
        <v>2.5194000000000001E-2</v>
      </c>
      <c r="K78" s="44">
        <v>77173.600000000006</v>
      </c>
      <c r="L78" s="44">
        <v>1944.3</v>
      </c>
      <c r="M78" s="45">
        <v>13.64</v>
      </c>
    </row>
    <row r="79" spans="1:13" x14ac:dyDescent="0.35">
      <c r="A79" s="6">
        <v>72</v>
      </c>
      <c r="B79" s="43">
        <v>5.1466999999999999E-2</v>
      </c>
      <c r="C79" s="43">
        <v>5.0175999999999998E-2</v>
      </c>
      <c r="D79" s="44">
        <v>60444.1</v>
      </c>
      <c r="E79" s="44">
        <v>3032.9</v>
      </c>
      <c r="F79" s="45">
        <v>9.75</v>
      </c>
      <c r="G79" s="6" t="s">
        <v>9</v>
      </c>
      <c r="H79" s="6">
        <v>72</v>
      </c>
      <c r="I79" s="43">
        <v>2.7383000000000001E-2</v>
      </c>
      <c r="J79" s="43">
        <v>2.7012999999999999E-2</v>
      </c>
      <c r="K79" s="44">
        <v>75229.3</v>
      </c>
      <c r="L79" s="44">
        <v>2032.2</v>
      </c>
      <c r="M79" s="45">
        <v>12.98</v>
      </c>
    </row>
    <row r="80" spans="1:13" x14ac:dyDescent="0.35">
      <c r="A80" s="6">
        <v>73</v>
      </c>
      <c r="B80" s="43">
        <v>6.1829000000000002E-2</v>
      </c>
      <c r="C80" s="43">
        <v>5.9975000000000001E-2</v>
      </c>
      <c r="D80" s="44">
        <v>57411.3</v>
      </c>
      <c r="E80" s="44">
        <v>3443.2</v>
      </c>
      <c r="F80" s="45">
        <v>9.24</v>
      </c>
      <c r="G80" s="6" t="s">
        <v>9</v>
      </c>
      <c r="H80" s="6">
        <v>73</v>
      </c>
      <c r="I80" s="43">
        <v>2.9153999999999999E-2</v>
      </c>
      <c r="J80" s="43">
        <v>2.8735E-2</v>
      </c>
      <c r="K80" s="44">
        <v>73197.100000000006</v>
      </c>
      <c r="L80" s="44">
        <v>2103.3000000000002</v>
      </c>
      <c r="M80" s="45">
        <v>12.33</v>
      </c>
    </row>
    <row r="81" spans="1:13" x14ac:dyDescent="0.35">
      <c r="A81" s="6">
        <v>74</v>
      </c>
      <c r="B81" s="43">
        <v>6.6005999999999995E-2</v>
      </c>
      <c r="C81" s="43">
        <v>6.3896999999999995E-2</v>
      </c>
      <c r="D81" s="44">
        <v>53968</v>
      </c>
      <c r="E81" s="44">
        <v>3448.4</v>
      </c>
      <c r="F81" s="45">
        <v>8.8000000000000007</v>
      </c>
      <c r="G81" s="6" t="s">
        <v>9</v>
      </c>
      <c r="H81" s="6">
        <v>74</v>
      </c>
      <c r="I81" s="43">
        <v>3.2870000000000003E-2</v>
      </c>
      <c r="J81" s="43">
        <v>3.2339E-2</v>
      </c>
      <c r="K81" s="44">
        <v>71093.8</v>
      </c>
      <c r="L81" s="44">
        <v>2299.1</v>
      </c>
      <c r="M81" s="45">
        <v>11.68</v>
      </c>
    </row>
    <row r="82" spans="1:13" x14ac:dyDescent="0.35">
      <c r="A82" s="6">
        <v>75</v>
      </c>
      <c r="B82" s="43">
        <v>6.1357000000000002E-2</v>
      </c>
      <c r="C82" s="43">
        <v>5.9531000000000001E-2</v>
      </c>
      <c r="D82" s="44">
        <v>50519.7</v>
      </c>
      <c r="E82" s="44">
        <v>3007.5</v>
      </c>
      <c r="F82" s="45">
        <v>8.36</v>
      </c>
      <c r="G82" s="6" t="s">
        <v>9</v>
      </c>
      <c r="H82" s="6">
        <v>75</v>
      </c>
      <c r="I82" s="43">
        <v>3.9281000000000003E-2</v>
      </c>
      <c r="J82" s="43">
        <v>3.8524999999999997E-2</v>
      </c>
      <c r="K82" s="44">
        <v>68794.7</v>
      </c>
      <c r="L82" s="44">
        <v>2650.3</v>
      </c>
      <c r="M82" s="45">
        <v>11.05</v>
      </c>
    </row>
    <row r="83" spans="1:13" x14ac:dyDescent="0.35">
      <c r="A83" s="6">
        <v>76</v>
      </c>
      <c r="B83" s="43">
        <v>7.8362000000000001E-2</v>
      </c>
      <c r="C83" s="43">
        <v>7.5408000000000003E-2</v>
      </c>
      <c r="D83" s="44">
        <v>47512.2</v>
      </c>
      <c r="E83" s="44">
        <v>3582.8</v>
      </c>
      <c r="F83" s="45">
        <v>7.86</v>
      </c>
      <c r="G83" s="6" t="s">
        <v>9</v>
      </c>
      <c r="H83" s="6">
        <v>76</v>
      </c>
      <c r="I83" s="43">
        <v>4.0998E-2</v>
      </c>
      <c r="J83" s="43">
        <v>4.0174000000000001E-2</v>
      </c>
      <c r="K83" s="44">
        <v>66144.399999999994</v>
      </c>
      <c r="L83" s="44">
        <v>2657.3</v>
      </c>
      <c r="M83" s="45">
        <v>10.48</v>
      </c>
    </row>
    <row r="84" spans="1:13" x14ac:dyDescent="0.35">
      <c r="A84" s="6">
        <v>77</v>
      </c>
      <c r="B84" s="43">
        <v>7.8136999999999998E-2</v>
      </c>
      <c r="C84" s="43">
        <v>7.5199000000000002E-2</v>
      </c>
      <c r="D84" s="44">
        <v>43929.4</v>
      </c>
      <c r="E84" s="44">
        <v>3303.5</v>
      </c>
      <c r="F84" s="45">
        <v>7.46</v>
      </c>
      <c r="G84" s="6" t="s">
        <v>9</v>
      </c>
      <c r="H84" s="6">
        <v>77</v>
      </c>
      <c r="I84" s="43">
        <v>4.5203E-2</v>
      </c>
      <c r="J84" s="43">
        <v>4.4204E-2</v>
      </c>
      <c r="K84" s="44">
        <v>63487.1</v>
      </c>
      <c r="L84" s="44">
        <v>2806.4</v>
      </c>
      <c r="M84" s="45">
        <v>9.89</v>
      </c>
    </row>
    <row r="85" spans="1:13" x14ac:dyDescent="0.35">
      <c r="A85" s="6">
        <v>78</v>
      </c>
      <c r="B85" s="43">
        <v>9.1384000000000007E-2</v>
      </c>
      <c r="C85" s="43">
        <v>8.7390999999999996E-2</v>
      </c>
      <c r="D85" s="44">
        <v>40625.9</v>
      </c>
      <c r="E85" s="44">
        <v>3550.3</v>
      </c>
      <c r="F85" s="45">
        <v>7.03</v>
      </c>
      <c r="G85" s="6" t="s">
        <v>9</v>
      </c>
      <c r="H85" s="6">
        <v>78</v>
      </c>
      <c r="I85" s="43">
        <v>5.1423000000000003E-2</v>
      </c>
      <c r="J85" s="43">
        <v>5.0133999999999998E-2</v>
      </c>
      <c r="K85" s="44">
        <v>60680.7</v>
      </c>
      <c r="L85" s="44">
        <v>3042.1</v>
      </c>
      <c r="M85" s="45">
        <v>9.33</v>
      </c>
    </row>
    <row r="86" spans="1:13" x14ac:dyDescent="0.35">
      <c r="A86" s="6">
        <v>79</v>
      </c>
      <c r="B86" s="43">
        <v>9.6523999999999999E-2</v>
      </c>
      <c r="C86" s="43">
        <v>9.2079999999999995E-2</v>
      </c>
      <c r="D86" s="44">
        <v>37075.599999999999</v>
      </c>
      <c r="E86" s="44">
        <v>3413.9</v>
      </c>
      <c r="F86" s="45">
        <v>6.65</v>
      </c>
      <c r="G86" s="6" t="s">
        <v>9</v>
      </c>
      <c r="H86" s="6">
        <v>79</v>
      </c>
      <c r="I86" s="43">
        <v>5.5402E-2</v>
      </c>
      <c r="J86" s="43">
        <v>5.3908999999999999E-2</v>
      </c>
      <c r="K86" s="44">
        <v>57638.6</v>
      </c>
      <c r="L86" s="44">
        <v>3107.2</v>
      </c>
      <c r="M86" s="45">
        <v>8.8000000000000007</v>
      </c>
    </row>
    <row r="87" spans="1:13" x14ac:dyDescent="0.35">
      <c r="A87" s="6">
        <v>80</v>
      </c>
      <c r="B87" s="43">
        <v>0.109636</v>
      </c>
      <c r="C87" s="43">
        <v>0.103938</v>
      </c>
      <c r="D87" s="44">
        <v>33661.699999999997</v>
      </c>
      <c r="E87" s="44">
        <v>3498.7</v>
      </c>
      <c r="F87" s="45">
        <v>6.28</v>
      </c>
      <c r="G87" s="6" t="s">
        <v>9</v>
      </c>
      <c r="H87" s="6">
        <v>80</v>
      </c>
      <c r="I87" s="43">
        <v>6.1402999999999999E-2</v>
      </c>
      <c r="J87" s="43">
        <v>5.9574000000000002E-2</v>
      </c>
      <c r="K87" s="44">
        <v>54531.3</v>
      </c>
      <c r="L87" s="44">
        <v>3248.6</v>
      </c>
      <c r="M87" s="45">
        <v>8.27</v>
      </c>
    </row>
    <row r="88" spans="1:13" x14ac:dyDescent="0.35">
      <c r="A88" s="6">
        <v>81</v>
      </c>
      <c r="B88" s="43">
        <v>0.108876</v>
      </c>
      <c r="C88" s="43">
        <v>0.103255</v>
      </c>
      <c r="D88" s="44">
        <v>30162.9</v>
      </c>
      <c r="E88" s="44">
        <v>3114.5</v>
      </c>
      <c r="F88" s="45">
        <v>5.95</v>
      </c>
      <c r="G88" s="6" t="s">
        <v>9</v>
      </c>
      <c r="H88" s="6">
        <v>81</v>
      </c>
      <c r="I88" s="43">
        <v>7.0232000000000003E-2</v>
      </c>
      <c r="J88" s="43">
        <v>6.7849000000000007E-2</v>
      </c>
      <c r="K88" s="44">
        <v>51282.7</v>
      </c>
      <c r="L88" s="44">
        <v>3479.5</v>
      </c>
      <c r="M88" s="45">
        <v>7.76</v>
      </c>
    </row>
    <row r="89" spans="1:13" x14ac:dyDescent="0.35">
      <c r="A89" s="6">
        <v>82</v>
      </c>
      <c r="B89" s="43">
        <v>0.122116</v>
      </c>
      <c r="C89" s="43">
        <v>0.115089</v>
      </c>
      <c r="D89" s="44">
        <v>27048.5</v>
      </c>
      <c r="E89" s="44">
        <v>3113</v>
      </c>
      <c r="F89" s="45">
        <v>5.57</v>
      </c>
      <c r="G89" s="6" t="s">
        <v>9</v>
      </c>
      <c r="H89" s="6">
        <v>82</v>
      </c>
      <c r="I89" s="43">
        <v>7.5576000000000004E-2</v>
      </c>
      <c r="J89" s="43">
        <v>7.2824E-2</v>
      </c>
      <c r="K89" s="44">
        <v>47803.199999999997</v>
      </c>
      <c r="L89" s="44">
        <v>3481.2</v>
      </c>
      <c r="M89" s="45">
        <v>7.29</v>
      </c>
    </row>
    <row r="90" spans="1:13" x14ac:dyDescent="0.35">
      <c r="A90" s="6">
        <v>83</v>
      </c>
      <c r="B90" s="43">
        <v>0.14252300000000001</v>
      </c>
      <c r="C90" s="43">
        <v>0.13304299999999999</v>
      </c>
      <c r="D90" s="44">
        <v>23935.5</v>
      </c>
      <c r="E90" s="44">
        <v>3184.4</v>
      </c>
      <c r="F90" s="45">
        <v>5.23</v>
      </c>
      <c r="G90" s="6" t="s">
        <v>9</v>
      </c>
      <c r="H90" s="6">
        <v>83</v>
      </c>
      <c r="I90" s="43">
        <v>9.3013999999999999E-2</v>
      </c>
      <c r="J90" s="43">
        <v>8.8881000000000002E-2</v>
      </c>
      <c r="K90" s="44">
        <v>44322</v>
      </c>
      <c r="L90" s="44">
        <v>3939.4</v>
      </c>
      <c r="M90" s="45">
        <v>6.82</v>
      </c>
    </row>
    <row r="91" spans="1:13" x14ac:dyDescent="0.35">
      <c r="A91" s="6">
        <v>84</v>
      </c>
      <c r="B91" s="43">
        <v>0.146146</v>
      </c>
      <c r="C91" s="43">
        <v>0.13619400000000001</v>
      </c>
      <c r="D91" s="44">
        <v>20751</v>
      </c>
      <c r="E91" s="44">
        <v>2826.2</v>
      </c>
      <c r="F91" s="45">
        <v>4.96</v>
      </c>
      <c r="G91" s="6" t="s">
        <v>9</v>
      </c>
      <c r="H91" s="6">
        <v>84</v>
      </c>
      <c r="I91" s="43">
        <v>9.2259999999999995E-2</v>
      </c>
      <c r="J91" s="43">
        <v>8.8192000000000006E-2</v>
      </c>
      <c r="K91" s="44">
        <v>40382.6</v>
      </c>
      <c r="L91" s="44">
        <v>3561.4</v>
      </c>
      <c r="M91" s="45">
        <v>6.44</v>
      </c>
    </row>
    <row r="92" spans="1:13" x14ac:dyDescent="0.35">
      <c r="A92" s="6">
        <v>85</v>
      </c>
      <c r="B92" s="43">
        <v>0.17301800000000001</v>
      </c>
      <c r="C92" s="43">
        <v>0.15924199999999999</v>
      </c>
      <c r="D92" s="44">
        <v>17924.900000000001</v>
      </c>
      <c r="E92" s="44">
        <v>2854.4</v>
      </c>
      <c r="F92" s="45">
        <v>4.66</v>
      </c>
      <c r="G92" s="6" t="s">
        <v>9</v>
      </c>
      <c r="H92" s="6">
        <v>85</v>
      </c>
      <c r="I92" s="43">
        <v>9.3187999999999993E-2</v>
      </c>
      <c r="J92" s="43">
        <v>8.9038999999999993E-2</v>
      </c>
      <c r="K92" s="44">
        <v>36821.199999999997</v>
      </c>
      <c r="L92" s="44">
        <v>3278.5</v>
      </c>
      <c r="M92" s="45">
        <v>6.01</v>
      </c>
    </row>
    <row r="93" spans="1:13" x14ac:dyDescent="0.35">
      <c r="A93" s="6">
        <v>86</v>
      </c>
      <c r="B93" s="43">
        <v>0.19228600000000001</v>
      </c>
      <c r="C93" s="43">
        <v>0.17541999999999999</v>
      </c>
      <c r="D93" s="44">
        <v>15070.5</v>
      </c>
      <c r="E93" s="44">
        <v>2643.7</v>
      </c>
      <c r="F93" s="45">
        <v>4.45</v>
      </c>
      <c r="G93" s="6" t="s">
        <v>9</v>
      </c>
      <c r="H93" s="6">
        <v>86</v>
      </c>
      <c r="I93" s="43">
        <v>0.126717</v>
      </c>
      <c r="J93" s="43">
        <v>0.119167</v>
      </c>
      <c r="K93" s="44">
        <v>33542.699999999997</v>
      </c>
      <c r="L93" s="44">
        <v>3997.2</v>
      </c>
      <c r="M93" s="45">
        <v>5.55</v>
      </c>
    </row>
    <row r="94" spans="1:13" x14ac:dyDescent="0.35">
      <c r="A94" s="6">
        <v>87</v>
      </c>
      <c r="B94" s="43">
        <v>0.19063099999999999</v>
      </c>
      <c r="C94" s="43">
        <v>0.174042</v>
      </c>
      <c r="D94" s="44">
        <v>12426.8</v>
      </c>
      <c r="E94" s="44">
        <v>2162.8000000000002</v>
      </c>
      <c r="F94" s="45">
        <v>4.29</v>
      </c>
      <c r="G94" s="6" t="s">
        <v>9</v>
      </c>
      <c r="H94" s="6">
        <v>87</v>
      </c>
      <c r="I94" s="43">
        <v>0.135884</v>
      </c>
      <c r="J94" s="43">
        <v>0.12723899999999999</v>
      </c>
      <c r="K94" s="44">
        <v>29545.5</v>
      </c>
      <c r="L94" s="44">
        <v>3759.3</v>
      </c>
      <c r="M94" s="45">
        <v>5.24</v>
      </c>
    </row>
    <row r="95" spans="1:13" x14ac:dyDescent="0.35">
      <c r="A95" s="6">
        <v>88</v>
      </c>
      <c r="B95" s="43">
        <v>0.19444400000000001</v>
      </c>
      <c r="C95" s="43">
        <v>0.17721500000000001</v>
      </c>
      <c r="D95" s="44">
        <v>10264</v>
      </c>
      <c r="E95" s="44">
        <v>1818.9</v>
      </c>
      <c r="F95" s="45">
        <v>4.09</v>
      </c>
      <c r="G95" s="6" t="s">
        <v>9</v>
      </c>
      <c r="H95" s="6">
        <v>88</v>
      </c>
      <c r="I95" s="43">
        <v>0.139708</v>
      </c>
      <c r="J95" s="43">
        <v>0.13058600000000001</v>
      </c>
      <c r="K95" s="44">
        <v>25786.2</v>
      </c>
      <c r="L95" s="44">
        <v>3367.3</v>
      </c>
      <c r="M95" s="45">
        <v>4.93</v>
      </c>
    </row>
    <row r="96" spans="1:13" x14ac:dyDescent="0.35">
      <c r="A96" s="6">
        <v>89</v>
      </c>
      <c r="B96" s="43">
        <v>0.209091</v>
      </c>
      <c r="C96" s="43">
        <v>0.1893</v>
      </c>
      <c r="D96" s="44">
        <v>8445.1</v>
      </c>
      <c r="E96" s="44">
        <v>1598.7</v>
      </c>
      <c r="F96" s="45">
        <v>3.86</v>
      </c>
      <c r="G96" s="6" t="s">
        <v>9</v>
      </c>
      <c r="H96" s="6">
        <v>89</v>
      </c>
      <c r="I96" s="43">
        <v>0.14671699999999999</v>
      </c>
      <c r="J96" s="43">
        <v>0.13669000000000001</v>
      </c>
      <c r="K96" s="44">
        <v>22418.9</v>
      </c>
      <c r="L96" s="44">
        <v>3064.4</v>
      </c>
      <c r="M96" s="45">
        <v>4.59</v>
      </c>
    </row>
    <row r="97" spans="1:13" x14ac:dyDescent="0.35">
      <c r="A97" s="6">
        <v>90</v>
      </c>
      <c r="B97" s="43">
        <v>0.185889</v>
      </c>
      <c r="C97" s="43">
        <v>0.17008100000000001</v>
      </c>
      <c r="D97" s="44">
        <v>6846.4</v>
      </c>
      <c r="E97" s="44">
        <v>1164.4000000000001</v>
      </c>
      <c r="F97" s="45">
        <v>3.64</v>
      </c>
      <c r="G97" s="6" t="s">
        <v>9</v>
      </c>
      <c r="H97" s="6">
        <v>90</v>
      </c>
      <c r="I97" s="43">
        <v>0.17272000000000001</v>
      </c>
      <c r="J97" s="43">
        <v>0.15898999999999999</v>
      </c>
      <c r="K97" s="44">
        <v>19354.400000000001</v>
      </c>
      <c r="L97" s="44">
        <v>3077.2</v>
      </c>
      <c r="M97" s="45">
        <v>4.24</v>
      </c>
    </row>
    <row r="98" spans="1:13" x14ac:dyDescent="0.35">
      <c r="A98" s="6">
        <v>91</v>
      </c>
      <c r="B98" s="43">
        <v>0.25769199999999998</v>
      </c>
      <c r="C98" s="43">
        <v>0.22827900000000001</v>
      </c>
      <c r="D98" s="44">
        <v>5682</v>
      </c>
      <c r="E98" s="44">
        <v>1297.0999999999999</v>
      </c>
      <c r="F98" s="45">
        <v>3.29</v>
      </c>
      <c r="G98" s="6" t="s">
        <v>9</v>
      </c>
      <c r="H98" s="6">
        <v>91</v>
      </c>
      <c r="I98" s="43">
        <v>0.202682</v>
      </c>
      <c r="J98" s="43">
        <v>0.184032</v>
      </c>
      <c r="K98" s="44">
        <v>16277.3</v>
      </c>
      <c r="L98" s="44">
        <v>2995.5</v>
      </c>
      <c r="M98" s="45">
        <v>3.94</v>
      </c>
    </row>
    <row r="99" spans="1:13" x14ac:dyDescent="0.35">
      <c r="A99" s="6">
        <v>92</v>
      </c>
      <c r="B99" s="43">
        <v>0.26358700000000002</v>
      </c>
      <c r="C99" s="43">
        <v>0.23289299999999999</v>
      </c>
      <c r="D99" s="44">
        <v>4384.8999999999996</v>
      </c>
      <c r="E99" s="44">
        <v>1021.2</v>
      </c>
      <c r="F99" s="45">
        <v>3.11</v>
      </c>
      <c r="G99" s="6" t="s">
        <v>9</v>
      </c>
      <c r="H99" s="6">
        <v>92</v>
      </c>
      <c r="I99" s="43">
        <v>0.200402</v>
      </c>
      <c r="J99" s="43">
        <v>0.18215000000000001</v>
      </c>
      <c r="K99" s="44">
        <v>13281.7</v>
      </c>
      <c r="L99" s="44">
        <v>2419.3000000000002</v>
      </c>
      <c r="M99" s="45">
        <v>3.72</v>
      </c>
    </row>
    <row r="100" spans="1:13" x14ac:dyDescent="0.35">
      <c r="A100" s="6">
        <v>93</v>
      </c>
      <c r="B100" s="43">
        <v>0.275862</v>
      </c>
      <c r="C100" s="43">
        <v>0.242424</v>
      </c>
      <c r="D100" s="44">
        <v>3363.7</v>
      </c>
      <c r="E100" s="44">
        <v>815.4</v>
      </c>
      <c r="F100" s="45">
        <v>2.91</v>
      </c>
      <c r="G100" s="6" t="s">
        <v>9</v>
      </c>
      <c r="H100" s="6">
        <v>93</v>
      </c>
      <c r="I100" s="43">
        <v>0.24116599999999999</v>
      </c>
      <c r="J100" s="43">
        <v>0.21521499999999999</v>
      </c>
      <c r="K100" s="44">
        <v>10862.5</v>
      </c>
      <c r="L100" s="44">
        <v>2337.8000000000002</v>
      </c>
      <c r="M100" s="45">
        <v>3.44</v>
      </c>
    </row>
    <row r="101" spans="1:13" x14ac:dyDescent="0.35">
      <c r="A101" s="6">
        <v>94</v>
      </c>
      <c r="B101" s="43">
        <v>0.29670299999999999</v>
      </c>
      <c r="C101" s="43">
        <v>0.25837300000000002</v>
      </c>
      <c r="D101" s="44">
        <v>2548.1999999999998</v>
      </c>
      <c r="E101" s="44">
        <v>658.4</v>
      </c>
      <c r="F101" s="45">
        <v>2.68</v>
      </c>
      <c r="G101" s="6" t="s">
        <v>9</v>
      </c>
      <c r="H101" s="6">
        <v>94</v>
      </c>
      <c r="I101" s="43">
        <v>0.26516099999999998</v>
      </c>
      <c r="J101" s="43">
        <v>0.234121</v>
      </c>
      <c r="K101" s="44">
        <v>8524.7000000000007</v>
      </c>
      <c r="L101" s="44">
        <v>1995.8</v>
      </c>
      <c r="M101" s="45">
        <v>3.24</v>
      </c>
    </row>
    <row r="102" spans="1:13" x14ac:dyDescent="0.35">
      <c r="A102" s="6">
        <v>95</v>
      </c>
      <c r="B102" s="43">
        <v>0.40322599999999997</v>
      </c>
      <c r="C102" s="43">
        <v>0.33556999999999998</v>
      </c>
      <c r="D102" s="44">
        <v>1889.8</v>
      </c>
      <c r="E102" s="44">
        <v>634.20000000000005</v>
      </c>
      <c r="F102" s="45">
        <v>2.44</v>
      </c>
      <c r="G102" s="6" t="s">
        <v>9</v>
      </c>
      <c r="H102" s="6">
        <v>95</v>
      </c>
      <c r="I102" s="43">
        <v>0.276144</v>
      </c>
      <c r="J102" s="43">
        <v>0.242642</v>
      </c>
      <c r="K102" s="44">
        <v>6528.9</v>
      </c>
      <c r="L102" s="44">
        <v>1584.2</v>
      </c>
      <c r="M102" s="45">
        <v>3.08</v>
      </c>
    </row>
    <row r="103" spans="1:13" x14ac:dyDescent="0.35">
      <c r="A103" s="6">
        <v>96</v>
      </c>
      <c r="B103" s="43">
        <v>0.50602400000000003</v>
      </c>
      <c r="C103" s="43">
        <v>0.40384599999999998</v>
      </c>
      <c r="D103" s="44">
        <v>1255.7</v>
      </c>
      <c r="E103" s="44">
        <v>507.1</v>
      </c>
      <c r="F103" s="45">
        <v>2.41</v>
      </c>
      <c r="G103" s="6" t="s">
        <v>9</v>
      </c>
      <c r="H103" s="6">
        <v>96</v>
      </c>
      <c r="I103" s="43">
        <v>0.31481500000000001</v>
      </c>
      <c r="J103" s="43">
        <v>0.27200000000000002</v>
      </c>
      <c r="K103" s="44">
        <v>4944.7</v>
      </c>
      <c r="L103" s="44">
        <v>1345</v>
      </c>
      <c r="M103" s="45">
        <v>2.91</v>
      </c>
    </row>
    <row r="104" spans="1:13" x14ac:dyDescent="0.35">
      <c r="A104" s="6">
        <v>97</v>
      </c>
      <c r="B104" s="43">
        <v>0.31481500000000001</v>
      </c>
      <c r="C104" s="43">
        <v>0.27200000000000002</v>
      </c>
      <c r="D104" s="44">
        <v>748.6</v>
      </c>
      <c r="E104" s="44">
        <v>203.6</v>
      </c>
      <c r="F104" s="45">
        <v>2.71</v>
      </c>
      <c r="G104" s="6" t="s">
        <v>9</v>
      </c>
      <c r="H104" s="6">
        <v>97</v>
      </c>
      <c r="I104" s="43">
        <v>0.310811</v>
      </c>
      <c r="J104" s="43">
        <v>0.26900600000000002</v>
      </c>
      <c r="K104" s="44">
        <v>3599.7</v>
      </c>
      <c r="L104" s="44">
        <v>968.4</v>
      </c>
      <c r="M104" s="45">
        <v>2.81</v>
      </c>
    </row>
    <row r="105" spans="1:13" x14ac:dyDescent="0.35">
      <c r="A105" s="6">
        <v>98</v>
      </c>
      <c r="B105" s="43">
        <v>0.32352900000000001</v>
      </c>
      <c r="C105" s="43">
        <v>0.27848099999999998</v>
      </c>
      <c r="D105" s="44">
        <v>545</v>
      </c>
      <c r="E105" s="44">
        <v>151.80000000000001</v>
      </c>
      <c r="F105" s="45">
        <v>2.5299999999999998</v>
      </c>
      <c r="G105" s="6" t="s">
        <v>9</v>
      </c>
      <c r="H105" s="6">
        <v>98</v>
      </c>
      <c r="I105" s="43">
        <v>0.32500000000000001</v>
      </c>
      <c r="J105" s="43">
        <v>0.27956999999999999</v>
      </c>
      <c r="K105" s="44">
        <v>2631.4</v>
      </c>
      <c r="L105" s="44">
        <v>735.7</v>
      </c>
      <c r="M105" s="45">
        <v>2.66</v>
      </c>
    </row>
    <row r="106" spans="1:13" x14ac:dyDescent="0.35">
      <c r="A106" s="6">
        <v>99</v>
      </c>
      <c r="B106" s="43">
        <v>0.5</v>
      </c>
      <c r="C106" s="43">
        <v>0.4</v>
      </c>
      <c r="D106" s="44">
        <v>393.2</v>
      </c>
      <c r="E106" s="44">
        <v>157.30000000000001</v>
      </c>
      <c r="F106" s="45">
        <v>2.3199999999999998</v>
      </c>
      <c r="G106" s="6" t="s">
        <v>9</v>
      </c>
      <c r="H106" s="6">
        <v>99</v>
      </c>
      <c r="I106" s="43">
        <v>0.38461499999999998</v>
      </c>
      <c r="J106" s="43">
        <v>0.32258100000000001</v>
      </c>
      <c r="K106" s="44">
        <v>1895.7</v>
      </c>
      <c r="L106" s="44">
        <v>611.5</v>
      </c>
      <c r="M106" s="45">
        <v>2.5</v>
      </c>
    </row>
    <row r="107" spans="1:13" x14ac:dyDescent="0.35">
      <c r="A107" s="6">
        <v>100</v>
      </c>
      <c r="B107" s="6">
        <v>0.41666700000000001</v>
      </c>
      <c r="C107" s="6">
        <v>0.34482800000000002</v>
      </c>
      <c r="D107" s="6">
        <v>235.9</v>
      </c>
      <c r="E107" s="6">
        <v>81.400000000000006</v>
      </c>
      <c r="F107" s="6">
        <v>2.5299999999999998</v>
      </c>
      <c r="G107" s="6" t="s">
        <v>9</v>
      </c>
      <c r="H107" s="6">
        <v>100</v>
      </c>
      <c r="I107" s="6">
        <v>0.25925900000000002</v>
      </c>
      <c r="J107" s="6">
        <v>0.22950799999999999</v>
      </c>
      <c r="K107" s="6">
        <v>1284.2</v>
      </c>
      <c r="L107" s="6">
        <v>294.7</v>
      </c>
      <c r="M107" s="6">
        <v>2.4500000000000002</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95</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8.7130000000000003E-3</v>
      </c>
      <c r="C7" s="43">
        <v>8.6759999999999997E-3</v>
      </c>
      <c r="D7" s="44">
        <v>100000</v>
      </c>
      <c r="E7" s="44">
        <v>867.6</v>
      </c>
      <c r="F7" s="45">
        <v>72.52</v>
      </c>
      <c r="G7" s="6" t="s">
        <v>9</v>
      </c>
      <c r="H7" s="6">
        <v>0</v>
      </c>
      <c r="I7" s="43">
        <v>7.306E-3</v>
      </c>
      <c r="J7" s="43">
        <v>7.2789999999999999E-3</v>
      </c>
      <c r="K7" s="44">
        <v>100000</v>
      </c>
      <c r="L7" s="44">
        <v>727.9</v>
      </c>
      <c r="M7" s="45">
        <v>77.95</v>
      </c>
    </row>
    <row r="8" spans="1:13" x14ac:dyDescent="0.35">
      <c r="A8" s="6">
        <v>1</v>
      </c>
      <c r="B8" s="43">
        <v>6.5700000000000003E-4</v>
      </c>
      <c r="C8" s="43">
        <v>6.5700000000000003E-4</v>
      </c>
      <c r="D8" s="44">
        <v>99132.4</v>
      </c>
      <c r="E8" s="44">
        <v>65.099999999999994</v>
      </c>
      <c r="F8" s="45">
        <v>72.150000000000006</v>
      </c>
      <c r="G8" s="6" t="s">
        <v>9</v>
      </c>
      <c r="H8" s="6">
        <v>1</v>
      </c>
      <c r="I8" s="43">
        <v>8.4599999999999996E-4</v>
      </c>
      <c r="J8" s="43">
        <v>8.4500000000000005E-4</v>
      </c>
      <c r="K8" s="44">
        <v>99272.1</v>
      </c>
      <c r="L8" s="44">
        <v>83.9</v>
      </c>
      <c r="M8" s="45">
        <v>77.52</v>
      </c>
    </row>
    <row r="9" spans="1:13" x14ac:dyDescent="0.35">
      <c r="A9" s="6">
        <v>2</v>
      </c>
      <c r="B9" s="43">
        <v>3.6000000000000002E-4</v>
      </c>
      <c r="C9" s="43">
        <v>3.6000000000000002E-4</v>
      </c>
      <c r="D9" s="44">
        <v>99067.4</v>
      </c>
      <c r="E9" s="44">
        <v>35.700000000000003</v>
      </c>
      <c r="F9" s="45">
        <v>71.2</v>
      </c>
      <c r="G9" s="6" t="s">
        <v>9</v>
      </c>
      <c r="H9" s="6">
        <v>2</v>
      </c>
      <c r="I9" s="43">
        <v>1.6100000000000001E-4</v>
      </c>
      <c r="J9" s="43">
        <v>1.6100000000000001E-4</v>
      </c>
      <c r="K9" s="44">
        <v>99188.2</v>
      </c>
      <c r="L9" s="44">
        <v>15.9</v>
      </c>
      <c r="M9" s="45">
        <v>76.59</v>
      </c>
    </row>
    <row r="10" spans="1:13" x14ac:dyDescent="0.35">
      <c r="A10" s="6">
        <v>3</v>
      </c>
      <c r="B10" s="43">
        <v>5.1599999999999997E-4</v>
      </c>
      <c r="C10" s="43">
        <v>5.1599999999999997E-4</v>
      </c>
      <c r="D10" s="44">
        <v>99031.7</v>
      </c>
      <c r="E10" s="44">
        <v>51.1</v>
      </c>
      <c r="F10" s="45">
        <v>70.22</v>
      </c>
      <c r="G10" s="6" t="s">
        <v>9</v>
      </c>
      <c r="H10" s="6">
        <v>3</v>
      </c>
      <c r="I10" s="43">
        <v>4.3800000000000002E-4</v>
      </c>
      <c r="J10" s="43">
        <v>4.3800000000000002E-4</v>
      </c>
      <c r="K10" s="44">
        <v>99172.2</v>
      </c>
      <c r="L10" s="44">
        <v>43.5</v>
      </c>
      <c r="M10" s="45">
        <v>75.599999999999994</v>
      </c>
    </row>
    <row r="11" spans="1:13" x14ac:dyDescent="0.35">
      <c r="A11" s="6">
        <v>4</v>
      </c>
      <c r="B11" s="43">
        <v>2.63E-4</v>
      </c>
      <c r="C11" s="43">
        <v>2.6200000000000003E-4</v>
      </c>
      <c r="D11" s="44">
        <v>98980.6</v>
      </c>
      <c r="E11" s="44">
        <v>26</v>
      </c>
      <c r="F11" s="45">
        <v>69.260000000000005</v>
      </c>
      <c r="G11" s="6" t="s">
        <v>9</v>
      </c>
      <c r="H11" s="6">
        <v>4</v>
      </c>
      <c r="I11" s="43">
        <v>4.3300000000000001E-4</v>
      </c>
      <c r="J11" s="43">
        <v>4.3300000000000001E-4</v>
      </c>
      <c r="K11" s="44">
        <v>99128.7</v>
      </c>
      <c r="L11" s="44">
        <v>42.9</v>
      </c>
      <c r="M11" s="45">
        <v>74.63</v>
      </c>
    </row>
    <row r="12" spans="1:13" x14ac:dyDescent="0.35">
      <c r="A12" s="6">
        <v>5</v>
      </c>
      <c r="B12" s="43">
        <v>2.1800000000000001E-4</v>
      </c>
      <c r="C12" s="43">
        <v>2.1800000000000001E-4</v>
      </c>
      <c r="D12" s="44">
        <v>98954.6</v>
      </c>
      <c r="E12" s="44">
        <v>21.6</v>
      </c>
      <c r="F12" s="45">
        <v>68.28</v>
      </c>
      <c r="G12" s="6" t="s">
        <v>9</v>
      </c>
      <c r="H12" s="6">
        <v>5</v>
      </c>
      <c r="I12" s="43">
        <v>1.7200000000000001E-4</v>
      </c>
      <c r="J12" s="43">
        <v>1.7200000000000001E-4</v>
      </c>
      <c r="K12" s="44">
        <v>99085.8</v>
      </c>
      <c r="L12" s="44">
        <v>17.100000000000001</v>
      </c>
      <c r="M12" s="45">
        <v>73.67</v>
      </c>
    </row>
    <row r="13" spans="1:13" x14ac:dyDescent="0.35">
      <c r="A13" s="6">
        <v>6</v>
      </c>
      <c r="B13" s="43">
        <v>4.2999999999999999E-4</v>
      </c>
      <c r="C13" s="43">
        <v>4.2999999999999999E-4</v>
      </c>
      <c r="D13" s="44">
        <v>98933</v>
      </c>
      <c r="E13" s="44">
        <v>42.5</v>
      </c>
      <c r="F13" s="45">
        <v>67.290000000000006</v>
      </c>
      <c r="G13" s="6" t="s">
        <v>9</v>
      </c>
      <c r="H13" s="6">
        <v>6</v>
      </c>
      <c r="I13" s="43">
        <v>1.6799999999999999E-4</v>
      </c>
      <c r="J13" s="43">
        <v>1.6799999999999999E-4</v>
      </c>
      <c r="K13" s="44">
        <v>99068.7</v>
      </c>
      <c r="L13" s="44">
        <v>16.7</v>
      </c>
      <c r="M13" s="45">
        <v>72.680000000000007</v>
      </c>
    </row>
    <row r="14" spans="1:13" x14ac:dyDescent="0.35">
      <c r="A14" s="6">
        <v>7</v>
      </c>
      <c r="B14" s="43">
        <v>2.1900000000000001E-4</v>
      </c>
      <c r="C14" s="43">
        <v>2.1900000000000001E-4</v>
      </c>
      <c r="D14" s="44">
        <v>98890.5</v>
      </c>
      <c r="E14" s="44">
        <v>21.6</v>
      </c>
      <c r="F14" s="45">
        <v>66.319999999999993</v>
      </c>
      <c r="G14" s="6" t="s">
        <v>9</v>
      </c>
      <c r="H14" s="6">
        <v>7</v>
      </c>
      <c r="I14" s="43">
        <v>5.7000000000000003E-5</v>
      </c>
      <c r="J14" s="43">
        <v>5.7000000000000003E-5</v>
      </c>
      <c r="K14" s="44">
        <v>99052.1</v>
      </c>
      <c r="L14" s="44">
        <v>5.6</v>
      </c>
      <c r="M14" s="45">
        <v>71.69</v>
      </c>
    </row>
    <row r="15" spans="1:13" x14ac:dyDescent="0.35">
      <c r="A15" s="6">
        <v>8</v>
      </c>
      <c r="B15" s="43">
        <v>1.6000000000000001E-4</v>
      </c>
      <c r="C15" s="43">
        <v>1.6000000000000001E-4</v>
      </c>
      <c r="D15" s="44">
        <v>98868.9</v>
      </c>
      <c r="E15" s="44">
        <v>15.8</v>
      </c>
      <c r="F15" s="45">
        <v>65.33</v>
      </c>
      <c r="G15" s="6" t="s">
        <v>9</v>
      </c>
      <c r="H15" s="6">
        <v>8</v>
      </c>
      <c r="I15" s="43">
        <v>5.5999999999999999E-5</v>
      </c>
      <c r="J15" s="43">
        <v>5.5999999999999999E-5</v>
      </c>
      <c r="K15" s="44">
        <v>99046.399999999994</v>
      </c>
      <c r="L15" s="44">
        <v>5.5</v>
      </c>
      <c r="M15" s="45">
        <v>70.7</v>
      </c>
    </row>
    <row r="16" spans="1:13" x14ac:dyDescent="0.35">
      <c r="A16" s="6">
        <v>9</v>
      </c>
      <c r="B16" s="43">
        <v>1.5100000000000001E-4</v>
      </c>
      <c r="C16" s="43">
        <v>1.5100000000000001E-4</v>
      </c>
      <c r="D16" s="44">
        <v>98853.1</v>
      </c>
      <c r="E16" s="44">
        <v>14.9</v>
      </c>
      <c r="F16" s="45">
        <v>64.34</v>
      </c>
      <c r="G16" s="6" t="s">
        <v>9</v>
      </c>
      <c r="H16" s="6">
        <v>9</v>
      </c>
      <c r="I16" s="43">
        <v>2.14E-4</v>
      </c>
      <c r="J16" s="43">
        <v>2.14E-4</v>
      </c>
      <c r="K16" s="44">
        <v>99040.9</v>
      </c>
      <c r="L16" s="44">
        <v>21.2</v>
      </c>
      <c r="M16" s="45">
        <v>69.7</v>
      </c>
    </row>
    <row r="17" spans="1:13" x14ac:dyDescent="0.35">
      <c r="A17" s="6">
        <v>10</v>
      </c>
      <c r="B17" s="43">
        <v>1.12E-4</v>
      </c>
      <c r="C17" s="43">
        <v>1.12E-4</v>
      </c>
      <c r="D17" s="44">
        <v>98838.2</v>
      </c>
      <c r="E17" s="44">
        <v>11</v>
      </c>
      <c r="F17" s="45">
        <v>63.35</v>
      </c>
      <c r="G17" s="6" t="s">
        <v>9</v>
      </c>
      <c r="H17" s="6">
        <v>10</v>
      </c>
      <c r="I17" s="43">
        <v>1.7899999999999999E-4</v>
      </c>
      <c r="J17" s="43">
        <v>1.7899999999999999E-4</v>
      </c>
      <c r="K17" s="44">
        <v>99019.7</v>
      </c>
      <c r="L17" s="44">
        <v>17.7</v>
      </c>
      <c r="M17" s="45">
        <v>68.709999999999994</v>
      </c>
    </row>
    <row r="18" spans="1:13" x14ac:dyDescent="0.35">
      <c r="A18" s="6">
        <v>11</v>
      </c>
      <c r="B18" s="43">
        <v>4.2299999999999998E-4</v>
      </c>
      <c r="C18" s="43">
        <v>4.2299999999999998E-4</v>
      </c>
      <c r="D18" s="44">
        <v>98827.1</v>
      </c>
      <c r="E18" s="44">
        <v>41.8</v>
      </c>
      <c r="F18" s="45">
        <v>62.36</v>
      </c>
      <c r="G18" s="6" t="s">
        <v>9</v>
      </c>
      <c r="H18" s="6">
        <v>11</v>
      </c>
      <c r="I18" s="43">
        <v>1.26E-4</v>
      </c>
      <c r="J18" s="43">
        <v>1.26E-4</v>
      </c>
      <c r="K18" s="44">
        <v>99002</v>
      </c>
      <c r="L18" s="44">
        <v>12.4</v>
      </c>
      <c r="M18" s="45">
        <v>67.73</v>
      </c>
    </row>
    <row r="19" spans="1:13" x14ac:dyDescent="0.35">
      <c r="A19" s="6">
        <v>12</v>
      </c>
      <c r="B19" s="43">
        <v>2.8699999999999998E-4</v>
      </c>
      <c r="C19" s="43">
        <v>2.8699999999999998E-4</v>
      </c>
      <c r="D19" s="44">
        <v>98785.3</v>
      </c>
      <c r="E19" s="44">
        <v>28.4</v>
      </c>
      <c r="F19" s="45">
        <v>61.39</v>
      </c>
      <c r="G19" s="6" t="s">
        <v>9</v>
      </c>
      <c r="H19" s="6">
        <v>12</v>
      </c>
      <c r="I19" s="43">
        <v>3.68E-4</v>
      </c>
      <c r="J19" s="43">
        <v>3.68E-4</v>
      </c>
      <c r="K19" s="44">
        <v>98989.5</v>
      </c>
      <c r="L19" s="44">
        <v>36.4</v>
      </c>
      <c r="M19" s="45">
        <v>66.73</v>
      </c>
    </row>
    <row r="20" spans="1:13" x14ac:dyDescent="0.35">
      <c r="A20" s="6">
        <v>13</v>
      </c>
      <c r="B20" s="43">
        <v>1.7100000000000001E-4</v>
      </c>
      <c r="C20" s="43">
        <v>1.7100000000000001E-4</v>
      </c>
      <c r="D20" s="44">
        <v>98757</v>
      </c>
      <c r="E20" s="44">
        <v>16.899999999999999</v>
      </c>
      <c r="F20" s="45">
        <v>60.4</v>
      </c>
      <c r="G20" s="6" t="s">
        <v>9</v>
      </c>
      <c r="H20" s="6">
        <v>13</v>
      </c>
      <c r="I20" s="43">
        <v>2.42E-4</v>
      </c>
      <c r="J20" s="43">
        <v>2.42E-4</v>
      </c>
      <c r="K20" s="44">
        <v>98953.1</v>
      </c>
      <c r="L20" s="44">
        <v>24</v>
      </c>
      <c r="M20" s="45">
        <v>65.760000000000005</v>
      </c>
    </row>
    <row r="21" spans="1:13" x14ac:dyDescent="0.35">
      <c r="A21" s="6">
        <v>14</v>
      </c>
      <c r="B21" s="43">
        <v>3.8000000000000002E-4</v>
      </c>
      <c r="C21" s="43">
        <v>3.8000000000000002E-4</v>
      </c>
      <c r="D21" s="44">
        <v>98740.1</v>
      </c>
      <c r="E21" s="44">
        <v>37.5</v>
      </c>
      <c r="F21" s="45">
        <v>59.41</v>
      </c>
      <c r="G21" s="6" t="s">
        <v>9</v>
      </c>
      <c r="H21" s="6">
        <v>14</v>
      </c>
      <c r="I21" s="43">
        <v>5.7000000000000003E-5</v>
      </c>
      <c r="J21" s="43">
        <v>5.7000000000000003E-5</v>
      </c>
      <c r="K21" s="44">
        <v>98929.2</v>
      </c>
      <c r="L21" s="44">
        <v>5.7</v>
      </c>
      <c r="M21" s="45">
        <v>64.77</v>
      </c>
    </row>
    <row r="22" spans="1:13" x14ac:dyDescent="0.35">
      <c r="A22" s="6">
        <v>15</v>
      </c>
      <c r="B22" s="43">
        <v>3.7500000000000001E-4</v>
      </c>
      <c r="C22" s="43">
        <v>3.7500000000000001E-4</v>
      </c>
      <c r="D22" s="44">
        <v>98702.6</v>
      </c>
      <c r="E22" s="44">
        <v>37</v>
      </c>
      <c r="F22" s="45">
        <v>58.44</v>
      </c>
      <c r="G22" s="6" t="s">
        <v>9</v>
      </c>
      <c r="H22" s="6">
        <v>15</v>
      </c>
      <c r="I22" s="43">
        <v>1.6899999999999999E-4</v>
      </c>
      <c r="J22" s="43">
        <v>1.6899999999999999E-4</v>
      </c>
      <c r="K22" s="44">
        <v>98923.5</v>
      </c>
      <c r="L22" s="44">
        <v>16.8</v>
      </c>
      <c r="M22" s="45">
        <v>63.78</v>
      </c>
    </row>
    <row r="23" spans="1:13" x14ac:dyDescent="0.35">
      <c r="A23" s="6">
        <v>16</v>
      </c>
      <c r="B23" s="43">
        <v>3.9500000000000001E-4</v>
      </c>
      <c r="C23" s="43">
        <v>3.9500000000000001E-4</v>
      </c>
      <c r="D23" s="44">
        <v>98665.600000000006</v>
      </c>
      <c r="E23" s="44">
        <v>39</v>
      </c>
      <c r="F23" s="45">
        <v>57.46</v>
      </c>
      <c r="G23" s="6" t="s">
        <v>9</v>
      </c>
      <c r="H23" s="6">
        <v>16</v>
      </c>
      <c r="I23" s="43">
        <v>2.6400000000000002E-4</v>
      </c>
      <c r="J23" s="43">
        <v>2.6400000000000002E-4</v>
      </c>
      <c r="K23" s="44">
        <v>98906.7</v>
      </c>
      <c r="L23" s="44">
        <v>26.1</v>
      </c>
      <c r="M23" s="45">
        <v>62.79</v>
      </c>
    </row>
    <row r="24" spans="1:13" x14ac:dyDescent="0.35">
      <c r="A24" s="6">
        <v>17</v>
      </c>
      <c r="B24" s="43">
        <v>1.3810000000000001E-3</v>
      </c>
      <c r="C24" s="43">
        <v>1.3799999999999999E-3</v>
      </c>
      <c r="D24" s="44">
        <v>98626.6</v>
      </c>
      <c r="E24" s="44">
        <v>136.1</v>
      </c>
      <c r="F24" s="45">
        <v>56.48</v>
      </c>
      <c r="G24" s="6" t="s">
        <v>9</v>
      </c>
      <c r="H24" s="6">
        <v>17</v>
      </c>
      <c r="I24" s="43">
        <v>3.4699999999999998E-4</v>
      </c>
      <c r="J24" s="43">
        <v>3.4699999999999998E-4</v>
      </c>
      <c r="K24" s="44">
        <v>98880.7</v>
      </c>
      <c r="L24" s="44">
        <v>34.299999999999997</v>
      </c>
      <c r="M24" s="45">
        <v>61.81</v>
      </c>
    </row>
    <row r="25" spans="1:13" x14ac:dyDescent="0.35">
      <c r="A25" s="6">
        <v>18</v>
      </c>
      <c r="B25" s="43">
        <v>1.2650000000000001E-3</v>
      </c>
      <c r="C25" s="43">
        <v>1.2639999999999999E-3</v>
      </c>
      <c r="D25" s="44">
        <v>98490.5</v>
      </c>
      <c r="E25" s="44">
        <v>124.5</v>
      </c>
      <c r="F25" s="45">
        <v>55.56</v>
      </c>
      <c r="G25" s="6" t="s">
        <v>9</v>
      </c>
      <c r="H25" s="6">
        <v>18</v>
      </c>
      <c r="I25" s="43">
        <v>4.6999999999999999E-4</v>
      </c>
      <c r="J25" s="43">
        <v>4.6999999999999999E-4</v>
      </c>
      <c r="K25" s="44">
        <v>98846.399999999994</v>
      </c>
      <c r="L25" s="44">
        <v>46.4</v>
      </c>
      <c r="M25" s="45">
        <v>60.83</v>
      </c>
    </row>
    <row r="26" spans="1:13" x14ac:dyDescent="0.35">
      <c r="A26" s="6">
        <v>19</v>
      </c>
      <c r="B26" s="43">
        <v>5.1699999999999999E-4</v>
      </c>
      <c r="C26" s="43">
        <v>5.1699999999999999E-4</v>
      </c>
      <c r="D26" s="44">
        <v>98366.1</v>
      </c>
      <c r="E26" s="44">
        <v>50.9</v>
      </c>
      <c r="F26" s="45">
        <v>54.63</v>
      </c>
      <c r="G26" s="6" t="s">
        <v>9</v>
      </c>
      <c r="H26" s="6">
        <v>19</v>
      </c>
      <c r="I26" s="43">
        <v>1.95E-4</v>
      </c>
      <c r="J26" s="43">
        <v>1.95E-4</v>
      </c>
      <c r="K26" s="44">
        <v>98799.9</v>
      </c>
      <c r="L26" s="44">
        <v>19.3</v>
      </c>
      <c r="M26" s="45">
        <v>59.86</v>
      </c>
    </row>
    <row r="27" spans="1:13" x14ac:dyDescent="0.35">
      <c r="A27" s="6">
        <v>20</v>
      </c>
      <c r="B27" s="43">
        <v>1.2639999999999999E-3</v>
      </c>
      <c r="C27" s="43">
        <v>1.263E-3</v>
      </c>
      <c r="D27" s="44">
        <v>98315.199999999997</v>
      </c>
      <c r="E27" s="44">
        <v>124.2</v>
      </c>
      <c r="F27" s="45">
        <v>53.66</v>
      </c>
      <c r="G27" s="6" t="s">
        <v>9</v>
      </c>
      <c r="H27" s="6">
        <v>20</v>
      </c>
      <c r="I27" s="43">
        <v>6.2600000000000004E-4</v>
      </c>
      <c r="J27" s="43">
        <v>6.2600000000000004E-4</v>
      </c>
      <c r="K27" s="44">
        <v>98780.7</v>
      </c>
      <c r="L27" s="44">
        <v>61.9</v>
      </c>
      <c r="M27" s="45">
        <v>58.87</v>
      </c>
    </row>
    <row r="28" spans="1:13" x14ac:dyDescent="0.35">
      <c r="A28" s="6">
        <v>21</v>
      </c>
      <c r="B28" s="43">
        <v>9.2800000000000001E-4</v>
      </c>
      <c r="C28" s="43">
        <v>9.2699999999999998E-4</v>
      </c>
      <c r="D28" s="44">
        <v>98191</v>
      </c>
      <c r="E28" s="44">
        <v>91.1</v>
      </c>
      <c r="F28" s="45">
        <v>52.72</v>
      </c>
      <c r="G28" s="6" t="s">
        <v>9</v>
      </c>
      <c r="H28" s="6">
        <v>21</v>
      </c>
      <c r="I28" s="43">
        <v>2.9500000000000001E-4</v>
      </c>
      <c r="J28" s="43">
        <v>2.9500000000000001E-4</v>
      </c>
      <c r="K28" s="44">
        <v>98718.8</v>
      </c>
      <c r="L28" s="44">
        <v>29.2</v>
      </c>
      <c r="M28" s="45">
        <v>57.9</v>
      </c>
    </row>
    <row r="29" spans="1:13" x14ac:dyDescent="0.35">
      <c r="A29" s="6">
        <v>22</v>
      </c>
      <c r="B29" s="43">
        <v>9.859999999999999E-4</v>
      </c>
      <c r="C29" s="43">
        <v>9.859999999999999E-4</v>
      </c>
      <c r="D29" s="44">
        <v>98099.9</v>
      </c>
      <c r="E29" s="44">
        <v>96.7</v>
      </c>
      <c r="F29" s="45">
        <v>51.77</v>
      </c>
      <c r="G29" s="6" t="s">
        <v>9</v>
      </c>
      <c r="H29" s="6">
        <v>22</v>
      </c>
      <c r="I29" s="43">
        <v>3.3799999999999998E-4</v>
      </c>
      <c r="J29" s="43">
        <v>3.3799999999999998E-4</v>
      </c>
      <c r="K29" s="44">
        <v>98689.7</v>
      </c>
      <c r="L29" s="44">
        <v>33.299999999999997</v>
      </c>
      <c r="M29" s="45">
        <v>56.92</v>
      </c>
    </row>
    <row r="30" spans="1:13" x14ac:dyDescent="0.35">
      <c r="A30" s="6">
        <v>23</v>
      </c>
      <c r="B30" s="43">
        <v>8.0199999999999998E-4</v>
      </c>
      <c r="C30" s="43">
        <v>8.0199999999999998E-4</v>
      </c>
      <c r="D30" s="44">
        <v>98003.3</v>
      </c>
      <c r="E30" s="44">
        <v>78.599999999999994</v>
      </c>
      <c r="F30" s="45">
        <v>50.82</v>
      </c>
      <c r="G30" s="6" t="s">
        <v>9</v>
      </c>
      <c r="H30" s="6">
        <v>23</v>
      </c>
      <c r="I30" s="43">
        <v>2.8400000000000002E-4</v>
      </c>
      <c r="J30" s="43">
        <v>2.8400000000000002E-4</v>
      </c>
      <c r="K30" s="44">
        <v>98656.3</v>
      </c>
      <c r="L30" s="44">
        <v>28</v>
      </c>
      <c r="M30" s="45">
        <v>55.94</v>
      </c>
    </row>
    <row r="31" spans="1:13" x14ac:dyDescent="0.35">
      <c r="A31" s="6">
        <v>24</v>
      </c>
      <c r="B31" s="43">
        <v>8.5899999999999995E-4</v>
      </c>
      <c r="C31" s="43">
        <v>8.5899999999999995E-4</v>
      </c>
      <c r="D31" s="44">
        <v>97924.7</v>
      </c>
      <c r="E31" s="44">
        <v>84.1</v>
      </c>
      <c r="F31" s="45">
        <v>49.86</v>
      </c>
      <c r="G31" s="6" t="s">
        <v>9</v>
      </c>
      <c r="H31" s="6">
        <v>24</v>
      </c>
      <c r="I31" s="43">
        <v>4.5199999999999998E-4</v>
      </c>
      <c r="J31" s="43">
        <v>4.5100000000000001E-4</v>
      </c>
      <c r="K31" s="44">
        <v>98628.3</v>
      </c>
      <c r="L31" s="44">
        <v>44.5</v>
      </c>
      <c r="M31" s="45">
        <v>54.96</v>
      </c>
    </row>
    <row r="32" spans="1:13" x14ac:dyDescent="0.35">
      <c r="A32" s="6">
        <v>25</v>
      </c>
      <c r="B32" s="43">
        <v>7.3800000000000005E-4</v>
      </c>
      <c r="C32" s="43">
        <v>7.3800000000000005E-4</v>
      </c>
      <c r="D32" s="44">
        <v>97840.6</v>
      </c>
      <c r="E32" s="44">
        <v>72.2</v>
      </c>
      <c r="F32" s="45">
        <v>48.91</v>
      </c>
      <c r="G32" s="6" t="s">
        <v>9</v>
      </c>
      <c r="H32" s="6">
        <v>25</v>
      </c>
      <c r="I32" s="43">
        <v>3.9800000000000002E-4</v>
      </c>
      <c r="J32" s="43">
        <v>3.9800000000000002E-4</v>
      </c>
      <c r="K32" s="44">
        <v>98583.8</v>
      </c>
      <c r="L32" s="44">
        <v>39.200000000000003</v>
      </c>
      <c r="M32" s="45">
        <v>53.98</v>
      </c>
    </row>
    <row r="33" spans="1:13" x14ac:dyDescent="0.35">
      <c r="A33" s="6">
        <v>26</v>
      </c>
      <c r="B33" s="43">
        <v>5.5800000000000001E-4</v>
      </c>
      <c r="C33" s="43">
        <v>5.5800000000000001E-4</v>
      </c>
      <c r="D33" s="44">
        <v>97768.5</v>
      </c>
      <c r="E33" s="44">
        <v>54.6</v>
      </c>
      <c r="F33" s="45">
        <v>47.94</v>
      </c>
      <c r="G33" s="6" t="s">
        <v>9</v>
      </c>
      <c r="H33" s="6">
        <v>26</v>
      </c>
      <c r="I33" s="43">
        <v>3.5199999999999999E-4</v>
      </c>
      <c r="J33" s="43">
        <v>3.5199999999999999E-4</v>
      </c>
      <c r="K33" s="44">
        <v>98544.6</v>
      </c>
      <c r="L33" s="44">
        <v>34.6</v>
      </c>
      <c r="M33" s="45">
        <v>53</v>
      </c>
    </row>
    <row r="34" spans="1:13" x14ac:dyDescent="0.35">
      <c r="A34" s="6">
        <v>27</v>
      </c>
      <c r="B34" s="43">
        <v>7.1100000000000004E-4</v>
      </c>
      <c r="C34" s="43">
        <v>7.1100000000000004E-4</v>
      </c>
      <c r="D34" s="44">
        <v>97713.9</v>
      </c>
      <c r="E34" s="44">
        <v>69.5</v>
      </c>
      <c r="F34" s="45">
        <v>46.97</v>
      </c>
      <c r="G34" s="6" t="s">
        <v>9</v>
      </c>
      <c r="H34" s="6">
        <v>27</v>
      </c>
      <c r="I34" s="43">
        <v>2.3000000000000001E-4</v>
      </c>
      <c r="J34" s="43">
        <v>2.3000000000000001E-4</v>
      </c>
      <c r="K34" s="44">
        <v>98509.9</v>
      </c>
      <c r="L34" s="44">
        <v>22.7</v>
      </c>
      <c r="M34" s="45">
        <v>52.02</v>
      </c>
    </row>
    <row r="35" spans="1:13" x14ac:dyDescent="0.35">
      <c r="A35" s="6">
        <v>28</v>
      </c>
      <c r="B35" s="43">
        <v>6.2699999999999995E-4</v>
      </c>
      <c r="C35" s="43">
        <v>6.2600000000000004E-4</v>
      </c>
      <c r="D35" s="44">
        <v>97644.4</v>
      </c>
      <c r="E35" s="44">
        <v>61.2</v>
      </c>
      <c r="F35" s="45">
        <v>46</v>
      </c>
      <c r="G35" s="6" t="s">
        <v>9</v>
      </c>
      <c r="H35" s="6">
        <v>28</v>
      </c>
      <c r="I35" s="43">
        <v>2.9E-4</v>
      </c>
      <c r="J35" s="43">
        <v>2.9E-4</v>
      </c>
      <c r="K35" s="44">
        <v>98487.3</v>
      </c>
      <c r="L35" s="44">
        <v>28.5</v>
      </c>
      <c r="M35" s="45">
        <v>51.03</v>
      </c>
    </row>
    <row r="36" spans="1:13" x14ac:dyDescent="0.35">
      <c r="A36" s="6">
        <v>29</v>
      </c>
      <c r="B36" s="43">
        <v>6.0499999999999996E-4</v>
      </c>
      <c r="C36" s="43">
        <v>6.0499999999999996E-4</v>
      </c>
      <c r="D36" s="44">
        <v>97583.3</v>
      </c>
      <c r="E36" s="44">
        <v>59.1</v>
      </c>
      <c r="F36" s="45">
        <v>45.03</v>
      </c>
      <c r="G36" s="6" t="s">
        <v>9</v>
      </c>
      <c r="H36" s="6">
        <v>29</v>
      </c>
      <c r="I36" s="43">
        <v>5.6700000000000001E-4</v>
      </c>
      <c r="J36" s="43">
        <v>5.6599999999999999E-4</v>
      </c>
      <c r="K36" s="44">
        <v>98458.8</v>
      </c>
      <c r="L36" s="44">
        <v>55.8</v>
      </c>
      <c r="M36" s="45">
        <v>50.05</v>
      </c>
    </row>
    <row r="37" spans="1:13" x14ac:dyDescent="0.35">
      <c r="A37" s="6">
        <v>30</v>
      </c>
      <c r="B37" s="43">
        <v>5.6599999999999999E-4</v>
      </c>
      <c r="C37" s="43">
        <v>5.6599999999999999E-4</v>
      </c>
      <c r="D37" s="44">
        <v>97524.2</v>
      </c>
      <c r="E37" s="44">
        <v>55.2</v>
      </c>
      <c r="F37" s="45">
        <v>44.06</v>
      </c>
      <c r="G37" s="6" t="s">
        <v>9</v>
      </c>
      <c r="H37" s="6">
        <v>30</v>
      </c>
      <c r="I37" s="43">
        <v>3.0600000000000001E-4</v>
      </c>
      <c r="J37" s="43">
        <v>3.0600000000000001E-4</v>
      </c>
      <c r="K37" s="44">
        <v>98403</v>
      </c>
      <c r="L37" s="44">
        <v>30.1</v>
      </c>
      <c r="M37" s="45">
        <v>49.07</v>
      </c>
    </row>
    <row r="38" spans="1:13" x14ac:dyDescent="0.35">
      <c r="A38" s="6">
        <v>31</v>
      </c>
      <c r="B38" s="43">
        <v>8.7600000000000004E-4</v>
      </c>
      <c r="C38" s="43">
        <v>8.7600000000000004E-4</v>
      </c>
      <c r="D38" s="44">
        <v>97469</v>
      </c>
      <c r="E38" s="44">
        <v>85.4</v>
      </c>
      <c r="F38" s="45">
        <v>43.08</v>
      </c>
      <c r="G38" s="6" t="s">
        <v>9</v>
      </c>
      <c r="H38" s="6">
        <v>31</v>
      </c>
      <c r="I38" s="43">
        <v>6.4400000000000004E-4</v>
      </c>
      <c r="J38" s="43">
        <v>6.4300000000000002E-4</v>
      </c>
      <c r="K38" s="44">
        <v>98372.800000000003</v>
      </c>
      <c r="L38" s="44">
        <v>63.3</v>
      </c>
      <c r="M38" s="45">
        <v>48.09</v>
      </c>
    </row>
    <row r="39" spans="1:13" x14ac:dyDescent="0.35">
      <c r="A39" s="6">
        <v>32</v>
      </c>
      <c r="B39" s="43">
        <v>1.0690000000000001E-3</v>
      </c>
      <c r="C39" s="43">
        <v>1.0679999999999999E-3</v>
      </c>
      <c r="D39" s="44">
        <v>97383.6</v>
      </c>
      <c r="E39" s="44">
        <v>104</v>
      </c>
      <c r="F39" s="45">
        <v>42.12</v>
      </c>
      <c r="G39" s="6" t="s">
        <v>9</v>
      </c>
      <c r="H39" s="6">
        <v>32</v>
      </c>
      <c r="I39" s="43">
        <v>4.4700000000000002E-4</v>
      </c>
      <c r="J39" s="43">
        <v>4.4700000000000002E-4</v>
      </c>
      <c r="K39" s="44">
        <v>98309.5</v>
      </c>
      <c r="L39" s="44">
        <v>43.9</v>
      </c>
      <c r="M39" s="45">
        <v>47.12</v>
      </c>
    </row>
    <row r="40" spans="1:13" x14ac:dyDescent="0.35">
      <c r="A40" s="6">
        <v>33</v>
      </c>
      <c r="B40" s="43">
        <v>4.4799999999999999E-4</v>
      </c>
      <c r="C40" s="43">
        <v>4.4799999999999999E-4</v>
      </c>
      <c r="D40" s="44">
        <v>97279.6</v>
      </c>
      <c r="E40" s="44">
        <v>43.6</v>
      </c>
      <c r="F40" s="45">
        <v>41.16</v>
      </c>
      <c r="G40" s="6" t="s">
        <v>9</v>
      </c>
      <c r="H40" s="6">
        <v>33</v>
      </c>
      <c r="I40" s="43">
        <v>3.9300000000000001E-4</v>
      </c>
      <c r="J40" s="43">
        <v>3.9300000000000001E-4</v>
      </c>
      <c r="K40" s="44">
        <v>98265.600000000006</v>
      </c>
      <c r="L40" s="44">
        <v>38.6</v>
      </c>
      <c r="M40" s="45">
        <v>46.14</v>
      </c>
    </row>
    <row r="41" spans="1:13" x14ac:dyDescent="0.35">
      <c r="A41" s="6">
        <v>34</v>
      </c>
      <c r="B41" s="43">
        <v>6.8800000000000003E-4</v>
      </c>
      <c r="C41" s="43">
        <v>6.8800000000000003E-4</v>
      </c>
      <c r="D41" s="44">
        <v>97236</v>
      </c>
      <c r="E41" s="44">
        <v>66.900000000000006</v>
      </c>
      <c r="F41" s="45">
        <v>40.18</v>
      </c>
      <c r="G41" s="6" t="s">
        <v>9</v>
      </c>
      <c r="H41" s="6">
        <v>34</v>
      </c>
      <c r="I41" s="43">
        <v>7.54E-4</v>
      </c>
      <c r="J41" s="43">
        <v>7.5299999999999998E-4</v>
      </c>
      <c r="K41" s="44">
        <v>98227.1</v>
      </c>
      <c r="L41" s="44">
        <v>74</v>
      </c>
      <c r="M41" s="45">
        <v>45.16</v>
      </c>
    </row>
    <row r="42" spans="1:13" x14ac:dyDescent="0.35">
      <c r="A42" s="6">
        <v>35</v>
      </c>
      <c r="B42" s="43">
        <v>1.3519999999999999E-3</v>
      </c>
      <c r="C42" s="43">
        <v>1.3519999999999999E-3</v>
      </c>
      <c r="D42" s="44">
        <v>97169.1</v>
      </c>
      <c r="E42" s="44">
        <v>131.30000000000001</v>
      </c>
      <c r="F42" s="45">
        <v>39.21</v>
      </c>
      <c r="G42" s="6" t="s">
        <v>9</v>
      </c>
      <c r="H42" s="6">
        <v>35</v>
      </c>
      <c r="I42" s="43">
        <v>7.6599999999999997E-4</v>
      </c>
      <c r="J42" s="43">
        <v>7.6599999999999997E-4</v>
      </c>
      <c r="K42" s="44">
        <v>98153.1</v>
      </c>
      <c r="L42" s="44">
        <v>75.2</v>
      </c>
      <c r="M42" s="45">
        <v>44.19</v>
      </c>
    </row>
    <row r="43" spans="1:13" x14ac:dyDescent="0.35">
      <c r="A43" s="6">
        <v>36</v>
      </c>
      <c r="B43" s="43">
        <v>1.253E-3</v>
      </c>
      <c r="C43" s="43">
        <v>1.2520000000000001E-3</v>
      </c>
      <c r="D43" s="44">
        <v>97037.8</v>
      </c>
      <c r="E43" s="44">
        <v>121.5</v>
      </c>
      <c r="F43" s="45">
        <v>38.26</v>
      </c>
      <c r="G43" s="6" t="s">
        <v>9</v>
      </c>
      <c r="H43" s="6">
        <v>36</v>
      </c>
      <c r="I43" s="43">
        <v>5.9000000000000003E-4</v>
      </c>
      <c r="J43" s="43">
        <v>5.8900000000000001E-4</v>
      </c>
      <c r="K43" s="44">
        <v>98077.9</v>
      </c>
      <c r="L43" s="44">
        <v>57.8</v>
      </c>
      <c r="M43" s="45">
        <v>43.23</v>
      </c>
    </row>
    <row r="44" spans="1:13" x14ac:dyDescent="0.35">
      <c r="A44" s="6">
        <v>37</v>
      </c>
      <c r="B44" s="43">
        <v>1.5659999999999999E-3</v>
      </c>
      <c r="C44" s="43">
        <v>1.565E-3</v>
      </c>
      <c r="D44" s="44">
        <v>96916.3</v>
      </c>
      <c r="E44" s="44">
        <v>151.69999999999999</v>
      </c>
      <c r="F44" s="45">
        <v>37.31</v>
      </c>
      <c r="G44" s="6" t="s">
        <v>9</v>
      </c>
      <c r="H44" s="6">
        <v>37</v>
      </c>
      <c r="I44" s="43">
        <v>1.14E-3</v>
      </c>
      <c r="J44" s="43">
        <v>1.14E-3</v>
      </c>
      <c r="K44" s="44">
        <v>98020.1</v>
      </c>
      <c r="L44" s="44">
        <v>111.7</v>
      </c>
      <c r="M44" s="45">
        <v>42.25</v>
      </c>
    </row>
    <row r="45" spans="1:13" x14ac:dyDescent="0.35">
      <c r="A45" s="6">
        <v>38</v>
      </c>
      <c r="B45" s="43">
        <v>1.2359999999999999E-3</v>
      </c>
      <c r="C45" s="43">
        <v>1.2359999999999999E-3</v>
      </c>
      <c r="D45" s="44">
        <v>96764.6</v>
      </c>
      <c r="E45" s="44">
        <v>119.6</v>
      </c>
      <c r="F45" s="45">
        <v>36.369999999999997</v>
      </c>
      <c r="G45" s="6" t="s">
        <v>9</v>
      </c>
      <c r="H45" s="6">
        <v>38</v>
      </c>
      <c r="I45" s="43">
        <v>8.4800000000000001E-4</v>
      </c>
      <c r="J45" s="43">
        <v>8.4800000000000001E-4</v>
      </c>
      <c r="K45" s="44">
        <v>97908.4</v>
      </c>
      <c r="L45" s="44">
        <v>83</v>
      </c>
      <c r="M45" s="45">
        <v>41.3</v>
      </c>
    </row>
    <row r="46" spans="1:13" x14ac:dyDescent="0.35">
      <c r="A46" s="6">
        <v>39</v>
      </c>
      <c r="B46" s="43">
        <v>1.689E-3</v>
      </c>
      <c r="C46" s="43">
        <v>1.688E-3</v>
      </c>
      <c r="D46" s="44">
        <v>96645</v>
      </c>
      <c r="E46" s="44">
        <v>163.1</v>
      </c>
      <c r="F46" s="45">
        <v>35.409999999999997</v>
      </c>
      <c r="G46" s="6" t="s">
        <v>9</v>
      </c>
      <c r="H46" s="6">
        <v>39</v>
      </c>
      <c r="I46" s="43">
        <v>9.2000000000000003E-4</v>
      </c>
      <c r="J46" s="43">
        <v>9.2000000000000003E-4</v>
      </c>
      <c r="K46" s="44">
        <v>97825.4</v>
      </c>
      <c r="L46" s="44">
        <v>90</v>
      </c>
      <c r="M46" s="45">
        <v>40.33</v>
      </c>
    </row>
    <row r="47" spans="1:13" x14ac:dyDescent="0.35">
      <c r="A47" s="6">
        <v>40</v>
      </c>
      <c r="B47" s="43">
        <v>1.753E-3</v>
      </c>
      <c r="C47" s="43">
        <v>1.751E-3</v>
      </c>
      <c r="D47" s="44">
        <v>96481.9</v>
      </c>
      <c r="E47" s="44">
        <v>169</v>
      </c>
      <c r="F47" s="45">
        <v>34.47</v>
      </c>
      <c r="G47" s="6" t="s">
        <v>9</v>
      </c>
      <c r="H47" s="6">
        <v>40</v>
      </c>
      <c r="I47" s="43">
        <v>1.2960000000000001E-3</v>
      </c>
      <c r="J47" s="43">
        <v>1.2960000000000001E-3</v>
      </c>
      <c r="K47" s="44">
        <v>97735.4</v>
      </c>
      <c r="L47" s="44">
        <v>126.6</v>
      </c>
      <c r="M47" s="45">
        <v>39.369999999999997</v>
      </c>
    </row>
    <row r="48" spans="1:13" x14ac:dyDescent="0.35">
      <c r="A48" s="6">
        <v>41</v>
      </c>
      <c r="B48" s="43">
        <v>1.866E-3</v>
      </c>
      <c r="C48" s="43">
        <v>1.864E-3</v>
      </c>
      <c r="D48" s="44">
        <v>96313</v>
      </c>
      <c r="E48" s="44">
        <v>179.6</v>
      </c>
      <c r="F48" s="45">
        <v>33.53</v>
      </c>
      <c r="G48" s="6" t="s">
        <v>9</v>
      </c>
      <c r="H48" s="6">
        <v>41</v>
      </c>
      <c r="I48" s="43">
        <v>1.2179999999999999E-3</v>
      </c>
      <c r="J48" s="43">
        <v>1.217E-3</v>
      </c>
      <c r="K48" s="44">
        <v>97608.8</v>
      </c>
      <c r="L48" s="44">
        <v>118.8</v>
      </c>
      <c r="M48" s="45">
        <v>38.42</v>
      </c>
    </row>
    <row r="49" spans="1:13" x14ac:dyDescent="0.35">
      <c r="A49" s="6">
        <v>42</v>
      </c>
      <c r="B49" s="43">
        <v>1.7700000000000001E-3</v>
      </c>
      <c r="C49" s="43">
        <v>1.769E-3</v>
      </c>
      <c r="D49" s="44">
        <v>96133.4</v>
      </c>
      <c r="E49" s="44">
        <v>170</v>
      </c>
      <c r="F49" s="45">
        <v>32.590000000000003</v>
      </c>
      <c r="G49" s="6" t="s">
        <v>9</v>
      </c>
      <c r="H49" s="6">
        <v>42</v>
      </c>
      <c r="I49" s="43">
        <v>1.266E-3</v>
      </c>
      <c r="J49" s="43">
        <v>1.2650000000000001E-3</v>
      </c>
      <c r="K49" s="44">
        <v>97490</v>
      </c>
      <c r="L49" s="44">
        <v>123.3</v>
      </c>
      <c r="M49" s="45">
        <v>37.47</v>
      </c>
    </row>
    <row r="50" spans="1:13" x14ac:dyDescent="0.35">
      <c r="A50" s="6">
        <v>43</v>
      </c>
      <c r="B50" s="43">
        <v>2.101E-3</v>
      </c>
      <c r="C50" s="43">
        <v>2.0990000000000002E-3</v>
      </c>
      <c r="D50" s="44">
        <v>95963.4</v>
      </c>
      <c r="E50" s="44">
        <v>201.4</v>
      </c>
      <c r="F50" s="45">
        <v>31.65</v>
      </c>
      <c r="G50" s="6" t="s">
        <v>9</v>
      </c>
      <c r="H50" s="6">
        <v>43</v>
      </c>
      <c r="I50" s="43">
        <v>1.32E-3</v>
      </c>
      <c r="J50" s="43">
        <v>1.3190000000000001E-3</v>
      </c>
      <c r="K50" s="44">
        <v>97366.7</v>
      </c>
      <c r="L50" s="44">
        <v>128.5</v>
      </c>
      <c r="M50" s="45">
        <v>36.51</v>
      </c>
    </row>
    <row r="51" spans="1:13" x14ac:dyDescent="0.35">
      <c r="A51" s="6">
        <v>44</v>
      </c>
      <c r="B51" s="43">
        <v>3.0969999999999999E-3</v>
      </c>
      <c r="C51" s="43">
        <v>3.0929999999999998E-3</v>
      </c>
      <c r="D51" s="44">
        <v>95761.9</v>
      </c>
      <c r="E51" s="44">
        <v>296.10000000000002</v>
      </c>
      <c r="F51" s="45">
        <v>30.71</v>
      </c>
      <c r="G51" s="6" t="s">
        <v>9</v>
      </c>
      <c r="H51" s="6">
        <v>44</v>
      </c>
      <c r="I51" s="43">
        <v>1.4450000000000001E-3</v>
      </c>
      <c r="J51" s="43">
        <v>1.444E-3</v>
      </c>
      <c r="K51" s="44">
        <v>97238.3</v>
      </c>
      <c r="L51" s="44">
        <v>140.4</v>
      </c>
      <c r="M51" s="45">
        <v>35.56</v>
      </c>
    </row>
    <row r="52" spans="1:13" x14ac:dyDescent="0.35">
      <c r="A52" s="6">
        <v>45</v>
      </c>
      <c r="B52" s="43">
        <v>2.258E-3</v>
      </c>
      <c r="C52" s="43">
        <v>2.2560000000000002E-3</v>
      </c>
      <c r="D52" s="44">
        <v>95465.8</v>
      </c>
      <c r="E52" s="44">
        <v>215.4</v>
      </c>
      <c r="F52" s="45">
        <v>29.81</v>
      </c>
      <c r="G52" s="6" t="s">
        <v>9</v>
      </c>
      <c r="H52" s="6">
        <v>45</v>
      </c>
      <c r="I52" s="43">
        <v>1.99E-3</v>
      </c>
      <c r="J52" s="43">
        <v>1.9880000000000002E-3</v>
      </c>
      <c r="K52" s="44">
        <v>97097.9</v>
      </c>
      <c r="L52" s="44">
        <v>193</v>
      </c>
      <c r="M52" s="45">
        <v>34.61</v>
      </c>
    </row>
    <row r="53" spans="1:13" x14ac:dyDescent="0.35">
      <c r="A53" s="6">
        <v>46</v>
      </c>
      <c r="B53" s="43">
        <v>3.356E-3</v>
      </c>
      <c r="C53" s="43">
        <v>3.3509999999999998E-3</v>
      </c>
      <c r="D53" s="44">
        <v>95250.4</v>
      </c>
      <c r="E53" s="44">
        <v>319.2</v>
      </c>
      <c r="F53" s="45">
        <v>28.87</v>
      </c>
      <c r="G53" s="6" t="s">
        <v>9</v>
      </c>
      <c r="H53" s="6">
        <v>46</v>
      </c>
      <c r="I53" s="43">
        <v>1.6559999999999999E-3</v>
      </c>
      <c r="J53" s="43">
        <v>1.6540000000000001E-3</v>
      </c>
      <c r="K53" s="44">
        <v>96904.8</v>
      </c>
      <c r="L53" s="44">
        <v>160.30000000000001</v>
      </c>
      <c r="M53" s="45">
        <v>33.68</v>
      </c>
    </row>
    <row r="54" spans="1:13" x14ac:dyDescent="0.35">
      <c r="A54" s="6">
        <v>47</v>
      </c>
      <c r="B54" s="43">
        <v>4.0720000000000001E-3</v>
      </c>
      <c r="C54" s="43">
        <v>4.0629999999999998E-3</v>
      </c>
      <c r="D54" s="44">
        <v>94931.3</v>
      </c>
      <c r="E54" s="44">
        <v>385.7</v>
      </c>
      <c r="F54" s="45">
        <v>27.97</v>
      </c>
      <c r="G54" s="6" t="s">
        <v>9</v>
      </c>
      <c r="H54" s="6">
        <v>47</v>
      </c>
      <c r="I54" s="43">
        <v>2.5990000000000002E-3</v>
      </c>
      <c r="J54" s="43">
        <v>2.5959999999999998E-3</v>
      </c>
      <c r="K54" s="44">
        <v>96744.5</v>
      </c>
      <c r="L54" s="44">
        <v>251.1</v>
      </c>
      <c r="M54" s="45">
        <v>32.729999999999997</v>
      </c>
    </row>
    <row r="55" spans="1:13" x14ac:dyDescent="0.35">
      <c r="A55" s="6">
        <v>48</v>
      </c>
      <c r="B55" s="43">
        <v>3.3999999999999998E-3</v>
      </c>
      <c r="C55" s="43">
        <v>3.3939999999999999E-3</v>
      </c>
      <c r="D55" s="44">
        <v>94545.5</v>
      </c>
      <c r="E55" s="44">
        <v>320.89999999999998</v>
      </c>
      <c r="F55" s="45">
        <v>27.08</v>
      </c>
      <c r="G55" s="6" t="s">
        <v>9</v>
      </c>
      <c r="H55" s="6">
        <v>48</v>
      </c>
      <c r="I55" s="43">
        <v>2.5300000000000001E-3</v>
      </c>
      <c r="J55" s="43">
        <v>2.5270000000000002E-3</v>
      </c>
      <c r="K55" s="44">
        <v>96493.4</v>
      </c>
      <c r="L55" s="44">
        <v>243.8</v>
      </c>
      <c r="M55" s="45">
        <v>31.82</v>
      </c>
    </row>
    <row r="56" spans="1:13" x14ac:dyDescent="0.35">
      <c r="A56" s="6">
        <v>49</v>
      </c>
      <c r="B56" s="43">
        <v>4.5729999999999998E-3</v>
      </c>
      <c r="C56" s="43">
        <v>4.5620000000000001E-3</v>
      </c>
      <c r="D56" s="44">
        <v>94224.6</v>
      </c>
      <c r="E56" s="44">
        <v>429.9</v>
      </c>
      <c r="F56" s="45">
        <v>26.17</v>
      </c>
      <c r="G56" s="6" t="s">
        <v>9</v>
      </c>
      <c r="H56" s="6">
        <v>49</v>
      </c>
      <c r="I56" s="43">
        <v>2.807E-3</v>
      </c>
      <c r="J56" s="43">
        <v>2.8029999999999999E-3</v>
      </c>
      <c r="K56" s="44">
        <v>96249.600000000006</v>
      </c>
      <c r="L56" s="44">
        <v>269.8</v>
      </c>
      <c r="M56" s="45">
        <v>30.9</v>
      </c>
    </row>
    <row r="57" spans="1:13" x14ac:dyDescent="0.35">
      <c r="A57" s="6">
        <v>50</v>
      </c>
      <c r="B57" s="43">
        <v>4.4390000000000002E-3</v>
      </c>
      <c r="C57" s="43">
        <v>4.4299999999999999E-3</v>
      </c>
      <c r="D57" s="44">
        <v>93794.7</v>
      </c>
      <c r="E57" s="44">
        <v>415.5</v>
      </c>
      <c r="F57" s="45">
        <v>25.29</v>
      </c>
      <c r="G57" s="6" t="s">
        <v>9</v>
      </c>
      <c r="H57" s="6">
        <v>50</v>
      </c>
      <c r="I57" s="43">
        <v>2.7330000000000002E-3</v>
      </c>
      <c r="J57" s="43">
        <v>2.7290000000000001E-3</v>
      </c>
      <c r="K57" s="44">
        <v>95979.8</v>
      </c>
      <c r="L57" s="44">
        <v>261.89999999999998</v>
      </c>
      <c r="M57" s="45">
        <v>29.98</v>
      </c>
    </row>
    <row r="58" spans="1:13" x14ac:dyDescent="0.35">
      <c r="A58" s="6">
        <v>51</v>
      </c>
      <c r="B58" s="43">
        <v>4.5799999999999999E-3</v>
      </c>
      <c r="C58" s="43">
        <v>4.5690000000000001E-3</v>
      </c>
      <c r="D58" s="44">
        <v>93379.3</v>
      </c>
      <c r="E58" s="44">
        <v>426.7</v>
      </c>
      <c r="F58" s="45">
        <v>24.4</v>
      </c>
      <c r="G58" s="6" t="s">
        <v>9</v>
      </c>
      <c r="H58" s="6">
        <v>51</v>
      </c>
      <c r="I58" s="43">
        <v>3.7859999999999999E-3</v>
      </c>
      <c r="J58" s="43">
        <v>3.7789999999999998E-3</v>
      </c>
      <c r="K58" s="44">
        <v>95717.8</v>
      </c>
      <c r="L58" s="44">
        <v>361.7</v>
      </c>
      <c r="M58" s="45">
        <v>29.06</v>
      </c>
    </row>
    <row r="59" spans="1:13" x14ac:dyDescent="0.35">
      <c r="A59" s="6">
        <v>52</v>
      </c>
      <c r="B59" s="43">
        <v>7.5789999999999998E-3</v>
      </c>
      <c r="C59" s="43">
        <v>7.5500000000000003E-3</v>
      </c>
      <c r="D59" s="44">
        <v>92952.6</v>
      </c>
      <c r="E59" s="44">
        <v>701.8</v>
      </c>
      <c r="F59" s="45">
        <v>23.51</v>
      </c>
      <c r="G59" s="6" t="s">
        <v>9</v>
      </c>
      <c r="H59" s="6">
        <v>52</v>
      </c>
      <c r="I59" s="43">
        <v>3.5560000000000001E-3</v>
      </c>
      <c r="J59" s="43">
        <v>3.5500000000000002E-3</v>
      </c>
      <c r="K59" s="44">
        <v>95356.1</v>
      </c>
      <c r="L59" s="44">
        <v>338.5</v>
      </c>
      <c r="M59" s="45">
        <v>28.17</v>
      </c>
    </row>
    <row r="60" spans="1:13" x14ac:dyDescent="0.35">
      <c r="A60" s="6">
        <v>53</v>
      </c>
      <c r="B60" s="43">
        <v>6.6E-3</v>
      </c>
      <c r="C60" s="43">
        <v>6.5779999999999996E-3</v>
      </c>
      <c r="D60" s="44">
        <v>92250.8</v>
      </c>
      <c r="E60" s="44">
        <v>606.79999999999995</v>
      </c>
      <c r="F60" s="45">
        <v>22.68</v>
      </c>
      <c r="G60" s="6" t="s">
        <v>9</v>
      </c>
      <c r="H60" s="6">
        <v>53</v>
      </c>
      <c r="I60" s="43">
        <v>4.7400000000000003E-3</v>
      </c>
      <c r="J60" s="43">
        <v>4.7289999999999997E-3</v>
      </c>
      <c r="K60" s="44">
        <v>95017.7</v>
      </c>
      <c r="L60" s="44">
        <v>449.3</v>
      </c>
      <c r="M60" s="45">
        <v>27.27</v>
      </c>
    </row>
    <row r="61" spans="1:13" x14ac:dyDescent="0.35">
      <c r="A61" s="6">
        <v>54</v>
      </c>
      <c r="B61" s="43">
        <v>8.2539999999999992E-3</v>
      </c>
      <c r="C61" s="43">
        <v>8.2199999999999999E-3</v>
      </c>
      <c r="D61" s="44">
        <v>91643.9</v>
      </c>
      <c r="E61" s="44">
        <v>753.3</v>
      </c>
      <c r="F61" s="45">
        <v>21.83</v>
      </c>
      <c r="G61" s="6" t="s">
        <v>9</v>
      </c>
      <c r="H61" s="6">
        <v>54</v>
      </c>
      <c r="I61" s="43">
        <v>4.8120000000000003E-3</v>
      </c>
      <c r="J61" s="43">
        <v>4.7999999999999996E-3</v>
      </c>
      <c r="K61" s="44">
        <v>94568.3</v>
      </c>
      <c r="L61" s="44">
        <v>453.9</v>
      </c>
      <c r="M61" s="45">
        <v>26.4</v>
      </c>
    </row>
    <row r="62" spans="1:13" x14ac:dyDescent="0.35">
      <c r="A62" s="6">
        <v>55</v>
      </c>
      <c r="B62" s="43">
        <v>8.4100000000000008E-3</v>
      </c>
      <c r="C62" s="43">
        <v>8.3739999999999995E-3</v>
      </c>
      <c r="D62" s="44">
        <v>90890.7</v>
      </c>
      <c r="E62" s="44">
        <v>761.2</v>
      </c>
      <c r="F62" s="45">
        <v>21.01</v>
      </c>
      <c r="G62" s="6" t="s">
        <v>9</v>
      </c>
      <c r="H62" s="6">
        <v>55</v>
      </c>
      <c r="I62" s="43">
        <v>5.3689999999999996E-3</v>
      </c>
      <c r="J62" s="43">
        <v>5.3540000000000003E-3</v>
      </c>
      <c r="K62" s="44">
        <v>94114.4</v>
      </c>
      <c r="L62" s="44">
        <v>503.9</v>
      </c>
      <c r="M62" s="45">
        <v>25.52</v>
      </c>
    </row>
    <row r="63" spans="1:13" x14ac:dyDescent="0.35">
      <c r="A63" s="6">
        <v>56</v>
      </c>
      <c r="B63" s="43">
        <v>1.0532E-2</v>
      </c>
      <c r="C63" s="43">
        <v>1.0477E-2</v>
      </c>
      <c r="D63" s="44">
        <v>90129.5</v>
      </c>
      <c r="E63" s="44">
        <v>944.3</v>
      </c>
      <c r="F63" s="45">
        <v>20.18</v>
      </c>
      <c r="G63" s="6" t="s">
        <v>9</v>
      </c>
      <c r="H63" s="6">
        <v>56</v>
      </c>
      <c r="I63" s="43">
        <v>5.9919999999999999E-3</v>
      </c>
      <c r="J63" s="43">
        <v>5.9740000000000001E-3</v>
      </c>
      <c r="K63" s="44">
        <v>93610.5</v>
      </c>
      <c r="L63" s="44">
        <v>559.29999999999995</v>
      </c>
      <c r="M63" s="45">
        <v>24.66</v>
      </c>
    </row>
    <row r="64" spans="1:13" x14ac:dyDescent="0.35">
      <c r="A64" s="6">
        <v>57</v>
      </c>
      <c r="B64" s="43">
        <v>1.0337000000000001E-2</v>
      </c>
      <c r="C64" s="43">
        <v>1.0284E-2</v>
      </c>
      <c r="D64" s="44">
        <v>89185.2</v>
      </c>
      <c r="E64" s="44">
        <v>917.1</v>
      </c>
      <c r="F64" s="45">
        <v>19.39</v>
      </c>
      <c r="G64" s="6" t="s">
        <v>9</v>
      </c>
      <c r="H64" s="6">
        <v>57</v>
      </c>
      <c r="I64" s="43">
        <v>6.2269999999999999E-3</v>
      </c>
      <c r="J64" s="43">
        <v>6.208E-3</v>
      </c>
      <c r="K64" s="44">
        <v>93051.199999999997</v>
      </c>
      <c r="L64" s="44">
        <v>577.6</v>
      </c>
      <c r="M64" s="45">
        <v>23.8</v>
      </c>
    </row>
    <row r="65" spans="1:13" x14ac:dyDescent="0.35">
      <c r="A65" s="6">
        <v>58</v>
      </c>
      <c r="B65" s="43">
        <v>1.3042E-2</v>
      </c>
      <c r="C65" s="43">
        <v>1.2958000000000001E-2</v>
      </c>
      <c r="D65" s="44">
        <v>88268.1</v>
      </c>
      <c r="E65" s="44">
        <v>1143.8</v>
      </c>
      <c r="F65" s="45">
        <v>18.59</v>
      </c>
      <c r="G65" s="6" t="s">
        <v>9</v>
      </c>
      <c r="H65" s="6">
        <v>58</v>
      </c>
      <c r="I65" s="43">
        <v>7.5189999999999996E-3</v>
      </c>
      <c r="J65" s="43">
        <v>7.4910000000000003E-3</v>
      </c>
      <c r="K65" s="44">
        <v>92473.600000000006</v>
      </c>
      <c r="L65" s="44">
        <v>692.7</v>
      </c>
      <c r="M65" s="45">
        <v>22.95</v>
      </c>
    </row>
    <row r="66" spans="1:13" x14ac:dyDescent="0.35">
      <c r="A66" s="6">
        <v>59</v>
      </c>
      <c r="B66" s="43">
        <v>1.3716000000000001E-2</v>
      </c>
      <c r="C66" s="43">
        <v>1.3622E-2</v>
      </c>
      <c r="D66" s="44">
        <v>87124.3</v>
      </c>
      <c r="E66" s="44">
        <v>1186.8</v>
      </c>
      <c r="F66" s="45">
        <v>17.82</v>
      </c>
      <c r="G66" s="6" t="s">
        <v>9</v>
      </c>
      <c r="H66" s="6">
        <v>59</v>
      </c>
      <c r="I66" s="43">
        <v>7.9310000000000005E-3</v>
      </c>
      <c r="J66" s="43">
        <v>7.8989999999999998E-3</v>
      </c>
      <c r="K66" s="44">
        <v>91780.9</v>
      </c>
      <c r="L66" s="44">
        <v>725</v>
      </c>
      <c r="M66" s="45">
        <v>22.12</v>
      </c>
    </row>
    <row r="67" spans="1:13" x14ac:dyDescent="0.35">
      <c r="A67" s="6">
        <v>60</v>
      </c>
      <c r="B67" s="43">
        <v>1.4808E-2</v>
      </c>
      <c r="C67" s="43">
        <v>1.4699E-2</v>
      </c>
      <c r="D67" s="44">
        <v>85937.5</v>
      </c>
      <c r="E67" s="44">
        <v>1263.2</v>
      </c>
      <c r="F67" s="45">
        <v>17.059999999999999</v>
      </c>
      <c r="G67" s="6" t="s">
        <v>9</v>
      </c>
      <c r="H67" s="6">
        <v>60</v>
      </c>
      <c r="I67" s="43">
        <v>8.7259999999999994E-3</v>
      </c>
      <c r="J67" s="43">
        <v>8.6879999999999995E-3</v>
      </c>
      <c r="K67" s="44">
        <v>91055.9</v>
      </c>
      <c r="L67" s="44">
        <v>791.1</v>
      </c>
      <c r="M67" s="45">
        <v>21.29</v>
      </c>
    </row>
    <row r="68" spans="1:13" x14ac:dyDescent="0.35">
      <c r="A68" s="6">
        <v>61</v>
      </c>
      <c r="B68" s="43">
        <v>1.9075000000000002E-2</v>
      </c>
      <c r="C68" s="43">
        <v>1.8894999999999999E-2</v>
      </c>
      <c r="D68" s="44">
        <v>84674.3</v>
      </c>
      <c r="E68" s="44">
        <v>1599.9</v>
      </c>
      <c r="F68" s="45">
        <v>16.309999999999999</v>
      </c>
      <c r="G68" s="6" t="s">
        <v>9</v>
      </c>
      <c r="H68" s="6">
        <v>61</v>
      </c>
      <c r="I68" s="43">
        <v>1.0661E-2</v>
      </c>
      <c r="J68" s="43">
        <v>1.0604000000000001E-2</v>
      </c>
      <c r="K68" s="44">
        <v>90264.7</v>
      </c>
      <c r="L68" s="44">
        <v>957.2</v>
      </c>
      <c r="M68" s="45">
        <v>20.47</v>
      </c>
    </row>
    <row r="69" spans="1:13" x14ac:dyDescent="0.35">
      <c r="A69" s="6">
        <v>62</v>
      </c>
      <c r="B69" s="43">
        <v>1.9803000000000001E-2</v>
      </c>
      <c r="C69" s="43">
        <v>1.9608E-2</v>
      </c>
      <c r="D69" s="44">
        <v>83074.399999999994</v>
      </c>
      <c r="E69" s="44">
        <v>1629</v>
      </c>
      <c r="F69" s="45">
        <v>15.61</v>
      </c>
      <c r="G69" s="6" t="s">
        <v>9</v>
      </c>
      <c r="H69" s="6">
        <v>62</v>
      </c>
      <c r="I69" s="43">
        <v>1.0059E-2</v>
      </c>
      <c r="J69" s="43">
        <v>1.0008E-2</v>
      </c>
      <c r="K69" s="44">
        <v>89307.5</v>
      </c>
      <c r="L69" s="44">
        <v>893.8</v>
      </c>
      <c r="M69" s="45">
        <v>19.690000000000001</v>
      </c>
    </row>
    <row r="70" spans="1:13" x14ac:dyDescent="0.35">
      <c r="A70" s="6">
        <v>63</v>
      </c>
      <c r="B70" s="43">
        <v>2.0223999999999999E-2</v>
      </c>
      <c r="C70" s="43">
        <v>2.0021000000000001E-2</v>
      </c>
      <c r="D70" s="44">
        <v>81445.399999999994</v>
      </c>
      <c r="E70" s="44">
        <v>1630.7</v>
      </c>
      <c r="F70" s="45">
        <v>14.92</v>
      </c>
      <c r="G70" s="6" t="s">
        <v>9</v>
      </c>
      <c r="H70" s="6">
        <v>63</v>
      </c>
      <c r="I70" s="43">
        <v>1.191E-2</v>
      </c>
      <c r="J70" s="43">
        <v>1.184E-2</v>
      </c>
      <c r="K70" s="44">
        <v>88413.7</v>
      </c>
      <c r="L70" s="44">
        <v>1046.8</v>
      </c>
      <c r="M70" s="45">
        <v>18.88</v>
      </c>
    </row>
    <row r="71" spans="1:13" x14ac:dyDescent="0.35">
      <c r="A71" s="6">
        <v>64</v>
      </c>
      <c r="B71" s="43">
        <v>2.6001E-2</v>
      </c>
      <c r="C71" s="43">
        <v>2.5666999999999999E-2</v>
      </c>
      <c r="D71" s="44">
        <v>79814.8</v>
      </c>
      <c r="E71" s="44">
        <v>2048.6</v>
      </c>
      <c r="F71" s="45">
        <v>14.21</v>
      </c>
      <c r="G71" s="6" t="s">
        <v>9</v>
      </c>
      <c r="H71" s="6">
        <v>64</v>
      </c>
      <c r="I71" s="43">
        <v>1.4959999999999999E-2</v>
      </c>
      <c r="J71" s="43">
        <v>1.4848999999999999E-2</v>
      </c>
      <c r="K71" s="44">
        <v>87366.9</v>
      </c>
      <c r="L71" s="44">
        <v>1297.3</v>
      </c>
      <c r="M71" s="45">
        <v>18.100000000000001</v>
      </c>
    </row>
    <row r="72" spans="1:13" x14ac:dyDescent="0.35">
      <c r="A72" s="6">
        <v>65</v>
      </c>
      <c r="B72" s="43">
        <v>2.9245E-2</v>
      </c>
      <c r="C72" s="43">
        <v>2.8823000000000001E-2</v>
      </c>
      <c r="D72" s="44">
        <v>77766.100000000006</v>
      </c>
      <c r="E72" s="44">
        <v>2241.5</v>
      </c>
      <c r="F72" s="45">
        <v>13.57</v>
      </c>
      <c r="G72" s="6" t="s">
        <v>9</v>
      </c>
      <c r="H72" s="6">
        <v>65</v>
      </c>
      <c r="I72" s="43">
        <v>1.5824999999999999E-2</v>
      </c>
      <c r="J72" s="43">
        <v>1.5701E-2</v>
      </c>
      <c r="K72" s="44">
        <v>86069.6</v>
      </c>
      <c r="L72" s="44">
        <v>1351.4</v>
      </c>
      <c r="M72" s="45">
        <v>17.37</v>
      </c>
    </row>
    <row r="73" spans="1:13" x14ac:dyDescent="0.35">
      <c r="A73" s="6">
        <v>66</v>
      </c>
      <c r="B73" s="43">
        <v>3.1067999999999998E-2</v>
      </c>
      <c r="C73" s="43">
        <v>3.0592999999999999E-2</v>
      </c>
      <c r="D73" s="44">
        <v>75524.7</v>
      </c>
      <c r="E73" s="44">
        <v>2310.5</v>
      </c>
      <c r="F73" s="45">
        <v>12.96</v>
      </c>
      <c r="G73" s="6" t="s">
        <v>9</v>
      </c>
      <c r="H73" s="6">
        <v>66</v>
      </c>
      <c r="I73" s="43">
        <v>1.7461999999999998E-2</v>
      </c>
      <c r="J73" s="43">
        <v>1.7311E-2</v>
      </c>
      <c r="K73" s="44">
        <v>84718.3</v>
      </c>
      <c r="L73" s="44">
        <v>1466.5</v>
      </c>
      <c r="M73" s="45">
        <v>16.63</v>
      </c>
    </row>
    <row r="74" spans="1:13" x14ac:dyDescent="0.35">
      <c r="A74" s="6">
        <v>67</v>
      </c>
      <c r="B74" s="43">
        <v>3.4977000000000001E-2</v>
      </c>
      <c r="C74" s="43">
        <v>3.4375999999999997E-2</v>
      </c>
      <c r="D74" s="44">
        <v>73214.100000000006</v>
      </c>
      <c r="E74" s="44">
        <v>2516.8000000000002</v>
      </c>
      <c r="F74" s="45">
        <v>12.35</v>
      </c>
      <c r="G74" s="6" t="s">
        <v>9</v>
      </c>
      <c r="H74" s="6">
        <v>67</v>
      </c>
      <c r="I74" s="43">
        <v>1.8176999999999999E-2</v>
      </c>
      <c r="J74" s="43">
        <v>1.8013000000000001E-2</v>
      </c>
      <c r="K74" s="44">
        <v>83251.7</v>
      </c>
      <c r="L74" s="44">
        <v>1499.6</v>
      </c>
      <c r="M74" s="45">
        <v>15.92</v>
      </c>
    </row>
    <row r="75" spans="1:13" x14ac:dyDescent="0.35">
      <c r="A75" s="6">
        <v>68</v>
      </c>
      <c r="B75" s="43">
        <v>3.6359000000000002E-2</v>
      </c>
      <c r="C75" s="43">
        <v>3.5709999999999999E-2</v>
      </c>
      <c r="D75" s="44">
        <v>70697.3</v>
      </c>
      <c r="E75" s="44">
        <v>2524.6</v>
      </c>
      <c r="F75" s="45">
        <v>11.77</v>
      </c>
      <c r="G75" s="6" t="s">
        <v>9</v>
      </c>
      <c r="H75" s="6">
        <v>68</v>
      </c>
      <c r="I75" s="43">
        <v>2.3226E-2</v>
      </c>
      <c r="J75" s="43">
        <v>2.2960000000000001E-2</v>
      </c>
      <c r="K75" s="44">
        <v>81752.100000000006</v>
      </c>
      <c r="L75" s="44">
        <v>1877</v>
      </c>
      <c r="M75" s="45">
        <v>15.2</v>
      </c>
    </row>
    <row r="76" spans="1:13" x14ac:dyDescent="0.35">
      <c r="A76" s="6">
        <v>69</v>
      </c>
      <c r="B76" s="43">
        <v>3.7830000000000003E-2</v>
      </c>
      <c r="C76" s="43">
        <v>3.7128000000000001E-2</v>
      </c>
      <c r="D76" s="44">
        <v>68172.800000000003</v>
      </c>
      <c r="E76" s="44">
        <v>2531.1</v>
      </c>
      <c r="F76" s="45">
        <v>11.19</v>
      </c>
      <c r="G76" s="6" t="s">
        <v>9</v>
      </c>
      <c r="H76" s="6">
        <v>69</v>
      </c>
      <c r="I76" s="43">
        <v>2.0582E-2</v>
      </c>
      <c r="J76" s="43">
        <v>2.0372000000000001E-2</v>
      </c>
      <c r="K76" s="44">
        <v>79875.100000000006</v>
      </c>
      <c r="L76" s="44">
        <v>1627.3</v>
      </c>
      <c r="M76" s="45">
        <v>14.55</v>
      </c>
    </row>
    <row r="77" spans="1:13" x14ac:dyDescent="0.35">
      <c r="A77" s="6">
        <v>70</v>
      </c>
      <c r="B77" s="43">
        <v>4.471E-2</v>
      </c>
      <c r="C77" s="43">
        <v>4.3732E-2</v>
      </c>
      <c r="D77" s="44">
        <v>65641.7</v>
      </c>
      <c r="E77" s="44">
        <v>2870.7</v>
      </c>
      <c r="F77" s="45">
        <v>10.6</v>
      </c>
      <c r="G77" s="6" t="s">
        <v>9</v>
      </c>
      <c r="H77" s="6">
        <v>70</v>
      </c>
      <c r="I77" s="43">
        <v>2.5252E-2</v>
      </c>
      <c r="J77" s="43">
        <v>2.4937000000000001E-2</v>
      </c>
      <c r="K77" s="44">
        <v>78247.899999999994</v>
      </c>
      <c r="L77" s="44">
        <v>1951.3</v>
      </c>
      <c r="M77" s="45">
        <v>13.84</v>
      </c>
    </row>
    <row r="78" spans="1:13" x14ac:dyDescent="0.35">
      <c r="A78" s="6">
        <v>71</v>
      </c>
      <c r="B78" s="43">
        <v>5.0409000000000002E-2</v>
      </c>
      <c r="C78" s="43">
        <v>4.9169999999999998E-2</v>
      </c>
      <c r="D78" s="44">
        <v>62771</v>
      </c>
      <c r="E78" s="44">
        <v>3086.4</v>
      </c>
      <c r="F78" s="45">
        <v>10.07</v>
      </c>
      <c r="G78" s="6" t="s">
        <v>9</v>
      </c>
      <c r="H78" s="6">
        <v>71</v>
      </c>
      <c r="I78" s="43">
        <v>2.6301000000000001E-2</v>
      </c>
      <c r="J78" s="43">
        <v>2.596E-2</v>
      </c>
      <c r="K78" s="44">
        <v>76296.600000000006</v>
      </c>
      <c r="L78" s="44">
        <v>1980.7</v>
      </c>
      <c r="M78" s="45">
        <v>13.18</v>
      </c>
    </row>
    <row r="79" spans="1:13" x14ac:dyDescent="0.35">
      <c r="A79" s="6">
        <v>72</v>
      </c>
      <c r="B79" s="43">
        <v>5.3273000000000001E-2</v>
      </c>
      <c r="C79" s="43">
        <v>5.1891E-2</v>
      </c>
      <c r="D79" s="44">
        <v>59684.6</v>
      </c>
      <c r="E79" s="44">
        <v>3097.1</v>
      </c>
      <c r="F79" s="45">
        <v>9.56</v>
      </c>
      <c r="G79" s="6" t="s">
        <v>9</v>
      </c>
      <c r="H79" s="6">
        <v>72</v>
      </c>
      <c r="I79" s="43">
        <v>3.0033000000000001E-2</v>
      </c>
      <c r="J79" s="43">
        <v>2.9589000000000001E-2</v>
      </c>
      <c r="K79" s="44">
        <v>74315.899999999994</v>
      </c>
      <c r="L79" s="44">
        <v>2198.9</v>
      </c>
      <c r="M79" s="45">
        <v>12.52</v>
      </c>
    </row>
    <row r="80" spans="1:13" x14ac:dyDescent="0.35">
      <c r="A80" s="6">
        <v>73</v>
      </c>
      <c r="B80" s="43">
        <v>6.1115000000000003E-2</v>
      </c>
      <c r="C80" s="43">
        <v>5.9302000000000001E-2</v>
      </c>
      <c r="D80" s="44">
        <v>56587.5</v>
      </c>
      <c r="E80" s="44">
        <v>3355.8</v>
      </c>
      <c r="F80" s="45">
        <v>9.06</v>
      </c>
      <c r="G80" s="6" t="s">
        <v>9</v>
      </c>
      <c r="H80" s="6">
        <v>73</v>
      </c>
      <c r="I80" s="43">
        <v>3.4898999999999999E-2</v>
      </c>
      <c r="J80" s="43">
        <v>3.4299999999999997E-2</v>
      </c>
      <c r="K80" s="44">
        <v>72117</v>
      </c>
      <c r="L80" s="44">
        <v>2473.6</v>
      </c>
      <c r="M80" s="45">
        <v>11.88</v>
      </c>
    </row>
    <row r="81" spans="1:13" x14ac:dyDescent="0.35">
      <c r="A81" s="6">
        <v>74</v>
      </c>
      <c r="B81" s="43">
        <v>6.4590999999999996E-2</v>
      </c>
      <c r="C81" s="43">
        <v>6.2570000000000001E-2</v>
      </c>
      <c r="D81" s="44">
        <v>53231.7</v>
      </c>
      <c r="E81" s="44">
        <v>3330.7</v>
      </c>
      <c r="F81" s="45">
        <v>8.6</v>
      </c>
      <c r="G81" s="6" t="s">
        <v>9</v>
      </c>
      <c r="H81" s="6">
        <v>74</v>
      </c>
      <c r="I81" s="43">
        <v>3.3715000000000002E-2</v>
      </c>
      <c r="J81" s="43">
        <v>3.3155999999999998E-2</v>
      </c>
      <c r="K81" s="44">
        <v>69643.399999999994</v>
      </c>
      <c r="L81" s="44">
        <v>2309.1</v>
      </c>
      <c r="M81" s="45">
        <v>11.29</v>
      </c>
    </row>
    <row r="82" spans="1:13" x14ac:dyDescent="0.35">
      <c r="A82" s="6">
        <v>75</v>
      </c>
      <c r="B82" s="43">
        <v>6.8459999999999993E-2</v>
      </c>
      <c r="C82" s="43">
        <v>6.6194000000000003E-2</v>
      </c>
      <c r="D82" s="44">
        <v>49901</v>
      </c>
      <c r="E82" s="44">
        <v>3303.2</v>
      </c>
      <c r="F82" s="45">
        <v>8.14</v>
      </c>
      <c r="G82" s="6" t="s">
        <v>9</v>
      </c>
      <c r="H82" s="6">
        <v>75</v>
      </c>
      <c r="I82" s="43">
        <v>3.8439000000000001E-2</v>
      </c>
      <c r="J82" s="43">
        <v>3.7713999999999998E-2</v>
      </c>
      <c r="K82" s="44">
        <v>67334.3</v>
      </c>
      <c r="L82" s="44">
        <v>2539.4</v>
      </c>
      <c r="M82" s="45">
        <v>10.66</v>
      </c>
    </row>
    <row r="83" spans="1:13" x14ac:dyDescent="0.35">
      <c r="A83" s="6">
        <v>76</v>
      </c>
      <c r="B83" s="43">
        <v>7.6698000000000002E-2</v>
      </c>
      <c r="C83" s="43">
        <v>7.3865E-2</v>
      </c>
      <c r="D83" s="44">
        <v>46597.8</v>
      </c>
      <c r="E83" s="44">
        <v>3442</v>
      </c>
      <c r="F83" s="45">
        <v>7.68</v>
      </c>
      <c r="G83" s="6" t="s">
        <v>9</v>
      </c>
      <c r="H83" s="6">
        <v>76</v>
      </c>
      <c r="I83" s="43">
        <v>4.3588000000000002E-2</v>
      </c>
      <c r="J83" s="43">
        <v>4.2659000000000002E-2</v>
      </c>
      <c r="K83" s="44">
        <v>64794.8</v>
      </c>
      <c r="L83" s="44">
        <v>2764.1</v>
      </c>
      <c r="M83" s="45">
        <v>10.06</v>
      </c>
    </row>
    <row r="84" spans="1:13" x14ac:dyDescent="0.35">
      <c r="A84" s="6">
        <v>77</v>
      </c>
      <c r="B84" s="43">
        <v>9.0569999999999998E-2</v>
      </c>
      <c r="C84" s="43">
        <v>8.6646000000000001E-2</v>
      </c>
      <c r="D84" s="44">
        <v>43155.9</v>
      </c>
      <c r="E84" s="44">
        <v>3739.3</v>
      </c>
      <c r="F84" s="45">
        <v>7.25</v>
      </c>
      <c r="G84" s="6" t="s">
        <v>9</v>
      </c>
      <c r="H84" s="6">
        <v>77</v>
      </c>
      <c r="I84" s="43">
        <v>4.7153E-2</v>
      </c>
      <c r="J84" s="43">
        <v>4.6066999999999997E-2</v>
      </c>
      <c r="K84" s="44">
        <v>62030.8</v>
      </c>
      <c r="L84" s="44">
        <v>2857.6</v>
      </c>
      <c r="M84" s="45">
        <v>9.48</v>
      </c>
    </row>
    <row r="85" spans="1:13" x14ac:dyDescent="0.35">
      <c r="A85" s="6">
        <v>78</v>
      </c>
      <c r="B85" s="43">
        <v>9.3337000000000003E-2</v>
      </c>
      <c r="C85" s="43">
        <v>8.9176000000000005E-2</v>
      </c>
      <c r="D85" s="44">
        <v>39416.6</v>
      </c>
      <c r="E85" s="44">
        <v>3515</v>
      </c>
      <c r="F85" s="45">
        <v>6.89</v>
      </c>
      <c r="G85" s="6" t="s">
        <v>9</v>
      </c>
      <c r="H85" s="6">
        <v>78</v>
      </c>
      <c r="I85" s="43">
        <v>5.4206999999999998E-2</v>
      </c>
      <c r="J85" s="43">
        <v>5.2776999999999998E-2</v>
      </c>
      <c r="K85" s="44">
        <v>59173.2</v>
      </c>
      <c r="L85" s="44">
        <v>3123</v>
      </c>
      <c r="M85" s="45">
        <v>8.92</v>
      </c>
    </row>
    <row r="86" spans="1:13" x14ac:dyDescent="0.35">
      <c r="A86" s="6">
        <v>79</v>
      </c>
      <c r="B86" s="43">
        <v>9.962E-2</v>
      </c>
      <c r="C86" s="43">
        <v>9.4894000000000006E-2</v>
      </c>
      <c r="D86" s="44">
        <v>35901.599999999999</v>
      </c>
      <c r="E86" s="44">
        <v>3406.8</v>
      </c>
      <c r="F86" s="45">
        <v>6.52</v>
      </c>
      <c r="G86" s="6" t="s">
        <v>9</v>
      </c>
      <c r="H86" s="6">
        <v>79</v>
      </c>
      <c r="I86" s="43">
        <v>6.1242999999999999E-2</v>
      </c>
      <c r="J86" s="43">
        <v>5.9422999999999997E-2</v>
      </c>
      <c r="K86" s="44">
        <v>56050.2</v>
      </c>
      <c r="L86" s="44">
        <v>3330.7</v>
      </c>
      <c r="M86" s="45">
        <v>8.39</v>
      </c>
    </row>
    <row r="87" spans="1:13" x14ac:dyDescent="0.35">
      <c r="A87" s="6">
        <v>80</v>
      </c>
      <c r="B87" s="43">
        <v>0.11319</v>
      </c>
      <c r="C87" s="43">
        <v>0.107127</v>
      </c>
      <c r="D87" s="44">
        <v>32494.799999999999</v>
      </c>
      <c r="E87" s="44">
        <v>3481.1</v>
      </c>
      <c r="F87" s="45">
        <v>6.15</v>
      </c>
      <c r="G87" s="6" t="s">
        <v>9</v>
      </c>
      <c r="H87" s="6">
        <v>80</v>
      </c>
      <c r="I87" s="43">
        <v>6.5731999999999999E-2</v>
      </c>
      <c r="J87" s="43">
        <v>6.3641000000000003E-2</v>
      </c>
      <c r="K87" s="44">
        <v>52719.5</v>
      </c>
      <c r="L87" s="44">
        <v>3355.1</v>
      </c>
      <c r="M87" s="45">
        <v>7.88</v>
      </c>
    </row>
    <row r="88" spans="1:13" x14ac:dyDescent="0.35">
      <c r="A88" s="6">
        <v>81</v>
      </c>
      <c r="B88" s="43">
        <v>0.121903</v>
      </c>
      <c r="C88" s="43">
        <v>0.114899</v>
      </c>
      <c r="D88" s="44">
        <v>29013.7</v>
      </c>
      <c r="E88" s="44">
        <v>3333.7</v>
      </c>
      <c r="F88" s="45">
        <v>5.82</v>
      </c>
      <c r="G88" s="6" t="s">
        <v>9</v>
      </c>
      <c r="H88" s="6">
        <v>81</v>
      </c>
      <c r="I88" s="43">
        <v>7.6645000000000005E-2</v>
      </c>
      <c r="J88" s="43">
        <v>7.3816000000000007E-2</v>
      </c>
      <c r="K88" s="44">
        <v>49364.4</v>
      </c>
      <c r="L88" s="44">
        <v>3643.9</v>
      </c>
      <c r="M88" s="45">
        <v>7.39</v>
      </c>
    </row>
    <row r="89" spans="1:13" x14ac:dyDescent="0.35">
      <c r="A89" s="6">
        <v>82</v>
      </c>
      <c r="B89" s="43">
        <v>0.12623799999999999</v>
      </c>
      <c r="C89" s="43">
        <v>0.118743</v>
      </c>
      <c r="D89" s="44">
        <v>25680</v>
      </c>
      <c r="E89" s="44">
        <v>3049.3</v>
      </c>
      <c r="F89" s="45">
        <v>5.52</v>
      </c>
      <c r="G89" s="6" t="s">
        <v>9</v>
      </c>
      <c r="H89" s="6">
        <v>82</v>
      </c>
      <c r="I89" s="43">
        <v>8.4935999999999998E-2</v>
      </c>
      <c r="J89" s="43">
        <v>8.1476000000000007E-2</v>
      </c>
      <c r="K89" s="44">
        <v>45720.5</v>
      </c>
      <c r="L89" s="44">
        <v>3725.1</v>
      </c>
      <c r="M89" s="45">
        <v>6.93</v>
      </c>
    </row>
    <row r="90" spans="1:13" x14ac:dyDescent="0.35">
      <c r="A90" s="6">
        <v>83</v>
      </c>
      <c r="B90" s="43">
        <v>0.13774</v>
      </c>
      <c r="C90" s="43">
        <v>0.12886500000000001</v>
      </c>
      <c r="D90" s="44">
        <v>22630.7</v>
      </c>
      <c r="E90" s="44">
        <v>2916.3</v>
      </c>
      <c r="F90" s="45">
        <v>5.19</v>
      </c>
      <c r="G90" s="6" t="s">
        <v>9</v>
      </c>
      <c r="H90" s="6">
        <v>83</v>
      </c>
      <c r="I90" s="43">
        <v>8.8291999999999995E-2</v>
      </c>
      <c r="J90" s="43">
        <v>8.4558999999999995E-2</v>
      </c>
      <c r="K90" s="44">
        <v>41995.4</v>
      </c>
      <c r="L90" s="44">
        <v>3551.1</v>
      </c>
      <c r="M90" s="45">
        <v>6.51</v>
      </c>
    </row>
    <row r="91" spans="1:13" x14ac:dyDescent="0.35">
      <c r="A91" s="6">
        <v>84</v>
      </c>
      <c r="B91" s="43">
        <v>0.16785600000000001</v>
      </c>
      <c r="C91" s="43">
        <v>0.154859</v>
      </c>
      <c r="D91" s="44">
        <v>19714.400000000001</v>
      </c>
      <c r="E91" s="44">
        <v>3052.9</v>
      </c>
      <c r="F91" s="45">
        <v>4.8899999999999997</v>
      </c>
      <c r="G91" s="6" t="s">
        <v>9</v>
      </c>
      <c r="H91" s="6">
        <v>84</v>
      </c>
      <c r="I91" s="43">
        <v>9.7220000000000001E-2</v>
      </c>
      <c r="J91" s="43">
        <v>9.2713000000000004E-2</v>
      </c>
      <c r="K91" s="44">
        <v>38444.300000000003</v>
      </c>
      <c r="L91" s="44">
        <v>3564.3</v>
      </c>
      <c r="M91" s="45">
        <v>6.06</v>
      </c>
    </row>
    <row r="92" spans="1:13" x14ac:dyDescent="0.35">
      <c r="A92" s="6">
        <v>85</v>
      </c>
      <c r="B92" s="43">
        <v>0.17843700000000001</v>
      </c>
      <c r="C92" s="43">
        <v>0.16382099999999999</v>
      </c>
      <c r="D92" s="44">
        <v>16661.400000000001</v>
      </c>
      <c r="E92" s="44">
        <v>2729.5</v>
      </c>
      <c r="F92" s="45">
        <v>4.6900000000000004</v>
      </c>
      <c r="G92" s="6" t="s">
        <v>9</v>
      </c>
      <c r="H92" s="6">
        <v>85</v>
      </c>
      <c r="I92" s="43">
        <v>0.123761</v>
      </c>
      <c r="J92" s="43">
        <v>0.116549</v>
      </c>
      <c r="K92" s="44">
        <v>34880</v>
      </c>
      <c r="L92" s="44">
        <v>4065.2</v>
      </c>
      <c r="M92" s="45">
        <v>5.63</v>
      </c>
    </row>
    <row r="93" spans="1:13" x14ac:dyDescent="0.35">
      <c r="A93" s="6">
        <v>86</v>
      </c>
      <c r="B93" s="43">
        <v>0.18709300000000001</v>
      </c>
      <c r="C93" s="43">
        <v>0.17108899999999999</v>
      </c>
      <c r="D93" s="44">
        <v>13931.9</v>
      </c>
      <c r="E93" s="44">
        <v>2383.6</v>
      </c>
      <c r="F93" s="45">
        <v>4.51</v>
      </c>
      <c r="G93" s="6" t="s">
        <v>9</v>
      </c>
      <c r="H93" s="6">
        <v>86</v>
      </c>
      <c r="I93" s="43">
        <v>0.12621199999999999</v>
      </c>
      <c r="J93" s="43">
        <v>0.11872000000000001</v>
      </c>
      <c r="K93" s="44">
        <v>30814.799999999999</v>
      </c>
      <c r="L93" s="44">
        <v>3658.3</v>
      </c>
      <c r="M93" s="45">
        <v>5.3</v>
      </c>
    </row>
    <row r="94" spans="1:13" x14ac:dyDescent="0.35">
      <c r="A94" s="6">
        <v>87</v>
      </c>
      <c r="B94" s="43">
        <v>0.17733299999999999</v>
      </c>
      <c r="C94" s="43">
        <v>0.16289000000000001</v>
      </c>
      <c r="D94" s="44">
        <v>11548.3</v>
      </c>
      <c r="E94" s="44">
        <v>1881.1</v>
      </c>
      <c r="F94" s="45">
        <v>4.34</v>
      </c>
      <c r="G94" s="6" t="s">
        <v>9</v>
      </c>
      <c r="H94" s="6">
        <v>87</v>
      </c>
      <c r="I94" s="43">
        <v>0.14677599999999999</v>
      </c>
      <c r="J94" s="43">
        <v>0.136741</v>
      </c>
      <c r="K94" s="44">
        <v>27156.5</v>
      </c>
      <c r="L94" s="44">
        <v>3713.4</v>
      </c>
      <c r="M94" s="45">
        <v>4.95</v>
      </c>
    </row>
    <row r="95" spans="1:13" x14ac:dyDescent="0.35">
      <c r="A95" s="6">
        <v>88</v>
      </c>
      <c r="B95" s="43">
        <v>0.19642899999999999</v>
      </c>
      <c r="C95" s="43">
        <v>0.17886199999999999</v>
      </c>
      <c r="D95" s="44">
        <v>9667.2000000000007</v>
      </c>
      <c r="E95" s="44">
        <v>1729.1</v>
      </c>
      <c r="F95" s="45">
        <v>4.08</v>
      </c>
      <c r="G95" s="6" t="s">
        <v>9</v>
      </c>
      <c r="H95" s="6">
        <v>88</v>
      </c>
      <c r="I95" s="43">
        <v>0.156892</v>
      </c>
      <c r="J95" s="43">
        <v>0.14548</v>
      </c>
      <c r="K95" s="44">
        <v>23443.1</v>
      </c>
      <c r="L95" s="44">
        <v>3410.5</v>
      </c>
      <c r="M95" s="45">
        <v>4.66</v>
      </c>
    </row>
    <row r="96" spans="1:13" x14ac:dyDescent="0.35">
      <c r="A96" s="6">
        <v>89</v>
      </c>
      <c r="B96" s="43">
        <v>0.22531899999999999</v>
      </c>
      <c r="C96" s="43">
        <v>0.20250499999999999</v>
      </c>
      <c r="D96" s="44">
        <v>7938.1</v>
      </c>
      <c r="E96" s="44">
        <v>1607.5</v>
      </c>
      <c r="F96" s="45">
        <v>3.87</v>
      </c>
      <c r="G96" s="6" t="s">
        <v>9</v>
      </c>
      <c r="H96" s="6">
        <v>89</v>
      </c>
      <c r="I96" s="43">
        <v>0.163547</v>
      </c>
      <c r="J96" s="43">
        <v>0.15118400000000001</v>
      </c>
      <c r="K96" s="44">
        <v>20032.599999999999</v>
      </c>
      <c r="L96" s="44">
        <v>3028.6</v>
      </c>
      <c r="M96" s="45">
        <v>4.3600000000000003</v>
      </c>
    </row>
    <row r="97" spans="1:13" x14ac:dyDescent="0.35">
      <c r="A97" s="6">
        <v>90</v>
      </c>
      <c r="B97" s="43">
        <v>0.25633400000000001</v>
      </c>
      <c r="C97" s="43">
        <v>0.227213</v>
      </c>
      <c r="D97" s="44">
        <v>6330.6</v>
      </c>
      <c r="E97" s="44">
        <v>1438.4</v>
      </c>
      <c r="F97" s="45">
        <v>3.72</v>
      </c>
      <c r="G97" s="6" t="s">
        <v>9</v>
      </c>
      <c r="H97" s="6">
        <v>90</v>
      </c>
      <c r="I97" s="43">
        <v>0.18933900000000001</v>
      </c>
      <c r="J97" s="43">
        <v>0.17296500000000001</v>
      </c>
      <c r="K97" s="44">
        <v>17004</v>
      </c>
      <c r="L97" s="44">
        <v>2941.1</v>
      </c>
      <c r="M97" s="45">
        <v>4.05</v>
      </c>
    </row>
    <row r="98" spans="1:13" x14ac:dyDescent="0.35">
      <c r="A98" s="6">
        <v>91</v>
      </c>
      <c r="B98" s="43">
        <v>0.25667400000000001</v>
      </c>
      <c r="C98" s="43">
        <v>0.22747999999999999</v>
      </c>
      <c r="D98" s="44">
        <v>4892.2</v>
      </c>
      <c r="E98" s="44">
        <v>1112.9000000000001</v>
      </c>
      <c r="F98" s="45">
        <v>3.67</v>
      </c>
      <c r="G98" s="6" t="s">
        <v>9</v>
      </c>
      <c r="H98" s="6">
        <v>91</v>
      </c>
      <c r="I98" s="43">
        <v>0.21571799999999999</v>
      </c>
      <c r="J98" s="43">
        <v>0.194716</v>
      </c>
      <c r="K98" s="44">
        <v>14062.9</v>
      </c>
      <c r="L98" s="44">
        <v>2738.3</v>
      </c>
      <c r="M98" s="45">
        <v>3.8</v>
      </c>
    </row>
    <row r="99" spans="1:13" x14ac:dyDescent="0.35">
      <c r="A99" s="6">
        <v>92</v>
      </c>
      <c r="B99" s="43">
        <v>0.29461799999999999</v>
      </c>
      <c r="C99" s="43">
        <v>0.25679000000000002</v>
      </c>
      <c r="D99" s="44">
        <v>3779.3</v>
      </c>
      <c r="E99" s="44">
        <v>970.5</v>
      </c>
      <c r="F99" s="45">
        <v>3.6</v>
      </c>
      <c r="G99" s="6" t="s">
        <v>9</v>
      </c>
      <c r="H99" s="6">
        <v>92</v>
      </c>
      <c r="I99" s="43">
        <v>0.22641500000000001</v>
      </c>
      <c r="J99" s="43">
        <v>0.20338999999999999</v>
      </c>
      <c r="K99" s="44">
        <v>11324.6</v>
      </c>
      <c r="L99" s="44">
        <v>2303.3000000000002</v>
      </c>
      <c r="M99" s="45">
        <v>3.59</v>
      </c>
    </row>
    <row r="100" spans="1:13" x14ac:dyDescent="0.35">
      <c r="A100" s="6">
        <v>93</v>
      </c>
      <c r="B100" s="43">
        <v>0.25896400000000003</v>
      </c>
      <c r="C100" s="43">
        <v>0.22927700000000001</v>
      </c>
      <c r="D100" s="44">
        <v>2808.8</v>
      </c>
      <c r="E100" s="44">
        <v>644</v>
      </c>
      <c r="F100" s="45">
        <v>3.67</v>
      </c>
      <c r="G100" s="6" t="s">
        <v>9</v>
      </c>
      <c r="H100" s="6">
        <v>93</v>
      </c>
      <c r="I100" s="43">
        <v>0.24471000000000001</v>
      </c>
      <c r="J100" s="43">
        <v>0.218033</v>
      </c>
      <c r="K100" s="44">
        <v>9021.2999999999993</v>
      </c>
      <c r="L100" s="44">
        <v>1966.9</v>
      </c>
      <c r="M100" s="45">
        <v>3.38</v>
      </c>
    </row>
    <row r="101" spans="1:13" x14ac:dyDescent="0.35">
      <c r="A101" s="6">
        <v>94</v>
      </c>
      <c r="B101" s="43">
        <v>0.19886400000000001</v>
      </c>
      <c r="C101" s="43">
        <v>0.18087900000000001</v>
      </c>
      <c r="D101" s="44">
        <v>2164.8000000000002</v>
      </c>
      <c r="E101" s="44">
        <v>391.6</v>
      </c>
      <c r="F101" s="45">
        <v>3.61</v>
      </c>
      <c r="G101" s="6" t="s">
        <v>9</v>
      </c>
      <c r="H101" s="6">
        <v>94</v>
      </c>
      <c r="I101" s="43">
        <v>0.26419799999999999</v>
      </c>
      <c r="J101" s="43">
        <v>0.23336999999999999</v>
      </c>
      <c r="K101" s="44">
        <v>7054.4</v>
      </c>
      <c r="L101" s="44">
        <v>1646.3</v>
      </c>
      <c r="M101" s="45">
        <v>3.19</v>
      </c>
    </row>
    <row r="102" spans="1:13" x14ac:dyDescent="0.35">
      <c r="A102" s="6">
        <v>95</v>
      </c>
      <c r="B102" s="43">
        <v>0.25619799999999998</v>
      </c>
      <c r="C102" s="43">
        <v>0.227106</v>
      </c>
      <c r="D102" s="44">
        <v>1773.3</v>
      </c>
      <c r="E102" s="44">
        <v>402.7</v>
      </c>
      <c r="F102" s="45">
        <v>3.3</v>
      </c>
      <c r="G102" s="6" t="s">
        <v>9</v>
      </c>
      <c r="H102" s="6">
        <v>95</v>
      </c>
      <c r="I102" s="43">
        <v>0.28839599999999999</v>
      </c>
      <c r="J102" s="43">
        <v>0.25205100000000003</v>
      </c>
      <c r="K102" s="44">
        <v>5408.1</v>
      </c>
      <c r="L102" s="44">
        <v>1363.1</v>
      </c>
      <c r="M102" s="45">
        <v>3</v>
      </c>
    </row>
    <row r="103" spans="1:13" x14ac:dyDescent="0.35">
      <c r="A103" s="6">
        <v>96</v>
      </c>
      <c r="B103" s="43">
        <v>0.40243899999999999</v>
      </c>
      <c r="C103" s="43">
        <v>0.33502500000000002</v>
      </c>
      <c r="D103" s="44">
        <v>1370.5</v>
      </c>
      <c r="E103" s="44">
        <v>459.2</v>
      </c>
      <c r="F103" s="45">
        <v>3.12</v>
      </c>
      <c r="G103" s="6" t="s">
        <v>9</v>
      </c>
      <c r="H103" s="6">
        <v>96</v>
      </c>
      <c r="I103" s="43">
        <v>0.29926999999999998</v>
      </c>
      <c r="J103" s="43">
        <v>0.26031700000000002</v>
      </c>
      <c r="K103" s="44">
        <v>4045</v>
      </c>
      <c r="L103" s="44">
        <v>1053</v>
      </c>
      <c r="M103" s="45">
        <v>2.85</v>
      </c>
    </row>
    <row r="104" spans="1:13" x14ac:dyDescent="0.35">
      <c r="A104" s="6">
        <v>97</v>
      </c>
      <c r="B104" s="43">
        <v>0.15384600000000001</v>
      </c>
      <c r="C104" s="43">
        <v>0.14285700000000001</v>
      </c>
      <c r="D104" s="44">
        <v>911.4</v>
      </c>
      <c r="E104" s="44">
        <v>130.19999999999999</v>
      </c>
      <c r="F104" s="45">
        <v>3.44</v>
      </c>
      <c r="G104" s="6" t="s">
        <v>9</v>
      </c>
      <c r="H104" s="6">
        <v>97</v>
      </c>
      <c r="I104" s="43">
        <v>0.29328599999999999</v>
      </c>
      <c r="J104" s="43">
        <v>0.25577800000000001</v>
      </c>
      <c r="K104" s="44">
        <v>2992</v>
      </c>
      <c r="L104" s="44">
        <v>765.3</v>
      </c>
      <c r="M104" s="45">
        <v>2.67</v>
      </c>
    </row>
    <row r="105" spans="1:13" x14ac:dyDescent="0.35">
      <c r="A105" s="6">
        <v>98</v>
      </c>
      <c r="B105" s="43">
        <v>0.34375</v>
      </c>
      <c r="C105" s="43">
        <v>0.29333300000000001</v>
      </c>
      <c r="D105" s="44">
        <v>781.2</v>
      </c>
      <c r="E105" s="44">
        <v>229.1</v>
      </c>
      <c r="F105" s="45">
        <v>2.93</v>
      </c>
      <c r="G105" s="6" t="s">
        <v>9</v>
      </c>
      <c r="H105" s="6">
        <v>98</v>
      </c>
      <c r="I105" s="43">
        <v>0.32105299999999998</v>
      </c>
      <c r="J105" s="43">
        <v>0.276644</v>
      </c>
      <c r="K105" s="44">
        <v>2226.6999999999998</v>
      </c>
      <c r="L105" s="44">
        <v>616</v>
      </c>
      <c r="M105" s="45">
        <v>2.42</v>
      </c>
    </row>
    <row r="106" spans="1:13" x14ac:dyDescent="0.35">
      <c r="A106" s="6">
        <v>99</v>
      </c>
      <c r="B106" s="43">
        <v>0.25</v>
      </c>
      <c r="C106" s="43">
        <v>0.222222</v>
      </c>
      <c r="D106" s="44">
        <v>552</v>
      </c>
      <c r="E106" s="44">
        <v>122.7</v>
      </c>
      <c r="F106" s="45">
        <v>2.94</v>
      </c>
      <c r="G106" s="6" t="s">
        <v>9</v>
      </c>
      <c r="H106" s="6">
        <v>99</v>
      </c>
      <c r="I106" s="43">
        <v>0.459677</v>
      </c>
      <c r="J106" s="43">
        <v>0.37376999999999999</v>
      </c>
      <c r="K106" s="44">
        <v>1610.7</v>
      </c>
      <c r="L106" s="44">
        <v>602</v>
      </c>
      <c r="M106" s="45">
        <v>2.16</v>
      </c>
    </row>
    <row r="107" spans="1:13" x14ac:dyDescent="0.35">
      <c r="A107" s="6">
        <v>100</v>
      </c>
      <c r="B107" s="6">
        <v>0.66666700000000001</v>
      </c>
      <c r="C107" s="6">
        <v>0.5</v>
      </c>
      <c r="D107" s="6">
        <v>429.4</v>
      </c>
      <c r="E107" s="6">
        <v>214.7</v>
      </c>
      <c r="F107" s="6">
        <v>2.64</v>
      </c>
      <c r="G107" s="6" t="s">
        <v>9</v>
      </c>
      <c r="H107" s="6">
        <v>100</v>
      </c>
      <c r="I107" s="6">
        <v>0.44303799999999999</v>
      </c>
      <c r="J107" s="6">
        <v>0.36269400000000002</v>
      </c>
      <c r="K107" s="6">
        <v>1008.7</v>
      </c>
      <c r="L107" s="6">
        <v>365.8</v>
      </c>
      <c r="M107" s="6">
        <v>2.14</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96</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9.1009999999999997E-3</v>
      </c>
      <c r="C7" s="43">
        <v>9.0589999999999993E-3</v>
      </c>
      <c r="D7" s="44">
        <v>100000</v>
      </c>
      <c r="E7" s="44">
        <v>905.9</v>
      </c>
      <c r="F7" s="45">
        <v>72.47</v>
      </c>
      <c r="G7" s="6" t="s">
        <v>9</v>
      </c>
      <c r="H7" s="6">
        <v>0</v>
      </c>
      <c r="I7" s="43">
        <v>6.032E-3</v>
      </c>
      <c r="J7" s="43">
        <v>6.0140000000000002E-3</v>
      </c>
      <c r="K7" s="44">
        <v>100000</v>
      </c>
      <c r="L7" s="44">
        <v>601.4</v>
      </c>
      <c r="M7" s="45">
        <v>78.19</v>
      </c>
    </row>
    <row r="8" spans="1:13" x14ac:dyDescent="0.35">
      <c r="A8" s="6">
        <v>1</v>
      </c>
      <c r="B8" s="43">
        <v>6.2200000000000005E-4</v>
      </c>
      <c r="C8" s="43">
        <v>6.2200000000000005E-4</v>
      </c>
      <c r="D8" s="44">
        <v>99094.1</v>
      </c>
      <c r="E8" s="44">
        <v>61.6</v>
      </c>
      <c r="F8" s="45">
        <v>72.13</v>
      </c>
      <c r="G8" s="6" t="s">
        <v>9</v>
      </c>
      <c r="H8" s="6">
        <v>1</v>
      </c>
      <c r="I8" s="43">
        <v>4.8700000000000002E-4</v>
      </c>
      <c r="J8" s="43">
        <v>4.8700000000000002E-4</v>
      </c>
      <c r="K8" s="44">
        <v>99398.6</v>
      </c>
      <c r="L8" s="44">
        <v>48.4</v>
      </c>
      <c r="M8" s="45">
        <v>77.66</v>
      </c>
    </row>
    <row r="9" spans="1:13" x14ac:dyDescent="0.35">
      <c r="A9" s="6">
        <v>2</v>
      </c>
      <c r="B9" s="43">
        <v>4.1399999999999998E-4</v>
      </c>
      <c r="C9" s="43">
        <v>4.1399999999999998E-4</v>
      </c>
      <c r="D9" s="44">
        <v>99032.4</v>
      </c>
      <c r="E9" s="44">
        <v>41</v>
      </c>
      <c r="F9" s="45">
        <v>71.17</v>
      </c>
      <c r="G9" s="6" t="s">
        <v>9</v>
      </c>
      <c r="H9" s="6">
        <v>2</v>
      </c>
      <c r="I9" s="43">
        <v>2.7599999999999999E-4</v>
      </c>
      <c r="J9" s="43">
        <v>2.7599999999999999E-4</v>
      </c>
      <c r="K9" s="44">
        <v>99350.3</v>
      </c>
      <c r="L9" s="44">
        <v>27.4</v>
      </c>
      <c r="M9" s="45">
        <v>76.7</v>
      </c>
    </row>
    <row r="10" spans="1:13" x14ac:dyDescent="0.35">
      <c r="A10" s="6">
        <v>3</v>
      </c>
      <c r="B10" s="43">
        <v>2.6400000000000002E-4</v>
      </c>
      <c r="C10" s="43">
        <v>2.6400000000000002E-4</v>
      </c>
      <c r="D10" s="44">
        <v>98991.4</v>
      </c>
      <c r="E10" s="44">
        <v>26.1</v>
      </c>
      <c r="F10" s="45">
        <v>70.2</v>
      </c>
      <c r="G10" s="6" t="s">
        <v>9</v>
      </c>
      <c r="H10" s="6">
        <v>3</v>
      </c>
      <c r="I10" s="43">
        <v>3.2699999999999998E-4</v>
      </c>
      <c r="J10" s="43">
        <v>3.2699999999999998E-4</v>
      </c>
      <c r="K10" s="44">
        <v>99322.9</v>
      </c>
      <c r="L10" s="44">
        <v>32.5</v>
      </c>
      <c r="M10" s="45">
        <v>75.72</v>
      </c>
    </row>
    <row r="11" spans="1:13" x14ac:dyDescent="0.35">
      <c r="A11" s="6">
        <v>4</v>
      </c>
      <c r="B11" s="43">
        <v>2.7399999999999999E-4</v>
      </c>
      <c r="C11" s="43">
        <v>2.7399999999999999E-4</v>
      </c>
      <c r="D11" s="44">
        <v>98965.3</v>
      </c>
      <c r="E11" s="44">
        <v>27.1</v>
      </c>
      <c r="F11" s="45">
        <v>69.22</v>
      </c>
      <c r="G11" s="6" t="s">
        <v>9</v>
      </c>
      <c r="H11" s="6">
        <v>4</v>
      </c>
      <c r="I11" s="43">
        <v>2.3000000000000001E-4</v>
      </c>
      <c r="J11" s="43">
        <v>2.3000000000000001E-4</v>
      </c>
      <c r="K11" s="44">
        <v>99290.4</v>
      </c>
      <c r="L11" s="44">
        <v>22.9</v>
      </c>
      <c r="M11" s="45">
        <v>74.739999999999995</v>
      </c>
    </row>
    <row r="12" spans="1:13" x14ac:dyDescent="0.35">
      <c r="A12" s="6">
        <v>5</v>
      </c>
      <c r="B12" s="43">
        <v>3.2600000000000001E-4</v>
      </c>
      <c r="C12" s="43">
        <v>3.2600000000000001E-4</v>
      </c>
      <c r="D12" s="44">
        <v>98938.2</v>
      </c>
      <c r="E12" s="44">
        <v>32.200000000000003</v>
      </c>
      <c r="F12" s="45">
        <v>68.239999999999995</v>
      </c>
      <c r="G12" s="6" t="s">
        <v>9</v>
      </c>
      <c r="H12" s="6">
        <v>5</v>
      </c>
      <c r="I12" s="43">
        <v>1.1400000000000001E-4</v>
      </c>
      <c r="J12" s="43">
        <v>1.1400000000000001E-4</v>
      </c>
      <c r="K12" s="44">
        <v>99267.5</v>
      </c>
      <c r="L12" s="44">
        <v>11.3</v>
      </c>
      <c r="M12" s="45">
        <v>73.760000000000005</v>
      </c>
    </row>
    <row r="13" spans="1:13" x14ac:dyDescent="0.35">
      <c r="A13" s="6">
        <v>6</v>
      </c>
      <c r="B13" s="43">
        <v>1.66E-4</v>
      </c>
      <c r="C13" s="43">
        <v>1.66E-4</v>
      </c>
      <c r="D13" s="44">
        <v>98906</v>
      </c>
      <c r="E13" s="44">
        <v>16.399999999999999</v>
      </c>
      <c r="F13" s="45">
        <v>67.260000000000005</v>
      </c>
      <c r="G13" s="6" t="s">
        <v>9</v>
      </c>
      <c r="H13" s="6">
        <v>6</v>
      </c>
      <c r="I13" s="43">
        <v>2.8800000000000001E-4</v>
      </c>
      <c r="J13" s="43">
        <v>2.8800000000000001E-4</v>
      </c>
      <c r="K13" s="44">
        <v>99256.3</v>
      </c>
      <c r="L13" s="44">
        <v>28.6</v>
      </c>
      <c r="M13" s="45">
        <v>72.77</v>
      </c>
    </row>
    <row r="14" spans="1:13" x14ac:dyDescent="0.35">
      <c r="A14" s="6">
        <v>7</v>
      </c>
      <c r="B14" s="43">
        <v>2.1599999999999999E-4</v>
      </c>
      <c r="C14" s="43">
        <v>2.1599999999999999E-4</v>
      </c>
      <c r="D14" s="44">
        <v>98889.5</v>
      </c>
      <c r="E14" s="44">
        <v>21.3</v>
      </c>
      <c r="F14" s="45">
        <v>66.27</v>
      </c>
      <c r="G14" s="6" t="s">
        <v>9</v>
      </c>
      <c r="H14" s="6">
        <v>7</v>
      </c>
      <c r="I14" s="43">
        <v>1.6899999999999999E-4</v>
      </c>
      <c r="J14" s="43">
        <v>1.6899999999999999E-4</v>
      </c>
      <c r="K14" s="44">
        <v>99227.7</v>
      </c>
      <c r="L14" s="44">
        <v>16.8</v>
      </c>
      <c r="M14" s="45">
        <v>71.790000000000006</v>
      </c>
    </row>
    <row r="15" spans="1:13" x14ac:dyDescent="0.35">
      <c r="A15" s="6">
        <v>8</v>
      </c>
      <c r="B15" s="43">
        <v>1.5200000000000001E-4</v>
      </c>
      <c r="C15" s="43">
        <v>1.5200000000000001E-4</v>
      </c>
      <c r="D15" s="44">
        <v>98868.2</v>
      </c>
      <c r="E15" s="44">
        <v>15.1</v>
      </c>
      <c r="F15" s="45">
        <v>65.290000000000006</v>
      </c>
      <c r="G15" s="6" t="s">
        <v>9</v>
      </c>
      <c r="H15" s="6">
        <v>8</v>
      </c>
      <c r="I15" s="43">
        <v>1.08E-4</v>
      </c>
      <c r="J15" s="43">
        <v>1.08E-4</v>
      </c>
      <c r="K15" s="44">
        <v>99210.9</v>
      </c>
      <c r="L15" s="44">
        <v>10.7</v>
      </c>
      <c r="M15" s="45">
        <v>70.8</v>
      </c>
    </row>
    <row r="16" spans="1:13" x14ac:dyDescent="0.35">
      <c r="A16" s="6">
        <v>9</v>
      </c>
      <c r="B16" s="43">
        <v>1.11E-4</v>
      </c>
      <c r="C16" s="43">
        <v>1.11E-4</v>
      </c>
      <c r="D16" s="44">
        <v>98853.1</v>
      </c>
      <c r="E16" s="44">
        <v>11</v>
      </c>
      <c r="F16" s="45">
        <v>64.3</v>
      </c>
      <c r="G16" s="6" t="s">
        <v>9</v>
      </c>
      <c r="H16" s="6">
        <v>9</v>
      </c>
      <c r="I16" s="43">
        <v>6.0000000000000002E-5</v>
      </c>
      <c r="J16" s="43">
        <v>6.0000000000000002E-5</v>
      </c>
      <c r="K16" s="44">
        <v>99200.1</v>
      </c>
      <c r="L16" s="44">
        <v>5.9</v>
      </c>
      <c r="M16" s="45">
        <v>69.81</v>
      </c>
    </row>
    <row r="17" spans="1:13" x14ac:dyDescent="0.35">
      <c r="A17" s="6">
        <v>10</v>
      </c>
      <c r="B17" s="43">
        <v>1.22E-4</v>
      </c>
      <c r="C17" s="43">
        <v>1.22E-4</v>
      </c>
      <c r="D17" s="44">
        <v>98842.1</v>
      </c>
      <c r="E17" s="44">
        <v>12</v>
      </c>
      <c r="F17" s="45">
        <v>63.3</v>
      </c>
      <c r="G17" s="6" t="s">
        <v>9</v>
      </c>
      <c r="H17" s="6">
        <v>10</v>
      </c>
      <c r="I17" s="43">
        <v>0</v>
      </c>
      <c r="J17" s="43">
        <v>0</v>
      </c>
      <c r="K17" s="44">
        <v>99194.2</v>
      </c>
      <c r="L17" s="44">
        <v>0</v>
      </c>
      <c r="M17" s="45">
        <v>68.819999999999993</v>
      </c>
    </row>
    <row r="18" spans="1:13" x14ac:dyDescent="0.35">
      <c r="A18" s="6">
        <v>11</v>
      </c>
      <c r="B18" s="43">
        <v>2.8899999999999998E-4</v>
      </c>
      <c r="C18" s="43">
        <v>2.8899999999999998E-4</v>
      </c>
      <c r="D18" s="44">
        <v>98830.1</v>
      </c>
      <c r="E18" s="44">
        <v>28.6</v>
      </c>
      <c r="F18" s="45">
        <v>62.31</v>
      </c>
      <c r="G18" s="6" t="s">
        <v>9</v>
      </c>
      <c r="H18" s="6">
        <v>11</v>
      </c>
      <c r="I18" s="43">
        <v>6.2000000000000003E-5</v>
      </c>
      <c r="J18" s="43">
        <v>6.2000000000000003E-5</v>
      </c>
      <c r="K18" s="44">
        <v>99194.2</v>
      </c>
      <c r="L18" s="44">
        <v>6.1</v>
      </c>
      <c r="M18" s="45">
        <v>67.819999999999993</v>
      </c>
    </row>
    <row r="19" spans="1:13" x14ac:dyDescent="0.35">
      <c r="A19" s="6">
        <v>12</v>
      </c>
      <c r="B19" s="43">
        <v>1.15E-4</v>
      </c>
      <c r="C19" s="43">
        <v>1.15E-4</v>
      </c>
      <c r="D19" s="44">
        <v>98801.5</v>
      </c>
      <c r="E19" s="44">
        <v>11.3</v>
      </c>
      <c r="F19" s="45">
        <v>61.33</v>
      </c>
      <c r="G19" s="6" t="s">
        <v>9</v>
      </c>
      <c r="H19" s="6">
        <v>12</v>
      </c>
      <c r="I19" s="43">
        <v>1.22E-4</v>
      </c>
      <c r="J19" s="43">
        <v>1.22E-4</v>
      </c>
      <c r="K19" s="44">
        <v>99188.1</v>
      </c>
      <c r="L19" s="44">
        <v>12.1</v>
      </c>
      <c r="M19" s="45">
        <v>66.819999999999993</v>
      </c>
    </row>
    <row r="20" spans="1:13" x14ac:dyDescent="0.35">
      <c r="A20" s="6">
        <v>13</v>
      </c>
      <c r="B20" s="43">
        <v>3.28E-4</v>
      </c>
      <c r="C20" s="43">
        <v>3.28E-4</v>
      </c>
      <c r="D20" s="44">
        <v>98790.1</v>
      </c>
      <c r="E20" s="44">
        <v>32.4</v>
      </c>
      <c r="F20" s="45">
        <v>60.34</v>
      </c>
      <c r="G20" s="6" t="s">
        <v>9</v>
      </c>
      <c r="H20" s="6">
        <v>13</v>
      </c>
      <c r="I20" s="43">
        <v>5.8E-5</v>
      </c>
      <c r="J20" s="43">
        <v>5.8E-5</v>
      </c>
      <c r="K20" s="44">
        <v>99176</v>
      </c>
      <c r="L20" s="44">
        <v>5.7</v>
      </c>
      <c r="M20" s="45">
        <v>65.83</v>
      </c>
    </row>
    <row r="21" spans="1:13" x14ac:dyDescent="0.35">
      <c r="A21" s="6">
        <v>14</v>
      </c>
      <c r="B21" s="43">
        <v>3.19E-4</v>
      </c>
      <c r="C21" s="43">
        <v>3.19E-4</v>
      </c>
      <c r="D21" s="44">
        <v>98757.7</v>
      </c>
      <c r="E21" s="44">
        <v>31.5</v>
      </c>
      <c r="F21" s="45">
        <v>59.36</v>
      </c>
      <c r="G21" s="6" t="s">
        <v>9</v>
      </c>
      <c r="H21" s="6">
        <v>14</v>
      </c>
      <c r="I21" s="43">
        <v>1.6699999999999999E-4</v>
      </c>
      <c r="J21" s="43">
        <v>1.6699999999999999E-4</v>
      </c>
      <c r="K21" s="44">
        <v>99170.3</v>
      </c>
      <c r="L21" s="44">
        <v>16.600000000000001</v>
      </c>
      <c r="M21" s="45">
        <v>64.83</v>
      </c>
    </row>
    <row r="22" spans="1:13" x14ac:dyDescent="0.35">
      <c r="A22" s="6">
        <v>15</v>
      </c>
      <c r="B22" s="43">
        <v>3.9899999999999999E-4</v>
      </c>
      <c r="C22" s="43">
        <v>3.9899999999999999E-4</v>
      </c>
      <c r="D22" s="44">
        <v>98726.2</v>
      </c>
      <c r="E22" s="44">
        <v>39.4</v>
      </c>
      <c r="F22" s="45">
        <v>58.38</v>
      </c>
      <c r="G22" s="6" t="s">
        <v>9</v>
      </c>
      <c r="H22" s="6">
        <v>15</v>
      </c>
      <c r="I22" s="43">
        <v>5.3000000000000001E-5</v>
      </c>
      <c r="J22" s="43">
        <v>5.3000000000000001E-5</v>
      </c>
      <c r="K22" s="44">
        <v>99153.7</v>
      </c>
      <c r="L22" s="44">
        <v>5.3</v>
      </c>
      <c r="M22" s="45">
        <v>63.84</v>
      </c>
    </row>
    <row r="23" spans="1:13" x14ac:dyDescent="0.35">
      <c r="A23" s="6">
        <v>16</v>
      </c>
      <c r="B23" s="43">
        <v>6.0499999999999996E-4</v>
      </c>
      <c r="C23" s="43">
        <v>6.0499999999999996E-4</v>
      </c>
      <c r="D23" s="44">
        <v>98686.8</v>
      </c>
      <c r="E23" s="44">
        <v>59.7</v>
      </c>
      <c r="F23" s="45">
        <v>57.4</v>
      </c>
      <c r="G23" s="6" t="s">
        <v>9</v>
      </c>
      <c r="H23" s="6">
        <v>16</v>
      </c>
      <c r="I23" s="43">
        <v>1.9900000000000001E-4</v>
      </c>
      <c r="J23" s="43">
        <v>1.9900000000000001E-4</v>
      </c>
      <c r="K23" s="44">
        <v>99148.4</v>
      </c>
      <c r="L23" s="44">
        <v>19.8</v>
      </c>
      <c r="M23" s="45">
        <v>62.85</v>
      </c>
    </row>
    <row r="24" spans="1:13" x14ac:dyDescent="0.35">
      <c r="A24" s="6">
        <v>17</v>
      </c>
      <c r="B24" s="43">
        <v>5.9299999999999999E-4</v>
      </c>
      <c r="C24" s="43">
        <v>5.9299999999999999E-4</v>
      </c>
      <c r="D24" s="44">
        <v>98627.1</v>
      </c>
      <c r="E24" s="44">
        <v>58.5</v>
      </c>
      <c r="F24" s="45">
        <v>56.43</v>
      </c>
      <c r="G24" s="6" t="s">
        <v>9</v>
      </c>
      <c r="H24" s="6">
        <v>17</v>
      </c>
      <c r="I24" s="43">
        <v>2.8200000000000002E-4</v>
      </c>
      <c r="J24" s="43">
        <v>2.8200000000000002E-4</v>
      </c>
      <c r="K24" s="44">
        <v>99128.6</v>
      </c>
      <c r="L24" s="44">
        <v>27.9</v>
      </c>
      <c r="M24" s="45">
        <v>61.86</v>
      </c>
    </row>
    <row r="25" spans="1:13" x14ac:dyDescent="0.35">
      <c r="A25" s="6">
        <v>18</v>
      </c>
      <c r="B25" s="43">
        <v>9.8799999999999995E-4</v>
      </c>
      <c r="C25" s="43">
        <v>9.8700000000000003E-4</v>
      </c>
      <c r="D25" s="44">
        <v>98568.6</v>
      </c>
      <c r="E25" s="44">
        <v>97.3</v>
      </c>
      <c r="F25" s="45">
        <v>55.47</v>
      </c>
      <c r="G25" s="6" t="s">
        <v>9</v>
      </c>
      <c r="H25" s="6">
        <v>18</v>
      </c>
      <c r="I25" s="43">
        <v>4.2999999999999999E-4</v>
      </c>
      <c r="J25" s="43">
        <v>4.2999999999999999E-4</v>
      </c>
      <c r="K25" s="44">
        <v>99100.7</v>
      </c>
      <c r="L25" s="44">
        <v>42.6</v>
      </c>
      <c r="M25" s="45">
        <v>60.87</v>
      </c>
    </row>
    <row r="26" spans="1:13" x14ac:dyDescent="0.35">
      <c r="A26" s="6">
        <v>19</v>
      </c>
      <c r="B26" s="43">
        <v>5.0000000000000001E-4</v>
      </c>
      <c r="C26" s="43">
        <v>5.0000000000000001E-4</v>
      </c>
      <c r="D26" s="44">
        <v>98471.3</v>
      </c>
      <c r="E26" s="44">
        <v>49.2</v>
      </c>
      <c r="F26" s="45">
        <v>54.52</v>
      </c>
      <c r="G26" s="6" t="s">
        <v>9</v>
      </c>
      <c r="H26" s="6">
        <v>19</v>
      </c>
      <c r="I26" s="43">
        <v>5.1800000000000001E-4</v>
      </c>
      <c r="J26" s="43">
        <v>5.1800000000000001E-4</v>
      </c>
      <c r="K26" s="44">
        <v>99058.1</v>
      </c>
      <c r="L26" s="44">
        <v>51.3</v>
      </c>
      <c r="M26" s="45">
        <v>59.9</v>
      </c>
    </row>
    <row r="27" spans="1:13" x14ac:dyDescent="0.35">
      <c r="A27" s="6">
        <v>20</v>
      </c>
      <c r="B27" s="43">
        <v>9.7199999999999999E-4</v>
      </c>
      <c r="C27" s="43">
        <v>9.7099999999999997E-4</v>
      </c>
      <c r="D27" s="44">
        <v>98422.1</v>
      </c>
      <c r="E27" s="44">
        <v>95.6</v>
      </c>
      <c r="F27" s="45">
        <v>53.55</v>
      </c>
      <c r="G27" s="6" t="s">
        <v>9</v>
      </c>
      <c r="H27" s="6">
        <v>20</v>
      </c>
      <c r="I27" s="43">
        <v>2.9599999999999998E-4</v>
      </c>
      <c r="J27" s="43">
        <v>2.9599999999999998E-4</v>
      </c>
      <c r="K27" s="44">
        <v>99006.8</v>
      </c>
      <c r="L27" s="44">
        <v>29.3</v>
      </c>
      <c r="M27" s="45">
        <v>58.93</v>
      </c>
    </row>
    <row r="28" spans="1:13" x14ac:dyDescent="0.35">
      <c r="A28" s="6">
        <v>21</v>
      </c>
      <c r="B28" s="43">
        <v>9.2900000000000003E-4</v>
      </c>
      <c r="C28" s="43">
        <v>9.2800000000000001E-4</v>
      </c>
      <c r="D28" s="44">
        <v>98326.5</v>
      </c>
      <c r="E28" s="44">
        <v>91.3</v>
      </c>
      <c r="F28" s="45">
        <v>52.6</v>
      </c>
      <c r="G28" s="6" t="s">
        <v>9</v>
      </c>
      <c r="H28" s="6">
        <v>21</v>
      </c>
      <c r="I28" s="43">
        <v>3.86E-4</v>
      </c>
      <c r="J28" s="43">
        <v>3.86E-4</v>
      </c>
      <c r="K28" s="44">
        <v>98977.5</v>
      </c>
      <c r="L28" s="44">
        <v>38.200000000000003</v>
      </c>
      <c r="M28" s="45">
        <v>57.95</v>
      </c>
    </row>
    <row r="29" spans="1:13" x14ac:dyDescent="0.35">
      <c r="A29" s="6">
        <v>22</v>
      </c>
      <c r="B29" s="43">
        <v>8.3500000000000002E-4</v>
      </c>
      <c r="C29" s="43">
        <v>8.3500000000000002E-4</v>
      </c>
      <c r="D29" s="44">
        <v>98235.199999999997</v>
      </c>
      <c r="E29" s="44">
        <v>82</v>
      </c>
      <c r="F29" s="45">
        <v>51.65</v>
      </c>
      <c r="G29" s="6" t="s">
        <v>9</v>
      </c>
      <c r="H29" s="6">
        <v>22</v>
      </c>
      <c r="I29" s="43">
        <v>4.73E-4</v>
      </c>
      <c r="J29" s="43">
        <v>4.73E-4</v>
      </c>
      <c r="K29" s="44">
        <v>98939.199999999997</v>
      </c>
      <c r="L29" s="44">
        <v>46.8</v>
      </c>
      <c r="M29" s="45">
        <v>56.97</v>
      </c>
    </row>
    <row r="30" spans="1:13" x14ac:dyDescent="0.35">
      <c r="A30" s="6">
        <v>23</v>
      </c>
      <c r="B30" s="43">
        <v>6.2799999999999998E-4</v>
      </c>
      <c r="C30" s="43">
        <v>6.2799999999999998E-4</v>
      </c>
      <c r="D30" s="44">
        <v>98153.2</v>
      </c>
      <c r="E30" s="44">
        <v>61.6</v>
      </c>
      <c r="F30" s="45">
        <v>50.69</v>
      </c>
      <c r="G30" s="6" t="s">
        <v>9</v>
      </c>
      <c r="H30" s="6">
        <v>23</v>
      </c>
      <c r="I30" s="43">
        <v>2.72E-4</v>
      </c>
      <c r="J30" s="43">
        <v>2.72E-4</v>
      </c>
      <c r="K30" s="44">
        <v>98892.5</v>
      </c>
      <c r="L30" s="44">
        <v>26.9</v>
      </c>
      <c r="M30" s="45">
        <v>56</v>
      </c>
    </row>
    <row r="31" spans="1:13" x14ac:dyDescent="0.35">
      <c r="A31" s="6">
        <v>24</v>
      </c>
      <c r="B31" s="43">
        <v>5.8699999999999996E-4</v>
      </c>
      <c r="C31" s="43">
        <v>5.8699999999999996E-4</v>
      </c>
      <c r="D31" s="44">
        <v>98091.6</v>
      </c>
      <c r="E31" s="44">
        <v>57.6</v>
      </c>
      <c r="F31" s="45">
        <v>49.72</v>
      </c>
      <c r="G31" s="6" t="s">
        <v>9</v>
      </c>
      <c r="H31" s="6">
        <v>24</v>
      </c>
      <c r="I31" s="43">
        <v>2.2000000000000001E-4</v>
      </c>
      <c r="J31" s="43">
        <v>2.2000000000000001E-4</v>
      </c>
      <c r="K31" s="44">
        <v>98865.5</v>
      </c>
      <c r="L31" s="44">
        <v>21.8</v>
      </c>
      <c r="M31" s="45">
        <v>55.01</v>
      </c>
    </row>
    <row r="32" spans="1:13" x14ac:dyDescent="0.35">
      <c r="A32" s="6">
        <v>25</v>
      </c>
      <c r="B32" s="43">
        <v>1.0970000000000001E-3</v>
      </c>
      <c r="C32" s="43">
        <v>1.0970000000000001E-3</v>
      </c>
      <c r="D32" s="44">
        <v>98034</v>
      </c>
      <c r="E32" s="44">
        <v>107.5</v>
      </c>
      <c r="F32" s="45">
        <v>48.75</v>
      </c>
      <c r="G32" s="6" t="s">
        <v>9</v>
      </c>
      <c r="H32" s="6">
        <v>25</v>
      </c>
      <c r="I32" s="43">
        <v>3.8999999999999999E-4</v>
      </c>
      <c r="J32" s="43">
        <v>3.8999999999999999E-4</v>
      </c>
      <c r="K32" s="44">
        <v>98843.8</v>
      </c>
      <c r="L32" s="44">
        <v>38.6</v>
      </c>
      <c r="M32" s="45">
        <v>54.02</v>
      </c>
    </row>
    <row r="33" spans="1:13" x14ac:dyDescent="0.35">
      <c r="A33" s="6">
        <v>26</v>
      </c>
      <c r="B33" s="43">
        <v>8.43E-4</v>
      </c>
      <c r="C33" s="43">
        <v>8.43E-4</v>
      </c>
      <c r="D33" s="44">
        <v>97926.5</v>
      </c>
      <c r="E33" s="44">
        <v>82.5</v>
      </c>
      <c r="F33" s="45">
        <v>47.8</v>
      </c>
      <c r="G33" s="6" t="s">
        <v>9</v>
      </c>
      <c r="H33" s="6">
        <v>26</v>
      </c>
      <c r="I33" s="43">
        <v>2.2699999999999999E-4</v>
      </c>
      <c r="J33" s="43">
        <v>2.2699999999999999E-4</v>
      </c>
      <c r="K33" s="44">
        <v>98805.2</v>
      </c>
      <c r="L33" s="44">
        <v>22.4</v>
      </c>
      <c r="M33" s="45">
        <v>53.05</v>
      </c>
    </row>
    <row r="34" spans="1:13" x14ac:dyDescent="0.35">
      <c r="A34" s="6">
        <v>27</v>
      </c>
      <c r="B34" s="43">
        <v>6.1899999999999998E-4</v>
      </c>
      <c r="C34" s="43">
        <v>6.1799999999999995E-4</v>
      </c>
      <c r="D34" s="44">
        <v>97844</v>
      </c>
      <c r="E34" s="44">
        <v>60.5</v>
      </c>
      <c r="F34" s="45">
        <v>46.84</v>
      </c>
      <c r="G34" s="6" t="s">
        <v>9</v>
      </c>
      <c r="H34" s="6">
        <v>27</v>
      </c>
      <c r="I34" s="43">
        <v>1.9100000000000001E-4</v>
      </c>
      <c r="J34" s="43">
        <v>1.9100000000000001E-4</v>
      </c>
      <c r="K34" s="44">
        <v>98782.8</v>
      </c>
      <c r="L34" s="44">
        <v>18.8</v>
      </c>
      <c r="M34" s="45">
        <v>52.06</v>
      </c>
    </row>
    <row r="35" spans="1:13" x14ac:dyDescent="0.35">
      <c r="A35" s="6">
        <v>28</v>
      </c>
      <c r="B35" s="43">
        <v>7.4899999999999999E-4</v>
      </c>
      <c r="C35" s="43">
        <v>7.4799999999999997E-4</v>
      </c>
      <c r="D35" s="44">
        <v>97783.5</v>
      </c>
      <c r="E35" s="44">
        <v>73.2</v>
      </c>
      <c r="F35" s="45">
        <v>45.87</v>
      </c>
      <c r="G35" s="6" t="s">
        <v>9</v>
      </c>
      <c r="H35" s="6">
        <v>28</v>
      </c>
      <c r="I35" s="43">
        <v>5.5599999999999996E-4</v>
      </c>
      <c r="J35" s="43">
        <v>5.5599999999999996E-4</v>
      </c>
      <c r="K35" s="44">
        <v>98764</v>
      </c>
      <c r="L35" s="44">
        <v>54.9</v>
      </c>
      <c r="M35" s="45">
        <v>51.07</v>
      </c>
    </row>
    <row r="36" spans="1:13" x14ac:dyDescent="0.35">
      <c r="A36" s="6">
        <v>29</v>
      </c>
      <c r="B36" s="43">
        <v>8.43E-4</v>
      </c>
      <c r="C36" s="43">
        <v>8.4199999999999998E-4</v>
      </c>
      <c r="D36" s="44">
        <v>97710.3</v>
      </c>
      <c r="E36" s="44">
        <v>82.3</v>
      </c>
      <c r="F36" s="45">
        <v>44.91</v>
      </c>
      <c r="G36" s="6" t="s">
        <v>9</v>
      </c>
      <c r="H36" s="6">
        <v>29</v>
      </c>
      <c r="I36" s="43">
        <v>3.7500000000000001E-4</v>
      </c>
      <c r="J36" s="43">
        <v>3.7500000000000001E-4</v>
      </c>
      <c r="K36" s="44">
        <v>98709.1</v>
      </c>
      <c r="L36" s="44">
        <v>37</v>
      </c>
      <c r="M36" s="45">
        <v>50.1</v>
      </c>
    </row>
    <row r="37" spans="1:13" x14ac:dyDescent="0.35">
      <c r="A37" s="6">
        <v>30</v>
      </c>
      <c r="B37" s="43">
        <v>8.1700000000000002E-4</v>
      </c>
      <c r="C37" s="43">
        <v>8.1700000000000002E-4</v>
      </c>
      <c r="D37" s="44">
        <v>97628</v>
      </c>
      <c r="E37" s="44">
        <v>79.7</v>
      </c>
      <c r="F37" s="45">
        <v>43.94</v>
      </c>
      <c r="G37" s="6" t="s">
        <v>9</v>
      </c>
      <c r="H37" s="6">
        <v>30</v>
      </c>
      <c r="I37" s="43">
        <v>3.2299999999999999E-4</v>
      </c>
      <c r="J37" s="43">
        <v>3.2299999999999999E-4</v>
      </c>
      <c r="K37" s="44">
        <v>98672</v>
      </c>
      <c r="L37" s="44">
        <v>31.8</v>
      </c>
      <c r="M37" s="45">
        <v>49.11</v>
      </c>
    </row>
    <row r="38" spans="1:13" x14ac:dyDescent="0.35">
      <c r="A38" s="6">
        <v>31</v>
      </c>
      <c r="B38" s="43">
        <v>1.2819999999999999E-3</v>
      </c>
      <c r="C38" s="43">
        <v>1.2819999999999999E-3</v>
      </c>
      <c r="D38" s="44">
        <v>97548.3</v>
      </c>
      <c r="E38" s="44">
        <v>125</v>
      </c>
      <c r="F38" s="45">
        <v>42.98</v>
      </c>
      <c r="G38" s="6" t="s">
        <v>9</v>
      </c>
      <c r="H38" s="6">
        <v>31</v>
      </c>
      <c r="I38" s="43">
        <v>3.3700000000000001E-4</v>
      </c>
      <c r="J38" s="43">
        <v>3.3700000000000001E-4</v>
      </c>
      <c r="K38" s="44">
        <v>98640.2</v>
      </c>
      <c r="L38" s="44">
        <v>33.299999999999997</v>
      </c>
      <c r="M38" s="45">
        <v>48.13</v>
      </c>
    </row>
    <row r="39" spans="1:13" x14ac:dyDescent="0.35">
      <c r="A39" s="6">
        <v>32</v>
      </c>
      <c r="B39" s="43">
        <v>1.0059999999999999E-3</v>
      </c>
      <c r="C39" s="43">
        <v>1.005E-3</v>
      </c>
      <c r="D39" s="44">
        <v>97423.2</v>
      </c>
      <c r="E39" s="44">
        <v>98</v>
      </c>
      <c r="F39" s="45">
        <v>42.03</v>
      </c>
      <c r="G39" s="6" t="s">
        <v>9</v>
      </c>
      <c r="H39" s="6">
        <v>32</v>
      </c>
      <c r="I39" s="43">
        <v>3.9500000000000001E-4</v>
      </c>
      <c r="J39" s="43">
        <v>3.9500000000000001E-4</v>
      </c>
      <c r="K39" s="44">
        <v>98606.9</v>
      </c>
      <c r="L39" s="44">
        <v>38.9</v>
      </c>
      <c r="M39" s="45">
        <v>47.15</v>
      </c>
    </row>
    <row r="40" spans="1:13" x14ac:dyDescent="0.35">
      <c r="A40" s="6">
        <v>33</v>
      </c>
      <c r="B40" s="43">
        <v>1.0250000000000001E-3</v>
      </c>
      <c r="C40" s="43">
        <v>1.0250000000000001E-3</v>
      </c>
      <c r="D40" s="44">
        <v>97325.3</v>
      </c>
      <c r="E40" s="44">
        <v>99.7</v>
      </c>
      <c r="F40" s="45">
        <v>41.08</v>
      </c>
      <c r="G40" s="6" t="s">
        <v>9</v>
      </c>
      <c r="H40" s="6">
        <v>33</v>
      </c>
      <c r="I40" s="43">
        <v>6.4199999999999999E-4</v>
      </c>
      <c r="J40" s="43">
        <v>6.4099999999999997E-4</v>
      </c>
      <c r="K40" s="44">
        <v>98568</v>
      </c>
      <c r="L40" s="44">
        <v>63.2</v>
      </c>
      <c r="M40" s="45">
        <v>46.16</v>
      </c>
    </row>
    <row r="41" spans="1:13" x14ac:dyDescent="0.35">
      <c r="A41" s="6">
        <v>34</v>
      </c>
      <c r="B41" s="43">
        <v>8.8099999999999995E-4</v>
      </c>
      <c r="C41" s="43">
        <v>8.8099999999999995E-4</v>
      </c>
      <c r="D41" s="44">
        <v>97225.600000000006</v>
      </c>
      <c r="E41" s="44">
        <v>85.7</v>
      </c>
      <c r="F41" s="45">
        <v>40.119999999999997</v>
      </c>
      <c r="G41" s="6" t="s">
        <v>9</v>
      </c>
      <c r="H41" s="6">
        <v>34</v>
      </c>
      <c r="I41" s="43">
        <v>1.0020000000000001E-3</v>
      </c>
      <c r="J41" s="43">
        <v>1.0020000000000001E-3</v>
      </c>
      <c r="K41" s="44">
        <v>98504.8</v>
      </c>
      <c r="L41" s="44">
        <v>98.7</v>
      </c>
      <c r="M41" s="45">
        <v>45.19</v>
      </c>
    </row>
    <row r="42" spans="1:13" x14ac:dyDescent="0.35">
      <c r="A42" s="6">
        <v>35</v>
      </c>
      <c r="B42" s="43">
        <v>8.1700000000000002E-4</v>
      </c>
      <c r="C42" s="43">
        <v>8.1700000000000002E-4</v>
      </c>
      <c r="D42" s="44">
        <v>97139.9</v>
      </c>
      <c r="E42" s="44">
        <v>79.3</v>
      </c>
      <c r="F42" s="45">
        <v>39.15</v>
      </c>
      <c r="G42" s="6" t="s">
        <v>9</v>
      </c>
      <c r="H42" s="6">
        <v>35</v>
      </c>
      <c r="I42" s="43">
        <v>8.1499999999999997E-4</v>
      </c>
      <c r="J42" s="43">
        <v>8.1400000000000005E-4</v>
      </c>
      <c r="K42" s="44">
        <v>98406.1</v>
      </c>
      <c r="L42" s="44">
        <v>80.099999999999994</v>
      </c>
      <c r="M42" s="45">
        <v>44.24</v>
      </c>
    </row>
    <row r="43" spans="1:13" x14ac:dyDescent="0.35">
      <c r="A43" s="6">
        <v>36</v>
      </c>
      <c r="B43" s="43">
        <v>1.0610000000000001E-3</v>
      </c>
      <c r="C43" s="43">
        <v>1.06E-3</v>
      </c>
      <c r="D43" s="44">
        <v>97060.6</v>
      </c>
      <c r="E43" s="44">
        <v>102.9</v>
      </c>
      <c r="F43" s="45">
        <v>38.18</v>
      </c>
      <c r="G43" s="6" t="s">
        <v>9</v>
      </c>
      <c r="H43" s="6">
        <v>36</v>
      </c>
      <c r="I43" s="43">
        <v>8.7500000000000002E-4</v>
      </c>
      <c r="J43" s="43">
        <v>8.7399999999999999E-4</v>
      </c>
      <c r="K43" s="44">
        <v>98325.9</v>
      </c>
      <c r="L43" s="44">
        <v>86</v>
      </c>
      <c r="M43" s="45">
        <v>43.27</v>
      </c>
    </row>
    <row r="44" spans="1:13" x14ac:dyDescent="0.35">
      <c r="A44" s="6">
        <v>37</v>
      </c>
      <c r="B44" s="43">
        <v>9.1299999999999997E-4</v>
      </c>
      <c r="C44" s="43">
        <v>9.1299999999999997E-4</v>
      </c>
      <c r="D44" s="44">
        <v>96957.7</v>
      </c>
      <c r="E44" s="44">
        <v>88.5</v>
      </c>
      <c r="F44" s="45">
        <v>37.22</v>
      </c>
      <c r="G44" s="6" t="s">
        <v>9</v>
      </c>
      <c r="H44" s="6">
        <v>37</v>
      </c>
      <c r="I44" s="43">
        <v>9.6000000000000002E-4</v>
      </c>
      <c r="J44" s="43">
        <v>9.6000000000000002E-4</v>
      </c>
      <c r="K44" s="44">
        <v>98240</v>
      </c>
      <c r="L44" s="44">
        <v>94.3</v>
      </c>
      <c r="M44" s="45">
        <v>42.31</v>
      </c>
    </row>
    <row r="45" spans="1:13" x14ac:dyDescent="0.35">
      <c r="A45" s="6">
        <v>38</v>
      </c>
      <c r="B45" s="43">
        <v>8.7000000000000001E-4</v>
      </c>
      <c r="C45" s="43">
        <v>8.7000000000000001E-4</v>
      </c>
      <c r="D45" s="44">
        <v>96869.2</v>
      </c>
      <c r="E45" s="44">
        <v>84.3</v>
      </c>
      <c r="F45" s="45">
        <v>36.26</v>
      </c>
      <c r="G45" s="6" t="s">
        <v>9</v>
      </c>
      <c r="H45" s="6">
        <v>38</v>
      </c>
      <c r="I45" s="43">
        <v>8.7200000000000005E-4</v>
      </c>
      <c r="J45" s="43">
        <v>8.7200000000000005E-4</v>
      </c>
      <c r="K45" s="44">
        <v>98145.7</v>
      </c>
      <c r="L45" s="44">
        <v>85.5</v>
      </c>
      <c r="M45" s="45">
        <v>41.35</v>
      </c>
    </row>
    <row r="46" spans="1:13" x14ac:dyDescent="0.35">
      <c r="A46" s="6">
        <v>39</v>
      </c>
      <c r="B46" s="43">
        <v>1.9580000000000001E-3</v>
      </c>
      <c r="C46" s="43">
        <v>1.9559999999999998E-3</v>
      </c>
      <c r="D46" s="44">
        <v>96784.9</v>
      </c>
      <c r="E46" s="44">
        <v>189.3</v>
      </c>
      <c r="F46" s="45">
        <v>35.29</v>
      </c>
      <c r="G46" s="6" t="s">
        <v>9</v>
      </c>
      <c r="H46" s="6">
        <v>39</v>
      </c>
      <c r="I46" s="43">
        <v>9.4899999999999997E-4</v>
      </c>
      <c r="J46" s="43">
        <v>9.4899999999999997E-4</v>
      </c>
      <c r="K46" s="44">
        <v>98060.2</v>
      </c>
      <c r="L46" s="44">
        <v>93</v>
      </c>
      <c r="M46" s="45">
        <v>40.39</v>
      </c>
    </row>
    <row r="47" spans="1:13" x14ac:dyDescent="0.35">
      <c r="A47" s="6">
        <v>40</v>
      </c>
      <c r="B47" s="43">
        <v>1.8240000000000001E-3</v>
      </c>
      <c r="C47" s="43">
        <v>1.8220000000000001E-3</v>
      </c>
      <c r="D47" s="44">
        <v>96595.6</v>
      </c>
      <c r="E47" s="44">
        <v>176</v>
      </c>
      <c r="F47" s="45">
        <v>34.36</v>
      </c>
      <c r="G47" s="6" t="s">
        <v>9</v>
      </c>
      <c r="H47" s="6">
        <v>40</v>
      </c>
      <c r="I47" s="43">
        <v>1.034E-3</v>
      </c>
      <c r="J47" s="43">
        <v>1.034E-3</v>
      </c>
      <c r="K47" s="44">
        <v>97967.1</v>
      </c>
      <c r="L47" s="44">
        <v>101.3</v>
      </c>
      <c r="M47" s="45">
        <v>39.43</v>
      </c>
    </row>
    <row r="48" spans="1:13" x14ac:dyDescent="0.35">
      <c r="A48" s="6">
        <v>41</v>
      </c>
      <c r="B48" s="43">
        <v>1.6000000000000001E-3</v>
      </c>
      <c r="C48" s="43">
        <v>1.598E-3</v>
      </c>
      <c r="D48" s="44">
        <v>96419.6</v>
      </c>
      <c r="E48" s="44">
        <v>154.1</v>
      </c>
      <c r="F48" s="45">
        <v>33.42</v>
      </c>
      <c r="G48" s="6" t="s">
        <v>9</v>
      </c>
      <c r="H48" s="6">
        <v>41</v>
      </c>
      <c r="I48" s="43">
        <v>1.054E-3</v>
      </c>
      <c r="J48" s="43">
        <v>1.0529999999999999E-3</v>
      </c>
      <c r="K48" s="44">
        <v>97865.9</v>
      </c>
      <c r="L48" s="44">
        <v>103.1</v>
      </c>
      <c r="M48" s="45">
        <v>38.47</v>
      </c>
    </row>
    <row r="49" spans="1:13" x14ac:dyDescent="0.35">
      <c r="A49" s="6">
        <v>42</v>
      </c>
      <c r="B49" s="43">
        <v>2.7680000000000001E-3</v>
      </c>
      <c r="C49" s="43">
        <v>2.764E-3</v>
      </c>
      <c r="D49" s="44">
        <v>96265.5</v>
      </c>
      <c r="E49" s="44">
        <v>266.10000000000002</v>
      </c>
      <c r="F49" s="45">
        <v>32.47</v>
      </c>
      <c r="G49" s="6" t="s">
        <v>9</v>
      </c>
      <c r="H49" s="6">
        <v>42</v>
      </c>
      <c r="I49" s="43">
        <v>1.436E-3</v>
      </c>
      <c r="J49" s="43">
        <v>1.4350000000000001E-3</v>
      </c>
      <c r="K49" s="44">
        <v>97762.8</v>
      </c>
      <c r="L49" s="44">
        <v>140.30000000000001</v>
      </c>
      <c r="M49" s="45">
        <v>37.51</v>
      </c>
    </row>
    <row r="50" spans="1:13" x14ac:dyDescent="0.35">
      <c r="A50" s="6">
        <v>43</v>
      </c>
      <c r="B50" s="43">
        <v>1.7730000000000001E-3</v>
      </c>
      <c r="C50" s="43">
        <v>1.7719999999999999E-3</v>
      </c>
      <c r="D50" s="44">
        <v>95999.4</v>
      </c>
      <c r="E50" s="44">
        <v>170.1</v>
      </c>
      <c r="F50" s="45">
        <v>31.56</v>
      </c>
      <c r="G50" s="6" t="s">
        <v>9</v>
      </c>
      <c r="H50" s="6">
        <v>43</v>
      </c>
      <c r="I50" s="43">
        <v>1.73E-3</v>
      </c>
      <c r="J50" s="43">
        <v>1.7279999999999999E-3</v>
      </c>
      <c r="K50" s="44">
        <v>97622.5</v>
      </c>
      <c r="L50" s="44">
        <v>168.7</v>
      </c>
      <c r="M50" s="45">
        <v>36.56</v>
      </c>
    </row>
    <row r="51" spans="1:13" x14ac:dyDescent="0.35">
      <c r="A51" s="6">
        <v>44</v>
      </c>
      <c r="B51" s="43">
        <v>3.1319999999999998E-3</v>
      </c>
      <c r="C51" s="43">
        <v>3.127E-3</v>
      </c>
      <c r="D51" s="44">
        <v>95829.3</v>
      </c>
      <c r="E51" s="44">
        <v>299.7</v>
      </c>
      <c r="F51" s="45">
        <v>30.61</v>
      </c>
      <c r="G51" s="6" t="s">
        <v>9</v>
      </c>
      <c r="H51" s="6">
        <v>44</v>
      </c>
      <c r="I51" s="43">
        <v>2.2669999999999999E-3</v>
      </c>
      <c r="J51" s="43">
        <v>2.264E-3</v>
      </c>
      <c r="K51" s="44">
        <v>97453.8</v>
      </c>
      <c r="L51" s="44">
        <v>220.6</v>
      </c>
      <c r="M51" s="45">
        <v>35.619999999999997</v>
      </c>
    </row>
    <row r="52" spans="1:13" x14ac:dyDescent="0.35">
      <c r="A52" s="6">
        <v>45</v>
      </c>
      <c r="B52" s="43">
        <v>3.068E-3</v>
      </c>
      <c r="C52" s="43">
        <v>3.0639999999999999E-3</v>
      </c>
      <c r="D52" s="44">
        <v>95529.600000000006</v>
      </c>
      <c r="E52" s="44">
        <v>292.7</v>
      </c>
      <c r="F52" s="45">
        <v>29.71</v>
      </c>
      <c r="G52" s="6" t="s">
        <v>9</v>
      </c>
      <c r="H52" s="6">
        <v>45</v>
      </c>
      <c r="I52" s="43">
        <v>2.1789999999999999E-3</v>
      </c>
      <c r="J52" s="43">
        <v>2.1770000000000001E-3</v>
      </c>
      <c r="K52" s="44">
        <v>97233.1</v>
      </c>
      <c r="L52" s="44">
        <v>211.7</v>
      </c>
      <c r="M52" s="45">
        <v>34.700000000000003</v>
      </c>
    </row>
    <row r="53" spans="1:13" x14ac:dyDescent="0.35">
      <c r="A53" s="6">
        <v>46</v>
      </c>
      <c r="B53" s="43">
        <v>2.9369999999999999E-3</v>
      </c>
      <c r="C53" s="43">
        <v>2.9320000000000001E-3</v>
      </c>
      <c r="D53" s="44">
        <v>95237</v>
      </c>
      <c r="E53" s="44">
        <v>279.3</v>
      </c>
      <c r="F53" s="45">
        <v>28.8</v>
      </c>
      <c r="G53" s="6" t="s">
        <v>9</v>
      </c>
      <c r="H53" s="6">
        <v>46</v>
      </c>
      <c r="I53" s="43">
        <v>2.1220000000000002E-3</v>
      </c>
      <c r="J53" s="43">
        <v>2.1199999999999999E-3</v>
      </c>
      <c r="K53" s="44">
        <v>97021.4</v>
      </c>
      <c r="L53" s="44">
        <v>205.7</v>
      </c>
      <c r="M53" s="45">
        <v>33.78</v>
      </c>
    </row>
    <row r="54" spans="1:13" x14ac:dyDescent="0.35">
      <c r="A54" s="6">
        <v>47</v>
      </c>
      <c r="B54" s="43">
        <v>3.4719999999999998E-3</v>
      </c>
      <c r="C54" s="43">
        <v>3.4659999999999999E-3</v>
      </c>
      <c r="D54" s="44">
        <v>94957.7</v>
      </c>
      <c r="E54" s="44">
        <v>329.1</v>
      </c>
      <c r="F54" s="45">
        <v>27.88</v>
      </c>
      <c r="G54" s="6" t="s">
        <v>9</v>
      </c>
      <c r="H54" s="6">
        <v>47</v>
      </c>
      <c r="I54" s="43">
        <v>2.7959999999999999E-3</v>
      </c>
      <c r="J54" s="43">
        <v>2.7920000000000002E-3</v>
      </c>
      <c r="K54" s="44">
        <v>96815.7</v>
      </c>
      <c r="L54" s="44">
        <v>270.3</v>
      </c>
      <c r="M54" s="45">
        <v>32.85</v>
      </c>
    </row>
    <row r="55" spans="1:13" x14ac:dyDescent="0.35">
      <c r="A55" s="6">
        <v>48</v>
      </c>
      <c r="B55" s="43">
        <v>4.3150000000000003E-3</v>
      </c>
      <c r="C55" s="43">
        <v>4.3059999999999999E-3</v>
      </c>
      <c r="D55" s="44">
        <v>94628.6</v>
      </c>
      <c r="E55" s="44">
        <v>407.5</v>
      </c>
      <c r="F55" s="45">
        <v>26.98</v>
      </c>
      <c r="G55" s="6" t="s">
        <v>9</v>
      </c>
      <c r="H55" s="6">
        <v>48</v>
      </c>
      <c r="I55" s="43">
        <v>2.8839999999999998E-3</v>
      </c>
      <c r="J55" s="43">
        <v>2.879E-3</v>
      </c>
      <c r="K55" s="44">
        <v>96545.4</v>
      </c>
      <c r="L55" s="44">
        <v>278</v>
      </c>
      <c r="M55" s="45">
        <v>31.94</v>
      </c>
    </row>
    <row r="56" spans="1:13" x14ac:dyDescent="0.35">
      <c r="A56" s="6">
        <v>49</v>
      </c>
      <c r="B56" s="43">
        <v>4.2059999999999997E-3</v>
      </c>
      <c r="C56" s="43">
        <v>4.1970000000000002E-3</v>
      </c>
      <c r="D56" s="44">
        <v>94221.1</v>
      </c>
      <c r="E56" s="44">
        <v>395.4</v>
      </c>
      <c r="F56" s="45">
        <v>26.09</v>
      </c>
      <c r="G56" s="6" t="s">
        <v>9</v>
      </c>
      <c r="H56" s="6">
        <v>49</v>
      </c>
      <c r="I56" s="43">
        <v>3.5729999999999998E-3</v>
      </c>
      <c r="J56" s="43">
        <v>3.5669999999999999E-3</v>
      </c>
      <c r="K56" s="44">
        <v>96267.5</v>
      </c>
      <c r="L56" s="44">
        <v>343.4</v>
      </c>
      <c r="M56" s="45">
        <v>31.03</v>
      </c>
    </row>
    <row r="57" spans="1:13" x14ac:dyDescent="0.35">
      <c r="A57" s="6">
        <v>50</v>
      </c>
      <c r="B57" s="43">
        <v>5.3350000000000003E-3</v>
      </c>
      <c r="C57" s="43">
        <v>5.3200000000000001E-3</v>
      </c>
      <c r="D57" s="44">
        <v>93825.7</v>
      </c>
      <c r="E57" s="44">
        <v>499.2</v>
      </c>
      <c r="F57" s="45">
        <v>25.2</v>
      </c>
      <c r="G57" s="6" t="s">
        <v>9</v>
      </c>
      <c r="H57" s="6">
        <v>50</v>
      </c>
      <c r="I57" s="43">
        <v>2.6640000000000001E-3</v>
      </c>
      <c r="J57" s="43">
        <v>2.6610000000000002E-3</v>
      </c>
      <c r="K57" s="44">
        <v>95924.1</v>
      </c>
      <c r="L57" s="44">
        <v>255.2</v>
      </c>
      <c r="M57" s="45">
        <v>30.14</v>
      </c>
    </row>
    <row r="58" spans="1:13" x14ac:dyDescent="0.35">
      <c r="A58" s="6">
        <v>51</v>
      </c>
      <c r="B58" s="43">
        <v>5.5199999999999997E-3</v>
      </c>
      <c r="C58" s="43">
        <v>5.5050000000000003E-3</v>
      </c>
      <c r="D58" s="44">
        <v>93326.5</v>
      </c>
      <c r="E58" s="44">
        <v>513.79999999999995</v>
      </c>
      <c r="F58" s="45">
        <v>24.33</v>
      </c>
      <c r="G58" s="6" t="s">
        <v>9</v>
      </c>
      <c r="H58" s="6">
        <v>51</v>
      </c>
      <c r="I58" s="43">
        <v>4.5440000000000003E-3</v>
      </c>
      <c r="J58" s="43">
        <v>4.5339999999999998E-3</v>
      </c>
      <c r="K58" s="44">
        <v>95668.9</v>
      </c>
      <c r="L58" s="44">
        <v>433.8</v>
      </c>
      <c r="M58" s="45">
        <v>29.22</v>
      </c>
    </row>
    <row r="59" spans="1:13" x14ac:dyDescent="0.35">
      <c r="A59" s="6">
        <v>52</v>
      </c>
      <c r="B59" s="43">
        <v>6.0089999999999996E-3</v>
      </c>
      <c r="C59" s="43">
        <v>5.9909999999999998E-3</v>
      </c>
      <c r="D59" s="44">
        <v>92812.7</v>
      </c>
      <c r="E59" s="44">
        <v>556.1</v>
      </c>
      <c r="F59" s="45">
        <v>23.46</v>
      </c>
      <c r="G59" s="6" t="s">
        <v>9</v>
      </c>
      <c r="H59" s="6">
        <v>52</v>
      </c>
      <c r="I59" s="43">
        <v>3.666E-3</v>
      </c>
      <c r="J59" s="43">
        <v>3.6589999999999999E-3</v>
      </c>
      <c r="K59" s="44">
        <v>95235.1</v>
      </c>
      <c r="L59" s="44">
        <v>348.5</v>
      </c>
      <c r="M59" s="45">
        <v>28.35</v>
      </c>
    </row>
    <row r="60" spans="1:13" x14ac:dyDescent="0.35">
      <c r="A60" s="6">
        <v>53</v>
      </c>
      <c r="B60" s="43">
        <v>8.3059999999999991E-3</v>
      </c>
      <c r="C60" s="43">
        <v>8.2710000000000006E-3</v>
      </c>
      <c r="D60" s="44">
        <v>92256.7</v>
      </c>
      <c r="E60" s="44">
        <v>763.1</v>
      </c>
      <c r="F60" s="45">
        <v>22.6</v>
      </c>
      <c r="G60" s="6" t="s">
        <v>9</v>
      </c>
      <c r="H60" s="6">
        <v>53</v>
      </c>
      <c r="I60" s="43">
        <v>4.5620000000000001E-3</v>
      </c>
      <c r="J60" s="43">
        <v>4.5519999999999996E-3</v>
      </c>
      <c r="K60" s="44">
        <v>94886.6</v>
      </c>
      <c r="L60" s="44">
        <v>431.9</v>
      </c>
      <c r="M60" s="45">
        <v>27.45</v>
      </c>
    </row>
    <row r="61" spans="1:13" x14ac:dyDescent="0.35">
      <c r="A61" s="6">
        <v>54</v>
      </c>
      <c r="B61" s="43">
        <v>8.4329999999999995E-3</v>
      </c>
      <c r="C61" s="43">
        <v>8.3979999999999992E-3</v>
      </c>
      <c r="D61" s="44">
        <v>91493.6</v>
      </c>
      <c r="E61" s="44">
        <v>768.4</v>
      </c>
      <c r="F61" s="45">
        <v>21.79</v>
      </c>
      <c r="G61" s="6" t="s">
        <v>9</v>
      </c>
      <c r="H61" s="6">
        <v>54</v>
      </c>
      <c r="I61" s="43">
        <v>5.594E-3</v>
      </c>
      <c r="J61" s="43">
        <v>5.5789999999999998E-3</v>
      </c>
      <c r="K61" s="44">
        <v>94454.7</v>
      </c>
      <c r="L61" s="44">
        <v>526.9</v>
      </c>
      <c r="M61" s="45">
        <v>26.57</v>
      </c>
    </row>
    <row r="62" spans="1:13" x14ac:dyDescent="0.35">
      <c r="A62" s="6">
        <v>55</v>
      </c>
      <c r="B62" s="43">
        <v>9.6959999999999998E-3</v>
      </c>
      <c r="C62" s="43">
        <v>9.6500000000000006E-3</v>
      </c>
      <c r="D62" s="44">
        <v>90725.2</v>
      </c>
      <c r="E62" s="44">
        <v>875.5</v>
      </c>
      <c r="F62" s="45">
        <v>20.97</v>
      </c>
      <c r="G62" s="6" t="s">
        <v>9</v>
      </c>
      <c r="H62" s="6">
        <v>55</v>
      </c>
      <c r="I62" s="43">
        <v>5.1019999999999998E-3</v>
      </c>
      <c r="J62" s="43">
        <v>5.0889999999999998E-3</v>
      </c>
      <c r="K62" s="44">
        <v>93927.8</v>
      </c>
      <c r="L62" s="44">
        <v>478</v>
      </c>
      <c r="M62" s="45">
        <v>25.72</v>
      </c>
    </row>
    <row r="63" spans="1:13" x14ac:dyDescent="0.35">
      <c r="A63" s="6">
        <v>56</v>
      </c>
      <c r="B63" s="43">
        <v>9.7809999999999998E-3</v>
      </c>
      <c r="C63" s="43">
        <v>9.7330000000000003E-3</v>
      </c>
      <c r="D63" s="44">
        <v>89849.8</v>
      </c>
      <c r="E63" s="44">
        <v>874.6</v>
      </c>
      <c r="F63" s="45">
        <v>20.170000000000002</v>
      </c>
      <c r="G63" s="6" t="s">
        <v>9</v>
      </c>
      <c r="H63" s="6">
        <v>56</v>
      </c>
      <c r="I63" s="43">
        <v>5.5230000000000001E-3</v>
      </c>
      <c r="J63" s="43">
        <v>5.5079999999999999E-3</v>
      </c>
      <c r="K63" s="44">
        <v>93449.7</v>
      </c>
      <c r="L63" s="44">
        <v>514.70000000000005</v>
      </c>
      <c r="M63" s="45">
        <v>24.85</v>
      </c>
    </row>
    <row r="64" spans="1:13" x14ac:dyDescent="0.35">
      <c r="A64" s="6">
        <v>57</v>
      </c>
      <c r="B64" s="43">
        <v>1.2038E-2</v>
      </c>
      <c r="C64" s="43">
        <v>1.1965999999999999E-2</v>
      </c>
      <c r="D64" s="44">
        <v>88975.2</v>
      </c>
      <c r="E64" s="44">
        <v>1064.7</v>
      </c>
      <c r="F64" s="45">
        <v>19.36</v>
      </c>
      <c r="G64" s="6" t="s">
        <v>9</v>
      </c>
      <c r="H64" s="6">
        <v>57</v>
      </c>
      <c r="I64" s="43">
        <v>6.5269999999999998E-3</v>
      </c>
      <c r="J64" s="43">
        <v>6.5059999999999996E-3</v>
      </c>
      <c r="K64" s="44">
        <v>92935</v>
      </c>
      <c r="L64" s="44">
        <v>604.6</v>
      </c>
      <c r="M64" s="45">
        <v>23.98</v>
      </c>
    </row>
    <row r="65" spans="1:13" x14ac:dyDescent="0.35">
      <c r="A65" s="6">
        <v>58</v>
      </c>
      <c r="B65" s="43">
        <v>1.1879000000000001E-2</v>
      </c>
      <c r="C65" s="43">
        <v>1.1809E-2</v>
      </c>
      <c r="D65" s="44">
        <v>87910.5</v>
      </c>
      <c r="E65" s="44">
        <v>1038.0999999999999</v>
      </c>
      <c r="F65" s="45">
        <v>18.59</v>
      </c>
      <c r="G65" s="6" t="s">
        <v>9</v>
      </c>
      <c r="H65" s="6">
        <v>58</v>
      </c>
      <c r="I65" s="43">
        <v>7.6490000000000004E-3</v>
      </c>
      <c r="J65" s="43">
        <v>7.62E-3</v>
      </c>
      <c r="K65" s="44">
        <v>92330.4</v>
      </c>
      <c r="L65" s="44">
        <v>703.5</v>
      </c>
      <c r="M65" s="45">
        <v>23.14</v>
      </c>
    </row>
    <row r="66" spans="1:13" x14ac:dyDescent="0.35">
      <c r="A66" s="6">
        <v>59</v>
      </c>
      <c r="B66" s="43">
        <v>1.3939999999999999E-2</v>
      </c>
      <c r="C66" s="43">
        <v>1.3844E-2</v>
      </c>
      <c r="D66" s="44">
        <v>86872.4</v>
      </c>
      <c r="E66" s="44">
        <v>1202.5999999999999</v>
      </c>
      <c r="F66" s="45">
        <v>17.8</v>
      </c>
      <c r="G66" s="6" t="s">
        <v>9</v>
      </c>
      <c r="H66" s="6">
        <v>59</v>
      </c>
      <c r="I66" s="43">
        <v>7.1450000000000003E-3</v>
      </c>
      <c r="J66" s="43">
        <v>7.1199999999999996E-3</v>
      </c>
      <c r="K66" s="44">
        <v>91626.9</v>
      </c>
      <c r="L66" s="44">
        <v>652.4</v>
      </c>
      <c r="M66" s="45">
        <v>22.31</v>
      </c>
    </row>
    <row r="67" spans="1:13" x14ac:dyDescent="0.35">
      <c r="A67" s="6">
        <v>60</v>
      </c>
      <c r="B67" s="43">
        <v>1.6233000000000001E-2</v>
      </c>
      <c r="C67" s="43">
        <v>1.6102000000000002E-2</v>
      </c>
      <c r="D67" s="44">
        <v>85669.7</v>
      </c>
      <c r="E67" s="44">
        <v>1379.5</v>
      </c>
      <c r="F67" s="45">
        <v>17.05</v>
      </c>
      <c r="G67" s="6" t="s">
        <v>9</v>
      </c>
      <c r="H67" s="6">
        <v>60</v>
      </c>
      <c r="I67" s="43">
        <v>8.9689999999999995E-3</v>
      </c>
      <c r="J67" s="43">
        <v>8.9289999999999994E-3</v>
      </c>
      <c r="K67" s="44">
        <v>90974.5</v>
      </c>
      <c r="L67" s="44">
        <v>812.3</v>
      </c>
      <c r="M67" s="45">
        <v>21.47</v>
      </c>
    </row>
    <row r="68" spans="1:13" x14ac:dyDescent="0.35">
      <c r="A68" s="6">
        <v>61</v>
      </c>
      <c r="B68" s="43">
        <v>1.8941E-2</v>
      </c>
      <c r="C68" s="43">
        <v>1.8762999999999998E-2</v>
      </c>
      <c r="D68" s="44">
        <v>84290.3</v>
      </c>
      <c r="E68" s="44">
        <v>1581.6</v>
      </c>
      <c r="F68" s="45">
        <v>16.32</v>
      </c>
      <c r="G68" s="6" t="s">
        <v>9</v>
      </c>
      <c r="H68" s="6">
        <v>61</v>
      </c>
      <c r="I68" s="43">
        <v>9.5469999999999999E-3</v>
      </c>
      <c r="J68" s="43">
        <v>9.502E-3</v>
      </c>
      <c r="K68" s="44">
        <v>90162.2</v>
      </c>
      <c r="L68" s="44">
        <v>856.7</v>
      </c>
      <c r="M68" s="45">
        <v>20.66</v>
      </c>
    </row>
    <row r="69" spans="1:13" x14ac:dyDescent="0.35">
      <c r="A69" s="6">
        <v>62</v>
      </c>
      <c r="B69" s="43">
        <v>2.1624000000000001E-2</v>
      </c>
      <c r="C69" s="43">
        <v>2.1392999999999999E-2</v>
      </c>
      <c r="D69" s="44">
        <v>82708.7</v>
      </c>
      <c r="E69" s="44">
        <v>1769.4</v>
      </c>
      <c r="F69" s="45">
        <v>15.62</v>
      </c>
      <c r="G69" s="6" t="s">
        <v>9</v>
      </c>
      <c r="H69" s="6">
        <v>62</v>
      </c>
      <c r="I69" s="43">
        <v>1.2095E-2</v>
      </c>
      <c r="J69" s="43">
        <v>1.2023000000000001E-2</v>
      </c>
      <c r="K69" s="44">
        <v>89305.5</v>
      </c>
      <c r="L69" s="44">
        <v>1073.7</v>
      </c>
      <c r="M69" s="45">
        <v>19.850000000000001</v>
      </c>
    </row>
    <row r="70" spans="1:13" x14ac:dyDescent="0.35">
      <c r="A70" s="6">
        <v>63</v>
      </c>
      <c r="B70" s="43">
        <v>2.2669000000000002E-2</v>
      </c>
      <c r="C70" s="43">
        <v>2.2415000000000001E-2</v>
      </c>
      <c r="D70" s="44">
        <v>80939.399999999994</v>
      </c>
      <c r="E70" s="44">
        <v>1814.3</v>
      </c>
      <c r="F70" s="45">
        <v>14.95</v>
      </c>
      <c r="G70" s="6" t="s">
        <v>9</v>
      </c>
      <c r="H70" s="6">
        <v>63</v>
      </c>
      <c r="I70" s="43">
        <v>1.3110999999999999E-2</v>
      </c>
      <c r="J70" s="43">
        <v>1.3025999999999999E-2</v>
      </c>
      <c r="K70" s="44">
        <v>88231.8</v>
      </c>
      <c r="L70" s="44">
        <v>1149.3</v>
      </c>
      <c r="M70" s="45">
        <v>19.079999999999998</v>
      </c>
    </row>
    <row r="71" spans="1:13" x14ac:dyDescent="0.35">
      <c r="A71" s="6">
        <v>64</v>
      </c>
      <c r="B71" s="43">
        <v>2.5028999999999999E-2</v>
      </c>
      <c r="C71" s="43">
        <v>2.4719999999999999E-2</v>
      </c>
      <c r="D71" s="44">
        <v>79125.100000000006</v>
      </c>
      <c r="E71" s="44">
        <v>1956</v>
      </c>
      <c r="F71" s="45">
        <v>14.28</v>
      </c>
      <c r="G71" s="6" t="s">
        <v>9</v>
      </c>
      <c r="H71" s="6">
        <v>64</v>
      </c>
      <c r="I71" s="43">
        <v>1.392E-2</v>
      </c>
      <c r="J71" s="43">
        <v>1.3823999999999999E-2</v>
      </c>
      <c r="K71" s="44">
        <v>87082.5</v>
      </c>
      <c r="L71" s="44">
        <v>1203.8</v>
      </c>
      <c r="M71" s="45">
        <v>18.329999999999998</v>
      </c>
    </row>
    <row r="72" spans="1:13" x14ac:dyDescent="0.35">
      <c r="A72" s="6">
        <v>65</v>
      </c>
      <c r="B72" s="43">
        <v>3.0373000000000001E-2</v>
      </c>
      <c r="C72" s="43">
        <v>2.9919000000000001E-2</v>
      </c>
      <c r="D72" s="44">
        <v>77169.100000000006</v>
      </c>
      <c r="E72" s="44">
        <v>2308.8000000000002</v>
      </c>
      <c r="F72" s="45">
        <v>13.63</v>
      </c>
      <c r="G72" s="6" t="s">
        <v>9</v>
      </c>
      <c r="H72" s="6">
        <v>65</v>
      </c>
      <c r="I72" s="43">
        <v>1.6303999999999999E-2</v>
      </c>
      <c r="J72" s="43">
        <v>1.6171999999999999E-2</v>
      </c>
      <c r="K72" s="44">
        <v>85878.7</v>
      </c>
      <c r="L72" s="44">
        <v>1388.8</v>
      </c>
      <c r="M72" s="45">
        <v>17.579999999999998</v>
      </c>
    </row>
    <row r="73" spans="1:13" x14ac:dyDescent="0.35">
      <c r="A73" s="6">
        <v>66</v>
      </c>
      <c r="B73" s="43">
        <v>3.2946000000000003E-2</v>
      </c>
      <c r="C73" s="43">
        <v>3.2412000000000003E-2</v>
      </c>
      <c r="D73" s="44">
        <v>74860.3</v>
      </c>
      <c r="E73" s="44">
        <v>2426.4</v>
      </c>
      <c r="F73" s="45">
        <v>13.04</v>
      </c>
      <c r="G73" s="6" t="s">
        <v>9</v>
      </c>
      <c r="H73" s="6">
        <v>66</v>
      </c>
      <c r="I73" s="43">
        <v>1.7302000000000001E-2</v>
      </c>
      <c r="J73" s="43">
        <v>1.7153999999999999E-2</v>
      </c>
      <c r="K73" s="44">
        <v>84489.9</v>
      </c>
      <c r="L73" s="44">
        <v>1449.3</v>
      </c>
      <c r="M73" s="45">
        <v>16.86</v>
      </c>
    </row>
    <row r="74" spans="1:13" x14ac:dyDescent="0.35">
      <c r="A74" s="6">
        <v>67</v>
      </c>
      <c r="B74" s="43">
        <v>3.1620000000000002E-2</v>
      </c>
      <c r="C74" s="43">
        <v>3.1127999999999999E-2</v>
      </c>
      <c r="D74" s="44">
        <v>72433.899999999994</v>
      </c>
      <c r="E74" s="44">
        <v>2254.6999999999998</v>
      </c>
      <c r="F74" s="45">
        <v>12.46</v>
      </c>
      <c r="G74" s="6" t="s">
        <v>9</v>
      </c>
      <c r="H74" s="6">
        <v>67</v>
      </c>
      <c r="I74" s="43">
        <v>1.7728000000000001E-2</v>
      </c>
      <c r="J74" s="43">
        <v>1.7572000000000001E-2</v>
      </c>
      <c r="K74" s="44">
        <v>83040.600000000006</v>
      </c>
      <c r="L74" s="44">
        <v>1459.2</v>
      </c>
      <c r="M74" s="45">
        <v>16.149999999999999</v>
      </c>
    </row>
    <row r="75" spans="1:13" x14ac:dyDescent="0.35">
      <c r="A75" s="6">
        <v>68</v>
      </c>
      <c r="B75" s="43">
        <v>3.5588000000000002E-2</v>
      </c>
      <c r="C75" s="43">
        <v>3.4965999999999997E-2</v>
      </c>
      <c r="D75" s="44">
        <v>70179.199999999997</v>
      </c>
      <c r="E75" s="44">
        <v>2453.9</v>
      </c>
      <c r="F75" s="45">
        <v>11.84</v>
      </c>
      <c r="G75" s="6" t="s">
        <v>9</v>
      </c>
      <c r="H75" s="6">
        <v>68</v>
      </c>
      <c r="I75" s="43">
        <v>1.924E-2</v>
      </c>
      <c r="J75" s="43">
        <v>1.9057000000000001E-2</v>
      </c>
      <c r="K75" s="44">
        <v>81581.3</v>
      </c>
      <c r="L75" s="44">
        <v>1554.7</v>
      </c>
      <c r="M75" s="45">
        <v>15.43</v>
      </c>
    </row>
    <row r="76" spans="1:13" x14ac:dyDescent="0.35">
      <c r="A76" s="6">
        <v>69</v>
      </c>
      <c r="B76" s="43">
        <v>4.0688000000000002E-2</v>
      </c>
      <c r="C76" s="43">
        <v>3.9876000000000002E-2</v>
      </c>
      <c r="D76" s="44">
        <v>67725.3</v>
      </c>
      <c r="E76" s="44">
        <v>2700.6</v>
      </c>
      <c r="F76" s="45">
        <v>11.25</v>
      </c>
      <c r="G76" s="6" t="s">
        <v>9</v>
      </c>
      <c r="H76" s="6">
        <v>69</v>
      </c>
      <c r="I76" s="43">
        <v>2.2955E-2</v>
      </c>
      <c r="J76" s="43">
        <v>2.2693999999999999E-2</v>
      </c>
      <c r="K76" s="44">
        <v>80026.7</v>
      </c>
      <c r="L76" s="44">
        <v>1816.1</v>
      </c>
      <c r="M76" s="45">
        <v>14.72</v>
      </c>
    </row>
    <row r="77" spans="1:13" x14ac:dyDescent="0.35">
      <c r="A77" s="6">
        <v>70</v>
      </c>
      <c r="B77" s="43">
        <v>4.8050000000000002E-2</v>
      </c>
      <c r="C77" s="43">
        <v>4.6922999999999999E-2</v>
      </c>
      <c r="D77" s="44">
        <v>65024.7</v>
      </c>
      <c r="E77" s="44">
        <v>3051.1</v>
      </c>
      <c r="F77" s="45">
        <v>10.7</v>
      </c>
      <c r="G77" s="6" t="s">
        <v>9</v>
      </c>
      <c r="H77" s="6">
        <v>70</v>
      </c>
      <c r="I77" s="43">
        <v>2.4901E-2</v>
      </c>
      <c r="J77" s="43">
        <v>2.4594000000000001E-2</v>
      </c>
      <c r="K77" s="44">
        <v>78210.5</v>
      </c>
      <c r="L77" s="44">
        <v>1923.5</v>
      </c>
      <c r="M77" s="45">
        <v>14.05</v>
      </c>
    </row>
    <row r="78" spans="1:13" x14ac:dyDescent="0.35">
      <c r="A78" s="6">
        <v>71</v>
      </c>
      <c r="B78" s="43">
        <v>4.6439000000000001E-2</v>
      </c>
      <c r="C78" s="43">
        <v>4.5385000000000002E-2</v>
      </c>
      <c r="D78" s="44">
        <v>61973.5</v>
      </c>
      <c r="E78" s="44">
        <v>2812.7</v>
      </c>
      <c r="F78" s="45">
        <v>10.199999999999999</v>
      </c>
      <c r="G78" s="6" t="s">
        <v>9</v>
      </c>
      <c r="H78" s="6">
        <v>71</v>
      </c>
      <c r="I78" s="43">
        <v>2.6997E-2</v>
      </c>
      <c r="J78" s="43">
        <v>2.6637999999999998E-2</v>
      </c>
      <c r="K78" s="44">
        <v>76287</v>
      </c>
      <c r="L78" s="44">
        <v>2032.1</v>
      </c>
      <c r="M78" s="45">
        <v>13.39</v>
      </c>
    </row>
    <row r="79" spans="1:13" x14ac:dyDescent="0.35">
      <c r="A79" s="6">
        <v>72</v>
      </c>
      <c r="B79" s="43">
        <v>5.5129999999999998E-2</v>
      </c>
      <c r="C79" s="43">
        <v>5.3651999999999998E-2</v>
      </c>
      <c r="D79" s="44">
        <v>59160.9</v>
      </c>
      <c r="E79" s="44">
        <v>3174.1</v>
      </c>
      <c r="F79" s="45">
        <v>9.66</v>
      </c>
      <c r="G79" s="6" t="s">
        <v>9</v>
      </c>
      <c r="H79" s="6">
        <v>72</v>
      </c>
      <c r="I79" s="43">
        <v>3.0384999999999999E-2</v>
      </c>
      <c r="J79" s="43">
        <v>2.9929999999999998E-2</v>
      </c>
      <c r="K79" s="44">
        <v>74254.899999999994</v>
      </c>
      <c r="L79" s="44">
        <v>2222.5</v>
      </c>
      <c r="M79" s="45">
        <v>12.74</v>
      </c>
    </row>
    <row r="80" spans="1:13" x14ac:dyDescent="0.35">
      <c r="A80" s="6">
        <v>73</v>
      </c>
      <c r="B80" s="43">
        <v>5.4574999999999999E-2</v>
      </c>
      <c r="C80" s="43">
        <v>5.3124999999999999E-2</v>
      </c>
      <c r="D80" s="44">
        <v>55986.8</v>
      </c>
      <c r="E80" s="44">
        <v>2974.3</v>
      </c>
      <c r="F80" s="45">
        <v>9.18</v>
      </c>
      <c r="G80" s="6" t="s">
        <v>9</v>
      </c>
      <c r="H80" s="6">
        <v>73</v>
      </c>
      <c r="I80" s="43">
        <v>3.2393999999999999E-2</v>
      </c>
      <c r="J80" s="43">
        <v>3.1877999999999997E-2</v>
      </c>
      <c r="K80" s="44">
        <v>72032.399999999994</v>
      </c>
      <c r="L80" s="44">
        <v>2296.1999999999998</v>
      </c>
      <c r="M80" s="45">
        <v>12.12</v>
      </c>
    </row>
    <row r="81" spans="1:13" x14ac:dyDescent="0.35">
      <c r="A81" s="6">
        <v>74</v>
      </c>
      <c r="B81" s="43">
        <v>6.4791000000000001E-2</v>
      </c>
      <c r="C81" s="43">
        <v>6.2757999999999994E-2</v>
      </c>
      <c r="D81" s="44">
        <v>53012.5</v>
      </c>
      <c r="E81" s="44">
        <v>3327</v>
      </c>
      <c r="F81" s="45">
        <v>8.67</v>
      </c>
      <c r="G81" s="6" t="s">
        <v>9</v>
      </c>
      <c r="H81" s="6">
        <v>74</v>
      </c>
      <c r="I81" s="43">
        <v>3.4924999999999998E-2</v>
      </c>
      <c r="J81" s="43">
        <v>3.4326000000000002E-2</v>
      </c>
      <c r="K81" s="44">
        <v>69736.2</v>
      </c>
      <c r="L81" s="44">
        <v>2393.6999999999998</v>
      </c>
      <c r="M81" s="45">
        <v>11.5</v>
      </c>
    </row>
    <row r="82" spans="1:13" x14ac:dyDescent="0.35">
      <c r="A82" s="6">
        <v>75</v>
      </c>
      <c r="B82" s="43">
        <v>7.8505000000000005E-2</v>
      </c>
      <c r="C82" s="43">
        <v>7.5539999999999996E-2</v>
      </c>
      <c r="D82" s="44">
        <v>49685.5</v>
      </c>
      <c r="E82" s="44">
        <v>3753.3</v>
      </c>
      <c r="F82" s="45">
        <v>8.2100000000000009</v>
      </c>
      <c r="G82" s="6" t="s">
        <v>9</v>
      </c>
      <c r="H82" s="6">
        <v>75</v>
      </c>
      <c r="I82" s="43">
        <v>3.8195E-2</v>
      </c>
      <c r="J82" s="43">
        <v>3.7478999999999998E-2</v>
      </c>
      <c r="K82" s="44">
        <v>67342.399999999994</v>
      </c>
      <c r="L82" s="44">
        <v>2524</v>
      </c>
      <c r="M82" s="45">
        <v>10.89</v>
      </c>
    </row>
    <row r="83" spans="1:13" x14ac:dyDescent="0.35">
      <c r="A83" s="6">
        <v>76</v>
      </c>
      <c r="B83" s="43">
        <v>8.2435999999999995E-2</v>
      </c>
      <c r="C83" s="43">
        <v>7.9172999999999993E-2</v>
      </c>
      <c r="D83" s="44">
        <v>45932.3</v>
      </c>
      <c r="E83" s="44">
        <v>3636.6</v>
      </c>
      <c r="F83" s="45">
        <v>7.85</v>
      </c>
      <c r="G83" s="6" t="s">
        <v>9</v>
      </c>
      <c r="H83" s="6">
        <v>76</v>
      </c>
      <c r="I83" s="43">
        <v>4.2138000000000002E-2</v>
      </c>
      <c r="J83" s="43">
        <v>4.1267999999999999E-2</v>
      </c>
      <c r="K83" s="44">
        <v>64818.5</v>
      </c>
      <c r="L83" s="44">
        <v>2675</v>
      </c>
      <c r="M83" s="45">
        <v>10.3</v>
      </c>
    </row>
    <row r="84" spans="1:13" x14ac:dyDescent="0.35">
      <c r="A84" s="6">
        <v>77</v>
      </c>
      <c r="B84" s="43">
        <v>8.0282999999999993E-2</v>
      </c>
      <c r="C84" s="43">
        <v>7.7185000000000004E-2</v>
      </c>
      <c r="D84" s="44">
        <v>42295.7</v>
      </c>
      <c r="E84" s="44">
        <v>3264.6</v>
      </c>
      <c r="F84" s="45">
        <v>7.48</v>
      </c>
      <c r="G84" s="6" t="s">
        <v>9</v>
      </c>
      <c r="H84" s="6">
        <v>77</v>
      </c>
      <c r="I84" s="43">
        <v>4.2161999999999998E-2</v>
      </c>
      <c r="J84" s="43">
        <v>4.1291000000000001E-2</v>
      </c>
      <c r="K84" s="44">
        <v>62143.5</v>
      </c>
      <c r="L84" s="44">
        <v>2566</v>
      </c>
      <c r="M84" s="45">
        <v>9.7200000000000006</v>
      </c>
    </row>
    <row r="85" spans="1:13" x14ac:dyDescent="0.35">
      <c r="A85" s="6">
        <v>78</v>
      </c>
      <c r="B85" s="43">
        <v>8.4869E-2</v>
      </c>
      <c r="C85" s="43">
        <v>8.1414E-2</v>
      </c>
      <c r="D85" s="44">
        <v>39031.1</v>
      </c>
      <c r="E85" s="44">
        <v>3177.7</v>
      </c>
      <c r="F85" s="45">
        <v>7.06</v>
      </c>
      <c r="G85" s="6" t="s">
        <v>9</v>
      </c>
      <c r="H85" s="6">
        <v>78</v>
      </c>
      <c r="I85" s="43">
        <v>5.1433E-2</v>
      </c>
      <c r="J85" s="43">
        <v>5.0143E-2</v>
      </c>
      <c r="K85" s="44">
        <v>59577.599999999999</v>
      </c>
      <c r="L85" s="44">
        <v>2987.4</v>
      </c>
      <c r="M85" s="45">
        <v>9.11</v>
      </c>
    </row>
    <row r="86" spans="1:13" x14ac:dyDescent="0.35">
      <c r="A86" s="6">
        <v>79</v>
      </c>
      <c r="B86" s="43">
        <v>9.7572999999999993E-2</v>
      </c>
      <c r="C86" s="43">
        <v>9.3034000000000006E-2</v>
      </c>
      <c r="D86" s="44">
        <v>35853.4</v>
      </c>
      <c r="E86" s="44">
        <v>3335.6</v>
      </c>
      <c r="F86" s="45">
        <v>6.64</v>
      </c>
      <c r="G86" s="6" t="s">
        <v>9</v>
      </c>
      <c r="H86" s="6">
        <v>79</v>
      </c>
      <c r="I86" s="43">
        <v>5.5759999999999997E-2</v>
      </c>
      <c r="J86" s="43">
        <v>5.4247999999999998E-2</v>
      </c>
      <c r="K86" s="44">
        <v>56590.2</v>
      </c>
      <c r="L86" s="44">
        <v>3069.9</v>
      </c>
      <c r="M86" s="45">
        <v>8.57</v>
      </c>
    </row>
    <row r="87" spans="1:13" x14ac:dyDescent="0.35">
      <c r="A87" s="6">
        <v>80</v>
      </c>
      <c r="B87" s="43">
        <v>0.113331</v>
      </c>
      <c r="C87" s="43">
        <v>0.107253</v>
      </c>
      <c r="D87" s="44">
        <v>32517.8</v>
      </c>
      <c r="E87" s="44">
        <v>3487.6</v>
      </c>
      <c r="F87" s="45">
        <v>6.27</v>
      </c>
      <c r="G87" s="6" t="s">
        <v>9</v>
      </c>
      <c r="H87" s="6">
        <v>80</v>
      </c>
      <c r="I87" s="43">
        <v>6.3993999999999995E-2</v>
      </c>
      <c r="J87" s="43">
        <v>6.2010000000000003E-2</v>
      </c>
      <c r="K87" s="44">
        <v>53520.3</v>
      </c>
      <c r="L87" s="44">
        <v>3318.8</v>
      </c>
      <c r="M87" s="45">
        <v>8.0299999999999994</v>
      </c>
    </row>
    <row r="88" spans="1:13" x14ac:dyDescent="0.35">
      <c r="A88" s="6">
        <v>81</v>
      </c>
      <c r="B88" s="43">
        <v>0.115896</v>
      </c>
      <c r="C88" s="43">
        <v>0.10954800000000001</v>
      </c>
      <c r="D88" s="44">
        <v>29030.2</v>
      </c>
      <c r="E88" s="44">
        <v>3180.2</v>
      </c>
      <c r="F88" s="45">
        <v>5.97</v>
      </c>
      <c r="G88" s="6" t="s">
        <v>9</v>
      </c>
      <c r="H88" s="6">
        <v>81</v>
      </c>
      <c r="I88" s="43">
        <v>7.0527000000000006E-2</v>
      </c>
      <c r="J88" s="43">
        <v>6.8125000000000005E-2</v>
      </c>
      <c r="K88" s="44">
        <v>50201.5</v>
      </c>
      <c r="L88" s="44">
        <v>3420</v>
      </c>
      <c r="M88" s="45">
        <v>7.53</v>
      </c>
    </row>
    <row r="89" spans="1:13" x14ac:dyDescent="0.35">
      <c r="A89" s="6">
        <v>82</v>
      </c>
      <c r="B89" s="43">
        <v>0.115776</v>
      </c>
      <c r="C89" s="43">
        <v>0.109441</v>
      </c>
      <c r="D89" s="44">
        <v>25850</v>
      </c>
      <c r="E89" s="44">
        <v>2829</v>
      </c>
      <c r="F89" s="45">
        <v>5.64</v>
      </c>
      <c r="G89" s="6" t="s">
        <v>9</v>
      </c>
      <c r="H89" s="6">
        <v>82</v>
      </c>
      <c r="I89" s="43">
        <v>7.9783000000000007E-2</v>
      </c>
      <c r="J89" s="43">
        <v>7.6721999999999999E-2</v>
      </c>
      <c r="K89" s="44">
        <v>46781.5</v>
      </c>
      <c r="L89" s="44">
        <v>3589.2</v>
      </c>
      <c r="M89" s="45">
        <v>7.04</v>
      </c>
    </row>
    <row r="90" spans="1:13" x14ac:dyDescent="0.35">
      <c r="A90" s="6">
        <v>83</v>
      </c>
      <c r="B90" s="43">
        <v>0.13927400000000001</v>
      </c>
      <c r="C90" s="43">
        <v>0.13020699999999999</v>
      </c>
      <c r="D90" s="44">
        <v>23021</v>
      </c>
      <c r="E90" s="44">
        <v>2997.5</v>
      </c>
      <c r="F90" s="45">
        <v>5.27</v>
      </c>
      <c r="G90" s="6" t="s">
        <v>9</v>
      </c>
      <c r="H90" s="6">
        <v>83</v>
      </c>
      <c r="I90" s="43">
        <v>8.5050000000000001E-2</v>
      </c>
      <c r="J90" s="43">
        <v>8.1581000000000001E-2</v>
      </c>
      <c r="K90" s="44">
        <v>43192.3</v>
      </c>
      <c r="L90" s="44">
        <v>3523.7</v>
      </c>
      <c r="M90" s="45">
        <v>6.59</v>
      </c>
    </row>
    <row r="91" spans="1:13" x14ac:dyDescent="0.35">
      <c r="A91" s="6">
        <v>84</v>
      </c>
      <c r="B91" s="43">
        <v>0.154608</v>
      </c>
      <c r="C91" s="43">
        <v>0.143514</v>
      </c>
      <c r="D91" s="44">
        <v>20023.5</v>
      </c>
      <c r="E91" s="44">
        <v>2873.6</v>
      </c>
      <c r="F91" s="45">
        <v>4.9800000000000004</v>
      </c>
      <c r="G91" s="6" t="s">
        <v>9</v>
      </c>
      <c r="H91" s="6">
        <v>84</v>
      </c>
      <c r="I91" s="43">
        <v>9.6501000000000003E-2</v>
      </c>
      <c r="J91" s="43">
        <v>9.2059000000000002E-2</v>
      </c>
      <c r="K91" s="44">
        <v>39668.699999999997</v>
      </c>
      <c r="L91" s="44">
        <v>3651.8</v>
      </c>
      <c r="M91" s="45">
        <v>6.13</v>
      </c>
    </row>
    <row r="92" spans="1:13" x14ac:dyDescent="0.35">
      <c r="A92" s="6">
        <v>85</v>
      </c>
      <c r="B92" s="43">
        <v>0.177507</v>
      </c>
      <c r="C92" s="43">
        <v>0.16303699999999999</v>
      </c>
      <c r="D92" s="44">
        <v>17149.8</v>
      </c>
      <c r="E92" s="44">
        <v>2796.1</v>
      </c>
      <c r="F92" s="45">
        <v>4.7300000000000004</v>
      </c>
      <c r="G92" s="6" t="s">
        <v>9</v>
      </c>
      <c r="H92" s="6">
        <v>85</v>
      </c>
      <c r="I92" s="43">
        <v>0.11842999999999999</v>
      </c>
      <c r="J92" s="43">
        <v>0.11180900000000001</v>
      </c>
      <c r="K92" s="44">
        <v>36016.800000000003</v>
      </c>
      <c r="L92" s="44">
        <v>4027</v>
      </c>
      <c r="M92" s="45">
        <v>5.7</v>
      </c>
    </row>
    <row r="93" spans="1:13" x14ac:dyDescent="0.35">
      <c r="A93" s="6">
        <v>86</v>
      </c>
      <c r="B93" s="43">
        <v>0.16676099999999999</v>
      </c>
      <c r="C93" s="43">
        <v>0.15392600000000001</v>
      </c>
      <c r="D93" s="44">
        <v>14353.8</v>
      </c>
      <c r="E93" s="44">
        <v>2209.4</v>
      </c>
      <c r="F93" s="45">
        <v>4.5599999999999996</v>
      </c>
      <c r="G93" s="6" t="s">
        <v>9</v>
      </c>
      <c r="H93" s="6">
        <v>86</v>
      </c>
      <c r="I93" s="43">
        <v>0.135767</v>
      </c>
      <c r="J93" s="43">
        <v>0.127137</v>
      </c>
      <c r="K93" s="44">
        <v>31989.8</v>
      </c>
      <c r="L93" s="44">
        <v>4067.1</v>
      </c>
      <c r="M93" s="45">
        <v>5.35</v>
      </c>
    </row>
    <row r="94" spans="1:13" x14ac:dyDescent="0.35">
      <c r="A94" s="6">
        <v>87</v>
      </c>
      <c r="B94" s="43">
        <v>0.18707499999999999</v>
      </c>
      <c r="C94" s="43">
        <v>0.171073</v>
      </c>
      <c r="D94" s="44">
        <v>12144.4</v>
      </c>
      <c r="E94" s="44">
        <v>2077.6</v>
      </c>
      <c r="F94" s="45">
        <v>4.3</v>
      </c>
      <c r="G94" s="6" t="s">
        <v>9</v>
      </c>
      <c r="H94" s="6">
        <v>87</v>
      </c>
      <c r="I94" s="43">
        <v>0.126112</v>
      </c>
      <c r="J94" s="43">
        <v>0.118632</v>
      </c>
      <c r="K94" s="44">
        <v>27922.7</v>
      </c>
      <c r="L94" s="44">
        <v>3312.5</v>
      </c>
      <c r="M94" s="45">
        <v>5.0599999999999996</v>
      </c>
    </row>
    <row r="95" spans="1:13" x14ac:dyDescent="0.35">
      <c r="A95" s="6">
        <v>88</v>
      </c>
      <c r="B95" s="43">
        <v>0.18851699999999999</v>
      </c>
      <c r="C95" s="43">
        <v>0.17227799999999999</v>
      </c>
      <c r="D95" s="44">
        <v>10066.799999999999</v>
      </c>
      <c r="E95" s="44">
        <v>1734.3</v>
      </c>
      <c r="F95" s="45">
        <v>4.08</v>
      </c>
      <c r="G95" s="6" t="s">
        <v>9</v>
      </c>
      <c r="H95" s="6">
        <v>88</v>
      </c>
      <c r="I95" s="43">
        <v>0.15659600000000001</v>
      </c>
      <c r="J95" s="43">
        <v>0.14522499999999999</v>
      </c>
      <c r="K95" s="44">
        <v>24610.2</v>
      </c>
      <c r="L95" s="44">
        <v>3574</v>
      </c>
      <c r="M95" s="45">
        <v>4.67</v>
      </c>
    </row>
    <row r="96" spans="1:13" x14ac:dyDescent="0.35">
      <c r="A96" s="6">
        <v>89</v>
      </c>
      <c r="B96" s="43">
        <v>0.22644</v>
      </c>
      <c r="C96" s="43">
        <v>0.20341000000000001</v>
      </c>
      <c r="D96" s="44">
        <v>8332.5</v>
      </c>
      <c r="E96" s="44">
        <v>1694.9</v>
      </c>
      <c r="F96" s="45">
        <v>3.83</v>
      </c>
      <c r="G96" s="6" t="s">
        <v>9</v>
      </c>
      <c r="H96" s="6">
        <v>89</v>
      </c>
      <c r="I96" s="43">
        <v>0.17552999999999999</v>
      </c>
      <c r="J96" s="43">
        <v>0.16136800000000001</v>
      </c>
      <c r="K96" s="44">
        <v>21036.2</v>
      </c>
      <c r="L96" s="44">
        <v>3394.6</v>
      </c>
      <c r="M96" s="45">
        <v>4.38</v>
      </c>
    </row>
    <row r="97" spans="1:13" x14ac:dyDescent="0.35">
      <c r="A97" s="6">
        <v>90</v>
      </c>
      <c r="B97" s="43">
        <v>0.23538700000000001</v>
      </c>
      <c r="C97" s="43">
        <v>0.21060100000000001</v>
      </c>
      <c r="D97" s="44">
        <v>6637.6</v>
      </c>
      <c r="E97" s="44">
        <v>1397.9</v>
      </c>
      <c r="F97" s="45">
        <v>3.68</v>
      </c>
      <c r="G97" s="6" t="s">
        <v>9</v>
      </c>
      <c r="H97" s="6">
        <v>90</v>
      </c>
      <c r="I97" s="43">
        <v>0.183784</v>
      </c>
      <c r="J97" s="43">
        <v>0.16831699999999999</v>
      </c>
      <c r="K97" s="44">
        <v>17641.599999999999</v>
      </c>
      <c r="L97" s="44">
        <v>2969.4</v>
      </c>
      <c r="M97" s="45">
        <v>4.13</v>
      </c>
    </row>
    <row r="98" spans="1:13" x14ac:dyDescent="0.35">
      <c r="A98" s="6">
        <v>91</v>
      </c>
      <c r="B98" s="43">
        <v>0.221748</v>
      </c>
      <c r="C98" s="43">
        <v>0.19961599999999999</v>
      </c>
      <c r="D98" s="44">
        <v>5239.7</v>
      </c>
      <c r="E98" s="44">
        <v>1045.9000000000001</v>
      </c>
      <c r="F98" s="45">
        <v>3.52</v>
      </c>
      <c r="G98" s="6" t="s">
        <v>9</v>
      </c>
      <c r="H98" s="6">
        <v>91</v>
      </c>
      <c r="I98" s="43">
        <v>0.211364</v>
      </c>
      <c r="J98" s="43">
        <v>0.191161</v>
      </c>
      <c r="K98" s="44">
        <v>14672.2</v>
      </c>
      <c r="L98" s="44">
        <v>2804.8</v>
      </c>
      <c r="M98" s="45">
        <v>3.86</v>
      </c>
    </row>
    <row r="99" spans="1:13" x14ac:dyDescent="0.35">
      <c r="A99" s="6">
        <v>92</v>
      </c>
      <c r="B99" s="43">
        <v>0.25072899999999998</v>
      </c>
      <c r="C99" s="43">
        <v>0.222798</v>
      </c>
      <c r="D99" s="44">
        <v>4193.8</v>
      </c>
      <c r="E99" s="44">
        <v>934.4</v>
      </c>
      <c r="F99" s="45">
        <v>3.28</v>
      </c>
      <c r="G99" s="6" t="s">
        <v>9</v>
      </c>
      <c r="H99" s="6">
        <v>92</v>
      </c>
      <c r="I99" s="43">
        <v>0.22587699999999999</v>
      </c>
      <c r="J99" s="43">
        <v>0.202956</v>
      </c>
      <c r="K99" s="44">
        <v>11867.5</v>
      </c>
      <c r="L99" s="44">
        <v>2408.6</v>
      </c>
      <c r="M99" s="45">
        <v>3.66</v>
      </c>
    </row>
    <row r="100" spans="1:13" x14ac:dyDescent="0.35">
      <c r="A100" s="6">
        <v>93</v>
      </c>
      <c r="B100" s="43">
        <v>0.22764200000000001</v>
      </c>
      <c r="C100" s="43">
        <v>0.20438000000000001</v>
      </c>
      <c r="D100" s="44">
        <v>3259.4</v>
      </c>
      <c r="E100" s="44">
        <v>666.2</v>
      </c>
      <c r="F100" s="45">
        <v>3.07</v>
      </c>
      <c r="G100" s="6" t="s">
        <v>9</v>
      </c>
      <c r="H100" s="6">
        <v>93</v>
      </c>
      <c r="I100" s="43">
        <v>0.22906599999999999</v>
      </c>
      <c r="J100" s="43">
        <v>0.20552699999999999</v>
      </c>
      <c r="K100" s="44">
        <v>9458.9</v>
      </c>
      <c r="L100" s="44">
        <v>1944.1</v>
      </c>
      <c r="M100" s="45">
        <v>3.46</v>
      </c>
    </row>
    <row r="101" spans="1:13" x14ac:dyDescent="0.35">
      <c r="A101" s="6">
        <v>94</v>
      </c>
      <c r="B101" s="43">
        <v>0.28488400000000003</v>
      </c>
      <c r="C101" s="43">
        <v>0.249364</v>
      </c>
      <c r="D101" s="44">
        <v>2593.3000000000002</v>
      </c>
      <c r="E101" s="44">
        <v>646.70000000000005</v>
      </c>
      <c r="F101" s="45">
        <v>2.73</v>
      </c>
      <c r="G101" s="6" t="s">
        <v>9</v>
      </c>
      <c r="H101" s="6">
        <v>94</v>
      </c>
      <c r="I101" s="43">
        <v>0.27994799999999997</v>
      </c>
      <c r="J101" s="43">
        <v>0.24557399999999999</v>
      </c>
      <c r="K101" s="44">
        <v>7514.8</v>
      </c>
      <c r="L101" s="44">
        <v>1845.5</v>
      </c>
      <c r="M101" s="45">
        <v>3.23</v>
      </c>
    </row>
    <row r="102" spans="1:13" x14ac:dyDescent="0.35">
      <c r="A102" s="6">
        <v>95</v>
      </c>
      <c r="B102" s="43">
        <v>0.50420200000000004</v>
      </c>
      <c r="C102" s="43">
        <v>0.40268500000000002</v>
      </c>
      <c r="D102" s="44">
        <v>1946.6</v>
      </c>
      <c r="E102" s="44">
        <v>783.9</v>
      </c>
      <c r="F102" s="45">
        <v>2.4700000000000002</v>
      </c>
      <c r="G102" s="6" t="s">
        <v>9</v>
      </c>
      <c r="H102" s="6">
        <v>95</v>
      </c>
      <c r="I102" s="43">
        <v>0.265343</v>
      </c>
      <c r="J102" s="43">
        <v>0.234263</v>
      </c>
      <c r="K102" s="44">
        <v>5669.4</v>
      </c>
      <c r="L102" s="44">
        <v>1328.1</v>
      </c>
      <c r="M102" s="45">
        <v>3.12</v>
      </c>
    </row>
    <row r="103" spans="1:13" x14ac:dyDescent="0.35">
      <c r="A103" s="6">
        <v>96</v>
      </c>
      <c r="B103" s="43">
        <v>0.32911400000000002</v>
      </c>
      <c r="C103" s="43">
        <v>0.282609</v>
      </c>
      <c r="D103" s="44">
        <v>1162.7</v>
      </c>
      <c r="E103" s="44">
        <v>328.6</v>
      </c>
      <c r="F103" s="45">
        <v>2.8</v>
      </c>
      <c r="G103" s="6" t="s">
        <v>9</v>
      </c>
      <c r="H103" s="6">
        <v>96</v>
      </c>
      <c r="I103" s="43">
        <v>0.31457800000000002</v>
      </c>
      <c r="J103" s="43">
        <v>0.27182299999999998</v>
      </c>
      <c r="K103" s="44">
        <v>4341.3</v>
      </c>
      <c r="L103" s="44">
        <v>1180.0999999999999</v>
      </c>
      <c r="M103" s="45">
        <v>2.92</v>
      </c>
    </row>
    <row r="104" spans="1:13" x14ac:dyDescent="0.35">
      <c r="A104" s="6">
        <v>97</v>
      </c>
      <c r="B104" s="43">
        <v>0.34</v>
      </c>
      <c r="C104" s="43">
        <v>0.29059800000000002</v>
      </c>
      <c r="D104" s="44">
        <v>834.1</v>
      </c>
      <c r="E104" s="44">
        <v>242.4</v>
      </c>
      <c r="F104" s="45">
        <v>2.71</v>
      </c>
      <c r="G104" s="6" t="s">
        <v>9</v>
      </c>
      <c r="H104" s="6">
        <v>97</v>
      </c>
      <c r="I104" s="43">
        <v>0.309701</v>
      </c>
      <c r="J104" s="43">
        <v>0.26817400000000002</v>
      </c>
      <c r="K104" s="44">
        <v>3161.2</v>
      </c>
      <c r="L104" s="44">
        <v>847.8</v>
      </c>
      <c r="M104" s="45">
        <v>2.83</v>
      </c>
    </row>
    <row r="105" spans="1:13" x14ac:dyDescent="0.35">
      <c r="A105" s="6">
        <v>98</v>
      </c>
      <c r="B105" s="43">
        <v>0.3125</v>
      </c>
      <c r="C105" s="43">
        <v>0.27027000000000001</v>
      </c>
      <c r="D105" s="44">
        <v>591.70000000000005</v>
      </c>
      <c r="E105" s="44">
        <v>159.9</v>
      </c>
      <c r="F105" s="45">
        <v>2.62</v>
      </c>
      <c r="G105" s="6" t="s">
        <v>9</v>
      </c>
      <c r="H105" s="6">
        <v>98</v>
      </c>
      <c r="I105" s="43">
        <v>0.28888900000000001</v>
      </c>
      <c r="J105" s="43">
        <v>0.25242700000000001</v>
      </c>
      <c r="K105" s="44">
        <v>2313.5</v>
      </c>
      <c r="L105" s="44">
        <v>584</v>
      </c>
      <c r="M105" s="45">
        <v>2.68</v>
      </c>
    </row>
    <row r="106" spans="1:13" x14ac:dyDescent="0.35">
      <c r="A106" s="6">
        <v>99</v>
      </c>
      <c r="B106" s="43">
        <v>0.55000000000000004</v>
      </c>
      <c r="C106" s="43">
        <v>0.43137300000000001</v>
      </c>
      <c r="D106" s="44">
        <v>431.8</v>
      </c>
      <c r="E106" s="44">
        <v>186.3</v>
      </c>
      <c r="F106" s="45">
        <v>2.4</v>
      </c>
      <c r="G106" s="6" t="s">
        <v>9</v>
      </c>
      <c r="H106" s="6">
        <v>99</v>
      </c>
      <c r="I106" s="43">
        <v>0.4</v>
      </c>
      <c r="J106" s="43">
        <v>0.33333299999999999</v>
      </c>
      <c r="K106" s="44">
        <v>1729.5</v>
      </c>
      <c r="L106" s="44">
        <v>576.5</v>
      </c>
      <c r="M106" s="45">
        <v>2.41</v>
      </c>
    </row>
    <row r="107" spans="1:13" x14ac:dyDescent="0.35">
      <c r="A107" s="6">
        <v>100</v>
      </c>
      <c r="B107" s="6">
        <v>0.58333299999999999</v>
      </c>
      <c r="C107" s="6">
        <v>0.45161299999999999</v>
      </c>
      <c r="D107" s="6">
        <v>245.5</v>
      </c>
      <c r="E107" s="6">
        <v>110.9</v>
      </c>
      <c r="F107" s="6">
        <v>2.85</v>
      </c>
      <c r="G107" s="6" t="s">
        <v>9</v>
      </c>
      <c r="H107" s="6">
        <v>100</v>
      </c>
      <c r="I107" s="6">
        <v>0.31578899999999999</v>
      </c>
      <c r="J107" s="6">
        <v>0.272727</v>
      </c>
      <c r="K107" s="6">
        <v>1153</v>
      </c>
      <c r="L107" s="6">
        <v>314.5</v>
      </c>
      <c r="M107" s="6">
        <v>2.37</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97</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1.1002E-2</v>
      </c>
      <c r="C7" s="43">
        <v>1.0942E-2</v>
      </c>
      <c r="D7" s="44">
        <v>100000</v>
      </c>
      <c r="E7" s="44">
        <v>1094.2</v>
      </c>
      <c r="F7" s="45">
        <v>71.97</v>
      </c>
      <c r="G7" s="6" t="s">
        <v>9</v>
      </c>
      <c r="H7" s="6">
        <v>0</v>
      </c>
      <c r="I7" s="43">
        <v>8.0239999999999999E-3</v>
      </c>
      <c r="J7" s="43">
        <v>7.9920000000000008E-3</v>
      </c>
      <c r="K7" s="44">
        <v>100000</v>
      </c>
      <c r="L7" s="44">
        <v>799.2</v>
      </c>
      <c r="M7" s="45">
        <v>77.88</v>
      </c>
    </row>
    <row r="8" spans="1:13" x14ac:dyDescent="0.35">
      <c r="A8" s="6">
        <v>1</v>
      </c>
      <c r="B8" s="43">
        <v>5.7600000000000001E-4</v>
      </c>
      <c r="C8" s="43">
        <v>5.7600000000000001E-4</v>
      </c>
      <c r="D8" s="44">
        <v>98905.8</v>
      </c>
      <c r="E8" s="44">
        <v>57</v>
      </c>
      <c r="F8" s="45">
        <v>71.77</v>
      </c>
      <c r="G8" s="6" t="s">
        <v>9</v>
      </c>
      <c r="H8" s="6">
        <v>1</v>
      </c>
      <c r="I8" s="43">
        <v>7.2599999999999997E-4</v>
      </c>
      <c r="J8" s="43">
        <v>7.2599999999999997E-4</v>
      </c>
      <c r="K8" s="44">
        <v>99200.8</v>
      </c>
      <c r="L8" s="44">
        <v>72</v>
      </c>
      <c r="M8" s="45">
        <v>77.5</v>
      </c>
    </row>
    <row r="9" spans="1:13" x14ac:dyDescent="0.35">
      <c r="A9" s="6">
        <v>2</v>
      </c>
      <c r="B9" s="43">
        <v>5.3200000000000003E-4</v>
      </c>
      <c r="C9" s="43">
        <v>5.3200000000000003E-4</v>
      </c>
      <c r="D9" s="44">
        <v>98848.8</v>
      </c>
      <c r="E9" s="44">
        <v>52.5</v>
      </c>
      <c r="F9" s="45">
        <v>70.81</v>
      </c>
      <c r="G9" s="6" t="s">
        <v>9</v>
      </c>
      <c r="H9" s="6">
        <v>2</v>
      </c>
      <c r="I9" s="43">
        <v>3.8499999999999998E-4</v>
      </c>
      <c r="J9" s="43">
        <v>3.8400000000000001E-4</v>
      </c>
      <c r="K9" s="44">
        <v>99128.8</v>
      </c>
      <c r="L9" s="44">
        <v>38.1</v>
      </c>
      <c r="M9" s="45">
        <v>76.56</v>
      </c>
    </row>
    <row r="10" spans="1:13" x14ac:dyDescent="0.35">
      <c r="A10" s="6">
        <v>3</v>
      </c>
      <c r="B10" s="43">
        <v>3.3100000000000002E-4</v>
      </c>
      <c r="C10" s="43">
        <v>3.3100000000000002E-4</v>
      </c>
      <c r="D10" s="44">
        <v>98796.3</v>
      </c>
      <c r="E10" s="44">
        <v>32.700000000000003</v>
      </c>
      <c r="F10" s="45">
        <v>69.84</v>
      </c>
      <c r="G10" s="6" t="s">
        <v>9</v>
      </c>
      <c r="H10" s="6">
        <v>3</v>
      </c>
      <c r="I10" s="43">
        <v>2.9100000000000003E-4</v>
      </c>
      <c r="J10" s="43">
        <v>2.9100000000000003E-4</v>
      </c>
      <c r="K10" s="44">
        <v>99090.7</v>
      </c>
      <c r="L10" s="44">
        <v>28.8</v>
      </c>
      <c r="M10" s="45">
        <v>75.59</v>
      </c>
    </row>
    <row r="11" spans="1:13" x14ac:dyDescent="0.35">
      <c r="A11" s="6">
        <v>4</v>
      </c>
      <c r="B11" s="43">
        <v>2.72E-4</v>
      </c>
      <c r="C11" s="43">
        <v>2.72E-4</v>
      </c>
      <c r="D11" s="44">
        <v>98763.6</v>
      </c>
      <c r="E11" s="44">
        <v>26.9</v>
      </c>
      <c r="F11" s="45">
        <v>68.87</v>
      </c>
      <c r="G11" s="6" t="s">
        <v>9</v>
      </c>
      <c r="H11" s="6">
        <v>4</v>
      </c>
      <c r="I11" s="43">
        <v>1.1400000000000001E-4</v>
      </c>
      <c r="J11" s="43">
        <v>1.1400000000000001E-4</v>
      </c>
      <c r="K11" s="44">
        <v>99061.9</v>
      </c>
      <c r="L11" s="44">
        <v>11.3</v>
      </c>
      <c r="M11" s="45">
        <v>74.61</v>
      </c>
    </row>
    <row r="12" spans="1:13" x14ac:dyDescent="0.35">
      <c r="A12" s="6">
        <v>5</v>
      </c>
      <c r="B12" s="43">
        <v>1.6799999999999999E-4</v>
      </c>
      <c r="C12" s="43">
        <v>1.6799999999999999E-4</v>
      </c>
      <c r="D12" s="44">
        <v>98736.7</v>
      </c>
      <c r="E12" s="44">
        <v>16.600000000000001</v>
      </c>
      <c r="F12" s="45">
        <v>67.89</v>
      </c>
      <c r="G12" s="6" t="s">
        <v>9</v>
      </c>
      <c r="H12" s="6">
        <v>5</v>
      </c>
      <c r="I12" s="43">
        <v>1.75E-4</v>
      </c>
      <c r="J12" s="43">
        <v>1.75E-4</v>
      </c>
      <c r="K12" s="44">
        <v>99050.6</v>
      </c>
      <c r="L12" s="44">
        <v>17.3</v>
      </c>
      <c r="M12" s="45">
        <v>73.62</v>
      </c>
    </row>
    <row r="13" spans="1:13" x14ac:dyDescent="0.35">
      <c r="A13" s="6">
        <v>6</v>
      </c>
      <c r="B13" s="43">
        <v>1.0900000000000001E-4</v>
      </c>
      <c r="C13" s="43">
        <v>1.0900000000000001E-4</v>
      </c>
      <c r="D13" s="44">
        <v>98720.1</v>
      </c>
      <c r="E13" s="44">
        <v>10.8</v>
      </c>
      <c r="F13" s="45">
        <v>66.900000000000006</v>
      </c>
      <c r="G13" s="6" t="s">
        <v>9</v>
      </c>
      <c r="H13" s="6">
        <v>6</v>
      </c>
      <c r="I13" s="43">
        <v>1.7200000000000001E-4</v>
      </c>
      <c r="J13" s="43">
        <v>1.7200000000000001E-4</v>
      </c>
      <c r="K13" s="44">
        <v>99033.3</v>
      </c>
      <c r="L13" s="44">
        <v>17</v>
      </c>
      <c r="M13" s="45">
        <v>72.63</v>
      </c>
    </row>
    <row r="14" spans="1:13" x14ac:dyDescent="0.35">
      <c r="A14" s="6">
        <v>7</v>
      </c>
      <c r="B14" s="43">
        <v>1.03E-4</v>
      </c>
      <c r="C14" s="43">
        <v>1.03E-4</v>
      </c>
      <c r="D14" s="44">
        <v>98709.3</v>
      </c>
      <c r="E14" s="44">
        <v>10.1</v>
      </c>
      <c r="F14" s="45">
        <v>65.900000000000006</v>
      </c>
      <c r="G14" s="6" t="s">
        <v>9</v>
      </c>
      <c r="H14" s="6">
        <v>7</v>
      </c>
      <c r="I14" s="43">
        <v>5.5000000000000002E-5</v>
      </c>
      <c r="J14" s="43">
        <v>5.5000000000000002E-5</v>
      </c>
      <c r="K14" s="44">
        <v>99016.3</v>
      </c>
      <c r="L14" s="44">
        <v>5.4</v>
      </c>
      <c r="M14" s="45">
        <v>71.64</v>
      </c>
    </row>
    <row r="15" spans="1:13" x14ac:dyDescent="0.35">
      <c r="A15" s="6">
        <v>8</v>
      </c>
      <c r="B15" s="43">
        <v>2.2599999999999999E-4</v>
      </c>
      <c r="C15" s="43">
        <v>2.2599999999999999E-4</v>
      </c>
      <c r="D15" s="44">
        <v>98699.199999999997</v>
      </c>
      <c r="E15" s="44">
        <v>22.3</v>
      </c>
      <c r="F15" s="45">
        <v>64.91</v>
      </c>
      <c r="G15" s="6" t="s">
        <v>9</v>
      </c>
      <c r="H15" s="6">
        <v>8</v>
      </c>
      <c r="I15" s="43">
        <v>1.8100000000000001E-4</v>
      </c>
      <c r="J15" s="43">
        <v>1.8100000000000001E-4</v>
      </c>
      <c r="K15" s="44">
        <v>99010.9</v>
      </c>
      <c r="L15" s="44">
        <v>17.899999999999999</v>
      </c>
      <c r="M15" s="45">
        <v>70.650000000000006</v>
      </c>
    </row>
    <row r="16" spans="1:13" x14ac:dyDescent="0.35">
      <c r="A16" s="6">
        <v>9</v>
      </c>
      <c r="B16" s="43">
        <v>1.83E-4</v>
      </c>
      <c r="C16" s="43">
        <v>1.83E-4</v>
      </c>
      <c r="D16" s="44">
        <v>98676.9</v>
      </c>
      <c r="E16" s="44">
        <v>18.100000000000001</v>
      </c>
      <c r="F16" s="45">
        <v>63.93</v>
      </c>
      <c r="G16" s="6" t="s">
        <v>9</v>
      </c>
      <c r="H16" s="6">
        <v>9</v>
      </c>
      <c r="I16" s="43">
        <v>2.5500000000000002E-4</v>
      </c>
      <c r="J16" s="43">
        <v>2.5500000000000002E-4</v>
      </c>
      <c r="K16" s="44">
        <v>98992.9</v>
      </c>
      <c r="L16" s="44">
        <v>25.2</v>
      </c>
      <c r="M16" s="45">
        <v>69.66</v>
      </c>
    </row>
    <row r="17" spans="1:13" x14ac:dyDescent="0.35">
      <c r="A17" s="6">
        <v>10</v>
      </c>
      <c r="B17" s="43">
        <v>5.8E-5</v>
      </c>
      <c r="C17" s="43">
        <v>5.8E-5</v>
      </c>
      <c r="D17" s="44">
        <v>98658.8</v>
      </c>
      <c r="E17" s="44">
        <v>5.8</v>
      </c>
      <c r="F17" s="45">
        <v>62.94</v>
      </c>
      <c r="G17" s="6" t="s">
        <v>9</v>
      </c>
      <c r="H17" s="6">
        <v>10</v>
      </c>
      <c r="I17" s="43">
        <v>1.25E-4</v>
      </c>
      <c r="J17" s="43">
        <v>1.25E-4</v>
      </c>
      <c r="K17" s="44">
        <v>98967.7</v>
      </c>
      <c r="L17" s="44">
        <v>12.3</v>
      </c>
      <c r="M17" s="45">
        <v>68.680000000000007</v>
      </c>
    </row>
    <row r="18" spans="1:13" x14ac:dyDescent="0.35">
      <c r="A18" s="6">
        <v>11</v>
      </c>
      <c r="B18" s="43">
        <v>1.16E-4</v>
      </c>
      <c r="C18" s="43">
        <v>1.16E-4</v>
      </c>
      <c r="D18" s="44">
        <v>98653.1</v>
      </c>
      <c r="E18" s="44">
        <v>11.4</v>
      </c>
      <c r="F18" s="45">
        <v>61.94</v>
      </c>
      <c r="G18" s="6" t="s">
        <v>9</v>
      </c>
      <c r="H18" s="6">
        <v>11</v>
      </c>
      <c r="I18" s="43">
        <v>0</v>
      </c>
      <c r="J18" s="43">
        <v>0</v>
      </c>
      <c r="K18" s="44">
        <v>98955.4</v>
      </c>
      <c r="L18" s="44">
        <v>0</v>
      </c>
      <c r="M18" s="45">
        <v>67.69</v>
      </c>
    </row>
    <row r="19" spans="1:13" x14ac:dyDescent="0.35">
      <c r="A19" s="6">
        <v>12</v>
      </c>
      <c r="B19" s="43">
        <v>2.7599999999999999E-4</v>
      </c>
      <c r="C19" s="43">
        <v>2.7599999999999999E-4</v>
      </c>
      <c r="D19" s="44">
        <v>98641.7</v>
      </c>
      <c r="E19" s="44">
        <v>27.2</v>
      </c>
      <c r="F19" s="45">
        <v>60.95</v>
      </c>
      <c r="G19" s="6" t="s">
        <v>9</v>
      </c>
      <c r="H19" s="6">
        <v>12</v>
      </c>
      <c r="I19" s="43">
        <v>1.17E-4</v>
      </c>
      <c r="J19" s="43">
        <v>1.17E-4</v>
      </c>
      <c r="K19" s="44">
        <v>98955.4</v>
      </c>
      <c r="L19" s="44">
        <v>11.6</v>
      </c>
      <c r="M19" s="45">
        <v>66.69</v>
      </c>
    </row>
    <row r="20" spans="1:13" x14ac:dyDescent="0.35">
      <c r="A20" s="6">
        <v>13</v>
      </c>
      <c r="B20" s="43">
        <v>2.1499999999999999E-4</v>
      </c>
      <c r="C20" s="43">
        <v>2.1499999999999999E-4</v>
      </c>
      <c r="D20" s="44">
        <v>98614.399999999994</v>
      </c>
      <c r="E20" s="44">
        <v>21.2</v>
      </c>
      <c r="F20" s="45">
        <v>59.97</v>
      </c>
      <c r="G20" s="6" t="s">
        <v>9</v>
      </c>
      <c r="H20" s="6">
        <v>13</v>
      </c>
      <c r="I20" s="43">
        <v>2.2599999999999999E-4</v>
      </c>
      <c r="J20" s="43">
        <v>2.2599999999999999E-4</v>
      </c>
      <c r="K20" s="44">
        <v>98943.8</v>
      </c>
      <c r="L20" s="44">
        <v>22.3</v>
      </c>
      <c r="M20" s="45">
        <v>65.69</v>
      </c>
    </row>
    <row r="21" spans="1:13" x14ac:dyDescent="0.35">
      <c r="A21" s="6">
        <v>14</v>
      </c>
      <c r="B21" s="43">
        <v>2.9999999999999997E-4</v>
      </c>
      <c r="C21" s="43">
        <v>2.9999999999999997E-4</v>
      </c>
      <c r="D21" s="44">
        <v>98593.2</v>
      </c>
      <c r="E21" s="44">
        <v>29.5</v>
      </c>
      <c r="F21" s="45">
        <v>58.98</v>
      </c>
      <c r="G21" s="6" t="s">
        <v>9</v>
      </c>
      <c r="H21" s="6">
        <v>14</v>
      </c>
      <c r="I21" s="43">
        <v>2.0900000000000001E-4</v>
      </c>
      <c r="J21" s="43">
        <v>2.0900000000000001E-4</v>
      </c>
      <c r="K21" s="44">
        <v>98921.5</v>
      </c>
      <c r="L21" s="44">
        <v>20.7</v>
      </c>
      <c r="M21" s="45">
        <v>64.709999999999994</v>
      </c>
    </row>
    <row r="22" spans="1:13" x14ac:dyDescent="0.35">
      <c r="A22" s="6">
        <v>15</v>
      </c>
      <c r="B22" s="43">
        <v>4.2700000000000002E-4</v>
      </c>
      <c r="C22" s="43">
        <v>4.2700000000000002E-4</v>
      </c>
      <c r="D22" s="44">
        <v>98563.7</v>
      </c>
      <c r="E22" s="44">
        <v>42.1</v>
      </c>
      <c r="F22" s="45">
        <v>58</v>
      </c>
      <c r="G22" s="6" t="s">
        <v>9</v>
      </c>
      <c r="H22" s="6">
        <v>15</v>
      </c>
      <c r="I22" s="43">
        <v>2.52E-4</v>
      </c>
      <c r="J22" s="43">
        <v>2.52E-4</v>
      </c>
      <c r="K22" s="44">
        <v>98900.9</v>
      </c>
      <c r="L22" s="44">
        <v>25</v>
      </c>
      <c r="M22" s="45">
        <v>63.72</v>
      </c>
    </row>
    <row r="23" spans="1:13" x14ac:dyDescent="0.35">
      <c r="A23" s="6">
        <v>16</v>
      </c>
      <c r="B23" s="43">
        <v>5.8399999999999999E-4</v>
      </c>
      <c r="C23" s="43">
        <v>5.8299999999999997E-4</v>
      </c>
      <c r="D23" s="44">
        <v>98521.7</v>
      </c>
      <c r="E23" s="44">
        <v>57.5</v>
      </c>
      <c r="F23" s="45">
        <v>57.02</v>
      </c>
      <c r="G23" s="6" t="s">
        <v>9</v>
      </c>
      <c r="H23" s="6">
        <v>16</v>
      </c>
      <c r="I23" s="43">
        <v>4.2700000000000002E-4</v>
      </c>
      <c r="J23" s="43">
        <v>4.2700000000000002E-4</v>
      </c>
      <c r="K23" s="44">
        <v>98875.9</v>
      </c>
      <c r="L23" s="44">
        <v>42.2</v>
      </c>
      <c r="M23" s="45">
        <v>62.74</v>
      </c>
    </row>
    <row r="24" spans="1:13" x14ac:dyDescent="0.35">
      <c r="A24" s="6">
        <v>17</v>
      </c>
      <c r="B24" s="43">
        <v>9.2500000000000004E-4</v>
      </c>
      <c r="C24" s="43">
        <v>9.2400000000000002E-4</v>
      </c>
      <c r="D24" s="44">
        <v>98464.2</v>
      </c>
      <c r="E24" s="44">
        <v>91</v>
      </c>
      <c r="F24" s="45">
        <v>56.05</v>
      </c>
      <c r="G24" s="6" t="s">
        <v>9</v>
      </c>
      <c r="H24" s="6">
        <v>17</v>
      </c>
      <c r="I24" s="43">
        <v>2.4000000000000001E-4</v>
      </c>
      <c r="J24" s="43">
        <v>2.4000000000000001E-4</v>
      </c>
      <c r="K24" s="44">
        <v>98833.7</v>
      </c>
      <c r="L24" s="44">
        <v>23.8</v>
      </c>
      <c r="M24" s="45">
        <v>61.76</v>
      </c>
    </row>
    <row r="25" spans="1:13" x14ac:dyDescent="0.35">
      <c r="A25" s="6">
        <v>18</v>
      </c>
      <c r="B25" s="43">
        <v>9.6400000000000001E-4</v>
      </c>
      <c r="C25" s="43">
        <v>9.6299999999999999E-4</v>
      </c>
      <c r="D25" s="44">
        <v>98373.2</v>
      </c>
      <c r="E25" s="44">
        <v>94.8</v>
      </c>
      <c r="F25" s="45">
        <v>55.1</v>
      </c>
      <c r="G25" s="6" t="s">
        <v>9</v>
      </c>
      <c r="H25" s="6">
        <v>18</v>
      </c>
      <c r="I25" s="43">
        <v>3.2499999999999999E-4</v>
      </c>
      <c r="J25" s="43">
        <v>3.2499999999999999E-4</v>
      </c>
      <c r="K25" s="44">
        <v>98809.9</v>
      </c>
      <c r="L25" s="44">
        <v>32.1</v>
      </c>
      <c r="M25" s="45">
        <v>60.78</v>
      </c>
    </row>
    <row r="26" spans="1:13" x14ac:dyDescent="0.35">
      <c r="A26" s="6">
        <v>19</v>
      </c>
      <c r="B26" s="43">
        <v>1.003E-3</v>
      </c>
      <c r="C26" s="43">
        <v>1.0020000000000001E-3</v>
      </c>
      <c r="D26" s="44">
        <v>98278.399999999994</v>
      </c>
      <c r="E26" s="44">
        <v>98.5</v>
      </c>
      <c r="F26" s="45">
        <v>54.16</v>
      </c>
      <c r="G26" s="6" t="s">
        <v>9</v>
      </c>
      <c r="H26" s="6">
        <v>19</v>
      </c>
      <c r="I26" s="43">
        <v>3.3100000000000002E-4</v>
      </c>
      <c r="J26" s="43">
        <v>3.3100000000000002E-4</v>
      </c>
      <c r="K26" s="44">
        <v>98777.8</v>
      </c>
      <c r="L26" s="44">
        <v>32.700000000000003</v>
      </c>
      <c r="M26" s="45">
        <v>59.8</v>
      </c>
    </row>
    <row r="27" spans="1:13" x14ac:dyDescent="0.35">
      <c r="A27" s="6">
        <v>20</v>
      </c>
      <c r="B27" s="43">
        <v>8.3299999999999997E-4</v>
      </c>
      <c r="C27" s="43">
        <v>8.3199999999999995E-4</v>
      </c>
      <c r="D27" s="44">
        <v>98179.9</v>
      </c>
      <c r="E27" s="44">
        <v>81.7</v>
      </c>
      <c r="F27" s="45">
        <v>53.21</v>
      </c>
      <c r="G27" s="6" t="s">
        <v>9</v>
      </c>
      <c r="H27" s="6">
        <v>20</v>
      </c>
      <c r="I27" s="43">
        <v>2.42E-4</v>
      </c>
      <c r="J27" s="43">
        <v>2.42E-4</v>
      </c>
      <c r="K27" s="44">
        <v>98745.1</v>
      </c>
      <c r="L27" s="44">
        <v>23.9</v>
      </c>
      <c r="M27" s="45">
        <v>58.82</v>
      </c>
    </row>
    <row r="28" spans="1:13" x14ac:dyDescent="0.35">
      <c r="A28" s="6">
        <v>21</v>
      </c>
      <c r="B28" s="43">
        <v>1.147E-3</v>
      </c>
      <c r="C28" s="43">
        <v>1.147E-3</v>
      </c>
      <c r="D28" s="44">
        <v>98098.2</v>
      </c>
      <c r="E28" s="44">
        <v>112.5</v>
      </c>
      <c r="F28" s="45">
        <v>52.25</v>
      </c>
      <c r="G28" s="6" t="s">
        <v>9</v>
      </c>
      <c r="H28" s="6">
        <v>21</v>
      </c>
      <c r="I28" s="43">
        <v>9.5000000000000005E-5</v>
      </c>
      <c r="J28" s="43">
        <v>9.5000000000000005E-5</v>
      </c>
      <c r="K28" s="44">
        <v>98721.2</v>
      </c>
      <c r="L28" s="44">
        <v>9.4</v>
      </c>
      <c r="M28" s="45">
        <v>57.83</v>
      </c>
    </row>
    <row r="29" spans="1:13" x14ac:dyDescent="0.35">
      <c r="A29" s="6">
        <v>22</v>
      </c>
      <c r="B29" s="43">
        <v>1.108E-3</v>
      </c>
      <c r="C29" s="43">
        <v>1.1069999999999999E-3</v>
      </c>
      <c r="D29" s="44">
        <v>97985.7</v>
      </c>
      <c r="E29" s="44">
        <v>108.5</v>
      </c>
      <c r="F29" s="45">
        <v>51.31</v>
      </c>
      <c r="G29" s="6" t="s">
        <v>9</v>
      </c>
      <c r="H29" s="6">
        <v>22</v>
      </c>
      <c r="I29" s="43">
        <v>5.0000000000000001E-4</v>
      </c>
      <c r="J29" s="43">
        <v>5.0000000000000001E-4</v>
      </c>
      <c r="K29" s="44">
        <v>98711.8</v>
      </c>
      <c r="L29" s="44">
        <v>49.3</v>
      </c>
      <c r="M29" s="45">
        <v>56.84</v>
      </c>
    </row>
    <row r="30" spans="1:13" x14ac:dyDescent="0.35">
      <c r="A30" s="6">
        <v>23</v>
      </c>
      <c r="B30" s="43">
        <v>8.0999999999999996E-4</v>
      </c>
      <c r="C30" s="43">
        <v>8.0999999999999996E-4</v>
      </c>
      <c r="D30" s="44">
        <v>97877.3</v>
      </c>
      <c r="E30" s="44">
        <v>79.3</v>
      </c>
      <c r="F30" s="45">
        <v>50.37</v>
      </c>
      <c r="G30" s="6" t="s">
        <v>9</v>
      </c>
      <c r="H30" s="6">
        <v>23</v>
      </c>
      <c r="I30" s="43">
        <v>3.5399999999999999E-4</v>
      </c>
      <c r="J30" s="43">
        <v>3.5399999999999999E-4</v>
      </c>
      <c r="K30" s="44">
        <v>98662.5</v>
      </c>
      <c r="L30" s="44">
        <v>35</v>
      </c>
      <c r="M30" s="45">
        <v>55.87</v>
      </c>
    </row>
    <row r="31" spans="1:13" x14ac:dyDescent="0.35">
      <c r="A31" s="6">
        <v>24</v>
      </c>
      <c r="B31" s="43">
        <v>9.1200000000000005E-4</v>
      </c>
      <c r="C31" s="43">
        <v>9.1100000000000003E-4</v>
      </c>
      <c r="D31" s="44">
        <v>97798</v>
      </c>
      <c r="E31" s="44">
        <v>89.1</v>
      </c>
      <c r="F31" s="45">
        <v>49.41</v>
      </c>
      <c r="G31" s="6" t="s">
        <v>9</v>
      </c>
      <c r="H31" s="6">
        <v>24</v>
      </c>
      <c r="I31" s="43">
        <v>1.3300000000000001E-4</v>
      </c>
      <c r="J31" s="43">
        <v>1.3300000000000001E-4</v>
      </c>
      <c r="K31" s="44">
        <v>98627.6</v>
      </c>
      <c r="L31" s="44">
        <v>13.1</v>
      </c>
      <c r="M31" s="45">
        <v>54.89</v>
      </c>
    </row>
    <row r="32" spans="1:13" x14ac:dyDescent="0.35">
      <c r="A32" s="6">
        <v>25</v>
      </c>
      <c r="B32" s="43">
        <v>5.5500000000000005E-4</v>
      </c>
      <c r="C32" s="43">
        <v>5.5500000000000005E-4</v>
      </c>
      <c r="D32" s="44">
        <v>97708.9</v>
      </c>
      <c r="E32" s="44">
        <v>54.2</v>
      </c>
      <c r="F32" s="45">
        <v>48.46</v>
      </c>
      <c r="G32" s="6" t="s">
        <v>9</v>
      </c>
      <c r="H32" s="6">
        <v>25</v>
      </c>
      <c r="I32" s="43">
        <v>4.5000000000000003E-5</v>
      </c>
      <c r="J32" s="43">
        <v>4.5000000000000003E-5</v>
      </c>
      <c r="K32" s="44">
        <v>98614.5</v>
      </c>
      <c r="L32" s="44">
        <v>4.4000000000000004</v>
      </c>
      <c r="M32" s="45">
        <v>53.89</v>
      </c>
    </row>
    <row r="33" spans="1:13" x14ac:dyDescent="0.35">
      <c r="A33" s="6">
        <v>26</v>
      </c>
      <c r="B33" s="43">
        <v>6.6200000000000005E-4</v>
      </c>
      <c r="C33" s="43">
        <v>6.6200000000000005E-4</v>
      </c>
      <c r="D33" s="44">
        <v>97654.6</v>
      </c>
      <c r="E33" s="44">
        <v>64.7</v>
      </c>
      <c r="F33" s="45">
        <v>47.48</v>
      </c>
      <c r="G33" s="6" t="s">
        <v>9</v>
      </c>
      <c r="H33" s="6">
        <v>26</v>
      </c>
      <c r="I33" s="43">
        <v>3.7800000000000003E-4</v>
      </c>
      <c r="J33" s="43">
        <v>3.7800000000000003E-4</v>
      </c>
      <c r="K33" s="44">
        <v>98610</v>
      </c>
      <c r="L33" s="44">
        <v>37.299999999999997</v>
      </c>
      <c r="M33" s="45">
        <v>52.9</v>
      </c>
    </row>
    <row r="34" spans="1:13" x14ac:dyDescent="0.35">
      <c r="A34" s="6">
        <v>27</v>
      </c>
      <c r="B34" s="43">
        <v>7.4299999999999995E-4</v>
      </c>
      <c r="C34" s="43">
        <v>7.4299999999999995E-4</v>
      </c>
      <c r="D34" s="44">
        <v>97590</v>
      </c>
      <c r="E34" s="44">
        <v>72.5</v>
      </c>
      <c r="F34" s="45">
        <v>46.51</v>
      </c>
      <c r="G34" s="6" t="s">
        <v>9</v>
      </c>
      <c r="H34" s="6">
        <v>27</v>
      </c>
      <c r="I34" s="43">
        <v>5.0199999999999995E-4</v>
      </c>
      <c r="J34" s="43">
        <v>5.0199999999999995E-4</v>
      </c>
      <c r="K34" s="44">
        <v>98572.7</v>
      </c>
      <c r="L34" s="44">
        <v>49.5</v>
      </c>
      <c r="M34" s="45">
        <v>51.91</v>
      </c>
    </row>
    <row r="35" spans="1:13" x14ac:dyDescent="0.35">
      <c r="A35" s="6">
        <v>28</v>
      </c>
      <c r="B35" s="43">
        <v>7.3200000000000001E-4</v>
      </c>
      <c r="C35" s="43">
        <v>7.3200000000000001E-4</v>
      </c>
      <c r="D35" s="44">
        <v>97517.4</v>
      </c>
      <c r="E35" s="44">
        <v>71.400000000000006</v>
      </c>
      <c r="F35" s="45">
        <v>45.55</v>
      </c>
      <c r="G35" s="6" t="s">
        <v>9</v>
      </c>
      <c r="H35" s="6">
        <v>28</v>
      </c>
      <c r="I35" s="43">
        <v>3.1799999999999998E-4</v>
      </c>
      <c r="J35" s="43">
        <v>3.1799999999999998E-4</v>
      </c>
      <c r="K35" s="44">
        <v>98523.199999999997</v>
      </c>
      <c r="L35" s="44">
        <v>31.3</v>
      </c>
      <c r="M35" s="45">
        <v>50.94</v>
      </c>
    </row>
    <row r="36" spans="1:13" x14ac:dyDescent="0.35">
      <c r="A36" s="6">
        <v>29</v>
      </c>
      <c r="B36" s="43">
        <v>1.059E-3</v>
      </c>
      <c r="C36" s="43">
        <v>1.0579999999999999E-3</v>
      </c>
      <c r="D36" s="44">
        <v>97446.1</v>
      </c>
      <c r="E36" s="44">
        <v>103.1</v>
      </c>
      <c r="F36" s="45">
        <v>44.58</v>
      </c>
      <c r="G36" s="6" t="s">
        <v>9</v>
      </c>
      <c r="H36" s="6">
        <v>29</v>
      </c>
      <c r="I36" s="43">
        <v>3.9100000000000002E-4</v>
      </c>
      <c r="J36" s="43">
        <v>3.9100000000000002E-4</v>
      </c>
      <c r="K36" s="44">
        <v>98491.9</v>
      </c>
      <c r="L36" s="44">
        <v>38.5</v>
      </c>
      <c r="M36" s="45">
        <v>49.96</v>
      </c>
    </row>
    <row r="37" spans="1:13" x14ac:dyDescent="0.35">
      <c r="A37" s="6">
        <v>30</v>
      </c>
      <c r="B37" s="43">
        <v>1.0039999999999999E-3</v>
      </c>
      <c r="C37" s="43">
        <v>1.003E-3</v>
      </c>
      <c r="D37" s="44">
        <v>97343</v>
      </c>
      <c r="E37" s="44">
        <v>97.6</v>
      </c>
      <c r="F37" s="45">
        <v>43.63</v>
      </c>
      <c r="G37" s="6" t="s">
        <v>9</v>
      </c>
      <c r="H37" s="6">
        <v>30</v>
      </c>
      <c r="I37" s="43">
        <v>1.7000000000000001E-4</v>
      </c>
      <c r="J37" s="43">
        <v>1.7000000000000001E-4</v>
      </c>
      <c r="K37" s="44">
        <v>98453.4</v>
      </c>
      <c r="L37" s="44">
        <v>16.7</v>
      </c>
      <c r="M37" s="45">
        <v>48.98</v>
      </c>
    </row>
    <row r="38" spans="1:13" x14ac:dyDescent="0.35">
      <c r="A38" s="6">
        <v>31</v>
      </c>
      <c r="B38" s="43">
        <v>8.3699999999999996E-4</v>
      </c>
      <c r="C38" s="43">
        <v>8.3699999999999996E-4</v>
      </c>
      <c r="D38" s="44">
        <v>97245.3</v>
      </c>
      <c r="E38" s="44">
        <v>81.400000000000006</v>
      </c>
      <c r="F38" s="45">
        <v>42.67</v>
      </c>
      <c r="G38" s="6" t="s">
        <v>9</v>
      </c>
      <c r="H38" s="6">
        <v>31</v>
      </c>
      <c r="I38" s="43">
        <v>4.57E-4</v>
      </c>
      <c r="J38" s="43">
        <v>4.57E-4</v>
      </c>
      <c r="K38" s="44">
        <v>98436.7</v>
      </c>
      <c r="L38" s="44">
        <v>45</v>
      </c>
      <c r="M38" s="45">
        <v>47.98</v>
      </c>
    </row>
    <row r="39" spans="1:13" x14ac:dyDescent="0.35">
      <c r="A39" s="6">
        <v>32</v>
      </c>
      <c r="B39" s="43">
        <v>8.5599999999999999E-4</v>
      </c>
      <c r="C39" s="43">
        <v>8.5599999999999999E-4</v>
      </c>
      <c r="D39" s="44">
        <v>97164</v>
      </c>
      <c r="E39" s="44">
        <v>83.1</v>
      </c>
      <c r="F39" s="45">
        <v>41.71</v>
      </c>
      <c r="G39" s="6" t="s">
        <v>9</v>
      </c>
      <c r="H39" s="6">
        <v>32</v>
      </c>
      <c r="I39" s="43">
        <v>5.31E-4</v>
      </c>
      <c r="J39" s="43">
        <v>5.2999999999999998E-4</v>
      </c>
      <c r="K39" s="44">
        <v>98391.7</v>
      </c>
      <c r="L39" s="44">
        <v>52.2</v>
      </c>
      <c r="M39" s="45">
        <v>47.01</v>
      </c>
    </row>
    <row r="40" spans="1:13" x14ac:dyDescent="0.35">
      <c r="A40" s="6">
        <v>33</v>
      </c>
      <c r="B40" s="43">
        <v>9.3499999999999996E-4</v>
      </c>
      <c r="C40" s="43">
        <v>9.3499999999999996E-4</v>
      </c>
      <c r="D40" s="44">
        <v>97080.8</v>
      </c>
      <c r="E40" s="44">
        <v>90.8</v>
      </c>
      <c r="F40" s="45">
        <v>40.74</v>
      </c>
      <c r="G40" s="6" t="s">
        <v>9</v>
      </c>
      <c r="H40" s="6">
        <v>33</v>
      </c>
      <c r="I40" s="43">
        <v>9.5600000000000004E-4</v>
      </c>
      <c r="J40" s="43">
        <v>9.5600000000000004E-4</v>
      </c>
      <c r="K40" s="44">
        <v>98339.5</v>
      </c>
      <c r="L40" s="44">
        <v>94</v>
      </c>
      <c r="M40" s="45">
        <v>46.03</v>
      </c>
    </row>
    <row r="41" spans="1:13" x14ac:dyDescent="0.35">
      <c r="A41" s="6">
        <v>34</v>
      </c>
      <c r="B41" s="43">
        <v>9.9500000000000001E-4</v>
      </c>
      <c r="C41" s="43">
        <v>9.9500000000000001E-4</v>
      </c>
      <c r="D41" s="44">
        <v>96990.1</v>
      </c>
      <c r="E41" s="44">
        <v>96.5</v>
      </c>
      <c r="F41" s="45">
        <v>39.78</v>
      </c>
      <c r="G41" s="6" t="s">
        <v>9</v>
      </c>
      <c r="H41" s="6">
        <v>34</v>
      </c>
      <c r="I41" s="43">
        <v>4.9600000000000002E-4</v>
      </c>
      <c r="J41" s="43">
        <v>4.95E-4</v>
      </c>
      <c r="K41" s="44">
        <v>98245.5</v>
      </c>
      <c r="L41" s="44">
        <v>48.7</v>
      </c>
      <c r="M41" s="45">
        <v>45.07</v>
      </c>
    </row>
    <row r="42" spans="1:13" x14ac:dyDescent="0.35">
      <c r="A42" s="6">
        <v>35</v>
      </c>
      <c r="B42" s="43">
        <v>1.6249999999999999E-3</v>
      </c>
      <c r="C42" s="43">
        <v>1.624E-3</v>
      </c>
      <c r="D42" s="44">
        <v>96893.6</v>
      </c>
      <c r="E42" s="44">
        <v>157.30000000000001</v>
      </c>
      <c r="F42" s="45">
        <v>38.82</v>
      </c>
      <c r="G42" s="6" t="s">
        <v>9</v>
      </c>
      <c r="H42" s="6">
        <v>35</v>
      </c>
      <c r="I42" s="43">
        <v>1.054E-3</v>
      </c>
      <c r="J42" s="43">
        <v>1.0529999999999999E-3</v>
      </c>
      <c r="K42" s="44">
        <v>98196.800000000003</v>
      </c>
      <c r="L42" s="44">
        <v>103.4</v>
      </c>
      <c r="M42" s="45">
        <v>44.1</v>
      </c>
    </row>
    <row r="43" spans="1:13" x14ac:dyDescent="0.35">
      <c r="A43" s="6">
        <v>36</v>
      </c>
      <c r="B43" s="43">
        <v>1.3990000000000001E-3</v>
      </c>
      <c r="C43" s="43">
        <v>1.3979999999999999E-3</v>
      </c>
      <c r="D43" s="44">
        <v>96736.3</v>
      </c>
      <c r="E43" s="44">
        <v>135.30000000000001</v>
      </c>
      <c r="F43" s="45">
        <v>37.880000000000003</v>
      </c>
      <c r="G43" s="6" t="s">
        <v>9</v>
      </c>
      <c r="H43" s="6">
        <v>36</v>
      </c>
      <c r="I43" s="43">
        <v>9.1399999999999999E-4</v>
      </c>
      <c r="J43" s="43">
        <v>9.1299999999999997E-4</v>
      </c>
      <c r="K43" s="44">
        <v>98093.4</v>
      </c>
      <c r="L43" s="44">
        <v>89.6</v>
      </c>
      <c r="M43" s="45">
        <v>43.14</v>
      </c>
    </row>
    <row r="44" spans="1:13" x14ac:dyDescent="0.35">
      <c r="A44" s="6">
        <v>37</v>
      </c>
      <c r="B44" s="43">
        <v>1.181E-3</v>
      </c>
      <c r="C44" s="43">
        <v>1.181E-3</v>
      </c>
      <c r="D44" s="44">
        <v>96601</v>
      </c>
      <c r="E44" s="44">
        <v>114</v>
      </c>
      <c r="F44" s="45">
        <v>36.93</v>
      </c>
      <c r="G44" s="6" t="s">
        <v>9</v>
      </c>
      <c r="H44" s="6">
        <v>37</v>
      </c>
      <c r="I44" s="43">
        <v>6.7100000000000005E-4</v>
      </c>
      <c r="J44" s="43">
        <v>6.7100000000000005E-4</v>
      </c>
      <c r="K44" s="44">
        <v>98003.8</v>
      </c>
      <c r="L44" s="44">
        <v>65.8</v>
      </c>
      <c r="M44" s="45">
        <v>42.18</v>
      </c>
    </row>
    <row r="45" spans="1:13" x14ac:dyDescent="0.35">
      <c r="A45" s="6">
        <v>38</v>
      </c>
      <c r="B45" s="43">
        <v>1.4610000000000001E-3</v>
      </c>
      <c r="C45" s="43">
        <v>1.4599999999999999E-3</v>
      </c>
      <c r="D45" s="44">
        <v>96487</v>
      </c>
      <c r="E45" s="44">
        <v>140.80000000000001</v>
      </c>
      <c r="F45" s="45">
        <v>35.979999999999997</v>
      </c>
      <c r="G45" s="6" t="s">
        <v>9</v>
      </c>
      <c r="H45" s="6">
        <v>38</v>
      </c>
      <c r="I45" s="43">
        <v>6.02E-4</v>
      </c>
      <c r="J45" s="43">
        <v>6.02E-4</v>
      </c>
      <c r="K45" s="44">
        <v>97938</v>
      </c>
      <c r="L45" s="44">
        <v>59</v>
      </c>
      <c r="M45" s="45">
        <v>41.21</v>
      </c>
    </row>
    <row r="46" spans="1:13" x14ac:dyDescent="0.35">
      <c r="A46" s="6">
        <v>39</v>
      </c>
      <c r="B46" s="43">
        <v>1.312E-3</v>
      </c>
      <c r="C46" s="43">
        <v>1.3110000000000001E-3</v>
      </c>
      <c r="D46" s="44">
        <v>96346.1</v>
      </c>
      <c r="E46" s="44">
        <v>126.3</v>
      </c>
      <c r="F46" s="45">
        <v>35.03</v>
      </c>
      <c r="G46" s="6" t="s">
        <v>9</v>
      </c>
      <c r="H46" s="6">
        <v>39</v>
      </c>
      <c r="I46" s="43">
        <v>1.227E-3</v>
      </c>
      <c r="J46" s="43">
        <v>1.227E-3</v>
      </c>
      <c r="K46" s="44">
        <v>97879</v>
      </c>
      <c r="L46" s="44">
        <v>120.1</v>
      </c>
      <c r="M46" s="45">
        <v>40.229999999999997</v>
      </c>
    </row>
    <row r="47" spans="1:13" x14ac:dyDescent="0.35">
      <c r="A47" s="6">
        <v>40</v>
      </c>
      <c r="B47" s="43">
        <v>1.7830000000000001E-3</v>
      </c>
      <c r="C47" s="43">
        <v>1.781E-3</v>
      </c>
      <c r="D47" s="44">
        <v>96219.8</v>
      </c>
      <c r="E47" s="44">
        <v>171.4</v>
      </c>
      <c r="F47" s="45">
        <v>34.07</v>
      </c>
      <c r="G47" s="6" t="s">
        <v>9</v>
      </c>
      <c r="H47" s="6">
        <v>40</v>
      </c>
      <c r="I47" s="43">
        <v>1.0150000000000001E-3</v>
      </c>
      <c r="J47" s="43">
        <v>1.0150000000000001E-3</v>
      </c>
      <c r="K47" s="44">
        <v>97759</v>
      </c>
      <c r="L47" s="44">
        <v>99.2</v>
      </c>
      <c r="M47" s="45">
        <v>39.28</v>
      </c>
    </row>
    <row r="48" spans="1:13" x14ac:dyDescent="0.35">
      <c r="A48" s="6">
        <v>41</v>
      </c>
      <c r="B48" s="43">
        <v>2.503E-3</v>
      </c>
      <c r="C48" s="43">
        <v>2.5000000000000001E-3</v>
      </c>
      <c r="D48" s="44">
        <v>96048.4</v>
      </c>
      <c r="E48" s="44">
        <v>240.1</v>
      </c>
      <c r="F48" s="45">
        <v>33.130000000000003</v>
      </c>
      <c r="G48" s="6" t="s">
        <v>9</v>
      </c>
      <c r="H48" s="6">
        <v>41</v>
      </c>
      <c r="I48" s="43">
        <v>1.8940000000000001E-3</v>
      </c>
      <c r="J48" s="43">
        <v>1.892E-3</v>
      </c>
      <c r="K48" s="44">
        <v>97659.8</v>
      </c>
      <c r="L48" s="44">
        <v>184.8</v>
      </c>
      <c r="M48" s="45">
        <v>38.32</v>
      </c>
    </row>
    <row r="49" spans="1:13" x14ac:dyDescent="0.35">
      <c r="A49" s="6">
        <v>42</v>
      </c>
      <c r="B49" s="43">
        <v>2.1129999999999999E-3</v>
      </c>
      <c r="C49" s="43">
        <v>2.111E-3</v>
      </c>
      <c r="D49" s="44">
        <v>95808.3</v>
      </c>
      <c r="E49" s="44">
        <v>202.2</v>
      </c>
      <c r="F49" s="45">
        <v>32.21</v>
      </c>
      <c r="G49" s="6" t="s">
        <v>9</v>
      </c>
      <c r="H49" s="6">
        <v>42</v>
      </c>
      <c r="I49" s="43">
        <v>1.5150000000000001E-3</v>
      </c>
      <c r="J49" s="43">
        <v>1.5139999999999999E-3</v>
      </c>
      <c r="K49" s="44">
        <v>97475</v>
      </c>
      <c r="L49" s="44">
        <v>147.6</v>
      </c>
      <c r="M49" s="45">
        <v>37.39</v>
      </c>
    </row>
    <row r="50" spans="1:13" x14ac:dyDescent="0.35">
      <c r="A50" s="6">
        <v>43</v>
      </c>
      <c r="B50" s="43">
        <v>1.874E-3</v>
      </c>
      <c r="C50" s="43">
        <v>1.872E-3</v>
      </c>
      <c r="D50" s="44">
        <v>95606.1</v>
      </c>
      <c r="E50" s="44">
        <v>179</v>
      </c>
      <c r="F50" s="45">
        <v>31.28</v>
      </c>
      <c r="G50" s="6" t="s">
        <v>9</v>
      </c>
      <c r="H50" s="6">
        <v>43</v>
      </c>
      <c r="I50" s="43">
        <v>1.5560000000000001E-3</v>
      </c>
      <c r="J50" s="43">
        <v>1.555E-3</v>
      </c>
      <c r="K50" s="44">
        <v>97327.4</v>
      </c>
      <c r="L50" s="44">
        <v>151.4</v>
      </c>
      <c r="M50" s="45">
        <v>36.450000000000003</v>
      </c>
    </row>
    <row r="51" spans="1:13" x14ac:dyDescent="0.35">
      <c r="A51" s="6">
        <v>44</v>
      </c>
      <c r="B51" s="43">
        <v>2.7260000000000001E-3</v>
      </c>
      <c r="C51" s="43">
        <v>2.722E-3</v>
      </c>
      <c r="D51" s="44">
        <v>95427.1</v>
      </c>
      <c r="E51" s="44">
        <v>259.8</v>
      </c>
      <c r="F51" s="45">
        <v>30.34</v>
      </c>
      <c r="G51" s="6" t="s">
        <v>9</v>
      </c>
      <c r="H51" s="6">
        <v>44</v>
      </c>
      <c r="I51" s="43">
        <v>1.9550000000000001E-3</v>
      </c>
      <c r="J51" s="43">
        <v>1.9530000000000001E-3</v>
      </c>
      <c r="K51" s="44">
        <v>97176</v>
      </c>
      <c r="L51" s="44">
        <v>189.8</v>
      </c>
      <c r="M51" s="45">
        <v>35.51</v>
      </c>
    </row>
    <row r="52" spans="1:13" x14ac:dyDescent="0.35">
      <c r="A52" s="6">
        <v>45</v>
      </c>
      <c r="B52" s="43">
        <v>2.8739999999999998E-3</v>
      </c>
      <c r="C52" s="43">
        <v>2.8700000000000002E-3</v>
      </c>
      <c r="D52" s="44">
        <v>95167.3</v>
      </c>
      <c r="E52" s="44">
        <v>273.10000000000002</v>
      </c>
      <c r="F52" s="45">
        <v>29.42</v>
      </c>
      <c r="G52" s="6" t="s">
        <v>9</v>
      </c>
      <c r="H52" s="6">
        <v>45</v>
      </c>
      <c r="I52" s="43">
        <v>1.8879999999999999E-3</v>
      </c>
      <c r="J52" s="43">
        <v>1.8860000000000001E-3</v>
      </c>
      <c r="K52" s="44">
        <v>96986.3</v>
      </c>
      <c r="L52" s="44">
        <v>183</v>
      </c>
      <c r="M52" s="45">
        <v>34.57</v>
      </c>
    </row>
    <row r="53" spans="1:13" x14ac:dyDescent="0.35">
      <c r="A53" s="6">
        <v>46</v>
      </c>
      <c r="B53" s="43">
        <v>4.5739999999999999E-3</v>
      </c>
      <c r="C53" s="43">
        <v>4.5630000000000002E-3</v>
      </c>
      <c r="D53" s="44">
        <v>94894.2</v>
      </c>
      <c r="E53" s="44">
        <v>433</v>
      </c>
      <c r="F53" s="45">
        <v>28.5</v>
      </c>
      <c r="G53" s="6" t="s">
        <v>9</v>
      </c>
      <c r="H53" s="6">
        <v>46</v>
      </c>
      <c r="I53" s="43">
        <v>2.0230000000000001E-3</v>
      </c>
      <c r="J53" s="43">
        <v>2.0209999999999998E-3</v>
      </c>
      <c r="K53" s="44">
        <v>96803.3</v>
      </c>
      <c r="L53" s="44">
        <v>195.6</v>
      </c>
      <c r="M53" s="45">
        <v>33.64</v>
      </c>
    </row>
    <row r="54" spans="1:13" x14ac:dyDescent="0.35">
      <c r="A54" s="6">
        <v>47</v>
      </c>
      <c r="B54" s="43">
        <v>3.8890000000000001E-3</v>
      </c>
      <c r="C54" s="43">
        <v>3.882E-3</v>
      </c>
      <c r="D54" s="44">
        <v>94461.1</v>
      </c>
      <c r="E54" s="44">
        <v>366.7</v>
      </c>
      <c r="F54" s="45">
        <v>27.63</v>
      </c>
      <c r="G54" s="6" t="s">
        <v>9</v>
      </c>
      <c r="H54" s="6">
        <v>47</v>
      </c>
      <c r="I54" s="43">
        <v>2.7650000000000001E-3</v>
      </c>
      <c r="J54" s="43">
        <v>2.761E-3</v>
      </c>
      <c r="K54" s="44">
        <v>96607.7</v>
      </c>
      <c r="L54" s="44">
        <v>266.7</v>
      </c>
      <c r="M54" s="45">
        <v>32.71</v>
      </c>
    </row>
    <row r="55" spans="1:13" x14ac:dyDescent="0.35">
      <c r="A55" s="6">
        <v>48</v>
      </c>
      <c r="B55" s="43">
        <v>3.8890000000000001E-3</v>
      </c>
      <c r="C55" s="43">
        <v>3.882E-3</v>
      </c>
      <c r="D55" s="44">
        <v>94094.5</v>
      </c>
      <c r="E55" s="44">
        <v>365.2</v>
      </c>
      <c r="F55" s="45">
        <v>26.74</v>
      </c>
      <c r="G55" s="6" t="s">
        <v>9</v>
      </c>
      <c r="H55" s="6">
        <v>48</v>
      </c>
      <c r="I55" s="43">
        <v>2.5630000000000002E-3</v>
      </c>
      <c r="J55" s="43">
        <v>2.5600000000000002E-3</v>
      </c>
      <c r="K55" s="44">
        <v>96340.9</v>
      </c>
      <c r="L55" s="44">
        <v>246.6</v>
      </c>
      <c r="M55" s="45">
        <v>31.79</v>
      </c>
    </row>
    <row r="56" spans="1:13" x14ac:dyDescent="0.35">
      <c r="A56" s="6">
        <v>49</v>
      </c>
      <c r="B56" s="43">
        <v>6.1780000000000003E-3</v>
      </c>
      <c r="C56" s="43">
        <v>6.1590000000000004E-3</v>
      </c>
      <c r="D56" s="44">
        <v>93729.3</v>
      </c>
      <c r="E56" s="44">
        <v>577.29999999999995</v>
      </c>
      <c r="F56" s="45">
        <v>25.84</v>
      </c>
      <c r="G56" s="6" t="s">
        <v>9</v>
      </c>
      <c r="H56" s="6">
        <v>49</v>
      </c>
      <c r="I56" s="43">
        <v>3.882E-3</v>
      </c>
      <c r="J56" s="43">
        <v>3.8739999999999998E-3</v>
      </c>
      <c r="K56" s="44">
        <v>96094.3</v>
      </c>
      <c r="L56" s="44">
        <v>372.3</v>
      </c>
      <c r="M56" s="45">
        <v>30.88</v>
      </c>
    </row>
    <row r="57" spans="1:13" x14ac:dyDescent="0.35">
      <c r="A57" s="6">
        <v>50</v>
      </c>
      <c r="B57" s="43">
        <v>4.6940000000000003E-3</v>
      </c>
      <c r="C57" s="43">
        <v>4.6829999999999997E-3</v>
      </c>
      <c r="D57" s="44">
        <v>93152</v>
      </c>
      <c r="E57" s="44">
        <v>436.3</v>
      </c>
      <c r="F57" s="45">
        <v>25</v>
      </c>
      <c r="G57" s="6" t="s">
        <v>9</v>
      </c>
      <c r="H57" s="6">
        <v>50</v>
      </c>
      <c r="I57" s="43">
        <v>3.7230000000000002E-3</v>
      </c>
      <c r="J57" s="43">
        <v>3.7160000000000001E-3</v>
      </c>
      <c r="K57" s="44">
        <v>95722</v>
      </c>
      <c r="L57" s="44">
        <v>355.7</v>
      </c>
      <c r="M57" s="45">
        <v>29.99</v>
      </c>
    </row>
    <row r="58" spans="1:13" x14ac:dyDescent="0.35">
      <c r="A58" s="6">
        <v>51</v>
      </c>
      <c r="B58" s="43">
        <v>6.7879999999999998E-3</v>
      </c>
      <c r="C58" s="43">
        <v>6.7650000000000002E-3</v>
      </c>
      <c r="D58" s="44">
        <v>92715.7</v>
      </c>
      <c r="E58" s="44">
        <v>627.20000000000005</v>
      </c>
      <c r="F58" s="45">
        <v>24.11</v>
      </c>
      <c r="G58" s="6" t="s">
        <v>9</v>
      </c>
      <c r="H58" s="6">
        <v>51</v>
      </c>
      <c r="I58" s="43">
        <v>2.9750000000000002E-3</v>
      </c>
      <c r="J58" s="43">
        <v>2.97E-3</v>
      </c>
      <c r="K58" s="44">
        <v>95366.399999999994</v>
      </c>
      <c r="L58" s="44">
        <v>283.3</v>
      </c>
      <c r="M58" s="45">
        <v>29.1</v>
      </c>
    </row>
    <row r="59" spans="1:13" x14ac:dyDescent="0.35">
      <c r="A59" s="6">
        <v>52</v>
      </c>
      <c r="B59" s="43">
        <v>6.5240000000000003E-3</v>
      </c>
      <c r="C59" s="43">
        <v>6.5030000000000001E-3</v>
      </c>
      <c r="D59" s="44">
        <v>92088.5</v>
      </c>
      <c r="E59" s="44">
        <v>598.9</v>
      </c>
      <c r="F59" s="45">
        <v>23.27</v>
      </c>
      <c r="G59" s="6" t="s">
        <v>9</v>
      </c>
      <c r="H59" s="6">
        <v>52</v>
      </c>
      <c r="I59" s="43">
        <v>4.0569999999999998E-3</v>
      </c>
      <c r="J59" s="43">
        <v>4.0489999999999996E-3</v>
      </c>
      <c r="K59" s="44">
        <v>95083.1</v>
      </c>
      <c r="L59" s="44">
        <v>385</v>
      </c>
      <c r="M59" s="45">
        <v>28.19</v>
      </c>
    </row>
    <row r="60" spans="1:13" x14ac:dyDescent="0.35">
      <c r="A60" s="6">
        <v>53</v>
      </c>
      <c r="B60" s="43">
        <v>7.8879999999999992E-3</v>
      </c>
      <c r="C60" s="43">
        <v>7.8569999999999994E-3</v>
      </c>
      <c r="D60" s="44">
        <v>91489.7</v>
      </c>
      <c r="E60" s="44">
        <v>718.9</v>
      </c>
      <c r="F60" s="45">
        <v>22.42</v>
      </c>
      <c r="G60" s="6" t="s">
        <v>9</v>
      </c>
      <c r="H60" s="6">
        <v>53</v>
      </c>
      <c r="I60" s="43">
        <v>5.3470000000000002E-3</v>
      </c>
      <c r="J60" s="43">
        <v>5.3330000000000001E-3</v>
      </c>
      <c r="K60" s="44">
        <v>94698.1</v>
      </c>
      <c r="L60" s="44">
        <v>505</v>
      </c>
      <c r="M60" s="45">
        <v>27.3</v>
      </c>
    </row>
    <row r="61" spans="1:13" x14ac:dyDescent="0.35">
      <c r="A61" s="6">
        <v>54</v>
      </c>
      <c r="B61" s="43">
        <v>7.7650000000000002E-3</v>
      </c>
      <c r="C61" s="43">
        <v>7.7349999999999997E-3</v>
      </c>
      <c r="D61" s="44">
        <v>90770.8</v>
      </c>
      <c r="E61" s="44">
        <v>702.1</v>
      </c>
      <c r="F61" s="45">
        <v>21.6</v>
      </c>
      <c r="G61" s="6" t="s">
        <v>9</v>
      </c>
      <c r="H61" s="6">
        <v>54</v>
      </c>
      <c r="I61" s="43">
        <v>5.5849999999999997E-3</v>
      </c>
      <c r="J61" s="43">
        <v>5.5690000000000002E-3</v>
      </c>
      <c r="K61" s="44">
        <v>94193.1</v>
      </c>
      <c r="L61" s="44">
        <v>524.6</v>
      </c>
      <c r="M61" s="45">
        <v>26.44</v>
      </c>
    </row>
    <row r="62" spans="1:13" x14ac:dyDescent="0.35">
      <c r="A62" s="6">
        <v>55</v>
      </c>
      <c r="B62" s="43">
        <v>9.7439999999999992E-3</v>
      </c>
      <c r="C62" s="43">
        <v>9.6970000000000008E-3</v>
      </c>
      <c r="D62" s="44">
        <v>90068.6</v>
      </c>
      <c r="E62" s="44">
        <v>873.4</v>
      </c>
      <c r="F62" s="45">
        <v>20.76</v>
      </c>
      <c r="G62" s="6" t="s">
        <v>9</v>
      </c>
      <c r="H62" s="6">
        <v>55</v>
      </c>
      <c r="I62" s="43">
        <v>6.2579999999999997E-3</v>
      </c>
      <c r="J62" s="43">
        <v>6.2379999999999996E-3</v>
      </c>
      <c r="K62" s="44">
        <v>93668.5</v>
      </c>
      <c r="L62" s="44">
        <v>584.29999999999995</v>
      </c>
      <c r="M62" s="45">
        <v>25.59</v>
      </c>
    </row>
    <row r="63" spans="1:13" x14ac:dyDescent="0.35">
      <c r="A63" s="6">
        <v>56</v>
      </c>
      <c r="B63" s="43">
        <v>1.0964E-2</v>
      </c>
      <c r="C63" s="43">
        <v>1.0904E-2</v>
      </c>
      <c r="D63" s="44">
        <v>89195.3</v>
      </c>
      <c r="E63" s="44">
        <v>972.6</v>
      </c>
      <c r="F63" s="45">
        <v>19.96</v>
      </c>
      <c r="G63" s="6" t="s">
        <v>9</v>
      </c>
      <c r="H63" s="6">
        <v>56</v>
      </c>
      <c r="I63" s="43">
        <v>6.28E-3</v>
      </c>
      <c r="J63" s="43">
        <v>6.2599999999999999E-3</v>
      </c>
      <c r="K63" s="44">
        <v>93084.2</v>
      </c>
      <c r="L63" s="44">
        <v>582.70000000000005</v>
      </c>
      <c r="M63" s="45">
        <v>24.75</v>
      </c>
    </row>
    <row r="64" spans="1:13" x14ac:dyDescent="0.35">
      <c r="A64" s="6">
        <v>57</v>
      </c>
      <c r="B64" s="43">
        <v>1.2163999999999999E-2</v>
      </c>
      <c r="C64" s="43">
        <v>1.2090999999999999E-2</v>
      </c>
      <c r="D64" s="44">
        <v>88222.7</v>
      </c>
      <c r="E64" s="44">
        <v>1066.7</v>
      </c>
      <c r="F64" s="45">
        <v>19.170000000000002</v>
      </c>
      <c r="G64" s="6" t="s">
        <v>9</v>
      </c>
      <c r="H64" s="6">
        <v>57</v>
      </c>
      <c r="I64" s="43">
        <v>6.2469999999999999E-3</v>
      </c>
      <c r="J64" s="43">
        <v>6.228E-3</v>
      </c>
      <c r="K64" s="44">
        <v>92501.5</v>
      </c>
      <c r="L64" s="44">
        <v>576.1</v>
      </c>
      <c r="M64" s="45">
        <v>23.9</v>
      </c>
    </row>
    <row r="65" spans="1:13" x14ac:dyDescent="0.35">
      <c r="A65" s="6">
        <v>58</v>
      </c>
      <c r="B65" s="43">
        <v>1.3991999999999999E-2</v>
      </c>
      <c r="C65" s="43">
        <v>1.3894999999999999E-2</v>
      </c>
      <c r="D65" s="44">
        <v>87156</v>
      </c>
      <c r="E65" s="44">
        <v>1211</v>
      </c>
      <c r="F65" s="45">
        <v>18.399999999999999</v>
      </c>
      <c r="G65" s="6" t="s">
        <v>9</v>
      </c>
      <c r="H65" s="6">
        <v>58</v>
      </c>
      <c r="I65" s="43">
        <v>7.4349999999999998E-3</v>
      </c>
      <c r="J65" s="43">
        <v>7.4079999999999997E-3</v>
      </c>
      <c r="K65" s="44">
        <v>91925.4</v>
      </c>
      <c r="L65" s="44">
        <v>681</v>
      </c>
      <c r="M65" s="45">
        <v>23.05</v>
      </c>
    </row>
    <row r="66" spans="1:13" x14ac:dyDescent="0.35">
      <c r="A66" s="6">
        <v>59</v>
      </c>
      <c r="B66" s="43">
        <v>1.6708000000000001E-2</v>
      </c>
      <c r="C66" s="43">
        <v>1.6570000000000001E-2</v>
      </c>
      <c r="D66" s="44">
        <v>85945</v>
      </c>
      <c r="E66" s="44">
        <v>1424.1</v>
      </c>
      <c r="F66" s="45">
        <v>17.649999999999999</v>
      </c>
      <c r="G66" s="6" t="s">
        <v>9</v>
      </c>
      <c r="H66" s="6">
        <v>59</v>
      </c>
      <c r="I66" s="43">
        <v>9.1190000000000004E-3</v>
      </c>
      <c r="J66" s="43">
        <v>9.0779999999999993E-3</v>
      </c>
      <c r="K66" s="44">
        <v>91244.4</v>
      </c>
      <c r="L66" s="44">
        <v>828.3</v>
      </c>
      <c r="M66" s="45">
        <v>22.22</v>
      </c>
    </row>
    <row r="67" spans="1:13" x14ac:dyDescent="0.35">
      <c r="A67" s="6">
        <v>60</v>
      </c>
      <c r="B67" s="43">
        <v>1.7638000000000001E-2</v>
      </c>
      <c r="C67" s="43">
        <v>1.7484E-2</v>
      </c>
      <c r="D67" s="44">
        <v>84520.9</v>
      </c>
      <c r="E67" s="44">
        <v>1477.7</v>
      </c>
      <c r="F67" s="45">
        <v>16.940000000000001</v>
      </c>
      <c r="G67" s="6" t="s">
        <v>9</v>
      </c>
      <c r="H67" s="6">
        <v>60</v>
      </c>
      <c r="I67" s="43">
        <v>9.4830000000000001E-3</v>
      </c>
      <c r="J67" s="43">
        <v>9.4380000000000002E-3</v>
      </c>
      <c r="K67" s="44">
        <v>90416.1</v>
      </c>
      <c r="L67" s="44">
        <v>853.3</v>
      </c>
      <c r="M67" s="45">
        <v>21.41</v>
      </c>
    </row>
    <row r="68" spans="1:13" x14ac:dyDescent="0.35">
      <c r="A68" s="6">
        <v>61</v>
      </c>
      <c r="B68" s="43">
        <v>1.908E-2</v>
      </c>
      <c r="C68" s="43">
        <v>1.8898999999999999E-2</v>
      </c>
      <c r="D68" s="44">
        <v>83043.100000000006</v>
      </c>
      <c r="E68" s="44">
        <v>1569.5</v>
      </c>
      <c r="F68" s="45">
        <v>16.239999999999998</v>
      </c>
      <c r="G68" s="6" t="s">
        <v>9</v>
      </c>
      <c r="H68" s="6">
        <v>61</v>
      </c>
      <c r="I68" s="43">
        <v>1.0874999999999999E-2</v>
      </c>
      <c r="J68" s="43">
        <v>1.0815999999999999E-2</v>
      </c>
      <c r="K68" s="44">
        <v>89562.7</v>
      </c>
      <c r="L68" s="44">
        <v>968.7</v>
      </c>
      <c r="M68" s="45">
        <v>20.61</v>
      </c>
    </row>
    <row r="69" spans="1:13" x14ac:dyDescent="0.35">
      <c r="A69" s="6">
        <v>62</v>
      </c>
      <c r="B69" s="43">
        <v>1.934E-2</v>
      </c>
      <c r="C69" s="43">
        <v>1.9154999999999998E-2</v>
      </c>
      <c r="D69" s="44">
        <v>81473.7</v>
      </c>
      <c r="E69" s="44">
        <v>1560.6</v>
      </c>
      <c r="F69" s="45">
        <v>15.54</v>
      </c>
      <c r="G69" s="6" t="s">
        <v>9</v>
      </c>
      <c r="H69" s="6">
        <v>62</v>
      </c>
      <c r="I69" s="43">
        <v>1.2257000000000001E-2</v>
      </c>
      <c r="J69" s="43">
        <v>1.2182999999999999E-2</v>
      </c>
      <c r="K69" s="44">
        <v>88594</v>
      </c>
      <c r="L69" s="44">
        <v>1079.3</v>
      </c>
      <c r="M69" s="45">
        <v>19.829999999999998</v>
      </c>
    </row>
    <row r="70" spans="1:13" x14ac:dyDescent="0.35">
      <c r="A70" s="6">
        <v>63</v>
      </c>
      <c r="B70" s="43">
        <v>2.4625999999999999E-2</v>
      </c>
      <c r="C70" s="43">
        <v>2.4327000000000001E-2</v>
      </c>
      <c r="D70" s="44">
        <v>79913.100000000006</v>
      </c>
      <c r="E70" s="44">
        <v>1944</v>
      </c>
      <c r="F70" s="45">
        <v>14.83</v>
      </c>
      <c r="G70" s="6" t="s">
        <v>9</v>
      </c>
      <c r="H70" s="6">
        <v>63</v>
      </c>
      <c r="I70" s="43">
        <v>1.2694E-2</v>
      </c>
      <c r="J70" s="43">
        <v>1.2614E-2</v>
      </c>
      <c r="K70" s="44">
        <v>87514.7</v>
      </c>
      <c r="L70" s="44">
        <v>1103.9000000000001</v>
      </c>
      <c r="M70" s="45">
        <v>19.07</v>
      </c>
    </row>
    <row r="71" spans="1:13" x14ac:dyDescent="0.35">
      <c r="A71" s="6">
        <v>64</v>
      </c>
      <c r="B71" s="43">
        <v>2.4965000000000001E-2</v>
      </c>
      <c r="C71" s="43">
        <v>2.4656999999999998E-2</v>
      </c>
      <c r="D71" s="44">
        <v>77969</v>
      </c>
      <c r="E71" s="44">
        <v>1922.5</v>
      </c>
      <c r="F71" s="45">
        <v>14.19</v>
      </c>
      <c r="G71" s="6" t="s">
        <v>9</v>
      </c>
      <c r="H71" s="6">
        <v>64</v>
      </c>
      <c r="I71" s="43">
        <v>1.4281E-2</v>
      </c>
      <c r="J71" s="43">
        <v>1.4179000000000001E-2</v>
      </c>
      <c r="K71" s="44">
        <v>86410.8</v>
      </c>
      <c r="L71" s="44">
        <v>1225.3</v>
      </c>
      <c r="M71" s="45">
        <v>18.309999999999999</v>
      </c>
    </row>
    <row r="72" spans="1:13" x14ac:dyDescent="0.35">
      <c r="A72" s="6">
        <v>65</v>
      </c>
      <c r="B72" s="43">
        <v>2.7018E-2</v>
      </c>
      <c r="C72" s="43">
        <v>2.6658000000000001E-2</v>
      </c>
      <c r="D72" s="44">
        <v>76046.600000000006</v>
      </c>
      <c r="E72" s="44">
        <v>2027.3</v>
      </c>
      <c r="F72" s="45">
        <v>13.54</v>
      </c>
      <c r="G72" s="6" t="s">
        <v>9</v>
      </c>
      <c r="H72" s="6">
        <v>65</v>
      </c>
      <c r="I72" s="43">
        <v>1.5166000000000001E-2</v>
      </c>
      <c r="J72" s="43">
        <v>1.5051999999999999E-2</v>
      </c>
      <c r="K72" s="44">
        <v>85185.600000000006</v>
      </c>
      <c r="L72" s="44">
        <v>1282.2</v>
      </c>
      <c r="M72" s="45">
        <v>17.57</v>
      </c>
    </row>
    <row r="73" spans="1:13" x14ac:dyDescent="0.35">
      <c r="A73" s="6">
        <v>66</v>
      </c>
      <c r="B73" s="43">
        <v>3.0542E-2</v>
      </c>
      <c r="C73" s="43">
        <v>3.0082999999999999E-2</v>
      </c>
      <c r="D73" s="44">
        <v>74019.3</v>
      </c>
      <c r="E73" s="44">
        <v>2226.6999999999998</v>
      </c>
      <c r="F73" s="45">
        <v>12.89</v>
      </c>
      <c r="G73" s="6" t="s">
        <v>9</v>
      </c>
      <c r="H73" s="6">
        <v>66</v>
      </c>
      <c r="I73" s="43">
        <v>1.7722999999999999E-2</v>
      </c>
      <c r="J73" s="43">
        <v>1.7566999999999999E-2</v>
      </c>
      <c r="K73" s="44">
        <v>83903.3</v>
      </c>
      <c r="L73" s="44">
        <v>1473.9</v>
      </c>
      <c r="M73" s="45">
        <v>16.829999999999998</v>
      </c>
    </row>
    <row r="74" spans="1:13" x14ac:dyDescent="0.35">
      <c r="A74" s="6">
        <v>67</v>
      </c>
      <c r="B74" s="43">
        <v>3.4271999999999997E-2</v>
      </c>
      <c r="C74" s="43">
        <v>3.3694000000000002E-2</v>
      </c>
      <c r="D74" s="44">
        <v>71792.600000000006</v>
      </c>
      <c r="E74" s="44">
        <v>2419</v>
      </c>
      <c r="F74" s="45">
        <v>12.28</v>
      </c>
      <c r="G74" s="6" t="s">
        <v>9</v>
      </c>
      <c r="H74" s="6">
        <v>67</v>
      </c>
      <c r="I74" s="43">
        <v>1.7312999999999999E-2</v>
      </c>
      <c r="J74" s="43">
        <v>1.7165E-2</v>
      </c>
      <c r="K74" s="44">
        <v>82429.399999999994</v>
      </c>
      <c r="L74" s="44">
        <v>1414.9</v>
      </c>
      <c r="M74" s="45">
        <v>16.12</v>
      </c>
    </row>
    <row r="75" spans="1:13" x14ac:dyDescent="0.35">
      <c r="A75" s="6">
        <v>68</v>
      </c>
      <c r="B75" s="43">
        <v>3.8136999999999997E-2</v>
      </c>
      <c r="C75" s="43">
        <v>3.7423999999999999E-2</v>
      </c>
      <c r="D75" s="44">
        <v>69373.600000000006</v>
      </c>
      <c r="E75" s="44">
        <v>2596.1999999999998</v>
      </c>
      <c r="F75" s="45">
        <v>11.69</v>
      </c>
      <c r="G75" s="6" t="s">
        <v>9</v>
      </c>
      <c r="H75" s="6">
        <v>68</v>
      </c>
      <c r="I75" s="43">
        <v>1.9529999999999999E-2</v>
      </c>
      <c r="J75" s="43">
        <v>1.9341000000000001E-2</v>
      </c>
      <c r="K75" s="44">
        <v>81014.5</v>
      </c>
      <c r="L75" s="44">
        <v>1566.9</v>
      </c>
      <c r="M75" s="45">
        <v>15.39</v>
      </c>
    </row>
    <row r="76" spans="1:13" x14ac:dyDescent="0.35">
      <c r="A76" s="6">
        <v>69</v>
      </c>
      <c r="B76" s="43">
        <v>4.6054999999999999E-2</v>
      </c>
      <c r="C76" s="43">
        <v>4.5018000000000002E-2</v>
      </c>
      <c r="D76" s="44">
        <v>66777.399999999994</v>
      </c>
      <c r="E76" s="44">
        <v>3006.2</v>
      </c>
      <c r="F76" s="45">
        <v>11.12</v>
      </c>
      <c r="G76" s="6" t="s">
        <v>9</v>
      </c>
      <c r="H76" s="6">
        <v>69</v>
      </c>
      <c r="I76" s="43">
        <v>2.3521E-2</v>
      </c>
      <c r="J76" s="43">
        <v>2.3248000000000001E-2</v>
      </c>
      <c r="K76" s="44">
        <v>79447.600000000006</v>
      </c>
      <c r="L76" s="44">
        <v>1847</v>
      </c>
      <c r="M76" s="45">
        <v>14.68</v>
      </c>
    </row>
    <row r="77" spans="1:13" x14ac:dyDescent="0.35">
      <c r="A77" s="6">
        <v>70</v>
      </c>
      <c r="B77" s="43">
        <v>4.369E-2</v>
      </c>
      <c r="C77" s="43">
        <v>4.2756000000000002E-2</v>
      </c>
      <c r="D77" s="44">
        <v>63771.199999999997</v>
      </c>
      <c r="E77" s="44">
        <v>2726.6</v>
      </c>
      <c r="F77" s="45">
        <v>10.62</v>
      </c>
      <c r="G77" s="6" t="s">
        <v>9</v>
      </c>
      <c r="H77" s="6">
        <v>70</v>
      </c>
      <c r="I77" s="43">
        <v>2.4306999999999999E-2</v>
      </c>
      <c r="J77" s="43">
        <v>2.4015000000000002E-2</v>
      </c>
      <c r="K77" s="44">
        <v>77600.600000000006</v>
      </c>
      <c r="L77" s="44">
        <v>1863.6</v>
      </c>
      <c r="M77" s="45">
        <v>14.02</v>
      </c>
    </row>
    <row r="78" spans="1:13" x14ac:dyDescent="0.35">
      <c r="A78" s="6">
        <v>71</v>
      </c>
      <c r="B78" s="43">
        <v>5.2201999999999998E-2</v>
      </c>
      <c r="C78" s="43">
        <v>5.0874999999999997E-2</v>
      </c>
      <c r="D78" s="44">
        <v>61044.6</v>
      </c>
      <c r="E78" s="44">
        <v>3105.6</v>
      </c>
      <c r="F78" s="45">
        <v>10.08</v>
      </c>
      <c r="G78" s="6" t="s">
        <v>9</v>
      </c>
      <c r="H78" s="6">
        <v>71</v>
      </c>
      <c r="I78" s="43">
        <v>2.6769000000000001E-2</v>
      </c>
      <c r="J78" s="43">
        <v>2.6415000000000001E-2</v>
      </c>
      <c r="K78" s="44">
        <v>75737</v>
      </c>
      <c r="L78" s="44">
        <v>2000.6</v>
      </c>
      <c r="M78" s="45">
        <v>13.35</v>
      </c>
    </row>
    <row r="79" spans="1:13" x14ac:dyDescent="0.35">
      <c r="A79" s="6">
        <v>72</v>
      </c>
      <c r="B79" s="43">
        <v>5.3005999999999998E-2</v>
      </c>
      <c r="C79" s="43">
        <v>5.1638000000000003E-2</v>
      </c>
      <c r="D79" s="44">
        <v>57939</v>
      </c>
      <c r="E79" s="44">
        <v>2991.8</v>
      </c>
      <c r="F79" s="45">
        <v>9.59</v>
      </c>
      <c r="G79" s="6" t="s">
        <v>9</v>
      </c>
      <c r="H79" s="6">
        <v>72</v>
      </c>
      <c r="I79" s="43">
        <v>2.7483E-2</v>
      </c>
      <c r="J79" s="43">
        <v>2.7109999999999999E-2</v>
      </c>
      <c r="K79" s="44">
        <v>73736.399999999994</v>
      </c>
      <c r="L79" s="44">
        <v>1999</v>
      </c>
      <c r="M79" s="45">
        <v>12.7</v>
      </c>
    </row>
    <row r="80" spans="1:13" x14ac:dyDescent="0.35">
      <c r="A80" s="6">
        <v>73</v>
      </c>
      <c r="B80" s="43">
        <v>5.8903999999999998E-2</v>
      </c>
      <c r="C80" s="43">
        <v>5.7217999999999998E-2</v>
      </c>
      <c r="D80" s="44">
        <v>54947.199999999997</v>
      </c>
      <c r="E80" s="44">
        <v>3144</v>
      </c>
      <c r="F80" s="45">
        <v>9.08</v>
      </c>
      <c r="G80" s="6" t="s">
        <v>9</v>
      </c>
      <c r="H80" s="6">
        <v>73</v>
      </c>
      <c r="I80" s="43">
        <v>3.1865999999999998E-2</v>
      </c>
      <c r="J80" s="43">
        <v>3.1365999999999998E-2</v>
      </c>
      <c r="K80" s="44">
        <v>71737.399999999994</v>
      </c>
      <c r="L80" s="44">
        <v>2250.1</v>
      </c>
      <c r="M80" s="45">
        <v>12.04</v>
      </c>
    </row>
    <row r="81" spans="1:13" x14ac:dyDescent="0.35">
      <c r="A81" s="6">
        <v>74</v>
      </c>
      <c r="B81" s="43">
        <v>6.5391000000000005E-2</v>
      </c>
      <c r="C81" s="43">
        <v>6.3321000000000002E-2</v>
      </c>
      <c r="D81" s="44">
        <v>51803.199999999997</v>
      </c>
      <c r="E81" s="44">
        <v>3280.2</v>
      </c>
      <c r="F81" s="45">
        <v>8.61</v>
      </c>
      <c r="G81" s="6" t="s">
        <v>9</v>
      </c>
      <c r="H81" s="6">
        <v>74</v>
      </c>
      <c r="I81" s="43">
        <v>3.8781999999999997E-2</v>
      </c>
      <c r="J81" s="43">
        <v>3.8044000000000001E-2</v>
      </c>
      <c r="K81" s="44">
        <v>69487.3</v>
      </c>
      <c r="L81" s="44">
        <v>2643.6</v>
      </c>
      <c r="M81" s="45">
        <v>11.42</v>
      </c>
    </row>
    <row r="82" spans="1:13" x14ac:dyDescent="0.35">
      <c r="A82" s="6">
        <v>75</v>
      </c>
      <c r="B82" s="43">
        <v>7.3064000000000004E-2</v>
      </c>
      <c r="C82" s="43">
        <v>7.0488999999999996E-2</v>
      </c>
      <c r="D82" s="44">
        <v>48523</v>
      </c>
      <c r="E82" s="44">
        <v>3420.3</v>
      </c>
      <c r="F82" s="45">
        <v>8.15</v>
      </c>
      <c r="G82" s="6" t="s">
        <v>9</v>
      </c>
      <c r="H82" s="6">
        <v>75</v>
      </c>
      <c r="I82" s="43">
        <v>3.9045000000000003E-2</v>
      </c>
      <c r="J82" s="43">
        <v>3.8296999999999998E-2</v>
      </c>
      <c r="K82" s="44">
        <v>66843.7</v>
      </c>
      <c r="L82" s="44">
        <v>2559.9</v>
      </c>
      <c r="M82" s="45">
        <v>10.85</v>
      </c>
    </row>
    <row r="83" spans="1:13" x14ac:dyDescent="0.35">
      <c r="A83" s="6">
        <v>76</v>
      </c>
      <c r="B83" s="43">
        <v>8.1428E-2</v>
      </c>
      <c r="C83" s="43">
        <v>7.8242999999999993E-2</v>
      </c>
      <c r="D83" s="44">
        <v>45102.6</v>
      </c>
      <c r="E83" s="44">
        <v>3528.9</v>
      </c>
      <c r="F83" s="45">
        <v>7.73</v>
      </c>
      <c r="G83" s="6" t="s">
        <v>9</v>
      </c>
      <c r="H83" s="6">
        <v>76</v>
      </c>
      <c r="I83" s="43">
        <v>4.2444000000000003E-2</v>
      </c>
      <c r="J83" s="43">
        <v>4.1562000000000002E-2</v>
      </c>
      <c r="K83" s="44">
        <v>64283.8</v>
      </c>
      <c r="L83" s="44">
        <v>2671.8</v>
      </c>
      <c r="M83" s="45">
        <v>10.26</v>
      </c>
    </row>
    <row r="84" spans="1:13" x14ac:dyDescent="0.35">
      <c r="A84" s="6">
        <v>77</v>
      </c>
      <c r="B84" s="43">
        <v>8.2985000000000003E-2</v>
      </c>
      <c r="C84" s="43">
        <v>7.9679E-2</v>
      </c>
      <c r="D84" s="44">
        <v>41573.699999999997</v>
      </c>
      <c r="E84" s="44">
        <v>3312.6</v>
      </c>
      <c r="F84" s="45">
        <v>7.35</v>
      </c>
      <c r="G84" s="6" t="s">
        <v>9</v>
      </c>
      <c r="H84" s="6">
        <v>77</v>
      </c>
      <c r="I84" s="43">
        <v>4.8177999999999999E-2</v>
      </c>
      <c r="J84" s="43">
        <v>4.7044999999999997E-2</v>
      </c>
      <c r="K84" s="44">
        <v>61612</v>
      </c>
      <c r="L84" s="44">
        <v>2898.5</v>
      </c>
      <c r="M84" s="45">
        <v>9.68</v>
      </c>
    </row>
    <row r="85" spans="1:13" x14ac:dyDescent="0.35">
      <c r="A85" s="6">
        <v>78</v>
      </c>
      <c r="B85" s="43">
        <v>8.7028999999999995E-2</v>
      </c>
      <c r="C85" s="43">
        <v>8.3400000000000002E-2</v>
      </c>
      <c r="D85" s="44">
        <v>38261.1</v>
      </c>
      <c r="E85" s="44">
        <v>3191</v>
      </c>
      <c r="F85" s="45">
        <v>6.94</v>
      </c>
      <c r="G85" s="6" t="s">
        <v>9</v>
      </c>
      <c r="H85" s="6">
        <v>78</v>
      </c>
      <c r="I85" s="43">
        <v>5.1164000000000001E-2</v>
      </c>
      <c r="J85" s="43">
        <v>4.9887000000000001E-2</v>
      </c>
      <c r="K85" s="44">
        <v>58713.5</v>
      </c>
      <c r="L85" s="44">
        <v>2929.1</v>
      </c>
      <c r="M85" s="45">
        <v>9.14</v>
      </c>
    </row>
    <row r="86" spans="1:13" x14ac:dyDescent="0.35">
      <c r="A86" s="6">
        <v>79</v>
      </c>
      <c r="B86" s="43">
        <v>0.11229500000000001</v>
      </c>
      <c r="C86" s="43">
        <v>0.106325</v>
      </c>
      <c r="D86" s="44">
        <v>35070.1</v>
      </c>
      <c r="E86" s="44">
        <v>3728.8</v>
      </c>
      <c r="F86" s="45">
        <v>6.53</v>
      </c>
      <c r="G86" s="6" t="s">
        <v>9</v>
      </c>
      <c r="H86" s="6">
        <v>79</v>
      </c>
      <c r="I86" s="43">
        <v>5.7570999999999997E-2</v>
      </c>
      <c r="J86" s="43">
        <v>5.5960000000000003E-2</v>
      </c>
      <c r="K86" s="44">
        <v>55784.5</v>
      </c>
      <c r="L86" s="44">
        <v>3121.7</v>
      </c>
      <c r="M86" s="45">
        <v>8.59</v>
      </c>
    </row>
    <row r="87" spans="1:13" x14ac:dyDescent="0.35">
      <c r="A87" s="6">
        <v>80</v>
      </c>
      <c r="B87" s="43">
        <v>0.10756599999999999</v>
      </c>
      <c r="C87" s="43">
        <v>0.102076</v>
      </c>
      <c r="D87" s="44">
        <v>31341.3</v>
      </c>
      <c r="E87" s="44">
        <v>3199.2</v>
      </c>
      <c r="F87" s="45">
        <v>6.24</v>
      </c>
      <c r="G87" s="6" t="s">
        <v>9</v>
      </c>
      <c r="H87" s="6">
        <v>80</v>
      </c>
      <c r="I87" s="43">
        <v>6.6308000000000006E-2</v>
      </c>
      <c r="J87" s="43">
        <v>6.4180000000000001E-2</v>
      </c>
      <c r="K87" s="44">
        <v>52662.8</v>
      </c>
      <c r="L87" s="44">
        <v>3379.9</v>
      </c>
      <c r="M87" s="45">
        <v>8.07</v>
      </c>
    </row>
    <row r="88" spans="1:13" x14ac:dyDescent="0.35">
      <c r="A88" s="6">
        <v>81</v>
      </c>
      <c r="B88" s="43">
        <v>0.119964</v>
      </c>
      <c r="C88" s="43">
        <v>0.113175</v>
      </c>
      <c r="D88" s="44">
        <v>28142.1</v>
      </c>
      <c r="E88" s="44">
        <v>3185</v>
      </c>
      <c r="F88" s="45">
        <v>5.9</v>
      </c>
      <c r="G88" s="6" t="s">
        <v>9</v>
      </c>
      <c r="H88" s="6">
        <v>81</v>
      </c>
      <c r="I88" s="43">
        <v>7.1632000000000001E-2</v>
      </c>
      <c r="J88" s="43">
        <v>6.9154999999999994E-2</v>
      </c>
      <c r="K88" s="44">
        <v>49282.9</v>
      </c>
      <c r="L88" s="44">
        <v>3408.1</v>
      </c>
      <c r="M88" s="45">
        <v>7.59</v>
      </c>
    </row>
    <row r="89" spans="1:13" x14ac:dyDescent="0.35">
      <c r="A89" s="6">
        <v>82</v>
      </c>
      <c r="B89" s="43">
        <v>0.124511</v>
      </c>
      <c r="C89" s="43">
        <v>0.117213</v>
      </c>
      <c r="D89" s="44">
        <v>24957.1</v>
      </c>
      <c r="E89" s="44">
        <v>2925.3</v>
      </c>
      <c r="F89" s="45">
        <v>5.59</v>
      </c>
      <c r="G89" s="6" t="s">
        <v>9</v>
      </c>
      <c r="H89" s="6">
        <v>82</v>
      </c>
      <c r="I89" s="43">
        <v>7.9138E-2</v>
      </c>
      <c r="J89" s="43">
        <v>7.6124999999999998E-2</v>
      </c>
      <c r="K89" s="44">
        <v>45874.7</v>
      </c>
      <c r="L89" s="44">
        <v>3492.2</v>
      </c>
      <c r="M89" s="45">
        <v>7.12</v>
      </c>
    </row>
    <row r="90" spans="1:13" x14ac:dyDescent="0.35">
      <c r="A90" s="6">
        <v>83</v>
      </c>
      <c r="B90" s="43">
        <v>0.1384</v>
      </c>
      <c r="C90" s="43">
        <v>0.129443</v>
      </c>
      <c r="D90" s="44">
        <v>22031.8</v>
      </c>
      <c r="E90" s="44">
        <v>2851.9</v>
      </c>
      <c r="F90" s="45">
        <v>5.26</v>
      </c>
      <c r="G90" s="6" t="s">
        <v>9</v>
      </c>
      <c r="H90" s="6">
        <v>83</v>
      </c>
      <c r="I90" s="43">
        <v>9.3836000000000003E-2</v>
      </c>
      <c r="J90" s="43">
        <v>8.9631000000000002E-2</v>
      </c>
      <c r="K90" s="44">
        <v>42382.5</v>
      </c>
      <c r="L90" s="44">
        <v>3798.8</v>
      </c>
      <c r="M90" s="45">
        <v>6.66</v>
      </c>
    </row>
    <row r="91" spans="1:13" x14ac:dyDescent="0.35">
      <c r="A91" s="6">
        <v>84</v>
      </c>
      <c r="B91" s="43">
        <v>0.15556400000000001</v>
      </c>
      <c r="C91" s="43">
        <v>0.14433699999999999</v>
      </c>
      <c r="D91" s="44">
        <v>19179.900000000001</v>
      </c>
      <c r="E91" s="44">
        <v>2768.4</v>
      </c>
      <c r="F91" s="45">
        <v>4.97</v>
      </c>
      <c r="G91" s="6" t="s">
        <v>9</v>
      </c>
      <c r="H91" s="6">
        <v>84</v>
      </c>
      <c r="I91" s="43">
        <v>0.10428900000000001</v>
      </c>
      <c r="J91" s="43">
        <v>9.912E-2</v>
      </c>
      <c r="K91" s="44">
        <v>38583.699999999997</v>
      </c>
      <c r="L91" s="44">
        <v>3824.4</v>
      </c>
      <c r="M91" s="45">
        <v>6.27</v>
      </c>
    </row>
    <row r="92" spans="1:13" x14ac:dyDescent="0.35">
      <c r="A92" s="6">
        <v>85</v>
      </c>
      <c r="B92" s="43">
        <v>0.16207099999999999</v>
      </c>
      <c r="C92" s="43">
        <v>0.149922</v>
      </c>
      <c r="D92" s="44">
        <v>16411.599999999999</v>
      </c>
      <c r="E92" s="44">
        <v>2460.5</v>
      </c>
      <c r="F92" s="45">
        <v>4.72</v>
      </c>
      <c r="G92" s="6" t="s">
        <v>9</v>
      </c>
      <c r="H92" s="6">
        <v>85</v>
      </c>
      <c r="I92" s="43">
        <v>0.10739600000000001</v>
      </c>
      <c r="J92" s="43">
        <v>0.101923</v>
      </c>
      <c r="K92" s="44">
        <v>34759.300000000003</v>
      </c>
      <c r="L92" s="44">
        <v>3542.8</v>
      </c>
      <c r="M92" s="45">
        <v>5.9</v>
      </c>
    </row>
    <row r="93" spans="1:13" x14ac:dyDescent="0.35">
      <c r="A93" s="6">
        <v>86</v>
      </c>
      <c r="B93" s="43">
        <v>0.158776</v>
      </c>
      <c r="C93" s="43">
        <v>0.14709800000000001</v>
      </c>
      <c r="D93" s="44">
        <v>13951.1</v>
      </c>
      <c r="E93" s="44">
        <v>2052.1999999999998</v>
      </c>
      <c r="F93" s="45">
        <v>4.47</v>
      </c>
      <c r="G93" s="6" t="s">
        <v>9</v>
      </c>
      <c r="H93" s="6">
        <v>86</v>
      </c>
      <c r="I93" s="43">
        <v>0.1134</v>
      </c>
      <c r="J93" s="43">
        <v>0.10731499999999999</v>
      </c>
      <c r="K93" s="44">
        <v>31216.5</v>
      </c>
      <c r="L93" s="44">
        <v>3350</v>
      </c>
      <c r="M93" s="45">
        <v>5.52</v>
      </c>
    </row>
    <row r="94" spans="1:13" x14ac:dyDescent="0.35">
      <c r="A94" s="6">
        <v>87</v>
      </c>
      <c r="B94" s="43">
        <v>0.201095</v>
      </c>
      <c r="C94" s="43">
        <v>0.182723</v>
      </c>
      <c r="D94" s="44">
        <v>11898.9</v>
      </c>
      <c r="E94" s="44">
        <v>2174.1999999999998</v>
      </c>
      <c r="F94" s="45">
        <v>4.1500000000000004</v>
      </c>
      <c r="G94" s="6" t="s">
        <v>9</v>
      </c>
      <c r="H94" s="6">
        <v>87</v>
      </c>
      <c r="I94" s="43">
        <v>0.13827500000000001</v>
      </c>
      <c r="J94" s="43">
        <v>0.129333</v>
      </c>
      <c r="K94" s="44">
        <v>27866.5</v>
      </c>
      <c r="L94" s="44">
        <v>3604.1</v>
      </c>
      <c r="M94" s="45">
        <v>5.12</v>
      </c>
    </row>
    <row r="95" spans="1:13" x14ac:dyDescent="0.35">
      <c r="A95" s="6">
        <v>88</v>
      </c>
      <c r="B95" s="43">
        <v>0.21878300000000001</v>
      </c>
      <c r="C95" s="43">
        <v>0.19721</v>
      </c>
      <c r="D95" s="44">
        <v>9724.7000000000007</v>
      </c>
      <c r="E95" s="44">
        <v>1917.8</v>
      </c>
      <c r="F95" s="45">
        <v>3.97</v>
      </c>
      <c r="G95" s="6" t="s">
        <v>9</v>
      </c>
      <c r="H95" s="6">
        <v>88</v>
      </c>
      <c r="I95" s="43">
        <v>0.15146799999999999</v>
      </c>
      <c r="J95" s="43">
        <v>0.14080400000000001</v>
      </c>
      <c r="K95" s="44">
        <v>24262.5</v>
      </c>
      <c r="L95" s="44">
        <v>3416.3</v>
      </c>
      <c r="M95" s="45">
        <v>4.8099999999999996</v>
      </c>
    </row>
    <row r="96" spans="1:13" x14ac:dyDescent="0.35">
      <c r="A96" s="6">
        <v>89</v>
      </c>
      <c r="B96" s="43">
        <v>0.222359</v>
      </c>
      <c r="C96" s="43">
        <v>0.20011100000000001</v>
      </c>
      <c r="D96" s="44">
        <v>7806.9</v>
      </c>
      <c r="E96" s="44">
        <v>1562.2</v>
      </c>
      <c r="F96" s="45">
        <v>3.82</v>
      </c>
      <c r="G96" s="6" t="s">
        <v>9</v>
      </c>
      <c r="H96" s="6">
        <v>89</v>
      </c>
      <c r="I96" s="43">
        <v>0.187303</v>
      </c>
      <c r="J96" s="43">
        <v>0.171264</v>
      </c>
      <c r="K96" s="44">
        <v>20846.2</v>
      </c>
      <c r="L96" s="44">
        <v>3570.2</v>
      </c>
      <c r="M96" s="45">
        <v>4.51</v>
      </c>
    </row>
    <row r="97" spans="1:13" x14ac:dyDescent="0.35">
      <c r="A97" s="6">
        <v>90</v>
      </c>
      <c r="B97" s="43">
        <v>0.25299100000000002</v>
      </c>
      <c r="C97" s="43">
        <v>0.224583</v>
      </c>
      <c r="D97" s="44">
        <v>6244.7</v>
      </c>
      <c r="E97" s="44">
        <v>1402.4</v>
      </c>
      <c r="F97" s="45">
        <v>3.65</v>
      </c>
      <c r="G97" s="6" t="s">
        <v>9</v>
      </c>
      <c r="H97" s="6">
        <v>90</v>
      </c>
      <c r="I97" s="43">
        <v>0.18401500000000001</v>
      </c>
      <c r="J97" s="43">
        <v>0.16851099999999999</v>
      </c>
      <c r="K97" s="44">
        <v>17276</v>
      </c>
      <c r="L97" s="44">
        <v>2911.2</v>
      </c>
      <c r="M97" s="45">
        <v>4.34</v>
      </c>
    </row>
    <row r="98" spans="1:13" x14ac:dyDescent="0.35">
      <c r="A98" s="6">
        <v>91</v>
      </c>
      <c r="B98" s="43">
        <v>0.27231100000000003</v>
      </c>
      <c r="C98" s="43">
        <v>0.239678</v>
      </c>
      <c r="D98" s="44">
        <v>4842.2</v>
      </c>
      <c r="E98" s="44">
        <v>1160.5999999999999</v>
      </c>
      <c r="F98" s="45">
        <v>3.56</v>
      </c>
      <c r="G98" s="6" t="s">
        <v>9</v>
      </c>
      <c r="H98" s="6">
        <v>91</v>
      </c>
      <c r="I98" s="43">
        <v>0.19988300000000001</v>
      </c>
      <c r="J98" s="43">
        <v>0.18172099999999999</v>
      </c>
      <c r="K98" s="44">
        <v>14364.8</v>
      </c>
      <c r="L98" s="44">
        <v>2610.4</v>
      </c>
      <c r="M98" s="45">
        <v>4.12</v>
      </c>
    </row>
    <row r="99" spans="1:13" x14ac:dyDescent="0.35">
      <c r="A99" s="6">
        <v>92</v>
      </c>
      <c r="B99" s="43">
        <v>0.27414300000000003</v>
      </c>
      <c r="C99" s="43">
        <v>0.241096</v>
      </c>
      <c r="D99" s="44">
        <v>3681.6</v>
      </c>
      <c r="E99" s="44">
        <v>887.6</v>
      </c>
      <c r="F99" s="45">
        <v>3.53</v>
      </c>
      <c r="G99" s="6" t="s">
        <v>9</v>
      </c>
      <c r="H99" s="6">
        <v>92</v>
      </c>
      <c r="I99" s="43">
        <v>0.20377400000000001</v>
      </c>
      <c r="J99" s="43">
        <v>0.18493200000000001</v>
      </c>
      <c r="K99" s="44">
        <v>11754.4</v>
      </c>
      <c r="L99" s="44">
        <v>2173.8000000000002</v>
      </c>
      <c r="M99" s="45">
        <v>3.92</v>
      </c>
    </row>
    <row r="100" spans="1:13" x14ac:dyDescent="0.35">
      <c r="A100" s="6">
        <v>93</v>
      </c>
      <c r="B100" s="43">
        <v>0.242424</v>
      </c>
      <c r="C100" s="43">
        <v>0.21621599999999999</v>
      </c>
      <c r="D100" s="44">
        <v>2794</v>
      </c>
      <c r="E100" s="44">
        <v>604.1</v>
      </c>
      <c r="F100" s="45">
        <v>3.49</v>
      </c>
      <c r="G100" s="6" t="s">
        <v>9</v>
      </c>
      <c r="H100" s="6">
        <v>93</v>
      </c>
      <c r="I100" s="43">
        <v>0.21021000000000001</v>
      </c>
      <c r="J100" s="43">
        <v>0.190217</v>
      </c>
      <c r="K100" s="44">
        <v>9580.7000000000007</v>
      </c>
      <c r="L100" s="44">
        <v>1822.4</v>
      </c>
      <c r="M100" s="45">
        <v>3.7</v>
      </c>
    </row>
    <row r="101" spans="1:13" x14ac:dyDescent="0.35">
      <c r="A101" s="6">
        <v>94</v>
      </c>
      <c r="B101" s="43">
        <v>0.31288300000000002</v>
      </c>
      <c r="C101" s="43">
        <v>0.27055699999999999</v>
      </c>
      <c r="D101" s="44">
        <v>2189.9</v>
      </c>
      <c r="E101" s="44">
        <v>592.5</v>
      </c>
      <c r="F101" s="45">
        <v>3.32</v>
      </c>
      <c r="G101" s="6" t="s">
        <v>9</v>
      </c>
      <c r="H101" s="6">
        <v>94</v>
      </c>
      <c r="I101" s="43">
        <v>0.27891199999999999</v>
      </c>
      <c r="J101" s="43">
        <v>0.24477599999999999</v>
      </c>
      <c r="K101" s="44">
        <v>7758.3</v>
      </c>
      <c r="L101" s="44">
        <v>1899</v>
      </c>
      <c r="M101" s="45">
        <v>3.45</v>
      </c>
    </row>
    <row r="102" spans="1:13" x14ac:dyDescent="0.35">
      <c r="A102" s="6">
        <v>95</v>
      </c>
      <c r="B102" s="43">
        <v>0.26126100000000002</v>
      </c>
      <c r="C102" s="43">
        <v>0.231076</v>
      </c>
      <c r="D102" s="44">
        <v>1597.4</v>
      </c>
      <c r="E102" s="44">
        <v>369.1</v>
      </c>
      <c r="F102" s="45">
        <v>3.37</v>
      </c>
      <c r="G102" s="6" t="s">
        <v>9</v>
      </c>
      <c r="H102" s="6">
        <v>95</v>
      </c>
      <c r="I102" s="43">
        <v>0.29135299999999997</v>
      </c>
      <c r="J102" s="43">
        <v>0.25430700000000001</v>
      </c>
      <c r="K102" s="44">
        <v>5859.2</v>
      </c>
      <c r="L102" s="44">
        <v>1490</v>
      </c>
      <c r="M102" s="45">
        <v>3.41</v>
      </c>
    </row>
    <row r="103" spans="1:13" x14ac:dyDescent="0.35">
      <c r="A103" s="6">
        <v>96</v>
      </c>
      <c r="B103" s="43">
        <v>0.25</v>
      </c>
      <c r="C103" s="43">
        <v>0.222222</v>
      </c>
      <c r="D103" s="44">
        <v>1228.3</v>
      </c>
      <c r="E103" s="44">
        <v>273</v>
      </c>
      <c r="F103" s="45">
        <v>3.23</v>
      </c>
      <c r="G103" s="6" t="s">
        <v>9</v>
      </c>
      <c r="H103" s="6">
        <v>96</v>
      </c>
      <c r="I103" s="43">
        <v>0.25797900000000001</v>
      </c>
      <c r="J103" s="43">
        <v>0.22850400000000001</v>
      </c>
      <c r="K103" s="44">
        <v>4369.2</v>
      </c>
      <c r="L103" s="44">
        <v>998.4</v>
      </c>
      <c r="M103" s="45">
        <v>3.4</v>
      </c>
    </row>
    <row r="104" spans="1:13" x14ac:dyDescent="0.35">
      <c r="A104" s="6">
        <v>97</v>
      </c>
      <c r="B104" s="43">
        <v>0.39583299999999999</v>
      </c>
      <c r="C104" s="43">
        <v>0.33043499999999998</v>
      </c>
      <c r="D104" s="44">
        <v>955.3</v>
      </c>
      <c r="E104" s="44">
        <v>315.7</v>
      </c>
      <c r="F104" s="45">
        <v>3.01</v>
      </c>
      <c r="G104" s="6" t="s">
        <v>9</v>
      </c>
      <c r="H104" s="6">
        <v>97</v>
      </c>
      <c r="I104" s="43">
        <v>0.25680900000000001</v>
      </c>
      <c r="J104" s="43">
        <v>0.22758600000000001</v>
      </c>
      <c r="K104" s="44">
        <v>3370.8</v>
      </c>
      <c r="L104" s="44">
        <v>767.1</v>
      </c>
      <c r="M104" s="45">
        <v>3.26</v>
      </c>
    </row>
    <row r="105" spans="1:13" x14ac:dyDescent="0.35">
      <c r="A105" s="6">
        <v>98</v>
      </c>
      <c r="B105" s="43">
        <v>0.2</v>
      </c>
      <c r="C105" s="43">
        <v>0.18181800000000001</v>
      </c>
      <c r="D105" s="44">
        <v>639.70000000000005</v>
      </c>
      <c r="E105" s="44">
        <v>116.3</v>
      </c>
      <c r="F105" s="45">
        <v>3.24</v>
      </c>
      <c r="G105" s="6" t="s">
        <v>9</v>
      </c>
      <c r="H105" s="6">
        <v>98</v>
      </c>
      <c r="I105" s="43">
        <v>0.218391</v>
      </c>
      <c r="J105" s="43">
        <v>0.19689100000000001</v>
      </c>
      <c r="K105" s="44">
        <v>2603.6999999999998</v>
      </c>
      <c r="L105" s="44">
        <v>512.6</v>
      </c>
      <c r="M105" s="45">
        <v>3.08</v>
      </c>
    </row>
    <row r="106" spans="1:13" x14ac:dyDescent="0.35">
      <c r="A106" s="6">
        <v>99</v>
      </c>
      <c r="B106" s="43">
        <v>0.33333299999999999</v>
      </c>
      <c r="C106" s="43">
        <v>0.28571400000000002</v>
      </c>
      <c r="D106" s="44">
        <v>523.4</v>
      </c>
      <c r="E106" s="44">
        <v>149.5</v>
      </c>
      <c r="F106" s="45">
        <v>2.85</v>
      </c>
      <c r="G106" s="6" t="s">
        <v>9</v>
      </c>
      <c r="H106" s="6">
        <v>99</v>
      </c>
      <c r="I106" s="43">
        <v>0.28695700000000002</v>
      </c>
      <c r="J106" s="43">
        <v>0.25095099999999998</v>
      </c>
      <c r="K106" s="44">
        <v>2091</v>
      </c>
      <c r="L106" s="44">
        <v>524.70000000000005</v>
      </c>
      <c r="M106" s="45">
        <v>2.71</v>
      </c>
    </row>
    <row r="107" spans="1:13" x14ac:dyDescent="0.35">
      <c r="A107" s="6">
        <v>100</v>
      </c>
      <c r="B107" s="6">
        <v>0.54545500000000002</v>
      </c>
      <c r="C107" s="6">
        <v>0.42857099999999998</v>
      </c>
      <c r="D107" s="6">
        <v>373.8</v>
      </c>
      <c r="E107" s="6">
        <v>160.19999999999999</v>
      </c>
      <c r="F107" s="6">
        <v>2.79</v>
      </c>
      <c r="G107" s="6" t="s">
        <v>9</v>
      </c>
      <c r="H107" s="6">
        <v>100</v>
      </c>
      <c r="I107" s="6">
        <v>0.31944400000000001</v>
      </c>
      <c r="J107" s="6">
        <v>0.275449</v>
      </c>
      <c r="K107" s="6">
        <v>1566.3</v>
      </c>
      <c r="L107" s="6">
        <v>431.4</v>
      </c>
      <c r="M107" s="6">
        <v>2.4500000000000002</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53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42" t="s">
        <v>3</v>
      </c>
      <c r="B6" s="42" t="s">
        <v>4</v>
      </c>
      <c r="C6" s="42" t="s">
        <v>5</v>
      </c>
      <c r="D6" s="42" t="s">
        <v>6</v>
      </c>
      <c r="E6" s="42" t="s">
        <v>7</v>
      </c>
      <c r="F6" s="42" t="s">
        <v>8</v>
      </c>
      <c r="G6" s="6" t="s">
        <v>9</v>
      </c>
      <c r="H6" s="42" t="s">
        <v>3</v>
      </c>
      <c r="I6" s="42" t="s">
        <v>4</v>
      </c>
      <c r="J6" s="42" t="s">
        <v>5</v>
      </c>
      <c r="K6" s="42" t="s">
        <v>6</v>
      </c>
      <c r="L6" s="42" t="s">
        <v>7</v>
      </c>
      <c r="M6" s="42" t="s">
        <v>8</v>
      </c>
    </row>
    <row r="7" spans="1:13" x14ac:dyDescent="0.35">
      <c r="A7" s="6">
        <v>0</v>
      </c>
      <c r="B7" s="43">
        <v>4.3680000000000004E-3</v>
      </c>
      <c r="C7" s="43">
        <v>4.359E-3</v>
      </c>
      <c r="D7" s="44">
        <v>100000</v>
      </c>
      <c r="E7" s="44">
        <v>435.9</v>
      </c>
      <c r="F7" s="45">
        <v>78.459999999999994</v>
      </c>
      <c r="G7" s="6" t="s">
        <v>9</v>
      </c>
      <c r="H7" s="6">
        <v>0</v>
      </c>
      <c r="I7" s="43">
        <v>3.1510000000000002E-3</v>
      </c>
      <c r="J7" s="43">
        <v>3.1459999999999999E-3</v>
      </c>
      <c r="K7" s="44">
        <v>100000</v>
      </c>
      <c r="L7" s="44">
        <v>314.60000000000002</v>
      </c>
      <c r="M7" s="45">
        <v>82.02</v>
      </c>
    </row>
    <row r="8" spans="1:13" x14ac:dyDescent="0.35">
      <c r="A8" s="6">
        <v>1</v>
      </c>
      <c r="B8" s="43">
        <v>6.7000000000000002E-5</v>
      </c>
      <c r="C8" s="43">
        <v>6.7000000000000002E-5</v>
      </c>
      <c r="D8" s="44">
        <v>99564.1</v>
      </c>
      <c r="E8" s="44">
        <v>6.7</v>
      </c>
      <c r="F8" s="45">
        <v>77.8</v>
      </c>
      <c r="G8" s="6" t="s">
        <v>9</v>
      </c>
      <c r="H8" s="6">
        <v>1</v>
      </c>
      <c r="I8" s="43">
        <v>2.1699999999999999E-4</v>
      </c>
      <c r="J8" s="43">
        <v>2.1699999999999999E-4</v>
      </c>
      <c r="K8" s="44">
        <v>99685.4</v>
      </c>
      <c r="L8" s="44">
        <v>21.6</v>
      </c>
      <c r="M8" s="45">
        <v>81.28</v>
      </c>
    </row>
    <row r="9" spans="1:13" x14ac:dyDescent="0.35">
      <c r="A9" s="6">
        <v>2</v>
      </c>
      <c r="B9" s="43">
        <v>6.4999999999999994E-5</v>
      </c>
      <c r="C9" s="43">
        <v>6.4999999999999994E-5</v>
      </c>
      <c r="D9" s="44">
        <v>99557.4</v>
      </c>
      <c r="E9" s="44">
        <v>6.4</v>
      </c>
      <c r="F9" s="45">
        <v>76.81</v>
      </c>
      <c r="G9" s="6" t="s">
        <v>9</v>
      </c>
      <c r="H9" s="6">
        <v>2</v>
      </c>
      <c r="I9" s="43">
        <v>6.7000000000000002E-5</v>
      </c>
      <c r="J9" s="43">
        <v>6.7000000000000002E-5</v>
      </c>
      <c r="K9" s="44">
        <v>99663.8</v>
      </c>
      <c r="L9" s="44">
        <v>6.7</v>
      </c>
      <c r="M9" s="45">
        <v>80.3</v>
      </c>
    </row>
    <row r="10" spans="1:13" x14ac:dyDescent="0.35">
      <c r="A10" s="6">
        <v>3</v>
      </c>
      <c r="B10" s="43">
        <v>3.7199999999999999E-4</v>
      </c>
      <c r="C10" s="43">
        <v>3.7199999999999999E-4</v>
      </c>
      <c r="D10" s="44">
        <v>99551</v>
      </c>
      <c r="E10" s="44">
        <v>37</v>
      </c>
      <c r="F10" s="45">
        <v>75.81</v>
      </c>
      <c r="G10" s="6" t="s">
        <v>9</v>
      </c>
      <c r="H10" s="6">
        <v>3</v>
      </c>
      <c r="I10" s="43">
        <v>0</v>
      </c>
      <c r="J10" s="43">
        <v>0</v>
      </c>
      <c r="K10" s="44">
        <v>99657.1</v>
      </c>
      <c r="L10" s="44">
        <v>0</v>
      </c>
      <c r="M10" s="45">
        <v>79.3</v>
      </c>
    </row>
    <row r="11" spans="1:13" x14ac:dyDescent="0.35">
      <c r="A11" s="6">
        <v>4</v>
      </c>
      <c r="B11" s="43">
        <v>1.1900000000000001E-4</v>
      </c>
      <c r="C11" s="43">
        <v>1.1900000000000001E-4</v>
      </c>
      <c r="D11" s="44">
        <v>99514</v>
      </c>
      <c r="E11" s="44">
        <v>11.9</v>
      </c>
      <c r="F11" s="45">
        <v>74.84</v>
      </c>
      <c r="G11" s="6" t="s">
        <v>9</v>
      </c>
      <c r="H11" s="6">
        <v>4</v>
      </c>
      <c r="I11" s="43">
        <v>6.3E-5</v>
      </c>
      <c r="J11" s="43">
        <v>6.3E-5</v>
      </c>
      <c r="K11" s="44">
        <v>99657.1</v>
      </c>
      <c r="L11" s="44">
        <v>6.2</v>
      </c>
      <c r="M11" s="45">
        <v>78.3</v>
      </c>
    </row>
    <row r="12" spans="1:13" x14ac:dyDescent="0.35">
      <c r="A12" s="6">
        <v>5</v>
      </c>
      <c r="B12" s="43">
        <v>5.8999999999999998E-5</v>
      </c>
      <c r="C12" s="43">
        <v>5.8999999999999998E-5</v>
      </c>
      <c r="D12" s="44">
        <v>99502.1</v>
      </c>
      <c r="E12" s="44">
        <v>5.8</v>
      </c>
      <c r="F12" s="45">
        <v>73.849999999999994</v>
      </c>
      <c r="G12" s="6" t="s">
        <v>9</v>
      </c>
      <c r="H12" s="6">
        <v>5</v>
      </c>
      <c r="I12" s="43">
        <v>0</v>
      </c>
      <c r="J12" s="43">
        <v>0</v>
      </c>
      <c r="K12" s="44">
        <v>99650.9</v>
      </c>
      <c r="L12" s="44">
        <v>0</v>
      </c>
      <c r="M12" s="45">
        <v>77.31</v>
      </c>
    </row>
    <row r="13" spans="1:13" x14ac:dyDescent="0.35">
      <c r="A13" s="6">
        <v>6</v>
      </c>
      <c r="B13" s="43">
        <v>0</v>
      </c>
      <c r="C13" s="43">
        <v>0</v>
      </c>
      <c r="D13" s="44">
        <v>99496.3</v>
      </c>
      <c r="E13" s="44">
        <v>0</v>
      </c>
      <c r="F13" s="45">
        <v>72.86</v>
      </c>
      <c r="G13" s="6" t="s">
        <v>9</v>
      </c>
      <c r="H13" s="6">
        <v>6</v>
      </c>
      <c r="I13" s="43">
        <v>0</v>
      </c>
      <c r="J13" s="43">
        <v>0</v>
      </c>
      <c r="K13" s="44">
        <v>99650.9</v>
      </c>
      <c r="L13" s="44">
        <v>0</v>
      </c>
      <c r="M13" s="45">
        <v>76.31</v>
      </c>
    </row>
    <row r="14" spans="1:13" x14ac:dyDescent="0.35">
      <c r="A14" s="6">
        <v>7</v>
      </c>
      <c r="B14" s="43">
        <v>5.5999999999999999E-5</v>
      </c>
      <c r="C14" s="43">
        <v>5.5999999999999999E-5</v>
      </c>
      <c r="D14" s="44">
        <v>99496.3</v>
      </c>
      <c r="E14" s="44">
        <v>5.6</v>
      </c>
      <c r="F14" s="45">
        <v>71.86</v>
      </c>
      <c r="G14" s="6" t="s">
        <v>9</v>
      </c>
      <c r="H14" s="6">
        <v>7</v>
      </c>
      <c r="I14" s="43">
        <v>1.18E-4</v>
      </c>
      <c r="J14" s="43">
        <v>1.18E-4</v>
      </c>
      <c r="K14" s="44">
        <v>99650.9</v>
      </c>
      <c r="L14" s="44">
        <v>11.8</v>
      </c>
      <c r="M14" s="45">
        <v>75.31</v>
      </c>
    </row>
    <row r="15" spans="1:13" x14ac:dyDescent="0.35">
      <c r="A15" s="6">
        <v>8</v>
      </c>
      <c r="B15" s="43">
        <v>5.5999999999999999E-5</v>
      </c>
      <c r="C15" s="43">
        <v>5.5999999999999999E-5</v>
      </c>
      <c r="D15" s="44">
        <v>99490.7</v>
      </c>
      <c r="E15" s="44">
        <v>5.5</v>
      </c>
      <c r="F15" s="45">
        <v>70.86</v>
      </c>
      <c r="G15" s="6" t="s">
        <v>9</v>
      </c>
      <c r="H15" s="6">
        <v>8</v>
      </c>
      <c r="I15" s="43">
        <v>5.8999999999999998E-5</v>
      </c>
      <c r="J15" s="43">
        <v>5.8999999999999998E-5</v>
      </c>
      <c r="K15" s="44">
        <v>99639.1</v>
      </c>
      <c r="L15" s="44">
        <v>5.8</v>
      </c>
      <c r="M15" s="45">
        <v>74.319999999999993</v>
      </c>
    </row>
    <row r="16" spans="1:13" x14ac:dyDescent="0.35">
      <c r="A16" s="6">
        <v>9</v>
      </c>
      <c r="B16" s="43">
        <v>5.3999999999999998E-5</v>
      </c>
      <c r="C16" s="43">
        <v>5.3999999999999998E-5</v>
      </c>
      <c r="D16" s="44">
        <v>99485.2</v>
      </c>
      <c r="E16" s="44">
        <v>5.4</v>
      </c>
      <c r="F16" s="45">
        <v>69.86</v>
      </c>
      <c r="G16" s="6" t="s">
        <v>9</v>
      </c>
      <c r="H16" s="6">
        <v>9</v>
      </c>
      <c r="I16" s="43">
        <v>5.7000000000000003E-5</v>
      </c>
      <c r="J16" s="43">
        <v>5.7000000000000003E-5</v>
      </c>
      <c r="K16" s="44">
        <v>99633.3</v>
      </c>
      <c r="L16" s="44">
        <v>5.6</v>
      </c>
      <c r="M16" s="45">
        <v>73.319999999999993</v>
      </c>
    </row>
    <row r="17" spans="1:13" x14ac:dyDescent="0.35">
      <c r="A17" s="6">
        <v>10</v>
      </c>
      <c r="B17" s="43">
        <v>1.06E-4</v>
      </c>
      <c r="C17" s="43">
        <v>1.06E-4</v>
      </c>
      <c r="D17" s="44">
        <v>99479.8</v>
      </c>
      <c r="E17" s="44">
        <v>10.6</v>
      </c>
      <c r="F17" s="45">
        <v>68.87</v>
      </c>
      <c r="G17" s="6" t="s">
        <v>9</v>
      </c>
      <c r="H17" s="6">
        <v>10</v>
      </c>
      <c r="I17" s="43">
        <v>1.64E-4</v>
      </c>
      <c r="J17" s="43">
        <v>1.64E-4</v>
      </c>
      <c r="K17" s="44">
        <v>99627.6</v>
      </c>
      <c r="L17" s="44">
        <v>16.399999999999999</v>
      </c>
      <c r="M17" s="45">
        <v>72.33</v>
      </c>
    </row>
    <row r="18" spans="1:13" x14ac:dyDescent="0.35">
      <c r="A18" s="6">
        <v>11</v>
      </c>
      <c r="B18" s="43">
        <v>5.1E-5</v>
      </c>
      <c r="C18" s="43">
        <v>5.1E-5</v>
      </c>
      <c r="D18" s="44">
        <v>99469.2</v>
      </c>
      <c r="E18" s="44">
        <v>5.0999999999999996</v>
      </c>
      <c r="F18" s="45">
        <v>67.87</v>
      </c>
      <c r="G18" s="6" t="s">
        <v>9</v>
      </c>
      <c r="H18" s="6">
        <v>11</v>
      </c>
      <c r="I18" s="43">
        <v>5.5000000000000002E-5</v>
      </c>
      <c r="J18" s="43">
        <v>5.5000000000000002E-5</v>
      </c>
      <c r="K18" s="44">
        <v>99611.3</v>
      </c>
      <c r="L18" s="44">
        <v>5.4</v>
      </c>
      <c r="M18" s="45">
        <v>71.34</v>
      </c>
    </row>
    <row r="19" spans="1:13" x14ac:dyDescent="0.35">
      <c r="A19" s="6">
        <v>12</v>
      </c>
      <c r="B19" s="43">
        <v>5.3000000000000001E-5</v>
      </c>
      <c r="C19" s="43">
        <v>5.3000000000000001E-5</v>
      </c>
      <c r="D19" s="44">
        <v>99464.1</v>
      </c>
      <c r="E19" s="44">
        <v>5.2</v>
      </c>
      <c r="F19" s="45">
        <v>66.88</v>
      </c>
      <c r="G19" s="6" t="s">
        <v>9</v>
      </c>
      <c r="H19" s="6">
        <v>12</v>
      </c>
      <c r="I19" s="43">
        <v>0</v>
      </c>
      <c r="J19" s="43">
        <v>0</v>
      </c>
      <c r="K19" s="44">
        <v>99605.8</v>
      </c>
      <c r="L19" s="44">
        <v>0</v>
      </c>
      <c r="M19" s="45">
        <v>70.34</v>
      </c>
    </row>
    <row r="20" spans="1:13" x14ac:dyDescent="0.35">
      <c r="A20" s="6">
        <v>13</v>
      </c>
      <c r="B20" s="43">
        <v>1.05E-4</v>
      </c>
      <c r="C20" s="43">
        <v>1.05E-4</v>
      </c>
      <c r="D20" s="44">
        <v>99458.9</v>
      </c>
      <c r="E20" s="44">
        <v>10.4</v>
      </c>
      <c r="F20" s="45">
        <v>65.88</v>
      </c>
      <c r="G20" s="6" t="s">
        <v>9</v>
      </c>
      <c r="H20" s="6">
        <v>13</v>
      </c>
      <c r="I20" s="43">
        <v>1.6799999999999999E-4</v>
      </c>
      <c r="J20" s="43">
        <v>1.6799999999999999E-4</v>
      </c>
      <c r="K20" s="44">
        <v>99605.8</v>
      </c>
      <c r="L20" s="44">
        <v>16.7</v>
      </c>
      <c r="M20" s="45">
        <v>69.34</v>
      </c>
    </row>
    <row r="21" spans="1:13" x14ac:dyDescent="0.35">
      <c r="A21" s="6">
        <v>14</v>
      </c>
      <c r="B21" s="43">
        <v>1.0399999999999999E-4</v>
      </c>
      <c r="C21" s="43">
        <v>1.0399999999999999E-4</v>
      </c>
      <c r="D21" s="44">
        <v>99448.5</v>
      </c>
      <c r="E21" s="44">
        <v>10.4</v>
      </c>
      <c r="F21" s="45">
        <v>64.89</v>
      </c>
      <c r="G21" s="6" t="s">
        <v>9</v>
      </c>
      <c r="H21" s="6">
        <v>14</v>
      </c>
      <c r="I21" s="43">
        <v>0</v>
      </c>
      <c r="J21" s="43">
        <v>0</v>
      </c>
      <c r="K21" s="44">
        <v>99589.1</v>
      </c>
      <c r="L21" s="44">
        <v>0</v>
      </c>
      <c r="M21" s="45">
        <v>68.349999999999994</v>
      </c>
    </row>
    <row r="22" spans="1:13" x14ac:dyDescent="0.35">
      <c r="A22" s="6">
        <v>15</v>
      </c>
      <c r="B22" s="43">
        <v>1.63E-4</v>
      </c>
      <c r="C22" s="43">
        <v>1.63E-4</v>
      </c>
      <c r="D22" s="44">
        <v>99438.1</v>
      </c>
      <c r="E22" s="44">
        <v>16.2</v>
      </c>
      <c r="F22" s="45">
        <v>63.89</v>
      </c>
      <c r="G22" s="6" t="s">
        <v>9</v>
      </c>
      <c r="H22" s="6">
        <v>15</v>
      </c>
      <c r="I22" s="43">
        <v>5.8E-5</v>
      </c>
      <c r="J22" s="43">
        <v>5.8E-5</v>
      </c>
      <c r="K22" s="44">
        <v>99589.1</v>
      </c>
      <c r="L22" s="44">
        <v>5.7</v>
      </c>
      <c r="M22" s="45">
        <v>67.349999999999994</v>
      </c>
    </row>
    <row r="23" spans="1:13" x14ac:dyDescent="0.35">
      <c r="A23" s="6">
        <v>16</v>
      </c>
      <c r="B23" s="43">
        <v>2.2100000000000001E-4</v>
      </c>
      <c r="C23" s="43">
        <v>2.2100000000000001E-4</v>
      </c>
      <c r="D23" s="44">
        <v>99421.9</v>
      </c>
      <c r="E23" s="44">
        <v>21.9</v>
      </c>
      <c r="F23" s="45">
        <v>62.9</v>
      </c>
      <c r="G23" s="6" t="s">
        <v>9</v>
      </c>
      <c r="H23" s="6">
        <v>16</v>
      </c>
      <c r="I23" s="43">
        <v>1.7799999999999999E-4</v>
      </c>
      <c r="J23" s="43">
        <v>1.7799999999999999E-4</v>
      </c>
      <c r="K23" s="44">
        <v>99583.3</v>
      </c>
      <c r="L23" s="44">
        <v>17.7</v>
      </c>
      <c r="M23" s="45">
        <v>66.36</v>
      </c>
    </row>
    <row r="24" spans="1:13" x14ac:dyDescent="0.35">
      <c r="A24" s="6">
        <v>17</v>
      </c>
      <c r="B24" s="43">
        <v>1.64E-4</v>
      </c>
      <c r="C24" s="43">
        <v>1.64E-4</v>
      </c>
      <c r="D24" s="44">
        <v>99399.9</v>
      </c>
      <c r="E24" s="44">
        <v>16.3</v>
      </c>
      <c r="F24" s="45">
        <v>61.92</v>
      </c>
      <c r="G24" s="6" t="s">
        <v>9</v>
      </c>
      <c r="H24" s="6">
        <v>17</v>
      </c>
      <c r="I24" s="43">
        <v>1.76E-4</v>
      </c>
      <c r="J24" s="43">
        <v>1.76E-4</v>
      </c>
      <c r="K24" s="44">
        <v>99565.6</v>
      </c>
      <c r="L24" s="44">
        <v>17.5</v>
      </c>
      <c r="M24" s="45">
        <v>65.37</v>
      </c>
    </row>
    <row r="25" spans="1:13" x14ac:dyDescent="0.35">
      <c r="A25" s="6">
        <v>18</v>
      </c>
      <c r="B25" s="43">
        <v>3.3300000000000002E-4</v>
      </c>
      <c r="C25" s="43">
        <v>3.3300000000000002E-4</v>
      </c>
      <c r="D25" s="44">
        <v>99383.6</v>
      </c>
      <c r="E25" s="44">
        <v>33.1</v>
      </c>
      <c r="F25" s="45">
        <v>60.93</v>
      </c>
      <c r="G25" s="6" t="s">
        <v>9</v>
      </c>
      <c r="H25" s="6">
        <v>18</v>
      </c>
      <c r="I25" s="43">
        <v>2.9700000000000001E-4</v>
      </c>
      <c r="J25" s="43">
        <v>2.9700000000000001E-4</v>
      </c>
      <c r="K25" s="44">
        <v>99548.1</v>
      </c>
      <c r="L25" s="44">
        <v>29.5</v>
      </c>
      <c r="M25" s="45">
        <v>64.38</v>
      </c>
    </row>
    <row r="26" spans="1:13" x14ac:dyDescent="0.35">
      <c r="A26" s="6">
        <v>19</v>
      </c>
      <c r="B26" s="43">
        <v>3.6099999999999999E-4</v>
      </c>
      <c r="C26" s="43">
        <v>3.6000000000000002E-4</v>
      </c>
      <c r="D26" s="44">
        <v>99350.5</v>
      </c>
      <c r="E26" s="44">
        <v>35.799999999999997</v>
      </c>
      <c r="F26" s="45">
        <v>59.95</v>
      </c>
      <c r="G26" s="6" t="s">
        <v>9</v>
      </c>
      <c r="H26" s="6">
        <v>19</v>
      </c>
      <c r="I26" s="43">
        <v>1.73E-4</v>
      </c>
      <c r="J26" s="43">
        <v>1.73E-4</v>
      </c>
      <c r="K26" s="44">
        <v>99518.6</v>
      </c>
      <c r="L26" s="44">
        <v>17.2</v>
      </c>
      <c r="M26" s="45">
        <v>63.4</v>
      </c>
    </row>
    <row r="27" spans="1:13" x14ac:dyDescent="0.35">
      <c r="A27" s="6">
        <v>20</v>
      </c>
      <c r="B27" s="43">
        <v>2.5900000000000001E-4</v>
      </c>
      <c r="C27" s="43">
        <v>2.5900000000000001E-4</v>
      </c>
      <c r="D27" s="44">
        <v>99314.7</v>
      </c>
      <c r="E27" s="44">
        <v>25.7</v>
      </c>
      <c r="F27" s="45">
        <v>58.97</v>
      </c>
      <c r="G27" s="6" t="s">
        <v>9</v>
      </c>
      <c r="H27" s="6">
        <v>20</v>
      </c>
      <c r="I27" s="43">
        <v>2.22E-4</v>
      </c>
      <c r="J27" s="43">
        <v>2.22E-4</v>
      </c>
      <c r="K27" s="44">
        <v>99501.4</v>
      </c>
      <c r="L27" s="44">
        <v>22.1</v>
      </c>
      <c r="M27" s="45">
        <v>62.41</v>
      </c>
    </row>
    <row r="28" spans="1:13" x14ac:dyDescent="0.35">
      <c r="A28" s="6">
        <v>21</v>
      </c>
      <c r="B28" s="43">
        <v>4.6200000000000001E-4</v>
      </c>
      <c r="C28" s="43">
        <v>4.6200000000000001E-4</v>
      </c>
      <c r="D28" s="44">
        <v>99289</v>
      </c>
      <c r="E28" s="44">
        <v>45.9</v>
      </c>
      <c r="F28" s="45">
        <v>57.99</v>
      </c>
      <c r="G28" s="6" t="s">
        <v>9</v>
      </c>
      <c r="H28" s="6">
        <v>21</v>
      </c>
      <c r="I28" s="43">
        <v>1.12E-4</v>
      </c>
      <c r="J28" s="43">
        <v>1.12E-4</v>
      </c>
      <c r="K28" s="44">
        <v>99479.3</v>
      </c>
      <c r="L28" s="44">
        <v>11.2</v>
      </c>
      <c r="M28" s="45">
        <v>61.42</v>
      </c>
    </row>
    <row r="29" spans="1:13" x14ac:dyDescent="0.35">
      <c r="A29" s="6">
        <v>22</v>
      </c>
      <c r="B29" s="43">
        <v>3.6900000000000002E-4</v>
      </c>
      <c r="C29" s="43">
        <v>3.6900000000000002E-4</v>
      </c>
      <c r="D29" s="44">
        <v>99243.1</v>
      </c>
      <c r="E29" s="44">
        <v>36.6</v>
      </c>
      <c r="F29" s="45">
        <v>57.01</v>
      </c>
      <c r="G29" s="6" t="s">
        <v>9</v>
      </c>
      <c r="H29" s="6">
        <v>22</v>
      </c>
      <c r="I29" s="43">
        <v>2.2900000000000001E-4</v>
      </c>
      <c r="J29" s="43">
        <v>2.2900000000000001E-4</v>
      </c>
      <c r="K29" s="44">
        <v>99468.1</v>
      </c>
      <c r="L29" s="44">
        <v>22.8</v>
      </c>
      <c r="M29" s="45">
        <v>60.43</v>
      </c>
    </row>
    <row r="30" spans="1:13" x14ac:dyDescent="0.35">
      <c r="A30" s="6">
        <v>23</v>
      </c>
      <c r="B30" s="43">
        <v>5.2099999999999998E-4</v>
      </c>
      <c r="C30" s="43">
        <v>5.2099999999999998E-4</v>
      </c>
      <c r="D30" s="44">
        <v>99206.5</v>
      </c>
      <c r="E30" s="44">
        <v>51.6</v>
      </c>
      <c r="F30" s="45">
        <v>56.03</v>
      </c>
      <c r="G30" s="6" t="s">
        <v>9</v>
      </c>
      <c r="H30" s="6">
        <v>23</v>
      </c>
      <c r="I30" s="43">
        <v>2.7799999999999998E-4</v>
      </c>
      <c r="J30" s="43">
        <v>2.7799999999999998E-4</v>
      </c>
      <c r="K30" s="44">
        <v>99445.4</v>
      </c>
      <c r="L30" s="44">
        <v>27.6</v>
      </c>
      <c r="M30" s="45">
        <v>59.44</v>
      </c>
    </row>
    <row r="31" spans="1:13" x14ac:dyDescent="0.35">
      <c r="A31" s="6">
        <v>24</v>
      </c>
      <c r="B31" s="43">
        <v>5.4299999999999997E-4</v>
      </c>
      <c r="C31" s="43">
        <v>5.4299999999999997E-4</v>
      </c>
      <c r="D31" s="44">
        <v>99154.9</v>
      </c>
      <c r="E31" s="44">
        <v>53.8</v>
      </c>
      <c r="F31" s="45">
        <v>55.06</v>
      </c>
      <c r="G31" s="6" t="s">
        <v>9</v>
      </c>
      <c r="H31" s="6">
        <v>24</v>
      </c>
      <c r="I31" s="43">
        <v>4.3800000000000002E-4</v>
      </c>
      <c r="J31" s="43">
        <v>4.3800000000000002E-4</v>
      </c>
      <c r="K31" s="44">
        <v>99417.8</v>
      </c>
      <c r="L31" s="44">
        <v>43.5</v>
      </c>
      <c r="M31" s="45">
        <v>58.46</v>
      </c>
    </row>
    <row r="32" spans="1:13" x14ac:dyDescent="0.35">
      <c r="A32" s="6">
        <v>25</v>
      </c>
      <c r="B32" s="43">
        <v>6.7599999999999995E-4</v>
      </c>
      <c r="C32" s="43">
        <v>6.7599999999999995E-4</v>
      </c>
      <c r="D32" s="44">
        <v>99101</v>
      </c>
      <c r="E32" s="44">
        <v>67</v>
      </c>
      <c r="F32" s="45">
        <v>54.09</v>
      </c>
      <c r="G32" s="6" t="s">
        <v>9</v>
      </c>
      <c r="H32" s="6">
        <v>25</v>
      </c>
      <c r="I32" s="43">
        <v>5.2999999999999998E-4</v>
      </c>
      <c r="J32" s="43">
        <v>5.2899999999999996E-4</v>
      </c>
      <c r="K32" s="44">
        <v>99374.2</v>
      </c>
      <c r="L32" s="44">
        <v>52.6</v>
      </c>
      <c r="M32" s="45">
        <v>57.49</v>
      </c>
    </row>
    <row r="33" spans="1:13" x14ac:dyDescent="0.35">
      <c r="A33" s="6">
        <v>26</v>
      </c>
      <c r="B33" s="43">
        <v>9.19E-4</v>
      </c>
      <c r="C33" s="43">
        <v>9.1799999999999998E-4</v>
      </c>
      <c r="D33" s="44">
        <v>99034.1</v>
      </c>
      <c r="E33" s="44">
        <v>91</v>
      </c>
      <c r="F33" s="45">
        <v>53.13</v>
      </c>
      <c r="G33" s="6" t="s">
        <v>9</v>
      </c>
      <c r="H33" s="6">
        <v>26</v>
      </c>
      <c r="I33" s="43">
        <v>5.5000000000000002E-5</v>
      </c>
      <c r="J33" s="43">
        <v>5.5000000000000002E-5</v>
      </c>
      <c r="K33" s="44">
        <v>99321.600000000006</v>
      </c>
      <c r="L33" s="44">
        <v>5.5</v>
      </c>
      <c r="M33" s="45">
        <v>56.52</v>
      </c>
    </row>
    <row r="34" spans="1:13" x14ac:dyDescent="0.35">
      <c r="A34" s="6">
        <v>27</v>
      </c>
      <c r="B34" s="43">
        <v>6.5799999999999995E-4</v>
      </c>
      <c r="C34" s="43">
        <v>6.5799999999999995E-4</v>
      </c>
      <c r="D34" s="44">
        <v>98943.1</v>
      </c>
      <c r="E34" s="44">
        <v>65.099999999999994</v>
      </c>
      <c r="F34" s="45">
        <v>52.18</v>
      </c>
      <c r="G34" s="6" t="s">
        <v>9</v>
      </c>
      <c r="H34" s="6">
        <v>27</v>
      </c>
      <c r="I34" s="43">
        <v>1.6100000000000001E-4</v>
      </c>
      <c r="J34" s="43">
        <v>1.6100000000000001E-4</v>
      </c>
      <c r="K34" s="44">
        <v>99316.2</v>
      </c>
      <c r="L34" s="44">
        <v>16</v>
      </c>
      <c r="M34" s="45">
        <v>55.52</v>
      </c>
    </row>
    <row r="35" spans="1:13" x14ac:dyDescent="0.35">
      <c r="A35" s="6">
        <v>28</v>
      </c>
      <c r="B35" s="43">
        <v>7.4799999999999997E-4</v>
      </c>
      <c r="C35" s="43">
        <v>7.4799999999999997E-4</v>
      </c>
      <c r="D35" s="44">
        <v>98878.1</v>
      </c>
      <c r="E35" s="44">
        <v>73.900000000000006</v>
      </c>
      <c r="F35" s="45">
        <v>51.21</v>
      </c>
      <c r="G35" s="6" t="s">
        <v>9</v>
      </c>
      <c r="H35" s="6">
        <v>28</v>
      </c>
      <c r="I35" s="43">
        <v>2.5999999999999998E-4</v>
      </c>
      <c r="J35" s="43">
        <v>2.5999999999999998E-4</v>
      </c>
      <c r="K35" s="44">
        <v>99300.2</v>
      </c>
      <c r="L35" s="44">
        <v>25.9</v>
      </c>
      <c r="M35" s="45">
        <v>54.53</v>
      </c>
    </row>
    <row r="36" spans="1:13" x14ac:dyDescent="0.35">
      <c r="A36" s="6">
        <v>29</v>
      </c>
      <c r="B36" s="43">
        <v>9.0700000000000004E-4</v>
      </c>
      <c r="C36" s="43">
        <v>9.0700000000000004E-4</v>
      </c>
      <c r="D36" s="44">
        <v>98804.1</v>
      </c>
      <c r="E36" s="44">
        <v>89.6</v>
      </c>
      <c r="F36" s="45">
        <v>50.25</v>
      </c>
      <c r="G36" s="6" t="s">
        <v>9</v>
      </c>
      <c r="H36" s="6">
        <v>29</v>
      </c>
      <c r="I36" s="43">
        <v>4.1300000000000001E-4</v>
      </c>
      <c r="J36" s="43">
        <v>4.1300000000000001E-4</v>
      </c>
      <c r="K36" s="44">
        <v>99274.3</v>
      </c>
      <c r="L36" s="44">
        <v>41</v>
      </c>
      <c r="M36" s="45">
        <v>53.54</v>
      </c>
    </row>
    <row r="37" spans="1:13" x14ac:dyDescent="0.35">
      <c r="A37" s="6">
        <v>30</v>
      </c>
      <c r="B37" s="43">
        <v>1.0889999999999999E-3</v>
      </c>
      <c r="C37" s="43">
        <v>1.0889999999999999E-3</v>
      </c>
      <c r="D37" s="44">
        <v>98714.6</v>
      </c>
      <c r="E37" s="44">
        <v>107.5</v>
      </c>
      <c r="F37" s="45">
        <v>49.29</v>
      </c>
      <c r="G37" s="6" t="s">
        <v>9</v>
      </c>
      <c r="H37" s="6">
        <v>30</v>
      </c>
      <c r="I37" s="43">
        <v>2.9399999999999999E-4</v>
      </c>
      <c r="J37" s="43">
        <v>2.9399999999999999E-4</v>
      </c>
      <c r="K37" s="44">
        <v>99233.3</v>
      </c>
      <c r="L37" s="44">
        <v>29.2</v>
      </c>
      <c r="M37" s="45">
        <v>52.56</v>
      </c>
    </row>
    <row r="38" spans="1:13" x14ac:dyDescent="0.35">
      <c r="A38" s="6">
        <v>31</v>
      </c>
      <c r="B38" s="43">
        <v>1.0759999999999999E-3</v>
      </c>
      <c r="C38" s="43">
        <v>1.0759999999999999E-3</v>
      </c>
      <c r="D38" s="44">
        <v>98607.1</v>
      </c>
      <c r="E38" s="44">
        <v>106.1</v>
      </c>
      <c r="F38" s="45">
        <v>48.35</v>
      </c>
      <c r="G38" s="6" t="s">
        <v>9</v>
      </c>
      <c r="H38" s="6">
        <v>31</v>
      </c>
      <c r="I38" s="43">
        <v>3.3700000000000001E-4</v>
      </c>
      <c r="J38" s="43">
        <v>3.3700000000000001E-4</v>
      </c>
      <c r="K38" s="44">
        <v>99204.1</v>
      </c>
      <c r="L38" s="44">
        <v>33.4</v>
      </c>
      <c r="M38" s="45">
        <v>51.58</v>
      </c>
    </row>
    <row r="39" spans="1:13" x14ac:dyDescent="0.35">
      <c r="A39" s="6">
        <v>32</v>
      </c>
      <c r="B39" s="43">
        <v>9.2500000000000004E-4</v>
      </c>
      <c r="C39" s="43">
        <v>9.2500000000000004E-4</v>
      </c>
      <c r="D39" s="44">
        <v>98501</v>
      </c>
      <c r="E39" s="44">
        <v>91.1</v>
      </c>
      <c r="F39" s="45">
        <v>47.4</v>
      </c>
      <c r="G39" s="6" t="s">
        <v>9</v>
      </c>
      <c r="H39" s="6">
        <v>32</v>
      </c>
      <c r="I39" s="43">
        <v>6.4700000000000001E-4</v>
      </c>
      <c r="J39" s="43">
        <v>6.4700000000000001E-4</v>
      </c>
      <c r="K39" s="44">
        <v>99170.7</v>
      </c>
      <c r="L39" s="44">
        <v>64.099999999999994</v>
      </c>
      <c r="M39" s="45">
        <v>50.6</v>
      </c>
    </row>
    <row r="40" spans="1:13" x14ac:dyDescent="0.35">
      <c r="A40" s="6">
        <v>33</v>
      </c>
      <c r="B40" s="43">
        <v>1.142E-3</v>
      </c>
      <c r="C40" s="43">
        <v>1.1410000000000001E-3</v>
      </c>
      <c r="D40" s="44">
        <v>98410</v>
      </c>
      <c r="E40" s="44">
        <v>112.3</v>
      </c>
      <c r="F40" s="45">
        <v>46.44</v>
      </c>
      <c r="G40" s="6" t="s">
        <v>9</v>
      </c>
      <c r="H40" s="6">
        <v>33</v>
      </c>
      <c r="I40" s="43">
        <v>7.3499999999999998E-4</v>
      </c>
      <c r="J40" s="43">
        <v>7.3499999999999998E-4</v>
      </c>
      <c r="K40" s="44">
        <v>99106.6</v>
      </c>
      <c r="L40" s="44">
        <v>72.8</v>
      </c>
      <c r="M40" s="45">
        <v>49.63</v>
      </c>
    </row>
    <row r="41" spans="1:13" x14ac:dyDescent="0.35">
      <c r="A41" s="6">
        <v>34</v>
      </c>
      <c r="B41" s="43">
        <v>1.0759999999999999E-3</v>
      </c>
      <c r="C41" s="43">
        <v>1.075E-3</v>
      </c>
      <c r="D41" s="44">
        <v>98297.600000000006</v>
      </c>
      <c r="E41" s="44">
        <v>105.7</v>
      </c>
      <c r="F41" s="45">
        <v>45.49</v>
      </c>
      <c r="G41" s="6" t="s">
        <v>9</v>
      </c>
      <c r="H41" s="6">
        <v>34</v>
      </c>
      <c r="I41" s="43">
        <v>7.67E-4</v>
      </c>
      <c r="J41" s="43">
        <v>7.67E-4</v>
      </c>
      <c r="K41" s="44">
        <v>99033.8</v>
      </c>
      <c r="L41" s="44">
        <v>75.900000000000006</v>
      </c>
      <c r="M41" s="45">
        <v>48.66</v>
      </c>
    </row>
    <row r="42" spans="1:13" x14ac:dyDescent="0.35">
      <c r="A42" s="6">
        <v>35</v>
      </c>
      <c r="B42" s="43">
        <v>1.2019999999999999E-3</v>
      </c>
      <c r="C42" s="43">
        <v>1.201E-3</v>
      </c>
      <c r="D42" s="44">
        <v>98192</v>
      </c>
      <c r="E42" s="44">
        <v>117.9</v>
      </c>
      <c r="F42" s="45">
        <v>44.54</v>
      </c>
      <c r="G42" s="6" t="s">
        <v>9</v>
      </c>
      <c r="H42" s="6">
        <v>35</v>
      </c>
      <c r="I42" s="43">
        <v>8.8099999999999995E-4</v>
      </c>
      <c r="J42" s="43">
        <v>8.8000000000000003E-4</v>
      </c>
      <c r="K42" s="44">
        <v>98957.8</v>
      </c>
      <c r="L42" s="44">
        <v>87.1</v>
      </c>
      <c r="M42" s="45">
        <v>47.7</v>
      </c>
    </row>
    <row r="43" spans="1:13" x14ac:dyDescent="0.35">
      <c r="A43" s="6">
        <v>36</v>
      </c>
      <c r="B43" s="43">
        <v>1.3129999999999999E-3</v>
      </c>
      <c r="C43" s="43">
        <v>1.312E-3</v>
      </c>
      <c r="D43" s="44">
        <v>98074</v>
      </c>
      <c r="E43" s="44">
        <v>128.6</v>
      </c>
      <c r="F43" s="45">
        <v>43.6</v>
      </c>
      <c r="G43" s="6" t="s">
        <v>9</v>
      </c>
      <c r="H43" s="6">
        <v>36</v>
      </c>
      <c r="I43" s="43">
        <v>8.0099999999999995E-4</v>
      </c>
      <c r="J43" s="43">
        <v>8.0099999999999995E-4</v>
      </c>
      <c r="K43" s="44">
        <v>98870.7</v>
      </c>
      <c r="L43" s="44">
        <v>79.2</v>
      </c>
      <c r="M43" s="45">
        <v>46.74</v>
      </c>
    </row>
    <row r="44" spans="1:13" x14ac:dyDescent="0.35">
      <c r="A44" s="6">
        <v>37</v>
      </c>
      <c r="B44" s="43">
        <v>1.4289999999999999E-3</v>
      </c>
      <c r="C44" s="43">
        <v>1.428E-3</v>
      </c>
      <c r="D44" s="44">
        <v>97945.4</v>
      </c>
      <c r="E44" s="44">
        <v>139.80000000000001</v>
      </c>
      <c r="F44" s="45">
        <v>42.65</v>
      </c>
      <c r="G44" s="6" t="s">
        <v>9</v>
      </c>
      <c r="H44" s="6">
        <v>37</v>
      </c>
      <c r="I44" s="43">
        <v>7.5100000000000004E-4</v>
      </c>
      <c r="J44" s="43">
        <v>7.5000000000000002E-4</v>
      </c>
      <c r="K44" s="44">
        <v>98791.6</v>
      </c>
      <c r="L44" s="44">
        <v>74.099999999999994</v>
      </c>
      <c r="M44" s="45">
        <v>45.78</v>
      </c>
    </row>
    <row r="45" spans="1:13" x14ac:dyDescent="0.35">
      <c r="A45" s="6">
        <v>38</v>
      </c>
      <c r="B45" s="43">
        <v>2.029E-3</v>
      </c>
      <c r="C45" s="43">
        <v>2.026E-3</v>
      </c>
      <c r="D45" s="44">
        <v>97805.5</v>
      </c>
      <c r="E45" s="44">
        <v>198.2</v>
      </c>
      <c r="F45" s="45">
        <v>41.71</v>
      </c>
      <c r="G45" s="6" t="s">
        <v>9</v>
      </c>
      <c r="H45" s="6">
        <v>38</v>
      </c>
      <c r="I45" s="43">
        <v>8.9400000000000005E-4</v>
      </c>
      <c r="J45" s="43">
        <v>8.9400000000000005E-4</v>
      </c>
      <c r="K45" s="44">
        <v>98717.5</v>
      </c>
      <c r="L45" s="44">
        <v>88.2</v>
      </c>
      <c r="M45" s="45">
        <v>44.81</v>
      </c>
    </row>
    <row r="46" spans="1:13" x14ac:dyDescent="0.35">
      <c r="A46" s="6">
        <v>39</v>
      </c>
      <c r="B46" s="43">
        <v>1.7750000000000001E-3</v>
      </c>
      <c r="C46" s="43">
        <v>1.7730000000000001E-3</v>
      </c>
      <c r="D46" s="44">
        <v>97607.3</v>
      </c>
      <c r="E46" s="44">
        <v>173.1</v>
      </c>
      <c r="F46" s="45">
        <v>40.799999999999997</v>
      </c>
      <c r="G46" s="6" t="s">
        <v>9</v>
      </c>
      <c r="H46" s="6">
        <v>39</v>
      </c>
      <c r="I46" s="43">
        <v>1.188E-3</v>
      </c>
      <c r="J46" s="43">
        <v>1.1869999999999999E-3</v>
      </c>
      <c r="K46" s="44">
        <v>98629.2</v>
      </c>
      <c r="L46" s="44">
        <v>117.1</v>
      </c>
      <c r="M46" s="45">
        <v>43.85</v>
      </c>
    </row>
    <row r="47" spans="1:13" x14ac:dyDescent="0.35">
      <c r="A47" s="6">
        <v>40</v>
      </c>
      <c r="B47" s="43">
        <v>2.4069999999999999E-3</v>
      </c>
      <c r="C47" s="43">
        <v>2.4039999999999999E-3</v>
      </c>
      <c r="D47" s="44">
        <v>97434.2</v>
      </c>
      <c r="E47" s="44">
        <v>234.3</v>
      </c>
      <c r="F47" s="45">
        <v>39.869999999999997</v>
      </c>
      <c r="G47" s="6" t="s">
        <v>9</v>
      </c>
      <c r="H47" s="6">
        <v>40</v>
      </c>
      <c r="I47" s="43">
        <v>1.513E-3</v>
      </c>
      <c r="J47" s="43">
        <v>1.5120000000000001E-3</v>
      </c>
      <c r="K47" s="44">
        <v>98512.1</v>
      </c>
      <c r="L47" s="44">
        <v>148.9</v>
      </c>
      <c r="M47" s="45">
        <v>42.91</v>
      </c>
    </row>
    <row r="48" spans="1:13" x14ac:dyDescent="0.35">
      <c r="A48" s="6">
        <v>41</v>
      </c>
      <c r="B48" s="43">
        <v>1.4300000000000001E-3</v>
      </c>
      <c r="C48" s="43">
        <v>1.4289999999999999E-3</v>
      </c>
      <c r="D48" s="44">
        <v>97200</v>
      </c>
      <c r="E48" s="44">
        <v>138.9</v>
      </c>
      <c r="F48" s="45">
        <v>38.96</v>
      </c>
      <c r="G48" s="6" t="s">
        <v>9</v>
      </c>
      <c r="H48" s="6">
        <v>41</v>
      </c>
      <c r="I48" s="43">
        <v>1.441E-3</v>
      </c>
      <c r="J48" s="43">
        <v>1.4400000000000001E-3</v>
      </c>
      <c r="K48" s="44">
        <v>98363.199999999997</v>
      </c>
      <c r="L48" s="44">
        <v>141.69999999999999</v>
      </c>
      <c r="M48" s="45">
        <v>41.97</v>
      </c>
    </row>
    <row r="49" spans="1:13" x14ac:dyDescent="0.35">
      <c r="A49" s="6">
        <v>42</v>
      </c>
      <c r="B49" s="43">
        <v>2.039E-3</v>
      </c>
      <c r="C49" s="43">
        <v>2.0370000000000002E-3</v>
      </c>
      <c r="D49" s="44">
        <v>97061</v>
      </c>
      <c r="E49" s="44">
        <v>197.7</v>
      </c>
      <c r="F49" s="45">
        <v>38.020000000000003</v>
      </c>
      <c r="G49" s="6" t="s">
        <v>9</v>
      </c>
      <c r="H49" s="6">
        <v>42</v>
      </c>
      <c r="I49" s="43">
        <v>1.498E-3</v>
      </c>
      <c r="J49" s="43">
        <v>1.4970000000000001E-3</v>
      </c>
      <c r="K49" s="44">
        <v>98221.5</v>
      </c>
      <c r="L49" s="44">
        <v>147</v>
      </c>
      <c r="M49" s="45">
        <v>41.03</v>
      </c>
    </row>
    <row r="50" spans="1:13" x14ac:dyDescent="0.35">
      <c r="A50" s="6">
        <v>43</v>
      </c>
      <c r="B50" s="43">
        <v>2.029E-3</v>
      </c>
      <c r="C50" s="43">
        <v>2.026E-3</v>
      </c>
      <c r="D50" s="44">
        <v>96863.3</v>
      </c>
      <c r="E50" s="44">
        <v>196.3</v>
      </c>
      <c r="F50" s="45">
        <v>37.090000000000003</v>
      </c>
      <c r="G50" s="6" t="s">
        <v>9</v>
      </c>
      <c r="H50" s="6">
        <v>43</v>
      </c>
      <c r="I50" s="43">
        <v>1.4170000000000001E-3</v>
      </c>
      <c r="J50" s="43">
        <v>1.4159999999999999E-3</v>
      </c>
      <c r="K50" s="44">
        <v>98074.5</v>
      </c>
      <c r="L50" s="44">
        <v>138.9</v>
      </c>
      <c r="M50" s="45">
        <v>40.090000000000003</v>
      </c>
    </row>
    <row r="51" spans="1:13" x14ac:dyDescent="0.35">
      <c r="A51" s="6">
        <v>44</v>
      </c>
      <c r="B51" s="43">
        <v>2.2399999999999998E-3</v>
      </c>
      <c r="C51" s="43">
        <v>2.238E-3</v>
      </c>
      <c r="D51" s="44">
        <v>96667</v>
      </c>
      <c r="E51" s="44">
        <v>216.3</v>
      </c>
      <c r="F51" s="45">
        <v>36.17</v>
      </c>
      <c r="G51" s="6" t="s">
        <v>9</v>
      </c>
      <c r="H51" s="6">
        <v>44</v>
      </c>
      <c r="I51" s="43">
        <v>1.6980000000000001E-3</v>
      </c>
      <c r="J51" s="43">
        <v>1.696E-3</v>
      </c>
      <c r="K51" s="44">
        <v>97935.6</v>
      </c>
      <c r="L51" s="44">
        <v>166.1</v>
      </c>
      <c r="M51" s="45">
        <v>39.15</v>
      </c>
    </row>
    <row r="52" spans="1:13" x14ac:dyDescent="0.35">
      <c r="A52" s="6">
        <v>45</v>
      </c>
      <c r="B52" s="43">
        <v>3.3180000000000002E-3</v>
      </c>
      <c r="C52" s="43">
        <v>3.3119999999999998E-3</v>
      </c>
      <c r="D52" s="44">
        <v>96450.7</v>
      </c>
      <c r="E52" s="44">
        <v>319.5</v>
      </c>
      <c r="F52" s="45">
        <v>35.25</v>
      </c>
      <c r="G52" s="6" t="s">
        <v>9</v>
      </c>
      <c r="H52" s="6">
        <v>45</v>
      </c>
      <c r="I52" s="43">
        <v>1.738E-3</v>
      </c>
      <c r="J52" s="43">
        <v>1.737E-3</v>
      </c>
      <c r="K52" s="44">
        <v>97769.5</v>
      </c>
      <c r="L52" s="44">
        <v>169.8</v>
      </c>
      <c r="M52" s="45">
        <v>38.21</v>
      </c>
    </row>
    <row r="53" spans="1:13" x14ac:dyDescent="0.35">
      <c r="A53" s="6">
        <v>46</v>
      </c>
      <c r="B53" s="43">
        <v>3.4429999999999999E-3</v>
      </c>
      <c r="C53" s="43">
        <v>3.4380000000000001E-3</v>
      </c>
      <c r="D53" s="44">
        <v>96131.199999999997</v>
      </c>
      <c r="E53" s="44">
        <v>330.5</v>
      </c>
      <c r="F53" s="45">
        <v>34.36</v>
      </c>
      <c r="G53" s="6" t="s">
        <v>9</v>
      </c>
      <c r="H53" s="6">
        <v>46</v>
      </c>
      <c r="I53" s="43">
        <v>1.851E-3</v>
      </c>
      <c r="J53" s="43">
        <v>1.8489999999999999E-3</v>
      </c>
      <c r="K53" s="44">
        <v>97599.6</v>
      </c>
      <c r="L53" s="44">
        <v>180.5</v>
      </c>
      <c r="M53" s="45">
        <v>37.28</v>
      </c>
    </row>
    <row r="54" spans="1:13" x14ac:dyDescent="0.35">
      <c r="A54" s="6">
        <v>47</v>
      </c>
      <c r="B54" s="43">
        <v>3.5049999999999999E-3</v>
      </c>
      <c r="C54" s="43">
        <v>3.4989999999999999E-3</v>
      </c>
      <c r="D54" s="44">
        <v>95800.8</v>
      </c>
      <c r="E54" s="44">
        <v>335.2</v>
      </c>
      <c r="F54" s="45">
        <v>33.479999999999997</v>
      </c>
      <c r="G54" s="6" t="s">
        <v>9</v>
      </c>
      <c r="H54" s="6">
        <v>47</v>
      </c>
      <c r="I54" s="43">
        <v>2.7529999999999998E-3</v>
      </c>
      <c r="J54" s="43">
        <v>2.7499999999999998E-3</v>
      </c>
      <c r="K54" s="44">
        <v>97419.199999999997</v>
      </c>
      <c r="L54" s="44">
        <v>267.89999999999998</v>
      </c>
      <c r="M54" s="45">
        <v>36.35</v>
      </c>
    </row>
    <row r="55" spans="1:13" x14ac:dyDescent="0.35">
      <c r="A55" s="6">
        <v>48</v>
      </c>
      <c r="B55" s="43">
        <v>4.6010000000000001E-3</v>
      </c>
      <c r="C55" s="43">
        <v>4.5909999999999996E-3</v>
      </c>
      <c r="D55" s="44">
        <v>95465.600000000006</v>
      </c>
      <c r="E55" s="44">
        <v>438.3</v>
      </c>
      <c r="F55" s="45">
        <v>32.6</v>
      </c>
      <c r="G55" s="6" t="s">
        <v>9</v>
      </c>
      <c r="H55" s="6">
        <v>48</v>
      </c>
      <c r="I55" s="43">
        <v>2.575E-3</v>
      </c>
      <c r="J55" s="43">
        <v>2.5720000000000001E-3</v>
      </c>
      <c r="K55" s="44">
        <v>97151.3</v>
      </c>
      <c r="L55" s="44">
        <v>249.8</v>
      </c>
      <c r="M55" s="45">
        <v>35.44</v>
      </c>
    </row>
    <row r="56" spans="1:13" x14ac:dyDescent="0.35">
      <c r="A56" s="6">
        <v>49</v>
      </c>
      <c r="B56" s="43">
        <v>3.8790000000000001E-3</v>
      </c>
      <c r="C56" s="43">
        <v>3.8709999999999999E-3</v>
      </c>
      <c r="D56" s="44">
        <v>95027.3</v>
      </c>
      <c r="E56" s="44">
        <v>367.9</v>
      </c>
      <c r="F56" s="45">
        <v>31.74</v>
      </c>
      <c r="G56" s="6" t="s">
        <v>9</v>
      </c>
      <c r="H56" s="6">
        <v>49</v>
      </c>
      <c r="I56" s="43">
        <v>2.0699999999999998E-3</v>
      </c>
      <c r="J56" s="43">
        <v>2.068E-3</v>
      </c>
      <c r="K56" s="44">
        <v>96901.5</v>
      </c>
      <c r="L56" s="44">
        <v>200.4</v>
      </c>
      <c r="M56" s="45">
        <v>34.53</v>
      </c>
    </row>
    <row r="57" spans="1:13" x14ac:dyDescent="0.35">
      <c r="A57" s="6">
        <v>50</v>
      </c>
      <c r="B57" s="43">
        <v>3.454E-3</v>
      </c>
      <c r="C57" s="43">
        <v>3.4480000000000001E-3</v>
      </c>
      <c r="D57" s="44">
        <v>94659.5</v>
      </c>
      <c r="E57" s="44">
        <v>326.39999999999998</v>
      </c>
      <c r="F57" s="45">
        <v>30.87</v>
      </c>
      <c r="G57" s="6" t="s">
        <v>9</v>
      </c>
      <c r="H57" s="6">
        <v>50</v>
      </c>
      <c r="I57" s="43">
        <v>2.7309999999999999E-3</v>
      </c>
      <c r="J57" s="43">
        <v>2.7269999999999998E-3</v>
      </c>
      <c r="K57" s="44">
        <v>96701.1</v>
      </c>
      <c r="L57" s="44">
        <v>263.7</v>
      </c>
      <c r="M57" s="45">
        <v>33.61</v>
      </c>
    </row>
    <row r="58" spans="1:13" x14ac:dyDescent="0.35">
      <c r="A58" s="6">
        <v>51</v>
      </c>
      <c r="B58" s="43">
        <v>3.9420000000000002E-3</v>
      </c>
      <c r="C58" s="43">
        <v>3.934E-3</v>
      </c>
      <c r="D58" s="44">
        <v>94333.1</v>
      </c>
      <c r="E58" s="44">
        <v>371.2</v>
      </c>
      <c r="F58" s="45">
        <v>29.97</v>
      </c>
      <c r="G58" s="6" t="s">
        <v>9</v>
      </c>
      <c r="H58" s="6">
        <v>51</v>
      </c>
      <c r="I58" s="43">
        <v>2.6809999999999998E-3</v>
      </c>
      <c r="J58" s="43">
        <v>2.6779999999999998E-3</v>
      </c>
      <c r="K58" s="44">
        <v>96437.4</v>
      </c>
      <c r="L58" s="44">
        <v>258.2</v>
      </c>
      <c r="M58" s="45">
        <v>32.700000000000003</v>
      </c>
    </row>
    <row r="59" spans="1:13" x14ac:dyDescent="0.35">
      <c r="A59" s="6">
        <v>52</v>
      </c>
      <c r="B59" s="43">
        <v>4.6160000000000003E-3</v>
      </c>
      <c r="C59" s="43">
        <v>4.6049999999999997E-3</v>
      </c>
      <c r="D59" s="44">
        <v>93962</v>
      </c>
      <c r="E59" s="44">
        <v>432.7</v>
      </c>
      <c r="F59" s="45">
        <v>29.09</v>
      </c>
      <c r="G59" s="6" t="s">
        <v>9</v>
      </c>
      <c r="H59" s="6">
        <v>52</v>
      </c>
      <c r="I59" s="43">
        <v>3.156E-3</v>
      </c>
      <c r="J59" s="43">
        <v>3.1510000000000002E-3</v>
      </c>
      <c r="K59" s="44">
        <v>96179.1</v>
      </c>
      <c r="L59" s="44">
        <v>303.10000000000002</v>
      </c>
      <c r="M59" s="45">
        <v>31.78</v>
      </c>
    </row>
    <row r="60" spans="1:13" x14ac:dyDescent="0.35">
      <c r="A60" s="6">
        <v>53</v>
      </c>
      <c r="B60" s="43">
        <v>4.7330000000000002E-3</v>
      </c>
      <c r="C60" s="43">
        <v>4.7219999999999996E-3</v>
      </c>
      <c r="D60" s="44">
        <v>93529.2</v>
      </c>
      <c r="E60" s="44">
        <v>441.6</v>
      </c>
      <c r="F60" s="45">
        <v>28.22</v>
      </c>
      <c r="G60" s="6" t="s">
        <v>9</v>
      </c>
      <c r="H60" s="6">
        <v>53</v>
      </c>
      <c r="I60" s="43">
        <v>3.016E-3</v>
      </c>
      <c r="J60" s="43">
        <v>3.0119999999999999E-3</v>
      </c>
      <c r="K60" s="44">
        <v>95876</v>
      </c>
      <c r="L60" s="44">
        <v>288.7</v>
      </c>
      <c r="M60" s="45">
        <v>30.88</v>
      </c>
    </row>
    <row r="61" spans="1:13" x14ac:dyDescent="0.35">
      <c r="A61" s="6">
        <v>54</v>
      </c>
      <c r="B61" s="43">
        <v>5.5789999999999998E-3</v>
      </c>
      <c r="C61" s="43">
        <v>5.5640000000000004E-3</v>
      </c>
      <c r="D61" s="44">
        <v>93087.6</v>
      </c>
      <c r="E61" s="44">
        <v>517.9</v>
      </c>
      <c r="F61" s="45">
        <v>27.35</v>
      </c>
      <c r="G61" s="6" t="s">
        <v>9</v>
      </c>
      <c r="H61" s="6">
        <v>54</v>
      </c>
      <c r="I61" s="43">
        <v>3.581E-3</v>
      </c>
      <c r="J61" s="43">
        <v>3.5750000000000001E-3</v>
      </c>
      <c r="K61" s="44">
        <v>95587.3</v>
      </c>
      <c r="L61" s="44">
        <v>341.7</v>
      </c>
      <c r="M61" s="45">
        <v>29.97</v>
      </c>
    </row>
    <row r="62" spans="1:13" x14ac:dyDescent="0.35">
      <c r="A62" s="6">
        <v>55</v>
      </c>
      <c r="B62" s="43">
        <v>4.8019999999999998E-3</v>
      </c>
      <c r="C62" s="43">
        <v>4.79E-3</v>
      </c>
      <c r="D62" s="44">
        <v>92569.7</v>
      </c>
      <c r="E62" s="44">
        <v>443.4</v>
      </c>
      <c r="F62" s="45">
        <v>26.5</v>
      </c>
      <c r="G62" s="6" t="s">
        <v>9</v>
      </c>
      <c r="H62" s="6">
        <v>55</v>
      </c>
      <c r="I62" s="43">
        <v>4.4339999999999996E-3</v>
      </c>
      <c r="J62" s="43">
        <v>4.424E-3</v>
      </c>
      <c r="K62" s="44">
        <v>95245.6</v>
      </c>
      <c r="L62" s="44">
        <v>421.4</v>
      </c>
      <c r="M62" s="45">
        <v>29.08</v>
      </c>
    </row>
    <row r="63" spans="1:13" x14ac:dyDescent="0.35">
      <c r="A63" s="6">
        <v>56</v>
      </c>
      <c r="B63" s="43">
        <v>5.6550000000000003E-3</v>
      </c>
      <c r="C63" s="43">
        <v>5.6389999999999999E-3</v>
      </c>
      <c r="D63" s="44">
        <v>92126.3</v>
      </c>
      <c r="E63" s="44">
        <v>519.5</v>
      </c>
      <c r="F63" s="45">
        <v>25.63</v>
      </c>
      <c r="G63" s="6" t="s">
        <v>9</v>
      </c>
      <c r="H63" s="6">
        <v>56</v>
      </c>
      <c r="I63" s="43">
        <v>3.9509999999999997E-3</v>
      </c>
      <c r="J63" s="43">
        <v>3.9430000000000003E-3</v>
      </c>
      <c r="K63" s="44">
        <v>94824.2</v>
      </c>
      <c r="L63" s="44">
        <v>373.9</v>
      </c>
      <c r="M63" s="45">
        <v>28.21</v>
      </c>
    </row>
    <row r="64" spans="1:13" x14ac:dyDescent="0.35">
      <c r="A64" s="6">
        <v>57</v>
      </c>
      <c r="B64" s="43">
        <v>6.5620000000000001E-3</v>
      </c>
      <c r="C64" s="43">
        <v>6.5409999999999999E-3</v>
      </c>
      <c r="D64" s="44">
        <v>91606.8</v>
      </c>
      <c r="E64" s="44">
        <v>599.20000000000005</v>
      </c>
      <c r="F64" s="45">
        <v>24.77</v>
      </c>
      <c r="G64" s="6" t="s">
        <v>9</v>
      </c>
      <c r="H64" s="6">
        <v>57</v>
      </c>
      <c r="I64" s="43">
        <v>4.1110000000000001E-3</v>
      </c>
      <c r="J64" s="43">
        <v>4.1029999999999999E-3</v>
      </c>
      <c r="K64" s="44">
        <v>94450.3</v>
      </c>
      <c r="L64" s="44">
        <v>387.5</v>
      </c>
      <c r="M64" s="45">
        <v>27.32</v>
      </c>
    </row>
    <row r="65" spans="1:13" x14ac:dyDescent="0.35">
      <c r="A65" s="6">
        <v>58</v>
      </c>
      <c r="B65" s="43">
        <v>6.4869999999999997E-3</v>
      </c>
      <c r="C65" s="43">
        <v>6.4660000000000004E-3</v>
      </c>
      <c r="D65" s="44">
        <v>91007.7</v>
      </c>
      <c r="E65" s="44">
        <v>588.4</v>
      </c>
      <c r="F65" s="45">
        <v>23.93</v>
      </c>
      <c r="G65" s="6" t="s">
        <v>9</v>
      </c>
      <c r="H65" s="6">
        <v>58</v>
      </c>
      <c r="I65" s="43">
        <v>3.6280000000000001E-3</v>
      </c>
      <c r="J65" s="43">
        <v>3.6219999999999998E-3</v>
      </c>
      <c r="K65" s="44">
        <v>94062.8</v>
      </c>
      <c r="L65" s="44">
        <v>340.7</v>
      </c>
      <c r="M65" s="45">
        <v>26.43</v>
      </c>
    </row>
    <row r="66" spans="1:13" x14ac:dyDescent="0.35">
      <c r="A66" s="6">
        <v>59</v>
      </c>
      <c r="B66" s="43">
        <v>8.0689999999999998E-3</v>
      </c>
      <c r="C66" s="43">
        <v>8.0359999999999997E-3</v>
      </c>
      <c r="D66" s="44">
        <v>90419.199999999997</v>
      </c>
      <c r="E66" s="44">
        <v>726.6</v>
      </c>
      <c r="F66" s="45">
        <v>23.08</v>
      </c>
      <c r="G66" s="6" t="s">
        <v>9</v>
      </c>
      <c r="H66" s="6">
        <v>59</v>
      </c>
      <c r="I66" s="43">
        <v>4.7650000000000001E-3</v>
      </c>
      <c r="J66" s="43">
        <v>4.7540000000000004E-3</v>
      </c>
      <c r="K66" s="44">
        <v>93722.1</v>
      </c>
      <c r="L66" s="44">
        <v>445.5</v>
      </c>
      <c r="M66" s="45">
        <v>25.52</v>
      </c>
    </row>
    <row r="67" spans="1:13" x14ac:dyDescent="0.35">
      <c r="A67" s="6">
        <v>60</v>
      </c>
      <c r="B67" s="43">
        <v>8.1770000000000002E-3</v>
      </c>
      <c r="C67" s="43">
        <v>8.1429999999999992E-3</v>
      </c>
      <c r="D67" s="44">
        <v>89692.6</v>
      </c>
      <c r="E67" s="44">
        <v>730.4</v>
      </c>
      <c r="F67" s="45">
        <v>22.26</v>
      </c>
      <c r="G67" s="6" t="s">
        <v>9</v>
      </c>
      <c r="H67" s="6">
        <v>60</v>
      </c>
      <c r="I67" s="43">
        <v>6.2899999999999996E-3</v>
      </c>
      <c r="J67" s="43">
        <v>6.2709999999999997E-3</v>
      </c>
      <c r="K67" s="44">
        <v>93276.6</v>
      </c>
      <c r="L67" s="44">
        <v>584.9</v>
      </c>
      <c r="M67" s="45">
        <v>24.64</v>
      </c>
    </row>
    <row r="68" spans="1:13" x14ac:dyDescent="0.35">
      <c r="A68" s="6">
        <v>61</v>
      </c>
      <c r="B68" s="43">
        <v>8.5290000000000001E-3</v>
      </c>
      <c r="C68" s="43">
        <v>8.4930000000000005E-3</v>
      </c>
      <c r="D68" s="44">
        <v>88962.2</v>
      </c>
      <c r="E68" s="44">
        <v>755.5</v>
      </c>
      <c r="F68" s="45">
        <v>21.44</v>
      </c>
      <c r="G68" s="6" t="s">
        <v>9</v>
      </c>
      <c r="H68" s="6">
        <v>61</v>
      </c>
      <c r="I68" s="43">
        <v>6.3540000000000003E-3</v>
      </c>
      <c r="J68" s="43">
        <v>6.3340000000000002E-3</v>
      </c>
      <c r="K68" s="44">
        <v>92691.7</v>
      </c>
      <c r="L68" s="44">
        <v>587.1</v>
      </c>
      <c r="M68" s="45">
        <v>23.79</v>
      </c>
    </row>
    <row r="69" spans="1:13" x14ac:dyDescent="0.35">
      <c r="A69" s="6">
        <v>62</v>
      </c>
      <c r="B69" s="43">
        <v>9.7540000000000005E-3</v>
      </c>
      <c r="C69" s="43">
        <v>9.7070000000000004E-3</v>
      </c>
      <c r="D69" s="44">
        <v>88206.7</v>
      </c>
      <c r="E69" s="44">
        <v>856.2</v>
      </c>
      <c r="F69" s="45">
        <v>20.62</v>
      </c>
      <c r="G69" s="6" t="s">
        <v>9</v>
      </c>
      <c r="H69" s="6">
        <v>62</v>
      </c>
      <c r="I69" s="43">
        <v>7.0340000000000003E-3</v>
      </c>
      <c r="J69" s="43">
        <v>7.0089999999999996E-3</v>
      </c>
      <c r="K69" s="44">
        <v>92104.6</v>
      </c>
      <c r="L69" s="44">
        <v>645.6</v>
      </c>
      <c r="M69" s="45">
        <v>22.94</v>
      </c>
    </row>
    <row r="70" spans="1:13" x14ac:dyDescent="0.35">
      <c r="A70" s="6">
        <v>63</v>
      </c>
      <c r="B70" s="43">
        <v>1.1084999999999999E-2</v>
      </c>
      <c r="C70" s="43">
        <v>1.1024000000000001E-2</v>
      </c>
      <c r="D70" s="44">
        <v>87350.5</v>
      </c>
      <c r="E70" s="44">
        <v>962.9</v>
      </c>
      <c r="F70" s="45">
        <v>19.82</v>
      </c>
      <c r="G70" s="6" t="s">
        <v>9</v>
      </c>
      <c r="H70" s="6">
        <v>63</v>
      </c>
      <c r="I70" s="43">
        <v>7.9559999999999995E-3</v>
      </c>
      <c r="J70" s="43">
        <v>7.9249999999999998E-3</v>
      </c>
      <c r="K70" s="44">
        <v>91459.1</v>
      </c>
      <c r="L70" s="44">
        <v>724.8</v>
      </c>
      <c r="M70" s="45">
        <v>22.1</v>
      </c>
    </row>
    <row r="71" spans="1:13" x14ac:dyDescent="0.35">
      <c r="A71" s="6">
        <v>64</v>
      </c>
      <c r="B71" s="43">
        <v>1.2678E-2</v>
      </c>
      <c r="C71" s="43">
        <v>1.2598E-2</v>
      </c>
      <c r="D71" s="44">
        <v>86387.5</v>
      </c>
      <c r="E71" s="44">
        <v>1088.3</v>
      </c>
      <c r="F71" s="45">
        <v>19.03</v>
      </c>
      <c r="G71" s="6" t="s">
        <v>9</v>
      </c>
      <c r="H71" s="6">
        <v>64</v>
      </c>
      <c r="I71" s="43">
        <v>7.548E-3</v>
      </c>
      <c r="J71" s="43">
        <v>7.5199999999999998E-3</v>
      </c>
      <c r="K71" s="44">
        <v>90734.3</v>
      </c>
      <c r="L71" s="44">
        <v>682.3</v>
      </c>
      <c r="M71" s="45">
        <v>21.27</v>
      </c>
    </row>
    <row r="72" spans="1:13" x14ac:dyDescent="0.35">
      <c r="A72" s="6">
        <v>65</v>
      </c>
      <c r="B72" s="43">
        <v>1.2888E-2</v>
      </c>
      <c r="C72" s="43">
        <v>1.2805E-2</v>
      </c>
      <c r="D72" s="44">
        <v>85299.199999999997</v>
      </c>
      <c r="E72" s="44">
        <v>1092.3</v>
      </c>
      <c r="F72" s="45">
        <v>18.27</v>
      </c>
      <c r="G72" s="6" t="s">
        <v>9</v>
      </c>
      <c r="H72" s="6">
        <v>65</v>
      </c>
      <c r="I72" s="43">
        <v>8.1620000000000009E-3</v>
      </c>
      <c r="J72" s="43">
        <v>8.1290000000000008E-3</v>
      </c>
      <c r="K72" s="44">
        <v>90052</v>
      </c>
      <c r="L72" s="44">
        <v>732</v>
      </c>
      <c r="M72" s="45">
        <v>20.43</v>
      </c>
    </row>
    <row r="73" spans="1:13" x14ac:dyDescent="0.35">
      <c r="A73" s="6">
        <v>66</v>
      </c>
      <c r="B73" s="43">
        <v>1.3887E-2</v>
      </c>
      <c r="C73" s="43">
        <v>1.3792E-2</v>
      </c>
      <c r="D73" s="44">
        <v>84206.9</v>
      </c>
      <c r="E73" s="44">
        <v>1161.3</v>
      </c>
      <c r="F73" s="45">
        <v>17.5</v>
      </c>
      <c r="G73" s="6" t="s">
        <v>9</v>
      </c>
      <c r="H73" s="6">
        <v>66</v>
      </c>
      <c r="I73" s="43">
        <v>9.8969999999999995E-3</v>
      </c>
      <c r="J73" s="43">
        <v>9.8490000000000001E-3</v>
      </c>
      <c r="K73" s="44">
        <v>89319.9</v>
      </c>
      <c r="L73" s="44">
        <v>879.7</v>
      </c>
      <c r="M73" s="45">
        <v>19.59</v>
      </c>
    </row>
    <row r="74" spans="1:13" x14ac:dyDescent="0.35">
      <c r="A74" s="6">
        <v>67</v>
      </c>
      <c r="B74" s="43">
        <v>1.6625999999999998E-2</v>
      </c>
      <c r="C74" s="43">
        <v>1.6489E-2</v>
      </c>
      <c r="D74" s="44">
        <v>83045.600000000006</v>
      </c>
      <c r="E74" s="44">
        <v>1369.4</v>
      </c>
      <c r="F74" s="45">
        <v>16.739999999999998</v>
      </c>
      <c r="G74" s="6" t="s">
        <v>9</v>
      </c>
      <c r="H74" s="6">
        <v>67</v>
      </c>
      <c r="I74" s="43">
        <v>1.1974E-2</v>
      </c>
      <c r="J74" s="43">
        <v>1.1903E-2</v>
      </c>
      <c r="K74" s="44">
        <v>88440.3</v>
      </c>
      <c r="L74" s="44">
        <v>1052.7</v>
      </c>
      <c r="M74" s="45">
        <v>18.78</v>
      </c>
    </row>
    <row r="75" spans="1:13" x14ac:dyDescent="0.35">
      <c r="A75" s="6">
        <v>68</v>
      </c>
      <c r="B75" s="43">
        <v>1.7284000000000001E-2</v>
      </c>
      <c r="C75" s="43">
        <v>1.7135999999999998E-2</v>
      </c>
      <c r="D75" s="44">
        <v>81676.2</v>
      </c>
      <c r="E75" s="44">
        <v>1399.6</v>
      </c>
      <c r="F75" s="45">
        <v>16.010000000000002</v>
      </c>
      <c r="G75" s="6" t="s">
        <v>9</v>
      </c>
      <c r="H75" s="6">
        <v>68</v>
      </c>
      <c r="I75" s="43">
        <v>1.2885000000000001E-2</v>
      </c>
      <c r="J75" s="43">
        <v>1.2801999999999999E-2</v>
      </c>
      <c r="K75" s="44">
        <v>87387.5</v>
      </c>
      <c r="L75" s="44">
        <v>1118.7</v>
      </c>
      <c r="M75" s="45">
        <v>18</v>
      </c>
    </row>
    <row r="76" spans="1:13" x14ac:dyDescent="0.35">
      <c r="A76" s="6">
        <v>69</v>
      </c>
      <c r="B76" s="43">
        <v>1.8631999999999999E-2</v>
      </c>
      <c r="C76" s="43">
        <v>1.8460000000000001E-2</v>
      </c>
      <c r="D76" s="44">
        <v>80276.600000000006</v>
      </c>
      <c r="E76" s="44">
        <v>1481.9</v>
      </c>
      <c r="F76" s="45">
        <v>15.28</v>
      </c>
      <c r="G76" s="6" t="s">
        <v>9</v>
      </c>
      <c r="H76" s="6">
        <v>69</v>
      </c>
      <c r="I76" s="43">
        <v>1.2914999999999999E-2</v>
      </c>
      <c r="J76" s="43">
        <v>1.2832E-2</v>
      </c>
      <c r="K76" s="44">
        <v>86268.800000000003</v>
      </c>
      <c r="L76" s="44">
        <v>1107</v>
      </c>
      <c r="M76" s="45">
        <v>17.23</v>
      </c>
    </row>
    <row r="77" spans="1:13" x14ac:dyDescent="0.35">
      <c r="A77" s="6">
        <v>70</v>
      </c>
      <c r="B77" s="43">
        <v>2.0347000000000001E-2</v>
      </c>
      <c r="C77" s="43">
        <v>2.0142E-2</v>
      </c>
      <c r="D77" s="44">
        <v>78794.7</v>
      </c>
      <c r="E77" s="44">
        <v>1587.1</v>
      </c>
      <c r="F77" s="45">
        <v>14.56</v>
      </c>
      <c r="G77" s="6" t="s">
        <v>9</v>
      </c>
      <c r="H77" s="6">
        <v>70</v>
      </c>
      <c r="I77" s="43">
        <v>1.5185000000000001E-2</v>
      </c>
      <c r="J77" s="43">
        <v>1.507E-2</v>
      </c>
      <c r="K77" s="44">
        <v>85161.8</v>
      </c>
      <c r="L77" s="44">
        <v>1283.4000000000001</v>
      </c>
      <c r="M77" s="45">
        <v>16.45</v>
      </c>
    </row>
    <row r="78" spans="1:13" x14ac:dyDescent="0.35">
      <c r="A78" s="6">
        <v>71</v>
      </c>
      <c r="B78" s="43">
        <v>2.4015000000000002E-2</v>
      </c>
      <c r="C78" s="43">
        <v>2.3730000000000001E-2</v>
      </c>
      <c r="D78" s="44">
        <v>77207.600000000006</v>
      </c>
      <c r="E78" s="44">
        <v>1832.2</v>
      </c>
      <c r="F78" s="45">
        <v>13.85</v>
      </c>
      <c r="G78" s="6" t="s">
        <v>9</v>
      </c>
      <c r="H78" s="6">
        <v>71</v>
      </c>
      <c r="I78" s="43">
        <v>1.6598000000000002E-2</v>
      </c>
      <c r="J78" s="43">
        <v>1.6461E-2</v>
      </c>
      <c r="K78" s="44">
        <v>83878.399999999994</v>
      </c>
      <c r="L78" s="44">
        <v>1380.7</v>
      </c>
      <c r="M78" s="45">
        <v>15.69</v>
      </c>
    </row>
    <row r="79" spans="1:13" x14ac:dyDescent="0.35">
      <c r="A79" s="6">
        <v>72</v>
      </c>
      <c r="B79" s="43">
        <v>2.4851000000000002E-2</v>
      </c>
      <c r="C79" s="43">
        <v>2.4545999999999998E-2</v>
      </c>
      <c r="D79" s="44">
        <v>75375.399999999994</v>
      </c>
      <c r="E79" s="44">
        <v>1850.2</v>
      </c>
      <c r="F79" s="45">
        <v>13.17</v>
      </c>
      <c r="G79" s="6" t="s">
        <v>9</v>
      </c>
      <c r="H79" s="6">
        <v>72</v>
      </c>
      <c r="I79" s="43">
        <v>1.7218000000000001E-2</v>
      </c>
      <c r="J79" s="43">
        <v>1.7070999999999999E-2</v>
      </c>
      <c r="K79" s="44">
        <v>82497.7</v>
      </c>
      <c r="L79" s="44">
        <v>1408.3</v>
      </c>
      <c r="M79" s="45">
        <v>14.94</v>
      </c>
    </row>
    <row r="80" spans="1:13" x14ac:dyDescent="0.35">
      <c r="A80" s="6">
        <v>73</v>
      </c>
      <c r="B80" s="43">
        <v>2.7118E-2</v>
      </c>
      <c r="C80" s="43">
        <v>2.6755000000000001E-2</v>
      </c>
      <c r="D80" s="44">
        <v>73525.2</v>
      </c>
      <c r="E80" s="44">
        <v>1967.2</v>
      </c>
      <c r="F80" s="45">
        <v>12.49</v>
      </c>
      <c r="G80" s="6" t="s">
        <v>9</v>
      </c>
      <c r="H80" s="6">
        <v>73</v>
      </c>
      <c r="I80" s="43">
        <v>1.9823E-2</v>
      </c>
      <c r="J80" s="43">
        <v>1.9629000000000001E-2</v>
      </c>
      <c r="K80" s="44">
        <v>81089.399999999994</v>
      </c>
      <c r="L80" s="44">
        <v>1591.7</v>
      </c>
      <c r="M80" s="45">
        <v>14.2</v>
      </c>
    </row>
    <row r="81" spans="1:13" x14ac:dyDescent="0.35">
      <c r="A81" s="6">
        <v>74</v>
      </c>
      <c r="B81" s="43">
        <v>3.0120999999999998E-2</v>
      </c>
      <c r="C81" s="43">
        <v>2.9673999999999999E-2</v>
      </c>
      <c r="D81" s="44">
        <v>71558</v>
      </c>
      <c r="E81" s="44">
        <v>2123.4</v>
      </c>
      <c r="F81" s="45">
        <v>11.82</v>
      </c>
      <c r="G81" s="6" t="s">
        <v>9</v>
      </c>
      <c r="H81" s="6">
        <v>74</v>
      </c>
      <c r="I81" s="43">
        <v>2.1751E-2</v>
      </c>
      <c r="J81" s="43">
        <v>2.1517000000000001E-2</v>
      </c>
      <c r="K81" s="44">
        <v>79497.7</v>
      </c>
      <c r="L81" s="44">
        <v>1710.5</v>
      </c>
      <c r="M81" s="45">
        <v>13.47</v>
      </c>
    </row>
    <row r="82" spans="1:13" x14ac:dyDescent="0.35">
      <c r="A82" s="6">
        <v>75</v>
      </c>
      <c r="B82" s="43">
        <v>3.1698999999999998E-2</v>
      </c>
      <c r="C82" s="43">
        <v>3.1205E-2</v>
      </c>
      <c r="D82" s="44">
        <v>69434.600000000006</v>
      </c>
      <c r="E82" s="44">
        <v>2166.6999999999998</v>
      </c>
      <c r="F82" s="45">
        <v>11.17</v>
      </c>
      <c r="G82" s="6" t="s">
        <v>9</v>
      </c>
      <c r="H82" s="6">
        <v>75</v>
      </c>
      <c r="I82" s="43">
        <v>2.3335000000000002E-2</v>
      </c>
      <c r="J82" s="43">
        <v>2.3066E-2</v>
      </c>
      <c r="K82" s="44">
        <v>77787.199999999997</v>
      </c>
      <c r="L82" s="44">
        <v>1794.2</v>
      </c>
      <c r="M82" s="45">
        <v>12.76</v>
      </c>
    </row>
    <row r="83" spans="1:13" x14ac:dyDescent="0.35">
      <c r="A83" s="6">
        <v>76</v>
      </c>
      <c r="B83" s="43">
        <v>3.7506999999999999E-2</v>
      </c>
      <c r="C83" s="43">
        <v>3.6816000000000002E-2</v>
      </c>
      <c r="D83" s="44">
        <v>67267.899999999994</v>
      </c>
      <c r="E83" s="44">
        <v>2476.5</v>
      </c>
      <c r="F83" s="45">
        <v>10.51</v>
      </c>
      <c r="G83" s="6" t="s">
        <v>9</v>
      </c>
      <c r="H83" s="6">
        <v>76</v>
      </c>
      <c r="I83" s="43">
        <v>2.6228000000000001E-2</v>
      </c>
      <c r="J83" s="43">
        <v>2.5888000000000001E-2</v>
      </c>
      <c r="K83" s="44">
        <v>75993</v>
      </c>
      <c r="L83" s="44">
        <v>1967.3</v>
      </c>
      <c r="M83" s="45">
        <v>12.04</v>
      </c>
    </row>
    <row r="84" spans="1:13" x14ac:dyDescent="0.35">
      <c r="A84" s="6">
        <v>77</v>
      </c>
      <c r="B84" s="43">
        <v>4.1331E-2</v>
      </c>
      <c r="C84" s="43">
        <v>4.0494000000000002E-2</v>
      </c>
      <c r="D84" s="44">
        <v>64791.4</v>
      </c>
      <c r="E84" s="44">
        <v>2623.7</v>
      </c>
      <c r="F84" s="45">
        <v>9.89</v>
      </c>
      <c r="G84" s="6" t="s">
        <v>9</v>
      </c>
      <c r="H84" s="6">
        <v>77</v>
      </c>
      <c r="I84" s="43">
        <v>3.0897999999999998E-2</v>
      </c>
      <c r="J84" s="43">
        <v>3.0426999999999999E-2</v>
      </c>
      <c r="K84" s="44">
        <v>74025.600000000006</v>
      </c>
      <c r="L84" s="44">
        <v>2252.4</v>
      </c>
      <c r="M84" s="45">
        <v>11.35</v>
      </c>
    </row>
    <row r="85" spans="1:13" x14ac:dyDescent="0.35">
      <c r="A85" s="6">
        <v>78</v>
      </c>
      <c r="B85" s="43">
        <v>4.5328E-2</v>
      </c>
      <c r="C85" s="43">
        <v>4.4323000000000001E-2</v>
      </c>
      <c r="D85" s="44">
        <v>62167.7</v>
      </c>
      <c r="E85" s="44">
        <v>2755.5</v>
      </c>
      <c r="F85" s="45">
        <v>9.2899999999999991</v>
      </c>
      <c r="G85" s="6" t="s">
        <v>9</v>
      </c>
      <c r="H85" s="6">
        <v>78</v>
      </c>
      <c r="I85" s="43">
        <v>3.4818000000000002E-2</v>
      </c>
      <c r="J85" s="43">
        <v>3.4222000000000002E-2</v>
      </c>
      <c r="K85" s="44">
        <v>71773.2</v>
      </c>
      <c r="L85" s="44">
        <v>2456.1999999999998</v>
      </c>
      <c r="M85" s="45">
        <v>10.69</v>
      </c>
    </row>
    <row r="86" spans="1:13" x14ac:dyDescent="0.35">
      <c r="A86" s="6">
        <v>79</v>
      </c>
      <c r="B86" s="43">
        <v>5.3522E-2</v>
      </c>
      <c r="C86" s="43">
        <v>5.2127E-2</v>
      </c>
      <c r="D86" s="44">
        <v>59412.2</v>
      </c>
      <c r="E86" s="44">
        <v>3097</v>
      </c>
      <c r="F86" s="45">
        <v>8.6999999999999993</v>
      </c>
      <c r="G86" s="6" t="s">
        <v>9</v>
      </c>
      <c r="H86" s="6">
        <v>79</v>
      </c>
      <c r="I86" s="43">
        <v>3.6892000000000001E-2</v>
      </c>
      <c r="J86" s="43">
        <v>3.6223999999999999E-2</v>
      </c>
      <c r="K86" s="44">
        <v>69317</v>
      </c>
      <c r="L86" s="44">
        <v>2510.9</v>
      </c>
      <c r="M86" s="45">
        <v>10.050000000000001</v>
      </c>
    </row>
    <row r="87" spans="1:13" x14ac:dyDescent="0.35">
      <c r="A87" s="6">
        <v>80</v>
      </c>
      <c r="B87" s="43">
        <v>5.8620999999999999E-2</v>
      </c>
      <c r="C87" s="43">
        <v>5.6952000000000003E-2</v>
      </c>
      <c r="D87" s="44">
        <v>56315.199999999997</v>
      </c>
      <c r="E87" s="44">
        <v>3207.2</v>
      </c>
      <c r="F87" s="45">
        <v>8.15</v>
      </c>
      <c r="G87" s="6" t="s">
        <v>9</v>
      </c>
      <c r="H87" s="6">
        <v>80</v>
      </c>
      <c r="I87" s="43">
        <v>4.5076999999999999E-2</v>
      </c>
      <c r="J87" s="43">
        <v>4.4082999999999997E-2</v>
      </c>
      <c r="K87" s="44">
        <v>66806</v>
      </c>
      <c r="L87" s="44">
        <v>2945</v>
      </c>
      <c r="M87" s="45">
        <v>9.41</v>
      </c>
    </row>
    <row r="88" spans="1:13" x14ac:dyDescent="0.35">
      <c r="A88" s="6">
        <v>81</v>
      </c>
      <c r="B88" s="43">
        <v>6.2728000000000006E-2</v>
      </c>
      <c r="C88" s="43">
        <v>6.0821E-2</v>
      </c>
      <c r="D88" s="44">
        <v>53108</v>
      </c>
      <c r="E88" s="44">
        <v>3230.1</v>
      </c>
      <c r="F88" s="45">
        <v>7.61</v>
      </c>
      <c r="G88" s="6" t="s">
        <v>9</v>
      </c>
      <c r="H88" s="6">
        <v>81</v>
      </c>
      <c r="I88" s="43">
        <v>4.6447000000000002E-2</v>
      </c>
      <c r="J88" s="43">
        <v>4.5393000000000003E-2</v>
      </c>
      <c r="K88" s="44">
        <v>63861</v>
      </c>
      <c r="L88" s="44">
        <v>2898.8</v>
      </c>
      <c r="M88" s="45">
        <v>8.82</v>
      </c>
    </row>
    <row r="89" spans="1:13" x14ac:dyDescent="0.35">
      <c r="A89" s="6">
        <v>82</v>
      </c>
      <c r="B89" s="43">
        <v>7.7998999999999999E-2</v>
      </c>
      <c r="C89" s="43">
        <v>7.5070999999999999E-2</v>
      </c>
      <c r="D89" s="44">
        <v>49877.9</v>
      </c>
      <c r="E89" s="44">
        <v>3744.4</v>
      </c>
      <c r="F89" s="45">
        <v>7.07</v>
      </c>
      <c r="G89" s="6" t="s">
        <v>9</v>
      </c>
      <c r="H89" s="6">
        <v>82</v>
      </c>
      <c r="I89" s="43">
        <v>5.4087000000000003E-2</v>
      </c>
      <c r="J89" s="43">
        <v>5.2663000000000001E-2</v>
      </c>
      <c r="K89" s="44">
        <v>60962.2</v>
      </c>
      <c r="L89" s="44">
        <v>3210.4</v>
      </c>
      <c r="M89" s="45">
        <v>8.2200000000000006</v>
      </c>
    </row>
    <row r="90" spans="1:13" x14ac:dyDescent="0.35">
      <c r="A90" s="6">
        <v>83</v>
      </c>
      <c r="B90" s="43">
        <v>8.3932000000000007E-2</v>
      </c>
      <c r="C90" s="43">
        <v>8.0551999999999999E-2</v>
      </c>
      <c r="D90" s="44">
        <v>46133.5</v>
      </c>
      <c r="E90" s="44">
        <v>3716.1</v>
      </c>
      <c r="F90" s="45">
        <v>6.61</v>
      </c>
      <c r="G90" s="6" t="s">
        <v>9</v>
      </c>
      <c r="H90" s="6">
        <v>83</v>
      </c>
      <c r="I90" s="43">
        <v>6.6545000000000007E-2</v>
      </c>
      <c r="J90" s="43">
        <v>6.4402000000000001E-2</v>
      </c>
      <c r="K90" s="44">
        <v>57751.7</v>
      </c>
      <c r="L90" s="44">
        <v>3719.3</v>
      </c>
      <c r="M90" s="45">
        <v>7.65</v>
      </c>
    </row>
    <row r="91" spans="1:13" x14ac:dyDescent="0.35">
      <c r="A91" s="6">
        <v>84</v>
      </c>
      <c r="B91" s="43">
        <v>9.4012999999999999E-2</v>
      </c>
      <c r="C91" s="43">
        <v>8.9791999999999997E-2</v>
      </c>
      <c r="D91" s="44">
        <v>42417.3</v>
      </c>
      <c r="E91" s="44">
        <v>3808.8</v>
      </c>
      <c r="F91" s="45">
        <v>6.14</v>
      </c>
      <c r="G91" s="6" t="s">
        <v>9</v>
      </c>
      <c r="H91" s="6">
        <v>84</v>
      </c>
      <c r="I91" s="43">
        <v>6.8468000000000001E-2</v>
      </c>
      <c r="J91" s="43">
        <v>6.6201999999999997E-2</v>
      </c>
      <c r="K91" s="44">
        <v>54032.4</v>
      </c>
      <c r="L91" s="44">
        <v>3577.1</v>
      </c>
      <c r="M91" s="45">
        <v>7.14</v>
      </c>
    </row>
    <row r="92" spans="1:13" x14ac:dyDescent="0.35">
      <c r="A92" s="6">
        <v>85</v>
      </c>
      <c r="B92" s="43">
        <v>0.10255499999999999</v>
      </c>
      <c r="C92" s="43">
        <v>9.7553000000000001E-2</v>
      </c>
      <c r="D92" s="44">
        <v>38608.6</v>
      </c>
      <c r="E92" s="44">
        <v>3766.4</v>
      </c>
      <c r="F92" s="45">
        <v>5.7</v>
      </c>
      <c r="G92" s="6" t="s">
        <v>9</v>
      </c>
      <c r="H92" s="6">
        <v>85</v>
      </c>
      <c r="I92" s="43">
        <v>8.0718999999999999E-2</v>
      </c>
      <c r="J92" s="43">
        <v>7.7587000000000003E-2</v>
      </c>
      <c r="K92" s="44">
        <v>50455.3</v>
      </c>
      <c r="L92" s="44">
        <v>3914.7</v>
      </c>
      <c r="M92" s="45">
        <v>6.61</v>
      </c>
    </row>
    <row r="93" spans="1:13" x14ac:dyDescent="0.35">
      <c r="A93" s="6">
        <v>86</v>
      </c>
      <c r="B93" s="43">
        <v>0.116522</v>
      </c>
      <c r="C93" s="43">
        <v>0.110107</v>
      </c>
      <c r="D93" s="44">
        <v>34842.199999999997</v>
      </c>
      <c r="E93" s="44">
        <v>3836.4</v>
      </c>
      <c r="F93" s="45">
        <v>5.26</v>
      </c>
      <c r="G93" s="6" t="s">
        <v>9</v>
      </c>
      <c r="H93" s="6">
        <v>86</v>
      </c>
      <c r="I93" s="43">
        <v>9.1310000000000002E-2</v>
      </c>
      <c r="J93" s="43">
        <v>8.7322999999999998E-2</v>
      </c>
      <c r="K93" s="44">
        <v>46540.6</v>
      </c>
      <c r="L93" s="44">
        <v>4064.1</v>
      </c>
      <c r="M93" s="45">
        <v>6.12</v>
      </c>
    </row>
    <row r="94" spans="1:13" x14ac:dyDescent="0.35">
      <c r="A94" s="6">
        <v>87</v>
      </c>
      <c r="B94" s="43">
        <v>0.14244299999999999</v>
      </c>
      <c r="C94" s="43">
        <v>0.13297300000000001</v>
      </c>
      <c r="D94" s="44">
        <v>31005.8</v>
      </c>
      <c r="E94" s="44">
        <v>4122.8999999999996</v>
      </c>
      <c r="F94" s="45">
        <v>4.8499999999999996</v>
      </c>
      <c r="G94" s="6" t="s">
        <v>9</v>
      </c>
      <c r="H94" s="6">
        <v>87</v>
      </c>
      <c r="I94" s="43">
        <v>0.101506</v>
      </c>
      <c r="J94" s="43">
        <v>9.6602999999999994E-2</v>
      </c>
      <c r="K94" s="44">
        <v>42476.6</v>
      </c>
      <c r="L94" s="44">
        <v>4103.3999999999996</v>
      </c>
      <c r="M94" s="45">
        <v>5.66</v>
      </c>
    </row>
    <row r="95" spans="1:13" x14ac:dyDescent="0.35">
      <c r="A95" s="6">
        <v>88</v>
      </c>
      <c r="B95" s="43">
        <v>0.14974999999999999</v>
      </c>
      <c r="C95" s="43">
        <v>0.139319</v>
      </c>
      <c r="D95" s="44">
        <v>26882.9</v>
      </c>
      <c r="E95" s="44">
        <v>3745.3</v>
      </c>
      <c r="F95" s="45">
        <v>4.51</v>
      </c>
      <c r="G95" s="6" t="s">
        <v>9</v>
      </c>
      <c r="H95" s="6">
        <v>88</v>
      </c>
      <c r="I95" s="43">
        <v>0.11898499999999999</v>
      </c>
      <c r="J95" s="43">
        <v>0.112304</v>
      </c>
      <c r="K95" s="44">
        <v>38373.199999999997</v>
      </c>
      <c r="L95" s="44">
        <v>4309.5</v>
      </c>
      <c r="M95" s="45">
        <v>5.21</v>
      </c>
    </row>
    <row r="96" spans="1:13" x14ac:dyDescent="0.35">
      <c r="A96" s="6">
        <v>89</v>
      </c>
      <c r="B96" s="43">
        <v>0.16978099999999999</v>
      </c>
      <c r="C96" s="43">
        <v>0.156496</v>
      </c>
      <c r="D96" s="44">
        <v>23137.599999999999</v>
      </c>
      <c r="E96" s="44">
        <v>3620.9</v>
      </c>
      <c r="F96" s="45">
        <v>4.16</v>
      </c>
      <c r="G96" s="6" t="s">
        <v>9</v>
      </c>
      <c r="H96" s="6">
        <v>89</v>
      </c>
      <c r="I96" s="43">
        <v>0.13031200000000001</v>
      </c>
      <c r="J96" s="43">
        <v>0.12234</v>
      </c>
      <c r="K96" s="44">
        <v>34063.699999999997</v>
      </c>
      <c r="L96" s="44">
        <v>4167.3999999999996</v>
      </c>
      <c r="M96" s="45">
        <v>4.8099999999999996</v>
      </c>
    </row>
    <row r="97" spans="1:13" x14ac:dyDescent="0.35">
      <c r="A97" s="6">
        <v>90</v>
      </c>
      <c r="B97" s="43">
        <v>0.18848599999999999</v>
      </c>
      <c r="C97" s="43">
        <v>0.17225199999999999</v>
      </c>
      <c r="D97" s="44">
        <v>19516.7</v>
      </c>
      <c r="E97" s="44">
        <v>3361.8</v>
      </c>
      <c r="F97" s="45">
        <v>3.84</v>
      </c>
      <c r="G97" s="6" t="s">
        <v>9</v>
      </c>
      <c r="H97" s="6">
        <v>90</v>
      </c>
      <c r="I97" s="43">
        <v>0.15424399999999999</v>
      </c>
      <c r="J97" s="43">
        <v>0.14319999999999999</v>
      </c>
      <c r="K97" s="44">
        <v>29896.400000000001</v>
      </c>
      <c r="L97" s="44">
        <v>4281.2</v>
      </c>
      <c r="M97" s="45">
        <v>4.41</v>
      </c>
    </row>
    <row r="98" spans="1:13" x14ac:dyDescent="0.35">
      <c r="A98" s="6">
        <v>91</v>
      </c>
      <c r="B98" s="43">
        <v>0.21626899999999999</v>
      </c>
      <c r="C98" s="43">
        <v>0.19516500000000001</v>
      </c>
      <c r="D98" s="44">
        <v>16154.9</v>
      </c>
      <c r="E98" s="44">
        <v>3152.9</v>
      </c>
      <c r="F98" s="45">
        <v>3.54</v>
      </c>
      <c r="G98" s="6" t="s">
        <v>9</v>
      </c>
      <c r="H98" s="6">
        <v>91</v>
      </c>
      <c r="I98" s="43">
        <v>0.17890700000000001</v>
      </c>
      <c r="J98" s="43">
        <v>0.164217</v>
      </c>
      <c r="K98" s="44">
        <v>25615.200000000001</v>
      </c>
      <c r="L98" s="44">
        <v>4206.3999999999996</v>
      </c>
      <c r="M98" s="45">
        <v>4.07</v>
      </c>
    </row>
    <row r="99" spans="1:13" x14ac:dyDescent="0.35">
      <c r="A99" s="6">
        <v>92</v>
      </c>
      <c r="B99" s="43">
        <v>0.24937300000000001</v>
      </c>
      <c r="C99" s="43">
        <v>0.22172700000000001</v>
      </c>
      <c r="D99" s="44">
        <v>13002</v>
      </c>
      <c r="E99" s="44">
        <v>2882.9</v>
      </c>
      <c r="F99" s="45">
        <v>3.28</v>
      </c>
      <c r="G99" s="6" t="s">
        <v>9</v>
      </c>
      <c r="H99" s="6">
        <v>92</v>
      </c>
      <c r="I99" s="43">
        <v>0.20465700000000001</v>
      </c>
      <c r="J99" s="43">
        <v>0.18565899999999999</v>
      </c>
      <c r="K99" s="44">
        <v>21408.799999999999</v>
      </c>
      <c r="L99" s="44">
        <v>3974.7</v>
      </c>
      <c r="M99" s="45">
        <v>3.77</v>
      </c>
    </row>
    <row r="100" spans="1:13" x14ac:dyDescent="0.35">
      <c r="A100" s="6">
        <v>93</v>
      </c>
      <c r="B100" s="43">
        <v>0.244556</v>
      </c>
      <c r="C100" s="43">
        <v>0.21790999999999999</v>
      </c>
      <c r="D100" s="44">
        <v>10119.1</v>
      </c>
      <c r="E100" s="44">
        <v>2205.1</v>
      </c>
      <c r="F100" s="45">
        <v>3.07</v>
      </c>
      <c r="G100" s="6" t="s">
        <v>9</v>
      </c>
      <c r="H100" s="6">
        <v>93</v>
      </c>
      <c r="I100" s="43">
        <v>0.20813400000000001</v>
      </c>
      <c r="J100" s="43">
        <v>0.18851599999999999</v>
      </c>
      <c r="K100" s="44">
        <v>17434</v>
      </c>
      <c r="L100" s="44">
        <v>3286.6</v>
      </c>
      <c r="M100" s="45">
        <v>3.51</v>
      </c>
    </row>
    <row r="101" spans="1:13" x14ac:dyDescent="0.35">
      <c r="A101" s="6">
        <v>94</v>
      </c>
      <c r="B101" s="43">
        <v>0.29268300000000003</v>
      </c>
      <c r="C101" s="43">
        <v>0.25531900000000002</v>
      </c>
      <c r="D101" s="44">
        <v>7914.1</v>
      </c>
      <c r="E101" s="44">
        <v>2020.6</v>
      </c>
      <c r="F101" s="45">
        <v>2.78</v>
      </c>
      <c r="G101" s="6" t="s">
        <v>9</v>
      </c>
      <c r="H101" s="6">
        <v>94</v>
      </c>
      <c r="I101" s="43">
        <v>0.24732899999999999</v>
      </c>
      <c r="J101" s="43">
        <v>0.220109</v>
      </c>
      <c r="K101" s="44">
        <v>14147.4</v>
      </c>
      <c r="L101" s="44">
        <v>3114</v>
      </c>
      <c r="M101" s="45">
        <v>3.21</v>
      </c>
    </row>
    <row r="102" spans="1:13" x14ac:dyDescent="0.35">
      <c r="A102" s="6">
        <v>95</v>
      </c>
      <c r="B102" s="43">
        <v>0.360927</v>
      </c>
      <c r="C102" s="43">
        <v>0.30575000000000002</v>
      </c>
      <c r="D102" s="44">
        <v>5893.4</v>
      </c>
      <c r="E102" s="44">
        <v>1801.9</v>
      </c>
      <c r="F102" s="45">
        <v>2.57</v>
      </c>
      <c r="G102" s="6" t="s">
        <v>9</v>
      </c>
      <c r="H102" s="6">
        <v>95</v>
      </c>
      <c r="I102" s="43">
        <v>0.26598500000000003</v>
      </c>
      <c r="J102" s="43">
        <v>0.234763</v>
      </c>
      <c r="K102" s="44">
        <v>11033.5</v>
      </c>
      <c r="L102" s="44">
        <v>2590.1999999999998</v>
      </c>
      <c r="M102" s="45">
        <v>2.98</v>
      </c>
    </row>
    <row r="103" spans="1:13" x14ac:dyDescent="0.35">
      <c r="A103" s="6">
        <v>96</v>
      </c>
      <c r="B103" s="43">
        <v>0.38902100000000001</v>
      </c>
      <c r="C103" s="43">
        <v>0.32567400000000002</v>
      </c>
      <c r="D103" s="44">
        <v>4091.5</v>
      </c>
      <c r="E103" s="44">
        <v>1332.5</v>
      </c>
      <c r="F103" s="45">
        <v>2.48</v>
      </c>
      <c r="G103" s="6" t="s">
        <v>9</v>
      </c>
      <c r="H103" s="6">
        <v>96</v>
      </c>
      <c r="I103" s="43">
        <v>0.311894</v>
      </c>
      <c r="J103" s="43">
        <v>0.26981699999999997</v>
      </c>
      <c r="K103" s="44">
        <v>8443.2000000000007</v>
      </c>
      <c r="L103" s="44">
        <v>2278.1</v>
      </c>
      <c r="M103" s="45">
        <v>2.74</v>
      </c>
    </row>
    <row r="104" spans="1:13" x14ac:dyDescent="0.35">
      <c r="A104" s="6">
        <v>97</v>
      </c>
      <c r="B104" s="43">
        <v>0.36619699999999999</v>
      </c>
      <c r="C104" s="43">
        <v>0.30952400000000002</v>
      </c>
      <c r="D104" s="44">
        <v>2759</v>
      </c>
      <c r="E104" s="44">
        <v>854</v>
      </c>
      <c r="F104" s="45">
        <v>2.4300000000000002</v>
      </c>
      <c r="G104" s="6" t="s">
        <v>9</v>
      </c>
      <c r="H104" s="6">
        <v>97</v>
      </c>
      <c r="I104" s="43">
        <v>0.324766</v>
      </c>
      <c r="J104" s="43">
        <v>0.27939700000000001</v>
      </c>
      <c r="K104" s="44">
        <v>6165.1</v>
      </c>
      <c r="L104" s="44">
        <v>1722.5</v>
      </c>
      <c r="M104" s="45">
        <v>2.56</v>
      </c>
    </row>
    <row r="105" spans="1:13" x14ac:dyDescent="0.35">
      <c r="A105" s="6">
        <v>98</v>
      </c>
      <c r="B105" s="43">
        <v>0.390625</v>
      </c>
      <c r="C105" s="43">
        <v>0.326797</v>
      </c>
      <c r="D105" s="44">
        <v>1905</v>
      </c>
      <c r="E105" s="44">
        <v>622.6</v>
      </c>
      <c r="F105" s="45">
        <v>2.2999999999999998</v>
      </c>
      <c r="G105" s="6" t="s">
        <v>9</v>
      </c>
      <c r="H105" s="6">
        <v>98</v>
      </c>
      <c r="I105" s="43">
        <v>0.33277000000000001</v>
      </c>
      <c r="J105" s="43">
        <v>0.28530100000000003</v>
      </c>
      <c r="K105" s="44">
        <v>4442.6000000000004</v>
      </c>
      <c r="L105" s="44">
        <v>1267.5</v>
      </c>
      <c r="M105" s="45">
        <v>2.36</v>
      </c>
    </row>
    <row r="106" spans="1:13" x14ac:dyDescent="0.35">
      <c r="A106" s="6">
        <v>99</v>
      </c>
      <c r="B106" s="43">
        <v>0.47747699999999998</v>
      </c>
      <c r="C106" s="43">
        <v>0.38545499999999999</v>
      </c>
      <c r="D106" s="44">
        <v>1282.5</v>
      </c>
      <c r="E106" s="44">
        <v>494.3</v>
      </c>
      <c r="F106" s="45">
        <v>2.17</v>
      </c>
      <c r="G106" s="6" t="s">
        <v>9</v>
      </c>
      <c r="H106" s="6">
        <v>99</v>
      </c>
      <c r="I106" s="43">
        <v>0.38875300000000002</v>
      </c>
      <c r="J106" s="43">
        <v>0.325486</v>
      </c>
      <c r="K106" s="44">
        <v>3175.1</v>
      </c>
      <c r="L106" s="44">
        <v>1033.5</v>
      </c>
      <c r="M106" s="45">
        <v>2.11</v>
      </c>
    </row>
    <row r="107" spans="1:13" x14ac:dyDescent="0.35">
      <c r="A107" s="6">
        <v>100</v>
      </c>
      <c r="B107" s="6">
        <v>0.42029</v>
      </c>
      <c r="C107" s="6">
        <v>0.34730499999999997</v>
      </c>
      <c r="D107" s="6">
        <v>788.1</v>
      </c>
      <c r="E107" s="6">
        <v>273.7</v>
      </c>
      <c r="F107" s="6">
        <v>2.2200000000000002</v>
      </c>
      <c r="G107" s="6" t="s">
        <v>9</v>
      </c>
      <c r="H107" s="6">
        <v>100</v>
      </c>
      <c r="I107" s="6">
        <v>0.50529999999999997</v>
      </c>
      <c r="J107" s="6">
        <v>0.40338499999999999</v>
      </c>
      <c r="K107" s="6">
        <v>2141.6999999999998</v>
      </c>
      <c r="L107" s="6">
        <v>863.9</v>
      </c>
      <c r="M107" s="6">
        <v>1.88</v>
      </c>
    </row>
  </sheetData>
  <pageMargins left="0.7" right="0.7" top="0.75" bottom="0.75" header="0.3" footer="0.3"/>
  <pageSetup paperSize="9" orientation="portrait" horizontalDpi="300" verticalDpi="300"/>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98</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1.1342E-2</v>
      </c>
      <c r="C7" s="43">
        <v>1.1278E-2</v>
      </c>
      <c r="D7" s="44">
        <v>100000</v>
      </c>
      <c r="E7" s="44">
        <v>1127.8</v>
      </c>
      <c r="F7" s="45">
        <v>71.489999999999995</v>
      </c>
      <c r="G7" s="6" t="s">
        <v>9</v>
      </c>
      <c r="H7" s="6">
        <v>0</v>
      </c>
      <c r="I7" s="43">
        <v>7.6689999999999996E-3</v>
      </c>
      <c r="J7" s="43">
        <v>7.6400000000000001E-3</v>
      </c>
      <c r="K7" s="44">
        <v>100000</v>
      </c>
      <c r="L7" s="44">
        <v>764</v>
      </c>
      <c r="M7" s="45">
        <v>77.58</v>
      </c>
    </row>
    <row r="8" spans="1:13" x14ac:dyDescent="0.35">
      <c r="A8" s="6">
        <v>1</v>
      </c>
      <c r="B8" s="43">
        <v>4.8200000000000001E-4</v>
      </c>
      <c r="C8" s="43">
        <v>4.8200000000000001E-4</v>
      </c>
      <c r="D8" s="44">
        <v>98872.2</v>
      </c>
      <c r="E8" s="44">
        <v>47.7</v>
      </c>
      <c r="F8" s="45">
        <v>71.31</v>
      </c>
      <c r="G8" s="6" t="s">
        <v>9</v>
      </c>
      <c r="H8" s="6">
        <v>1</v>
      </c>
      <c r="I8" s="43">
        <v>9.4200000000000002E-4</v>
      </c>
      <c r="J8" s="43">
        <v>9.4200000000000002E-4</v>
      </c>
      <c r="K8" s="44">
        <v>99236</v>
      </c>
      <c r="L8" s="44">
        <v>93.4</v>
      </c>
      <c r="M8" s="45">
        <v>77.180000000000007</v>
      </c>
    </row>
    <row r="9" spans="1:13" x14ac:dyDescent="0.35">
      <c r="A9" s="6">
        <v>2</v>
      </c>
      <c r="B9" s="43">
        <v>6.6500000000000001E-4</v>
      </c>
      <c r="C9" s="43">
        <v>6.6500000000000001E-4</v>
      </c>
      <c r="D9" s="44">
        <v>98824.5</v>
      </c>
      <c r="E9" s="44">
        <v>65.7</v>
      </c>
      <c r="F9" s="45">
        <v>70.34</v>
      </c>
      <c r="G9" s="6" t="s">
        <v>9</v>
      </c>
      <c r="H9" s="6">
        <v>2</v>
      </c>
      <c r="I9" s="43">
        <v>5.2599999999999999E-4</v>
      </c>
      <c r="J9" s="43">
        <v>5.2599999999999999E-4</v>
      </c>
      <c r="K9" s="44">
        <v>99142.6</v>
      </c>
      <c r="L9" s="44">
        <v>52.1</v>
      </c>
      <c r="M9" s="45">
        <v>76.25</v>
      </c>
    </row>
    <row r="10" spans="1:13" x14ac:dyDescent="0.35">
      <c r="A10" s="6">
        <v>3</v>
      </c>
      <c r="B10" s="43">
        <v>7.1100000000000004E-4</v>
      </c>
      <c r="C10" s="43">
        <v>7.1100000000000004E-4</v>
      </c>
      <c r="D10" s="44">
        <v>98758.8</v>
      </c>
      <c r="E10" s="44">
        <v>70.2</v>
      </c>
      <c r="F10" s="45">
        <v>69.39</v>
      </c>
      <c r="G10" s="6" t="s">
        <v>9</v>
      </c>
      <c r="H10" s="6">
        <v>3</v>
      </c>
      <c r="I10" s="43">
        <v>3.4299999999999999E-4</v>
      </c>
      <c r="J10" s="43">
        <v>3.4299999999999999E-4</v>
      </c>
      <c r="K10" s="44">
        <v>99090.4</v>
      </c>
      <c r="L10" s="44">
        <v>34</v>
      </c>
      <c r="M10" s="45">
        <v>75.290000000000006</v>
      </c>
    </row>
    <row r="11" spans="1:13" x14ac:dyDescent="0.35">
      <c r="A11" s="6">
        <v>4</v>
      </c>
      <c r="B11" s="43">
        <v>2.24E-4</v>
      </c>
      <c r="C11" s="43">
        <v>2.24E-4</v>
      </c>
      <c r="D11" s="44">
        <v>98688.6</v>
      </c>
      <c r="E11" s="44">
        <v>22.1</v>
      </c>
      <c r="F11" s="45">
        <v>68.44</v>
      </c>
      <c r="G11" s="6" t="s">
        <v>9</v>
      </c>
      <c r="H11" s="6">
        <v>4</v>
      </c>
      <c r="I11" s="43">
        <v>2.33E-4</v>
      </c>
      <c r="J11" s="43">
        <v>2.33E-4</v>
      </c>
      <c r="K11" s="44">
        <v>99056.4</v>
      </c>
      <c r="L11" s="44">
        <v>23.1</v>
      </c>
      <c r="M11" s="45">
        <v>74.31</v>
      </c>
    </row>
    <row r="12" spans="1:13" x14ac:dyDescent="0.35">
      <c r="A12" s="6">
        <v>5</v>
      </c>
      <c r="B12" s="43">
        <v>5.5000000000000002E-5</v>
      </c>
      <c r="C12" s="43">
        <v>5.5000000000000002E-5</v>
      </c>
      <c r="D12" s="44">
        <v>98666.5</v>
      </c>
      <c r="E12" s="44">
        <v>5.4</v>
      </c>
      <c r="F12" s="45">
        <v>67.45</v>
      </c>
      <c r="G12" s="6" t="s">
        <v>9</v>
      </c>
      <c r="H12" s="6">
        <v>5</v>
      </c>
      <c r="I12" s="43">
        <v>2.31E-4</v>
      </c>
      <c r="J12" s="43">
        <v>2.31E-4</v>
      </c>
      <c r="K12" s="44">
        <v>99033.3</v>
      </c>
      <c r="L12" s="44">
        <v>22.9</v>
      </c>
      <c r="M12" s="45">
        <v>73.33</v>
      </c>
    </row>
    <row r="13" spans="1:13" x14ac:dyDescent="0.35">
      <c r="A13" s="6">
        <v>6</v>
      </c>
      <c r="B13" s="43">
        <v>1.55E-4</v>
      </c>
      <c r="C13" s="43">
        <v>1.55E-4</v>
      </c>
      <c r="D13" s="44">
        <v>98661.1</v>
      </c>
      <c r="E13" s="44">
        <v>15.3</v>
      </c>
      <c r="F13" s="45">
        <v>66.459999999999994</v>
      </c>
      <c r="G13" s="6" t="s">
        <v>9</v>
      </c>
      <c r="H13" s="6">
        <v>6</v>
      </c>
      <c r="I13" s="43">
        <v>1.1E-4</v>
      </c>
      <c r="J13" s="43">
        <v>1.1E-4</v>
      </c>
      <c r="K13" s="44">
        <v>99010.5</v>
      </c>
      <c r="L13" s="44">
        <v>10.9</v>
      </c>
      <c r="M13" s="45">
        <v>72.349999999999994</v>
      </c>
    </row>
    <row r="14" spans="1:13" x14ac:dyDescent="0.35">
      <c r="A14" s="6">
        <v>7</v>
      </c>
      <c r="B14" s="43">
        <v>2.2699999999999999E-4</v>
      </c>
      <c r="C14" s="43">
        <v>2.2699999999999999E-4</v>
      </c>
      <c r="D14" s="44">
        <v>98645.8</v>
      </c>
      <c r="E14" s="44">
        <v>22.4</v>
      </c>
      <c r="F14" s="45">
        <v>65.47</v>
      </c>
      <c r="G14" s="6" t="s">
        <v>9</v>
      </c>
      <c r="H14" s="6">
        <v>7</v>
      </c>
      <c r="I14" s="43">
        <v>0</v>
      </c>
      <c r="J14" s="43">
        <v>0</v>
      </c>
      <c r="K14" s="44">
        <v>98999.5</v>
      </c>
      <c r="L14" s="44">
        <v>0</v>
      </c>
      <c r="M14" s="45">
        <v>71.36</v>
      </c>
    </row>
    <row r="15" spans="1:13" x14ac:dyDescent="0.35">
      <c r="A15" s="6">
        <v>8</v>
      </c>
      <c r="B15" s="43">
        <v>1.85E-4</v>
      </c>
      <c r="C15" s="43">
        <v>1.85E-4</v>
      </c>
      <c r="D15" s="44">
        <v>98623.4</v>
      </c>
      <c r="E15" s="44">
        <v>18.2</v>
      </c>
      <c r="F15" s="45">
        <v>64.48</v>
      </c>
      <c r="G15" s="6" t="s">
        <v>9</v>
      </c>
      <c r="H15" s="6">
        <v>8</v>
      </c>
      <c r="I15" s="43">
        <v>1.93E-4</v>
      </c>
      <c r="J15" s="43">
        <v>1.93E-4</v>
      </c>
      <c r="K15" s="44">
        <v>98999.5</v>
      </c>
      <c r="L15" s="44">
        <v>19.100000000000001</v>
      </c>
      <c r="M15" s="45">
        <v>70.36</v>
      </c>
    </row>
    <row r="16" spans="1:13" x14ac:dyDescent="0.35">
      <c r="A16" s="6">
        <v>9</v>
      </c>
      <c r="B16" s="43">
        <v>1.75E-4</v>
      </c>
      <c r="C16" s="43">
        <v>1.75E-4</v>
      </c>
      <c r="D16" s="44">
        <v>98605.2</v>
      </c>
      <c r="E16" s="44">
        <v>17.3</v>
      </c>
      <c r="F16" s="45">
        <v>63.49</v>
      </c>
      <c r="G16" s="6" t="s">
        <v>9</v>
      </c>
      <c r="H16" s="6">
        <v>9</v>
      </c>
      <c r="I16" s="43">
        <v>6.3E-5</v>
      </c>
      <c r="J16" s="43">
        <v>6.3E-5</v>
      </c>
      <c r="K16" s="44">
        <v>98980.5</v>
      </c>
      <c r="L16" s="44">
        <v>6.2</v>
      </c>
      <c r="M16" s="45">
        <v>69.37</v>
      </c>
    </row>
    <row r="17" spans="1:13" x14ac:dyDescent="0.35">
      <c r="A17" s="6">
        <v>10</v>
      </c>
      <c r="B17" s="43">
        <v>2.33E-4</v>
      </c>
      <c r="C17" s="43">
        <v>2.33E-4</v>
      </c>
      <c r="D17" s="44">
        <v>98587.9</v>
      </c>
      <c r="E17" s="44">
        <v>23</v>
      </c>
      <c r="F17" s="45">
        <v>62.51</v>
      </c>
      <c r="G17" s="6" t="s">
        <v>9</v>
      </c>
      <c r="H17" s="6">
        <v>10</v>
      </c>
      <c r="I17" s="43">
        <v>1.2400000000000001E-4</v>
      </c>
      <c r="J17" s="43">
        <v>1.2400000000000001E-4</v>
      </c>
      <c r="K17" s="44">
        <v>98974.3</v>
      </c>
      <c r="L17" s="44">
        <v>12.3</v>
      </c>
      <c r="M17" s="45">
        <v>68.37</v>
      </c>
    </row>
    <row r="18" spans="1:13" x14ac:dyDescent="0.35">
      <c r="A18" s="6">
        <v>11</v>
      </c>
      <c r="B18" s="43">
        <v>5.5000000000000002E-5</v>
      </c>
      <c r="C18" s="43">
        <v>5.5000000000000002E-5</v>
      </c>
      <c r="D18" s="44">
        <v>98564.9</v>
      </c>
      <c r="E18" s="44">
        <v>5.5</v>
      </c>
      <c r="F18" s="45">
        <v>61.52</v>
      </c>
      <c r="G18" s="6" t="s">
        <v>9</v>
      </c>
      <c r="H18" s="6">
        <v>11</v>
      </c>
      <c r="I18" s="43">
        <v>1.76E-4</v>
      </c>
      <c r="J18" s="43">
        <v>1.76E-4</v>
      </c>
      <c r="K18" s="44">
        <v>98962</v>
      </c>
      <c r="L18" s="44">
        <v>17.399999999999999</v>
      </c>
      <c r="M18" s="45">
        <v>67.38</v>
      </c>
    </row>
    <row r="19" spans="1:13" x14ac:dyDescent="0.35">
      <c r="A19" s="6">
        <v>12</v>
      </c>
      <c r="B19" s="43">
        <v>2.1599999999999999E-4</v>
      </c>
      <c r="C19" s="43">
        <v>2.1599999999999999E-4</v>
      </c>
      <c r="D19" s="44">
        <v>98559.4</v>
      </c>
      <c r="E19" s="44">
        <v>21.3</v>
      </c>
      <c r="F19" s="45">
        <v>60.52</v>
      </c>
      <c r="G19" s="6" t="s">
        <v>9</v>
      </c>
      <c r="H19" s="6">
        <v>12</v>
      </c>
      <c r="I19" s="43">
        <v>2.2699999999999999E-4</v>
      </c>
      <c r="J19" s="43">
        <v>2.2699999999999999E-4</v>
      </c>
      <c r="K19" s="44">
        <v>98944.6</v>
      </c>
      <c r="L19" s="44">
        <v>22.5</v>
      </c>
      <c r="M19" s="45">
        <v>66.39</v>
      </c>
    </row>
    <row r="20" spans="1:13" x14ac:dyDescent="0.35">
      <c r="A20" s="6">
        <v>13</v>
      </c>
      <c r="B20" s="43">
        <v>2.0100000000000001E-4</v>
      </c>
      <c r="C20" s="43">
        <v>2.0100000000000001E-4</v>
      </c>
      <c r="D20" s="44">
        <v>98538.1</v>
      </c>
      <c r="E20" s="44">
        <v>19.8</v>
      </c>
      <c r="F20" s="45">
        <v>59.54</v>
      </c>
      <c r="G20" s="6" t="s">
        <v>9</v>
      </c>
      <c r="H20" s="6">
        <v>13</v>
      </c>
      <c r="I20" s="43">
        <v>2.1100000000000001E-4</v>
      </c>
      <c r="J20" s="43">
        <v>2.1100000000000001E-4</v>
      </c>
      <c r="K20" s="44">
        <v>98922.1</v>
      </c>
      <c r="L20" s="44">
        <v>20.8</v>
      </c>
      <c r="M20" s="45">
        <v>65.41</v>
      </c>
    </row>
    <row r="21" spans="1:13" x14ac:dyDescent="0.35">
      <c r="A21" s="6">
        <v>14</v>
      </c>
      <c r="B21" s="43">
        <v>4.1899999999999999E-4</v>
      </c>
      <c r="C21" s="43">
        <v>4.1800000000000002E-4</v>
      </c>
      <c r="D21" s="44">
        <v>98518.399999999994</v>
      </c>
      <c r="E21" s="44">
        <v>41.2</v>
      </c>
      <c r="F21" s="45">
        <v>58.55</v>
      </c>
      <c r="G21" s="6" t="s">
        <v>9</v>
      </c>
      <c r="H21" s="6">
        <v>14</v>
      </c>
      <c r="I21" s="43">
        <v>1.4999999999999999E-4</v>
      </c>
      <c r="J21" s="43">
        <v>1.4999999999999999E-4</v>
      </c>
      <c r="K21" s="44">
        <v>98901.3</v>
      </c>
      <c r="L21" s="44">
        <v>14.8</v>
      </c>
      <c r="M21" s="45">
        <v>64.42</v>
      </c>
    </row>
    <row r="22" spans="1:13" x14ac:dyDescent="0.35">
      <c r="A22" s="6">
        <v>15</v>
      </c>
      <c r="B22" s="43">
        <v>3.19E-4</v>
      </c>
      <c r="C22" s="43">
        <v>3.19E-4</v>
      </c>
      <c r="D22" s="44">
        <v>98477.1</v>
      </c>
      <c r="E22" s="44">
        <v>31.4</v>
      </c>
      <c r="F22" s="45">
        <v>57.57</v>
      </c>
      <c r="G22" s="6" t="s">
        <v>9</v>
      </c>
      <c r="H22" s="6">
        <v>15</v>
      </c>
      <c r="I22" s="43">
        <v>9.5000000000000005E-5</v>
      </c>
      <c r="J22" s="43">
        <v>9.5000000000000005E-5</v>
      </c>
      <c r="K22" s="44">
        <v>98886.5</v>
      </c>
      <c r="L22" s="44">
        <v>9.4</v>
      </c>
      <c r="M22" s="45">
        <v>63.43</v>
      </c>
    </row>
    <row r="23" spans="1:13" x14ac:dyDescent="0.35">
      <c r="A23" s="6">
        <v>16</v>
      </c>
      <c r="B23" s="43">
        <v>3.19E-4</v>
      </c>
      <c r="C23" s="43">
        <v>3.19E-4</v>
      </c>
      <c r="D23" s="44">
        <v>98445.7</v>
      </c>
      <c r="E23" s="44">
        <v>31.4</v>
      </c>
      <c r="F23" s="45">
        <v>56.59</v>
      </c>
      <c r="G23" s="6" t="s">
        <v>9</v>
      </c>
      <c r="H23" s="6">
        <v>16</v>
      </c>
      <c r="I23" s="43">
        <v>3.86E-4</v>
      </c>
      <c r="J23" s="43">
        <v>3.86E-4</v>
      </c>
      <c r="K23" s="44">
        <v>98877</v>
      </c>
      <c r="L23" s="44">
        <v>38.200000000000003</v>
      </c>
      <c r="M23" s="45">
        <v>62.44</v>
      </c>
    </row>
    <row r="24" spans="1:13" x14ac:dyDescent="0.35">
      <c r="A24" s="6">
        <v>17</v>
      </c>
      <c r="B24" s="43">
        <v>9.0200000000000002E-4</v>
      </c>
      <c r="C24" s="43">
        <v>9.0200000000000002E-4</v>
      </c>
      <c r="D24" s="44">
        <v>98414.3</v>
      </c>
      <c r="E24" s="44">
        <v>88.8</v>
      </c>
      <c r="F24" s="45">
        <v>55.61</v>
      </c>
      <c r="G24" s="6" t="s">
        <v>9</v>
      </c>
      <c r="H24" s="6">
        <v>17</v>
      </c>
      <c r="I24" s="43">
        <v>1.8599999999999999E-4</v>
      </c>
      <c r="J24" s="43">
        <v>1.8599999999999999E-4</v>
      </c>
      <c r="K24" s="44">
        <v>98838.8</v>
      </c>
      <c r="L24" s="44">
        <v>18.399999999999999</v>
      </c>
      <c r="M24" s="45">
        <v>61.46</v>
      </c>
    </row>
    <row r="25" spans="1:13" x14ac:dyDescent="0.35">
      <c r="A25" s="6">
        <v>18</v>
      </c>
      <c r="B25" s="43">
        <v>8.2700000000000004E-4</v>
      </c>
      <c r="C25" s="43">
        <v>8.2700000000000004E-4</v>
      </c>
      <c r="D25" s="44">
        <v>98325.6</v>
      </c>
      <c r="E25" s="44">
        <v>81.3</v>
      </c>
      <c r="F25" s="45">
        <v>54.66</v>
      </c>
      <c r="G25" s="6" t="s">
        <v>9</v>
      </c>
      <c r="H25" s="6">
        <v>18</v>
      </c>
      <c r="I25" s="43">
        <v>5.0900000000000001E-4</v>
      </c>
      <c r="J25" s="43">
        <v>5.0900000000000001E-4</v>
      </c>
      <c r="K25" s="44">
        <v>98820.5</v>
      </c>
      <c r="L25" s="44">
        <v>50.3</v>
      </c>
      <c r="M25" s="45">
        <v>60.47</v>
      </c>
    </row>
    <row r="26" spans="1:13" x14ac:dyDescent="0.35">
      <c r="A26" s="6">
        <v>19</v>
      </c>
      <c r="B26" s="43">
        <v>9.3400000000000004E-4</v>
      </c>
      <c r="C26" s="43">
        <v>9.3400000000000004E-4</v>
      </c>
      <c r="D26" s="44">
        <v>98244.3</v>
      </c>
      <c r="E26" s="44">
        <v>91.8</v>
      </c>
      <c r="F26" s="45">
        <v>53.7</v>
      </c>
      <c r="G26" s="6" t="s">
        <v>9</v>
      </c>
      <c r="H26" s="6">
        <v>19</v>
      </c>
      <c r="I26" s="43">
        <v>3.6999999999999999E-4</v>
      </c>
      <c r="J26" s="43">
        <v>3.6999999999999999E-4</v>
      </c>
      <c r="K26" s="44">
        <v>98770.1</v>
      </c>
      <c r="L26" s="44">
        <v>36.5</v>
      </c>
      <c r="M26" s="45">
        <v>59.5</v>
      </c>
    </row>
    <row r="27" spans="1:13" x14ac:dyDescent="0.35">
      <c r="A27" s="6">
        <v>20</v>
      </c>
      <c r="B27" s="43">
        <v>6.38E-4</v>
      </c>
      <c r="C27" s="43">
        <v>6.38E-4</v>
      </c>
      <c r="D27" s="44">
        <v>98152.5</v>
      </c>
      <c r="E27" s="44">
        <v>62.6</v>
      </c>
      <c r="F27" s="45">
        <v>52.75</v>
      </c>
      <c r="G27" s="6" t="s">
        <v>9</v>
      </c>
      <c r="H27" s="6">
        <v>20</v>
      </c>
      <c r="I27" s="43">
        <v>3.3E-4</v>
      </c>
      <c r="J27" s="43">
        <v>3.3E-4</v>
      </c>
      <c r="K27" s="44">
        <v>98733.6</v>
      </c>
      <c r="L27" s="44">
        <v>32.6</v>
      </c>
      <c r="M27" s="45">
        <v>58.53</v>
      </c>
    </row>
    <row r="28" spans="1:13" x14ac:dyDescent="0.35">
      <c r="A28" s="6">
        <v>21</v>
      </c>
      <c r="B28" s="43">
        <v>1.181E-3</v>
      </c>
      <c r="C28" s="43">
        <v>1.181E-3</v>
      </c>
      <c r="D28" s="44">
        <v>98089.9</v>
      </c>
      <c r="E28" s="44">
        <v>115.8</v>
      </c>
      <c r="F28" s="45">
        <v>51.79</v>
      </c>
      <c r="G28" s="6" t="s">
        <v>9</v>
      </c>
      <c r="H28" s="6">
        <v>21</v>
      </c>
      <c r="I28" s="43">
        <v>3.6099999999999999E-4</v>
      </c>
      <c r="J28" s="43">
        <v>3.6099999999999999E-4</v>
      </c>
      <c r="K28" s="44">
        <v>98701</v>
      </c>
      <c r="L28" s="44">
        <v>35.6</v>
      </c>
      <c r="M28" s="45">
        <v>57.55</v>
      </c>
    </row>
    <row r="29" spans="1:13" x14ac:dyDescent="0.35">
      <c r="A29" s="6">
        <v>22</v>
      </c>
      <c r="B29" s="43">
        <v>1.199E-3</v>
      </c>
      <c r="C29" s="43">
        <v>1.199E-3</v>
      </c>
      <c r="D29" s="44">
        <v>97974.1</v>
      </c>
      <c r="E29" s="44">
        <v>117.4</v>
      </c>
      <c r="F29" s="45">
        <v>50.85</v>
      </c>
      <c r="G29" s="6" t="s">
        <v>9</v>
      </c>
      <c r="H29" s="6">
        <v>22</v>
      </c>
      <c r="I29" s="43">
        <v>2.6400000000000002E-4</v>
      </c>
      <c r="J29" s="43">
        <v>2.6400000000000002E-4</v>
      </c>
      <c r="K29" s="44">
        <v>98665.4</v>
      </c>
      <c r="L29" s="44">
        <v>26</v>
      </c>
      <c r="M29" s="45">
        <v>56.57</v>
      </c>
    </row>
    <row r="30" spans="1:13" x14ac:dyDescent="0.35">
      <c r="A30" s="6">
        <v>23</v>
      </c>
      <c r="B30" s="43">
        <v>6.3500000000000004E-4</v>
      </c>
      <c r="C30" s="43">
        <v>6.3500000000000004E-4</v>
      </c>
      <c r="D30" s="44">
        <v>97856.6</v>
      </c>
      <c r="E30" s="44">
        <v>62.2</v>
      </c>
      <c r="F30" s="45">
        <v>49.91</v>
      </c>
      <c r="G30" s="6" t="s">
        <v>9</v>
      </c>
      <c r="H30" s="6">
        <v>23</v>
      </c>
      <c r="I30" s="43">
        <v>2.2100000000000001E-4</v>
      </c>
      <c r="J30" s="43">
        <v>2.2100000000000001E-4</v>
      </c>
      <c r="K30" s="44">
        <v>98639.4</v>
      </c>
      <c r="L30" s="44">
        <v>21.8</v>
      </c>
      <c r="M30" s="45">
        <v>55.58</v>
      </c>
    </row>
    <row r="31" spans="1:13" x14ac:dyDescent="0.35">
      <c r="A31" s="6">
        <v>24</v>
      </c>
      <c r="B31" s="43">
        <v>8.4000000000000003E-4</v>
      </c>
      <c r="C31" s="43">
        <v>8.3900000000000001E-4</v>
      </c>
      <c r="D31" s="44">
        <v>97794.5</v>
      </c>
      <c r="E31" s="44">
        <v>82.1</v>
      </c>
      <c r="F31" s="45">
        <v>48.94</v>
      </c>
      <c r="G31" s="6" t="s">
        <v>9</v>
      </c>
      <c r="H31" s="6">
        <v>24</v>
      </c>
      <c r="I31" s="43">
        <v>9.2999999999999997E-5</v>
      </c>
      <c r="J31" s="43">
        <v>9.2999999999999997E-5</v>
      </c>
      <c r="K31" s="44">
        <v>98617.600000000006</v>
      </c>
      <c r="L31" s="44">
        <v>9.1999999999999993</v>
      </c>
      <c r="M31" s="45">
        <v>54.59</v>
      </c>
    </row>
    <row r="32" spans="1:13" x14ac:dyDescent="0.35">
      <c r="A32" s="6">
        <v>25</v>
      </c>
      <c r="B32" s="43">
        <v>7.5100000000000004E-4</v>
      </c>
      <c r="C32" s="43">
        <v>7.5100000000000004E-4</v>
      </c>
      <c r="D32" s="44">
        <v>97712.4</v>
      </c>
      <c r="E32" s="44">
        <v>73.400000000000006</v>
      </c>
      <c r="F32" s="45">
        <v>47.98</v>
      </c>
      <c r="G32" s="6" t="s">
        <v>9</v>
      </c>
      <c r="H32" s="6">
        <v>25</v>
      </c>
      <c r="I32" s="43">
        <v>4.2200000000000001E-4</v>
      </c>
      <c r="J32" s="43">
        <v>4.2200000000000001E-4</v>
      </c>
      <c r="K32" s="44">
        <v>98608.4</v>
      </c>
      <c r="L32" s="44">
        <v>41.6</v>
      </c>
      <c r="M32" s="45">
        <v>53.6</v>
      </c>
    </row>
    <row r="33" spans="1:13" x14ac:dyDescent="0.35">
      <c r="A33" s="6">
        <v>26</v>
      </c>
      <c r="B33" s="43">
        <v>5.44E-4</v>
      </c>
      <c r="C33" s="43">
        <v>5.4299999999999997E-4</v>
      </c>
      <c r="D33" s="44">
        <v>97639</v>
      </c>
      <c r="E33" s="44">
        <v>53.1</v>
      </c>
      <c r="F33" s="45">
        <v>47.01</v>
      </c>
      <c r="G33" s="6" t="s">
        <v>9</v>
      </c>
      <c r="H33" s="6">
        <v>26</v>
      </c>
      <c r="I33" s="43">
        <v>1.4899999999999999E-4</v>
      </c>
      <c r="J33" s="43">
        <v>1.4899999999999999E-4</v>
      </c>
      <c r="K33" s="44">
        <v>98566.9</v>
      </c>
      <c r="L33" s="44">
        <v>14.7</v>
      </c>
      <c r="M33" s="45">
        <v>52.62</v>
      </c>
    </row>
    <row r="34" spans="1:13" x14ac:dyDescent="0.35">
      <c r="A34" s="6">
        <v>27</v>
      </c>
      <c r="B34" s="43">
        <v>6.2500000000000001E-4</v>
      </c>
      <c r="C34" s="43">
        <v>6.2500000000000001E-4</v>
      </c>
      <c r="D34" s="44">
        <v>97586</v>
      </c>
      <c r="E34" s="44">
        <v>60.9</v>
      </c>
      <c r="F34" s="45">
        <v>46.04</v>
      </c>
      <c r="G34" s="6" t="s">
        <v>9</v>
      </c>
      <c r="H34" s="6">
        <v>27</v>
      </c>
      <c r="I34" s="43">
        <v>5.2499999999999997E-4</v>
      </c>
      <c r="J34" s="43">
        <v>5.2499999999999997E-4</v>
      </c>
      <c r="K34" s="44">
        <v>98552.1</v>
      </c>
      <c r="L34" s="44">
        <v>51.7</v>
      </c>
      <c r="M34" s="45">
        <v>51.63</v>
      </c>
    </row>
    <row r="35" spans="1:13" x14ac:dyDescent="0.35">
      <c r="A35" s="6">
        <v>28</v>
      </c>
      <c r="B35" s="43">
        <v>1.3320000000000001E-3</v>
      </c>
      <c r="C35" s="43">
        <v>1.3309999999999999E-3</v>
      </c>
      <c r="D35" s="44">
        <v>97525</v>
      </c>
      <c r="E35" s="44">
        <v>129.80000000000001</v>
      </c>
      <c r="F35" s="45">
        <v>45.07</v>
      </c>
      <c r="G35" s="6" t="s">
        <v>9</v>
      </c>
      <c r="H35" s="6">
        <v>28</v>
      </c>
      <c r="I35" s="43">
        <v>3.86E-4</v>
      </c>
      <c r="J35" s="43">
        <v>3.86E-4</v>
      </c>
      <c r="K35" s="44">
        <v>98500.4</v>
      </c>
      <c r="L35" s="44">
        <v>38</v>
      </c>
      <c r="M35" s="45">
        <v>50.66</v>
      </c>
    </row>
    <row r="36" spans="1:13" x14ac:dyDescent="0.35">
      <c r="A36" s="6">
        <v>29</v>
      </c>
      <c r="B36" s="43">
        <v>8.5400000000000005E-4</v>
      </c>
      <c r="C36" s="43">
        <v>8.5400000000000005E-4</v>
      </c>
      <c r="D36" s="44">
        <v>97395.199999999997</v>
      </c>
      <c r="E36" s="44">
        <v>83.1</v>
      </c>
      <c r="F36" s="45">
        <v>44.13</v>
      </c>
      <c r="G36" s="6" t="s">
        <v>9</v>
      </c>
      <c r="H36" s="6">
        <v>29</v>
      </c>
      <c r="I36" s="43">
        <v>5.7899999999999998E-4</v>
      </c>
      <c r="J36" s="43">
        <v>5.7899999999999998E-4</v>
      </c>
      <c r="K36" s="44">
        <v>98462.399999999994</v>
      </c>
      <c r="L36" s="44">
        <v>57</v>
      </c>
      <c r="M36" s="45">
        <v>49.67</v>
      </c>
    </row>
    <row r="37" spans="1:13" x14ac:dyDescent="0.35">
      <c r="A37" s="6">
        <v>30</v>
      </c>
      <c r="B37" s="43">
        <v>6.7199999999999996E-4</v>
      </c>
      <c r="C37" s="43">
        <v>6.7199999999999996E-4</v>
      </c>
      <c r="D37" s="44">
        <v>97312.1</v>
      </c>
      <c r="E37" s="44">
        <v>65.400000000000006</v>
      </c>
      <c r="F37" s="45">
        <v>43.17</v>
      </c>
      <c r="G37" s="6" t="s">
        <v>9</v>
      </c>
      <c r="H37" s="6">
        <v>30</v>
      </c>
      <c r="I37" s="43">
        <v>3.4400000000000001E-4</v>
      </c>
      <c r="J37" s="43">
        <v>3.4400000000000001E-4</v>
      </c>
      <c r="K37" s="44">
        <v>98405.4</v>
      </c>
      <c r="L37" s="44">
        <v>33.9</v>
      </c>
      <c r="M37" s="45">
        <v>48.7</v>
      </c>
    </row>
    <row r="38" spans="1:13" x14ac:dyDescent="0.35">
      <c r="A38" s="6">
        <v>31</v>
      </c>
      <c r="B38" s="43">
        <v>7.4299999999999995E-4</v>
      </c>
      <c r="C38" s="43">
        <v>7.4200000000000004E-4</v>
      </c>
      <c r="D38" s="44">
        <v>97246.7</v>
      </c>
      <c r="E38" s="44">
        <v>72.2</v>
      </c>
      <c r="F38" s="45">
        <v>42.19</v>
      </c>
      <c r="G38" s="6" t="s">
        <v>9</v>
      </c>
      <c r="H38" s="6">
        <v>31</v>
      </c>
      <c r="I38" s="43">
        <v>7.7300000000000003E-4</v>
      </c>
      <c r="J38" s="43">
        <v>7.7200000000000001E-4</v>
      </c>
      <c r="K38" s="44">
        <v>98371.5</v>
      </c>
      <c r="L38" s="44">
        <v>76</v>
      </c>
      <c r="M38" s="45">
        <v>47.72</v>
      </c>
    </row>
    <row r="39" spans="1:13" x14ac:dyDescent="0.35">
      <c r="A39" s="6">
        <v>32</v>
      </c>
      <c r="B39" s="43">
        <v>8.2799999999999996E-4</v>
      </c>
      <c r="C39" s="43">
        <v>8.2799999999999996E-4</v>
      </c>
      <c r="D39" s="44">
        <v>97174.5</v>
      </c>
      <c r="E39" s="44">
        <v>80.5</v>
      </c>
      <c r="F39" s="45">
        <v>41.22</v>
      </c>
      <c r="G39" s="6" t="s">
        <v>9</v>
      </c>
      <c r="H39" s="6">
        <v>32</v>
      </c>
      <c r="I39" s="43">
        <v>5.6599999999999999E-4</v>
      </c>
      <c r="J39" s="43">
        <v>5.6599999999999999E-4</v>
      </c>
      <c r="K39" s="44">
        <v>98295.6</v>
      </c>
      <c r="L39" s="44">
        <v>55.6</v>
      </c>
      <c r="M39" s="45">
        <v>46.76</v>
      </c>
    </row>
    <row r="40" spans="1:13" x14ac:dyDescent="0.35">
      <c r="A40" s="6">
        <v>33</v>
      </c>
      <c r="B40" s="43">
        <v>8.8500000000000004E-4</v>
      </c>
      <c r="C40" s="43">
        <v>8.8500000000000004E-4</v>
      </c>
      <c r="D40" s="44">
        <v>97094</v>
      </c>
      <c r="E40" s="44">
        <v>85.9</v>
      </c>
      <c r="F40" s="45">
        <v>40.26</v>
      </c>
      <c r="G40" s="6" t="s">
        <v>9</v>
      </c>
      <c r="H40" s="6">
        <v>33</v>
      </c>
      <c r="I40" s="43">
        <v>3.88E-4</v>
      </c>
      <c r="J40" s="43">
        <v>3.88E-4</v>
      </c>
      <c r="K40" s="44">
        <v>98239.9</v>
      </c>
      <c r="L40" s="44">
        <v>38.1</v>
      </c>
      <c r="M40" s="45">
        <v>45.78</v>
      </c>
    </row>
    <row r="41" spans="1:13" x14ac:dyDescent="0.35">
      <c r="A41" s="6">
        <v>34</v>
      </c>
      <c r="B41" s="43">
        <v>1.3029999999999999E-3</v>
      </c>
      <c r="C41" s="43">
        <v>1.3029999999999999E-3</v>
      </c>
      <c r="D41" s="44">
        <v>97008.1</v>
      </c>
      <c r="E41" s="44">
        <v>126.4</v>
      </c>
      <c r="F41" s="45">
        <v>39.29</v>
      </c>
      <c r="G41" s="6" t="s">
        <v>9</v>
      </c>
      <c r="H41" s="6">
        <v>34</v>
      </c>
      <c r="I41" s="43">
        <v>8.92E-4</v>
      </c>
      <c r="J41" s="43">
        <v>8.92E-4</v>
      </c>
      <c r="K41" s="44">
        <v>98201.8</v>
      </c>
      <c r="L41" s="44">
        <v>87.6</v>
      </c>
      <c r="M41" s="45">
        <v>44.8</v>
      </c>
    </row>
    <row r="42" spans="1:13" x14ac:dyDescent="0.35">
      <c r="A42" s="6">
        <v>35</v>
      </c>
      <c r="B42" s="43">
        <v>1.0269999999999999E-3</v>
      </c>
      <c r="C42" s="43">
        <v>1.026E-3</v>
      </c>
      <c r="D42" s="44">
        <v>96881.8</v>
      </c>
      <c r="E42" s="44">
        <v>99.4</v>
      </c>
      <c r="F42" s="45">
        <v>38.340000000000003</v>
      </c>
      <c r="G42" s="6" t="s">
        <v>9</v>
      </c>
      <c r="H42" s="6">
        <v>35</v>
      </c>
      <c r="I42" s="43">
        <v>7.6099999999999996E-4</v>
      </c>
      <c r="J42" s="43">
        <v>7.6099999999999996E-4</v>
      </c>
      <c r="K42" s="44">
        <v>98114.2</v>
      </c>
      <c r="L42" s="44">
        <v>74.599999999999994</v>
      </c>
      <c r="M42" s="45">
        <v>43.84</v>
      </c>
    </row>
    <row r="43" spans="1:13" x14ac:dyDescent="0.35">
      <c r="A43" s="6">
        <v>36</v>
      </c>
      <c r="B43" s="43">
        <v>1.5449999999999999E-3</v>
      </c>
      <c r="C43" s="43">
        <v>1.544E-3</v>
      </c>
      <c r="D43" s="44">
        <v>96782.3</v>
      </c>
      <c r="E43" s="44">
        <v>149.4</v>
      </c>
      <c r="F43" s="45">
        <v>37.380000000000003</v>
      </c>
      <c r="G43" s="6" t="s">
        <v>9</v>
      </c>
      <c r="H43" s="6">
        <v>36</v>
      </c>
      <c r="I43" s="43">
        <v>9.3400000000000004E-4</v>
      </c>
      <c r="J43" s="43">
        <v>9.3400000000000004E-4</v>
      </c>
      <c r="K43" s="44">
        <v>98039.6</v>
      </c>
      <c r="L43" s="44">
        <v>91.5</v>
      </c>
      <c r="M43" s="45">
        <v>42.87</v>
      </c>
    </row>
    <row r="44" spans="1:13" x14ac:dyDescent="0.35">
      <c r="A44" s="6">
        <v>37</v>
      </c>
      <c r="B44" s="43">
        <v>1.315E-3</v>
      </c>
      <c r="C44" s="43">
        <v>1.3140000000000001E-3</v>
      </c>
      <c r="D44" s="44">
        <v>96632.9</v>
      </c>
      <c r="E44" s="44">
        <v>127</v>
      </c>
      <c r="F44" s="45">
        <v>36.44</v>
      </c>
      <c r="G44" s="6" t="s">
        <v>9</v>
      </c>
      <c r="H44" s="6">
        <v>37</v>
      </c>
      <c r="I44" s="43">
        <v>7.0500000000000001E-4</v>
      </c>
      <c r="J44" s="43">
        <v>7.0500000000000001E-4</v>
      </c>
      <c r="K44" s="44">
        <v>97948.1</v>
      </c>
      <c r="L44" s="44">
        <v>69.099999999999994</v>
      </c>
      <c r="M44" s="45">
        <v>41.91</v>
      </c>
    </row>
    <row r="45" spans="1:13" x14ac:dyDescent="0.35">
      <c r="A45" s="6">
        <v>38</v>
      </c>
      <c r="B45" s="43">
        <v>1.506E-3</v>
      </c>
      <c r="C45" s="43">
        <v>1.505E-3</v>
      </c>
      <c r="D45" s="44">
        <v>96505.9</v>
      </c>
      <c r="E45" s="44">
        <v>145.30000000000001</v>
      </c>
      <c r="F45" s="45">
        <v>35.49</v>
      </c>
      <c r="G45" s="6" t="s">
        <v>9</v>
      </c>
      <c r="H45" s="6">
        <v>38</v>
      </c>
      <c r="I45" s="43">
        <v>1.041E-3</v>
      </c>
      <c r="J45" s="43">
        <v>1.0399999999999999E-3</v>
      </c>
      <c r="K45" s="44">
        <v>97879</v>
      </c>
      <c r="L45" s="44">
        <v>101.8</v>
      </c>
      <c r="M45" s="45">
        <v>40.94</v>
      </c>
    </row>
    <row r="46" spans="1:13" x14ac:dyDescent="0.35">
      <c r="A46" s="6">
        <v>39</v>
      </c>
      <c r="B46" s="43">
        <v>1.8259999999999999E-3</v>
      </c>
      <c r="C46" s="43">
        <v>1.825E-3</v>
      </c>
      <c r="D46" s="44">
        <v>96360.6</v>
      </c>
      <c r="E46" s="44">
        <v>175.8</v>
      </c>
      <c r="F46" s="45">
        <v>34.54</v>
      </c>
      <c r="G46" s="6" t="s">
        <v>9</v>
      </c>
      <c r="H46" s="6">
        <v>39</v>
      </c>
      <c r="I46" s="43">
        <v>1.062E-3</v>
      </c>
      <c r="J46" s="43">
        <v>1.062E-3</v>
      </c>
      <c r="K46" s="44">
        <v>97777.2</v>
      </c>
      <c r="L46" s="44">
        <v>103.8</v>
      </c>
      <c r="M46" s="45">
        <v>39.979999999999997</v>
      </c>
    </row>
    <row r="47" spans="1:13" x14ac:dyDescent="0.35">
      <c r="A47" s="6">
        <v>40</v>
      </c>
      <c r="B47" s="43">
        <v>2.2330000000000002E-3</v>
      </c>
      <c r="C47" s="43">
        <v>2.2309999999999999E-3</v>
      </c>
      <c r="D47" s="44">
        <v>96184.8</v>
      </c>
      <c r="E47" s="44">
        <v>214.6</v>
      </c>
      <c r="F47" s="45">
        <v>33.6</v>
      </c>
      <c r="G47" s="6" t="s">
        <v>9</v>
      </c>
      <c r="H47" s="6">
        <v>40</v>
      </c>
      <c r="I47" s="43">
        <v>8.3799999999999999E-4</v>
      </c>
      <c r="J47" s="43">
        <v>8.3799999999999999E-4</v>
      </c>
      <c r="K47" s="44">
        <v>97673.4</v>
      </c>
      <c r="L47" s="44">
        <v>81.8</v>
      </c>
      <c r="M47" s="45">
        <v>39.03</v>
      </c>
    </row>
    <row r="48" spans="1:13" x14ac:dyDescent="0.35">
      <c r="A48" s="6">
        <v>41</v>
      </c>
      <c r="B48" s="43">
        <v>1.508E-3</v>
      </c>
      <c r="C48" s="43">
        <v>1.5070000000000001E-3</v>
      </c>
      <c r="D48" s="44">
        <v>95970.3</v>
      </c>
      <c r="E48" s="44">
        <v>144.6</v>
      </c>
      <c r="F48" s="45">
        <v>32.68</v>
      </c>
      <c r="G48" s="6" t="s">
        <v>9</v>
      </c>
      <c r="H48" s="6">
        <v>41</v>
      </c>
      <c r="I48" s="43">
        <v>1.3550000000000001E-3</v>
      </c>
      <c r="J48" s="43">
        <v>1.354E-3</v>
      </c>
      <c r="K48" s="44">
        <v>97591.6</v>
      </c>
      <c r="L48" s="44">
        <v>132.19999999999999</v>
      </c>
      <c r="M48" s="45">
        <v>38.06</v>
      </c>
    </row>
    <row r="49" spans="1:13" x14ac:dyDescent="0.35">
      <c r="A49" s="6">
        <v>42</v>
      </c>
      <c r="B49" s="43">
        <v>2.5969999999999999E-3</v>
      </c>
      <c r="C49" s="43">
        <v>2.594E-3</v>
      </c>
      <c r="D49" s="44">
        <v>95825.7</v>
      </c>
      <c r="E49" s="44">
        <v>248.5</v>
      </c>
      <c r="F49" s="45">
        <v>31.73</v>
      </c>
      <c r="G49" s="6" t="s">
        <v>9</v>
      </c>
      <c r="H49" s="6">
        <v>42</v>
      </c>
      <c r="I49" s="43">
        <v>1.451E-3</v>
      </c>
      <c r="J49" s="43">
        <v>1.4499999999999999E-3</v>
      </c>
      <c r="K49" s="44">
        <v>97459.4</v>
      </c>
      <c r="L49" s="44">
        <v>141.30000000000001</v>
      </c>
      <c r="M49" s="45">
        <v>37.11</v>
      </c>
    </row>
    <row r="50" spans="1:13" x14ac:dyDescent="0.35">
      <c r="A50" s="6">
        <v>43</v>
      </c>
      <c r="B50" s="43">
        <v>2.5609999999999999E-3</v>
      </c>
      <c r="C50" s="43">
        <v>2.5579999999999999E-3</v>
      </c>
      <c r="D50" s="44">
        <v>95577.1</v>
      </c>
      <c r="E50" s="44">
        <v>244.4</v>
      </c>
      <c r="F50" s="45">
        <v>30.81</v>
      </c>
      <c r="G50" s="6" t="s">
        <v>9</v>
      </c>
      <c r="H50" s="6">
        <v>43</v>
      </c>
      <c r="I50" s="43">
        <v>1.5020000000000001E-3</v>
      </c>
      <c r="J50" s="43">
        <v>1.5009999999999999E-3</v>
      </c>
      <c r="K50" s="44">
        <v>97318.1</v>
      </c>
      <c r="L50" s="44">
        <v>146</v>
      </c>
      <c r="M50" s="45">
        <v>36.159999999999997</v>
      </c>
    </row>
    <row r="51" spans="1:13" x14ac:dyDescent="0.35">
      <c r="A51" s="6">
        <v>44</v>
      </c>
      <c r="B51" s="43">
        <v>2.637E-3</v>
      </c>
      <c r="C51" s="43">
        <v>2.6329999999999999E-3</v>
      </c>
      <c r="D51" s="44">
        <v>95332.7</v>
      </c>
      <c r="E51" s="44">
        <v>251.1</v>
      </c>
      <c r="F51" s="45">
        <v>29.88</v>
      </c>
      <c r="G51" s="6" t="s">
        <v>9</v>
      </c>
      <c r="H51" s="6">
        <v>44</v>
      </c>
      <c r="I51" s="43">
        <v>1.6479999999999999E-3</v>
      </c>
      <c r="J51" s="43">
        <v>1.647E-3</v>
      </c>
      <c r="K51" s="44">
        <v>97172</v>
      </c>
      <c r="L51" s="44">
        <v>160</v>
      </c>
      <c r="M51" s="45">
        <v>35.22</v>
      </c>
    </row>
    <row r="52" spans="1:13" x14ac:dyDescent="0.35">
      <c r="A52" s="6">
        <v>45</v>
      </c>
      <c r="B52" s="43">
        <v>3.222E-3</v>
      </c>
      <c r="C52" s="43">
        <v>3.2160000000000001E-3</v>
      </c>
      <c r="D52" s="44">
        <v>95081.600000000006</v>
      </c>
      <c r="E52" s="44">
        <v>305.8</v>
      </c>
      <c r="F52" s="45">
        <v>28.96</v>
      </c>
      <c r="G52" s="6" t="s">
        <v>9</v>
      </c>
      <c r="H52" s="6">
        <v>45</v>
      </c>
      <c r="I52" s="43">
        <v>2.029E-3</v>
      </c>
      <c r="J52" s="43">
        <v>2.026E-3</v>
      </c>
      <c r="K52" s="44">
        <v>97012</v>
      </c>
      <c r="L52" s="44">
        <v>196.6</v>
      </c>
      <c r="M52" s="45">
        <v>34.270000000000003</v>
      </c>
    </row>
    <row r="53" spans="1:13" x14ac:dyDescent="0.35">
      <c r="A53" s="6">
        <v>46</v>
      </c>
      <c r="B53" s="43">
        <v>3.7690000000000002E-3</v>
      </c>
      <c r="C53" s="43">
        <v>3.7620000000000002E-3</v>
      </c>
      <c r="D53" s="44">
        <v>94775.8</v>
      </c>
      <c r="E53" s="44">
        <v>356.6</v>
      </c>
      <c r="F53" s="45">
        <v>28.05</v>
      </c>
      <c r="G53" s="6" t="s">
        <v>9</v>
      </c>
      <c r="H53" s="6">
        <v>46</v>
      </c>
      <c r="I53" s="43">
        <v>2.189E-3</v>
      </c>
      <c r="J53" s="43">
        <v>2.1870000000000001E-3</v>
      </c>
      <c r="K53" s="44">
        <v>96815.4</v>
      </c>
      <c r="L53" s="44">
        <v>211.7</v>
      </c>
      <c r="M53" s="45">
        <v>33.340000000000003</v>
      </c>
    </row>
    <row r="54" spans="1:13" x14ac:dyDescent="0.35">
      <c r="A54" s="6">
        <v>47</v>
      </c>
      <c r="B54" s="43">
        <v>2.9529999999999999E-3</v>
      </c>
      <c r="C54" s="43">
        <v>2.9480000000000001E-3</v>
      </c>
      <c r="D54" s="44">
        <v>94419.199999999997</v>
      </c>
      <c r="E54" s="44">
        <v>278.39999999999998</v>
      </c>
      <c r="F54" s="45">
        <v>27.16</v>
      </c>
      <c r="G54" s="6" t="s">
        <v>9</v>
      </c>
      <c r="H54" s="6">
        <v>47</v>
      </c>
      <c r="I54" s="43">
        <v>2.5010000000000002E-3</v>
      </c>
      <c r="J54" s="43">
        <v>2.4979999999999998E-3</v>
      </c>
      <c r="K54" s="44">
        <v>96603.7</v>
      </c>
      <c r="L54" s="44">
        <v>241.3</v>
      </c>
      <c r="M54" s="45">
        <v>32.409999999999997</v>
      </c>
    </row>
    <row r="55" spans="1:13" x14ac:dyDescent="0.35">
      <c r="A55" s="6">
        <v>48</v>
      </c>
      <c r="B55" s="43">
        <v>4.2859999999999999E-3</v>
      </c>
      <c r="C55" s="43">
        <v>4.2770000000000004E-3</v>
      </c>
      <c r="D55" s="44">
        <v>94140.9</v>
      </c>
      <c r="E55" s="44">
        <v>402.6</v>
      </c>
      <c r="F55" s="45">
        <v>26.24</v>
      </c>
      <c r="G55" s="6" t="s">
        <v>9</v>
      </c>
      <c r="H55" s="6">
        <v>48</v>
      </c>
      <c r="I55" s="43">
        <v>2.807E-3</v>
      </c>
      <c r="J55" s="43">
        <v>2.8029999999999999E-3</v>
      </c>
      <c r="K55" s="44">
        <v>96362.4</v>
      </c>
      <c r="L55" s="44">
        <v>270.10000000000002</v>
      </c>
      <c r="M55" s="45">
        <v>31.49</v>
      </c>
    </row>
    <row r="56" spans="1:13" x14ac:dyDescent="0.35">
      <c r="A56" s="6">
        <v>49</v>
      </c>
      <c r="B56" s="43">
        <v>5.0959999999999998E-3</v>
      </c>
      <c r="C56" s="43">
        <v>5.0829999999999998E-3</v>
      </c>
      <c r="D56" s="44">
        <v>93738.2</v>
      </c>
      <c r="E56" s="44">
        <v>476.5</v>
      </c>
      <c r="F56" s="45">
        <v>25.35</v>
      </c>
      <c r="G56" s="6" t="s">
        <v>9</v>
      </c>
      <c r="H56" s="6">
        <v>49</v>
      </c>
      <c r="I56" s="43">
        <v>2.8760000000000001E-3</v>
      </c>
      <c r="J56" s="43">
        <v>2.872E-3</v>
      </c>
      <c r="K56" s="44">
        <v>96092.3</v>
      </c>
      <c r="L56" s="44">
        <v>276</v>
      </c>
      <c r="M56" s="45">
        <v>30.58</v>
      </c>
    </row>
    <row r="57" spans="1:13" x14ac:dyDescent="0.35">
      <c r="A57" s="6">
        <v>50</v>
      </c>
      <c r="B57" s="43">
        <v>5.8739999999999999E-3</v>
      </c>
      <c r="C57" s="43">
        <v>5.8570000000000002E-3</v>
      </c>
      <c r="D57" s="44">
        <v>93261.8</v>
      </c>
      <c r="E57" s="44">
        <v>546.20000000000005</v>
      </c>
      <c r="F57" s="45">
        <v>24.47</v>
      </c>
      <c r="G57" s="6" t="s">
        <v>9</v>
      </c>
      <c r="H57" s="6">
        <v>50</v>
      </c>
      <c r="I57" s="43">
        <v>2.921E-3</v>
      </c>
      <c r="J57" s="43">
        <v>2.9169999999999999E-3</v>
      </c>
      <c r="K57" s="44">
        <v>95816.3</v>
      </c>
      <c r="L57" s="44">
        <v>279.5</v>
      </c>
      <c r="M57" s="45">
        <v>29.67</v>
      </c>
    </row>
    <row r="58" spans="1:13" x14ac:dyDescent="0.35">
      <c r="A58" s="6">
        <v>51</v>
      </c>
      <c r="B58" s="43">
        <v>6.77E-3</v>
      </c>
      <c r="C58" s="43">
        <v>6.7479999999999997E-3</v>
      </c>
      <c r="D58" s="44">
        <v>92715.6</v>
      </c>
      <c r="E58" s="44">
        <v>625.6</v>
      </c>
      <c r="F58" s="45">
        <v>23.61</v>
      </c>
      <c r="G58" s="6" t="s">
        <v>9</v>
      </c>
      <c r="H58" s="6">
        <v>51</v>
      </c>
      <c r="I58" s="43">
        <v>4.0029999999999996E-3</v>
      </c>
      <c r="J58" s="43">
        <v>3.9950000000000003E-3</v>
      </c>
      <c r="K58" s="44">
        <v>95536.8</v>
      </c>
      <c r="L58" s="44">
        <v>381.7</v>
      </c>
      <c r="M58" s="45">
        <v>28.75</v>
      </c>
    </row>
    <row r="59" spans="1:13" x14ac:dyDescent="0.35">
      <c r="A59" s="6">
        <v>52</v>
      </c>
      <c r="B59" s="43">
        <v>8.5319999999999997E-3</v>
      </c>
      <c r="C59" s="43">
        <v>8.4950000000000008E-3</v>
      </c>
      <c r="D59" s="44">
        <v>92090</v>
      </c>
      <c r="E59" s="44">
        <v>782.3</v>
      </c>
      <c r="F59" s="45">
        <v>22.77</v>
      </c>
      <c r="G59" s="6" t="s">
        <v>9</v>
      </c>
      <c r="H59" s="6">
        <v>52</v>
      </c>
      <c r="I59" s="43">
        <v>4.3470000000000002E-3</v>
      </c>
      <c r="J59" s="43">
        <v>4.3379999999999998E-3</v>
      </c>
      <c r="K59" s="44">
        <v>95155.1</v>
      </c>
      <c r="L59" s="44">
        <v>412.8</v>
      </c>
      <c r="M59" s="45">
        <v>27.87</v>
      </c>
    </row>
    <row r="60" spans="1:13" x14ac:dyDescent="0.35">
      <c r="A60" s="6">
        <v>53</v>
      </c>
      <c r="B60" s="43">
        <v>9.4160000000000008E-3</v>
      </c>
      <c r="C60" s="43">
        <v>9.3720000000000001E-3</v>
      </c>
      <c r="D60" s="44">
        <v>91307.6</v>
      </c>
      <c r="E60" s="44">
        <v>855.8</v>
      </c>
      <c r="F60" s="45">
        <v>21.96</v>
      </c>
      <c r="G60" s="6" t="s">
        <v>9</v>
      </c>
      <c r="H60" s="6">
        <v>53</v>
      </c>
      <c r="I60" s="43">
        <v>3.6120000000000002E-3</v>
      </c>
      <c r="J60" s="43">
        <v>3.6059999999999998E-3</v>
      </c>
      <c r="K60" s="44">
        <v>94742.3</v>
      </c>
      <c r="L60" s="44">
        <v>341.6</v>
      </c>
      <c r="M60" s="45">
        <v>26.99</v>
      </c>
    </row>
    <row r="61" spans="1:13" x14ac:dyDescent="0.35">
      <c r="A61" s="6">
        <v>54</v>
      </c>
      <c r="B61" s="43">
        <v>9.1990000000000006E-3</v>
      </c>
      <c r="C61" s="43">
        <v>9.1559999999999992E-3</v>
      </c>
      <c r="D61" s="44">
        <v>90451.9</v>
      </c>
      <c r="E61" s="44">
        <v>828.2</v>
      </c>
      <c r="F61" s="45">
        <v>21.17</v>
      </c>
      <c r="G61" s="6" t="s">
        <v>9</v>
      </c>
      <c r="H61" s="6">
        <v>54</v>
      </c>
      <c r="I61" s="43">
        <v>5.0260000000000001E-3</v>
      </c>
      <c r="J61" s="43">
        <v>5.0140000000000002E-3</v>
      </c>
      <c r="K61" s="44">
        <v>94400.7</v>
      </c>
      <c r="L61" s="44">
        <v>473.3</v>
      </c>
      <c r="M61" s="45">
        <v>26.08</v>
      </c>
    </row>
    <row r="62" spans="1:13" x14ac:dyDescent="0.35">
      <c r="A62" s="6">
        <v>55</v>
      </c>
      <c r="B62" s="43">
        <v>9.4260000000000004E-3</v>
      </c>
      <c r="C62" s="43">
        <v>9.3819999999999997E-3</v>
      </c>
      <c r="D62" s="44">
        <v>89623.7</v>
      </c>
      <c r="E62" s="44">
        <v>840.8</v>
      </c>
      <c r="F62" s="45">
        <v>20.36</v>
      </c>
      <c r="G62" s="6" t="s">
        <v>9</v>
      </c>
      <c r="H62" s="6">
        <v>55</v>
      </c>
      <c r="I62" s="43">
        <v>6.979E-3</v>
      </c>
      <c r="J62" s="43">
        <v>6.9550000000000002E-3</v>
      </c>
      <c r="K62" s="44">
        <v>93927.4</v>
      </c>
      <c r="L62" s="44">
        <v>653.29999999999995</v>
      </c>
      <c r="M62" s="45">
        <v>25.21</v>
      </c>
    </row>
    <row r="63" spans="1:13" x14ac:dyDescent="0.35">
      <c r="A63" s="6">
        <v>56</v>
      </c>
      <c r="B63" s="43">
        <v>1.1597E-2</v>
      </c>
      <c r="C63" s="43">
        <v>1.153E-2</v>
      </c>
      <c r="D63" s="44">
        <v>88782.8</v>
      </c>
      <c r="E63" s="44">
        <v>1023.7</v>
      </c>
      <c r="F63" s="45">
        <v>19.54</v>
      </c>
      <c r="G63" s="6" t="s">
        <v>9</v>
      </c>
      <c r="H63" s="6">
        <v>56</v>
      </c>
      <c r="I63" s="43">
        <v>7.1069999999999996E-3</v>
      </c>
      <c r="J63" s="43">
        <v>7.0819999999999998E-3</v>
      </c>
      <c r="K63" s="44">
        <v>93274.2</v>
      </c>
      <c r="L63" s="44">
        <v>660.6</v>
      </c>
      <c r="M63" s="45">
        <v>24.38</v>
      </c>
    </row>
    <row r="64" spans="1:13" x14ac:dyDescent="0.35">
      <c r="A64" s="6">
        <v>57</v>
      </c>
      <c r="B64" s="43">
        <v>1.2289E-2</v>
      </c>
      <c r="C64" s="43">
        <v>1.2213999999999999E-2</v>
      </c>
      <c r="D64" s="44">
        <v>87759.1</v>
      </c>
      <c r="E64" s="44">
        <v>1071.8</v>
      </c>
      <c r="F64" s="45">
        <v>18.77</v>
      </c>
      <c r="G64" s="6" t="s">
        <v>9</v>
      </c>
      <c r="H64" s="6">
        <v>57</v>
      </c>
      <c r="I64" s="43">
        <v>7.6909999999999999E-3</v>
      </c>
      <c r="J64" s="43">
        <v>7.6620000000000004E-3</v>
      </c>
      <c r="K64" s="44">
        <v>92613.6</v>
      </c>
      <c r="L64" s="44">
        <v>709.6</v>
      </c>
      <c r="M64" s="45">
        <v>23.55</v>
      </c>
    </row>
    <row r="65" spans="1:13" x14ac:dyDescent="0.35">
      <c r="A65" s="6">
        <v>58</v>
      </c>
      <c r="B65" s="43">
        <v>1.4491E-2</v>
      </c>
      <c r="C65" s="43">
        <v>1.4387E-2</v>
      </c>
      <c r="D65" s="44">
        <v>86687.3</v>
      </c>
      <c r="E65" s="44">
        <v>1247.0999999999999</v>
      </c>
      <c r="F65" s="45">
        <v>17.989999999999998</v>
      </c>
      <c r="G65" s="6" t="s">
        <v>9</v>
      </c>
      <c r="H65" s="6">
        <v>58</v>
      </c>
      <c r="I65" s="43">
        <v>8.097E-3</v>
      </c>
      <c r="J65" s="43">
        <v>8.064E-3</v>
      </c>
      <c r="K65" s="44">
        <v>91904</v>
      </c>
      <c r="L65" s="44">
        <v>741.1</v>
      </c>
      <c r="M65" s="45">
        <v>22.73</v>
      </c>
    </row>
    <row r="66" spans="1:13" x14ac:dyDescent="0.35">
      <c r="A66" s="6">
        <v>59</v>
      </c>
      <c r="B66" s="43">
        <v>1.9334E-2</v>
      </c>
      <c r="C66" s="43">
        <v>1.9148999999999999E-2</v>
      </c>
      <c r="D66" s="44">
        <v>85440.1</v>
      </c>
      <c r="E66" s="44">
        <v>1636.1</v>
      </c>
      <c r="F66" s="45">
        <v>17.25</v>
      </c>
      <c r="G66" s="6" t="s">
        <v>9</v>
      </c>
      <c r="H66" s="6">
        <v>59</v>
      </c>
      <c r="I66" s="43">
        <v>8.5550000000000001E-3</v>
      </c>
      <c r="J66" s="43">
        <v>8.5179999999999995E-3</v>
      </c>
      <c r="K66" s="44">
        <v>91162.9</v>
      </c>
      <c r="L66" s="44">
        <v>776.6</v>
      </c>
      <c r="M66" s="45">
        <v>21.91</v>
      </c>
    </row>
    <row r="67" spans="1:13" x14ac:dyDescent="0.35">
      <c r="A67" s="6">
        <v>60</v>
      </c>
      <c r="B67" s="43">
        <v>1.9587E-2</v>
      </c>
      <c r="C67" s="43">
        <v>1.9397000000000001E-2</v>
      </c>
      <c r="D67" s="44">
        <v>83804</v>
      </c>
      <c r="E67" s="44">
        <v>1625.6</v>
      </c>
      <c r="F67" s="45">
        <v>16.579999999999998</v>
      </c>
      <c r="G67" s="6" t="s">
        <v>9</v>
      </c>
      <c r="H67" s="6">
        <v>60</v>
      </c>
      <c r="I67" s="43">
        <v>1.0194E-2</v>
      </c>
      <c r="J67" s="43">
        <v>1.0142E-2</v>
      </c>
      <c r="K67" s="44">
        <v>90386.3</v>
      </c>
      <c r="L67" s="44">
        <v>916.7</v>
      </c>
      <c r="M67" s="45">
        <v>21.1</v>
      </c>
    </row>
    <row r="68" spans="1:13" x14ac:dyDescent="0.35">
      <c r="A68" s="6">
        <v>61</v>
      </c>
      <c r="B68" s="43">
        <v>2.1788999999999999E-2</v>
      </c>
      <c r="C68" s="43">
        <v>2.1555000000000001E-2</v>
      </c>
      <c r="D68" s="44">
        <v>82178.5</v>
      </c>
      <c r="E68" s="44">
        <v>1771.3</v>
      </c>
      <c r="F68" s="45">
        <v>15.89</v>
      </c>
      <c r="G68" s="6" t="s">
        <v>9</v>
      </c>
      <c r="H68" s="6">
        <v>61</v>
      </c>
      <c r="I68" s="43">
        <v>1.1132E-2</v>
      </c>
      <c r="J68" s="43">
        <v>1.1070999999999999E-2</v>
      </c>
      <c r="K68" s="44">
        <v>89469.6</v>
      </c>
      <c r="L68" s="44">
        <v>990.5</v>
      </c>
      <c r="M68" s="45">
        <v>20.309999999999999</v>
      </c>
    </row>
    <row r="69" spans="1:13" x14ac:dyDescent="0.35">
      <c r="A69" s="6">
        <v>62</v>
      </c>
      <c r="B69" s="43">
        <v>2.0899999999999998E-2</v>
      </c>
      <c r="C69" s="43">
        <v>2.0683E-2</v>
      </c>
      <c r="D69" s="44">
        <v>80407.100000000006</v>
      </c>
      <c r="E69" s="44">
        <v>1663.1</v>
      </c>
      <c r="F69" s="45">
        <v>15.23</v>
      </c>
      <c r="G69" s="6" t="s">
        <v>9</v>
      </c>
      <c r="H69" s="6">
        <v>62</v>
      </c>
      <c r="I69" s="43">
        <v>1.3140000000000001E-2</v>
      </c>
      <c r="J69" s="43">
        <v>1.3055000000000001E-2</v>
      </c>
      <c r="K69" s="44">
        <v>88479.1</v>
      </c>
      <c r="L69" s="44">
        <v>1155.0999999999999</v>
      </c>
      <c r="M69" s="45">
        <v>19.53</v>
      </c>
    </row>
    <row r="70" spans="1:13" x14ac:dyDescent="0.35">
      <c r="A70" s="6">
        <v>63</v>
      </c>
      <c r="B70" s="43">
        <v>2.2754E-2</v>
      </c>
      <c r="C70" s="43">
        <v>2.2498000000000001E-2</v>
      </c>
      <c r="D70" s="44">
        <v>78744.100000000006</v>
      </c>
      <c r="E70" s="44">
        <v>1771.6</v>
      </c>
      <c r="F70" s="45">
        <v>14.54</v>
      </c>
      <c r="G70" s="6" t="s">
        <v>9</v>
      </c>
      <c r="H70" s="6">
        <v>63</v>
      </c>
      <c r="I70" s="43">
        <v>1.2031999999999999E-2</v>
      </c>
      <c r="J70" s="43">
        <v>1.196E-2</v>
      </c>
      <c r="K70" s="44">
        <v>87324</v>
      </c>
      <c r="L70" s="44">
        <v>1044.4000000000001</v>
      </c>
      <c r="M70" s="45">
        <v>18.78</v>
      </c>
    </row>
    <row r="71" spans="1:13" x14ac:dyDescent="0.35">
      <c r="A71" s="6">
        <v>64</v>
      </c>
      <c r="B71" s="43">
        <v>2.6224000000000001E-2</v>
      </c>
      <c r="C71" s="43">
        <v>2.5884000000000001E-2</v>
      </c>
      <c r="D71" s="44">
        <v>76972.399999999994</v>
      </c>
      <c r="E71" s="44">
        <v>1992.4</v>
      </c>
      <c r="F71" s="45">
        <v>13.87</v>
      </c>
      <c r="G71" s="6" t="s">
        <v>9</v>
      </c>
      <c r="H71" s="6">
        <v>64</v>
      </c>
      <c r="I71" s="43">
        <v>1.4114E-2</v>
      </c>
      <c r="J71" s="43">
        <v>1.4015E-2</v>
      </c>
      <c r="K71" s="44">
        <v>86279.6</v>
      </c>
      <c r="L71" s="44">
        <v>1209.2</v>
      </c>
      <c r="M71" s="45">
        <v>18</v>
      </c>
    </row>
    <row r="72" spans="1:13" x14ac:dyDescent="0.35">
      <c r="A72" s="6">
        <v>65</v>
      </c>
      <c r="B72" s="43">
        <v>2.9044E-2</v>
      </c>
      <c r="C72" s="43">
        <v>2.8628000000000001E-2</v>
      </c>
      <c r="D72" s="44">
        <v>74980.100000000006</v>
      </c>
      <c r="E72" s="44">
        <v>2146.5</v>
      </c>
      <c r="F72" s="45">
        <v>13.22</v>
      </c>
      <c r="G72" s="6" t="s">
        <v>9</v>
      </c>
      <c r="H72" s="6">
        <v>65</v>
      </c>
      <c r="I72" s="43">
        <v>1.6223000000000001E-2</v>
      </c>
      <c r="J72" s="43">
        <v>1.6093E-2</v>
      </c>
      <c r="K72" s="44">
        <v>85070.399999999994</v>
      </c>
      <c r="L72" s="44">
        <v>1369</v>
      </c>
      <c r="M72" s="45">
        <v>17.25</v>
      </c>
    </row>
    <row r="73" spans="1:13" x14ac:dyDescent="0.35">
      <c r="A73" s="6">
        <v>66</v>
      </c>
      <c r="B73" s="43">
        <v>2.9437000000000001E-2</v>
      </c>
      <c r="C73" s="43">
        <v>2.9010999999999999E-2</v>
      </c>
      <c r="D73" s="44">
        <v>72833.5</v>
      </c>
      <c r="E73" s="44">
        <v>2112.9</v>
      </c>
      <c r="F73" s="45">
        <v>12.6</v>
      </c>
      <c r="G73" s="6" t="s">
        <v>9</v>
      </c>
      <c r="H73" s="6">
        <v>66</v>
      </c>
      <c r="I73" s="43">
        <v>1.7679E-2</v>
      </c>
      <c r="J73" s="43">
        <v>1.7524000000000001E-2</v>
      </c>
      <c r="K73" s="44">
        <v>83701.399999999994</v>
      </c>
      <c r="L73" s="44">
        <v>1466.8</v>
      </c>
      <c r="M73" s="45">
        <v>16.52</v>
      </c>
    </row>
    <row r="74" spans="1:13" x14ac:dyDescent="0.35">
      <c r="A74" s="6">
        <v>67</v>
      </c>
      <c r="B74" s="43">
        <v>3.6062999999999998E-2</v>
      </c>
      <c r="C74" s="43">
        <v>3.5423999999999997E-2</v>
      </c>
      <c r="D74" s="44">
        <v>70720.600000000006</v>
      </c>
      <c r="E74" s="44">
        <v>2505.1999999999998</v>
      </c>
      <c r="F74" s="45">
        <v>11.96</v>
      </c>
      <c r="G74" s="6" t="s">
        <v>9</v>
      </c>
      <c r="H74" s="6">
        <v>67</v>
      </c>
      <c r="I74" s="43">
        <v>1.9335999999999999E-2</v>
      </c>
      <c r="J74" s="43">
        <v>1.9151000000000001E-2</v>
      </c>
      <c r="K74" s="44">
        <v>82234.5</v>
      </c>
      <c r="L74" s="44">
        <v>1574.9</v>
      </c>
      <c r="M74" s="45">
        <v>15.81</v>
      </c>
    </row>
    <row r="75" spans="1:13" x14ac:dyDescent="0.35">
      <c r="A75" s="6">
        <v>68</v>
      </c>
      <c r="B75" s="43">
        <v>4.0300999999999997E-2</v>
      </c>
      <c r="C75" s="43">
        <v>3.9504999999999998E-2</v>
      </c>
      <c r="D75" s="44">
        <v>68215.399999999994</v>
      </c>
      <c r="E75" s="44">
        <v>2694.8</v>
      </c>
      <c r="F75" s="45">
        <v>11.38</v>
      </c>
      <c r="G75" s="6" t="s">
        <v>9</v>
      </c>
      <c r="H75" s="6">
        <v>68</v>
      </c>
      <c r="I75" s="43">
        <v>1.8506000000000002E-2</v>
      </c>
      <c r="J75" s="43">
        <v>1.8336999999999999E-2</v>
      </c>
      <c r="K75" s="44">
        <v>80659.600000000006</v>
      </c>
      <c r="L75" s="44">
        <v>1479</v>
      </c>
      <c r="M75" s="45">
        <v>15.11</v>
      </c>
    </row>
    <row r="76" spans="1:13" x14ac:dyDescent="0.35">
      <c r="A76" s="6">
        <v>69</v>
      </c>
      <c r="B76" s="43">
        <v>4.4213000000000002E-2</v>
      </c>
      <c r="C76" s="43">
        <v>4.3256999999999997E-2</v>
      </c>
      <c r="D76" s="44">
        <v>65520.5</v>
      </c>
      <c r="E76" s="44">
        <v>2834.2</v>
      </c>
      <c r="F76" s="45">
        <v>10.83</v>
      </c>
      <c r="G76" s="6" t="s">
        <v>9</v>
      </c>
      <c r="H76" s="6">
        <v>69</v>
      </c>
      <c r="I76" s="43">
        <v>2.2837E-2</v>
      </c>
      <c r="J76" s="43">
        <v>2.2578999999999998E-2</v>
      </c>
      <c r="K76" s="44">
        <v>79180.600000000006</v>
      </c>
      <c r="L76" s="44">
        <v>1787.8</v>
      </c>
      <c r="M76" s="45">
        <v>14.38</v>
      </c>
    </row>
    <row r="77" spans="1:13" x14ac:dyDescent="0.35">
      <c r="A77" s="6">
        <v>70</v>
      </c>
      <c r="B77" s="43">
        <v>4.8473000000000002E-2</v>
      </c>
      <c r="C77" s="43">
        <v>4.7326E-2</v>
      </c>
      <c r="D77" s="44">
        <v>62686.3</v>
      </c>
      <c r="E77" s="44">
        <v>2966.7</v>
      </c>
      <c r="F77" s="45">
        <v>10.29</v>
      </c>
      <c r="G77" s="6" t="s">
        <v>9</v>
      </c>
      <c r="H77" s="6">
        <v>70</v>
      </c>
      <c r="I77" s="43">
        <v>2.4462999999999999E-2</v>
      </c>
      <c r="J77" s="43">
        <v>2.4167999999999999E-2</v>
      </c>
      <c r="K77" s="44">
        <v>77392.800000000003</v>
      </c>
      <c r="L77" s="44">
        <v>1870.4</v>
      </c>
      <c r="M77" s="45">
        <v>13.7</v>
      </c>
    </row>
    <row r="78" spans="1:13" x14ac:dyDescent="0.35">
      <c r="A78" s="6">
        <v>71</v>
      </c>
      <c r="B78" s="43">
        <v>5.1315E-2</v>
      </c>
      <c r="C78" s="43">
        <v>5.0032E-2</v>
      </c>
      <c r="D78" s="44">
        <v>59719.6</v>
      </c>
      <c r="E78" s="44">
        <v>2987.9</v>
      </c>
      <c r="F78" s="45">
        <v>9.7799999999999994</v>
      </c>
      <c r="G78" s="6" t="s">
        <v>9</v>
      </c>
      <c r="H78" s="6">
        <v>71</v>
      </c>
      <c r="I78" s="43">
        <v>2.7088000000000001E-2</v>
      </c>
      <c r="J78" s="43">
        <v>2.6726E-2</v>
      </c>
      <c r="K78" s="44">
        <v>75522.399999999994</v>
      </c>
      <c r="L78" s="44">
        <v>2018.4</v>
      </c>
      <c r="M78" s="45">
        <v>13.03</v>
      </c>
    </row>
    <row r="79" spans="1:13" x14ac:dyDescent="0.35">
      <c r="A79" s="6">
        <v>72</v>
      </c>
      <c r="B79" s="43">
        <v>5.8226E-2</v>
      </c>
      <c r="C79" s="43">
        <v>5.6578999999999997E-2</v>
      </c>
      <c r="D79" s="44">
        <v>56731.7</v>
      </c>
      <c r="E79" s="44">
        <v>3209.8</v>
      </c>
      <c r="F79" s="45">
        <v>9.27</v>
      </c>
      <c r="G79" s="6" t="s">
        <v>9</v>
      </c>
      <c r="H79" s="6">
        <v>72</v>
      </c>
      <c r="I79" s="43">
        <v>3.0231000000000001E-2</v>
      </c>
      <c r="J79" s="43">
        <v>2.9780999999999998E-2</v>
      </c>
      <c r="K79" s="44">
        <v>73504</v>
      </c>
      <c r="L79" s="44">
        <v>2189</v>
      </c>
      <c r="M79" s="45">
        <v>12.37</v>
      </c>
    </row>
    <row r="80" spans="1:13" x14ac:dyDescent="0.35">
      <c r="A80" s="6">
        <v>73</v>
      </c>
      <c r="B80" s="43">
        <v>5.9988E-2</v>
      </c>
      <c r="C80" s="43">
        <v>5.8241000000000001E-2</v>
      </c>
      <c r="D80" s="44">
        <v>53521.9</v>
      </c>
      <c r="E80" s="44">
        <v>3117.2</v>
      </c>
      <c r="F80" s="45">
        <v>8.7899999999999991</v>
      </c>
      <c r="G80" s="6" t="s">
        <v>9</v>
      </c>
      <c r="H80" s="6">
        <v>73</v>
      </c>
      <c r="I80" s="43">
        <v>3.4102E-2</v>
      </c>
      <c r="J80" s="43">
        <v>3.3529999999999997E-2</v>
      </c>
      <c r="K80" s="44">
        <v>71315</v>
      </c>
      <c r="L80" s="44">
        <v>2391.1999999999998</v>
      </c>
      <c r="M80" s="45">
        <v>11.74</v>
      </c>
    </row>
    <row r="81" spans="1:13" x14ac:dyDescent="0.35">
      <c r="A81" s="6">
        <v>74</v>
      </c>
      <c r="B81" s="43">
        <v>6.8075999999999998E-2</v>
      </c>
      <c r="C81" s="43">
        <v>6.5835000000000005E-2</v>
      </c>
      <c r="D81" s="44">
        <v>50404.7</v>
      </c>
      <c r="E81" s="44">
        <v>3318.4</v>
      </c>
      <c r="F81" s="45">
        <v>8.31</v>
      </c>
      <c r="G81" s="6" t="s">
        <v>9</v>
      </c>
      <c r="H81" s="6">
        <v>74</v>
      </c>
      <c r="I81" s="43">
        <v>3.8990999999999998E-2</v>
      </c>
      <c r="J81" s="43">
        <v>3.8245000000000001E-2</v>
      </c>
      <c r="K81" s="44">
        <v>68923.8</v>
      </c>
      <c r="L81" s="44">
        <v>2636</v>
      </c>
      <c r="M81" s="45">
        <v>11.13</v>
      </c>
    </row>
    <row r="82" spans="1:13" x14ac:dyDescent="0.35">
      <c r="A82" s="6">
        <v>75</v>
      </c>
      <c r="B82" s="43">
        <v>7.8603999999999993E-2</v>
      </c>
      <c r="C82" s="43">
        <v>7.5631000000000004E-2</v>
      </c>
      <c r="D82" s="44">
        <v>47086.3</v>
      </c>
      <c r="E82" s="44">
        <v>3561.2</v>
      </c>
      <c r="F82" s="45">
        <v>7.86</v>
      </c>
      <c r="G82" s="6" t="s">
        <v>9</v>
      </c>
      <c r="H82" s="6">
        <v>75</v>
      </c>
      <c r="I82" s="43">
        <v>4.1889999999999997E-2</v>
      </c>
      <c r="J82" s="43">
        <v>4.1030999999999998E-2</v>
      </c>
      <c r="K82" s="44">
        <v>66287.8</v>
      </c>
      <c r="L82" s="44">
        <v>2719.8</v>
      </c>
      <c r="M82" s="45">
        <v>10.55</v>
      </c>
    </row>
    <row r="83" spans="1:13" x14ac:dyDescent="0.35">
      <c r="A83" s="6">
        <v>76</v>
      </c>
      <c r="B83" s="43">
        <v>8.3511000000000002E-2</v>
      </c>
      <c r="C83" s="43">
        <v>8.0163999999999999E-2</v>
      </c>
      <c r="D83" s="44">
        <v>43525.1</v>
      </c>
      <c r="E83" s="44">
        <v>3489.1</v>
      </c>
      <c r="F83" s="45">
        <v>7.46</v>
      </c>
      <c r="G83" s="6" t="s">
        <v>9</v>
      </c>
      <c r="H83" s="6">
        <v>76</v>
      </c>
      <c r="I83" s="43">
        <v>4.3263999999999997E-2</v>
      </c>
      <c r="J83" s="43">
        <v>4.2347999999999997E-2</v>
      </c>
      <c r="K83" s="44">
        <v>63568</v>
      </c>
      <c r="L83" s="44">
        <v>2692</v>
      </c>
      <c r="M83" s="45">
        <v>9.98</v>
      </c>
    </row>
    <row r="84" spans="1:13" x14ac:dyDescent="0.35">
      <c r="A84" s="6">
        <v>77</v>
      </c>
      <c r="B84" s="43">
        <v>9.2451000000000005E-2</v>
      </c>
      <c r="C84" s="43">
        <v>8.8366E-2</v>
      </c>
      <c r="D84" s="44">
        <v>40036</v>
      </c>
      <c r="E84" s="44">
        <v>3537.8</v>
      </c>
      <c r="F84" s="45">
        <v>7.07</v>
      </c>
      <c r="G84" s="6" t="s">
        <v>9</v>
      </c>
      <c r="H84" s="6">
        <v>77</v>
      </c>
      <c r="I84" s="43">
        <v>4.9759999999999999E-2</v>
      </c>
      <c r="J84" s="43">
        <v>4.8551999999999998E-2</v>
      </c>
      <c r="K84" s="44">
        <v>60876</v>
      </c>
      <c r="L84" s="44">
        <v>2955.7</v>
      </c>
      <c r="M84" s="45">
        <v>9.4</v>
      </c>
    </row>
    <row r="85" spans="1:13" x14ac:dyDescent="0.35">
      <c r="A85" s="6">
        <v>78</v>
      </c>
      <c r="B85" s="43">
        <v>9.9919999999999995E-2</v>
      </c>
      <c r="C85" s="43">
        <v>9.5166000000000001E-2</v>
      </c>
      <c r="D85" s="44">
        <v>36498.199999999997</v>
      </c>
      <c r="E85" s="44">
        <v>3473.4</v>
      </c>
      <c r="F85" s="45">
        <v>6.7</v>
      </c>
      <c r="G85" s="6" t="s">
        <v>9</v>
      </c>
      <c r="H85" s="6">
        <v>78</v>
      </c>
      <c r="I85" s="43">
        <v>5.4247999999999998E-2</v>
      </c>
      <c r="J85" s="43">
        <v>5.2815000000000001E-2</v>
      </c>
      <c r="K85" s="44">
        <v>57920.3</v>
      </c>
      <c r="L85" s="44">
        <v>3059.1</v>
      </c>
      <c r="M85" s="45">
        <v>8.85</v>
      </c>
    </row>
    <row r="86" spans="1:13" x14ac:dyDescent="0.35">
      <c r="A86" s="6">
        <v>79</v>
      </c>
      <c r="B86" s="43">
        <v>0.106696</v>
      </c>
      <c r="C86" s="43">
        <v>0.10129199999999999</v>
      </c>
      <c r="D86" s="44">
        <v>33024.800000000003</v>
      </c>
      <c r="E86" s="44">
        <v>3345.1</v>
      </c>
      <c r="F86" s="45">
        <v>6.36</v>
      </c>
      <c r="G86" s="6" t="s">
        <v>9</v>
      </c>
      <c r="H86" s="6">
        <v>79</v>
      </c>
      <c r="I86" s="43">
        <v>6.4216999999999996E-2</v>
      </c>
      <c r="J86" s="43">
        <v>6.2219000000000003E-2</v>
      </c>
      <c r="K86" s="44">
        <v>54861.2</v>
      </c>
      <c r="L86" s="44">
        <v>3413.4</v>
      </c>
      <c r="M86" s="45">
        <v>8.32</v>
      </c>
    </row>
    <row r="87" spans="1:13" x14ac:dyDescent="0.35">
      <c r="A87" s="6">
        <v>80</v>
      </c>
      <c r="B87" s="43">
        <v>0.12017700000000001</v>
      </c>
      <c r="C87" s="43">
        <v>0.11336499999999999</v>
      </c>
      <c r="D87" s="44">
        <v>29679.599999999999</v>
      </c>
      <c r="E87" s="44">
        <v>3364.6</v>
      </c>
      <c r="F87" s="45">
        <v>6.02</v>
      </c>
      <c r="G87" s="6" t="s">
        <v>9</v>
      </c>
      <c r="H87" s="6">
        <v>80</v>
      </c>
      <c r="I87" s="43">
        <v>6.9551000000000002E-2</v>
      </c>
      <c r="J87" s="43">
        <v>6.7213999999999996E-2</v>
      </c>
      <c r="K87" s="44">
        <v>51447.8</v>
      </c>
      <c r="L87" s="44">
        <v>3458</v>
      </c>
      <c r="M87" s="45">
        <v>7.84</v>
      </c>
    </row>
    <row r="88" spans="1:13" x14ac:dyDescent="0.35">
      <c r="A88" s="6">
        <v>81</v>
      </c>
      <c r="B88" s="43">
        <v>0.124625</v>
      </c>
      <c r="C88" s="43">
        <v>0.117315</v>
      </c>
      <c r="D88" s="44">
        <v>26315</v>
      </c>
      <c r="E88" s="44">
        <v>3087.1</v>
      </c>
      <c r="F88" s="45">
        <v>5.72</v>
      </c>
      <c r="G88" s="6" t="s">
        <v>9</v>
      </c>
      <c r="H88" s="6">
        <v>81</v>
      </c>
      <c r="I88" s="43">
        <v>7.2965000000000002E-2</v>
      </c>
      <c r="J88" s="43">
        <v>7.0397000000000001E-2</v>
      </c>
      <c r="K88" s="44">
        <v>47989.8</v>
      </c>
      <c r="L88" s="44">
        <v>3378.3</v>
      </c>
      <c r="M88" s="45">
        <v>7.37</v>
      </c>
    </row>
    <row r="89" spans="1:13" x14ac:dyDescent="0.35">
      <c r="A89" s="6">
        <v>82</v>
      </c>
      <c r="B89" s="43">
        <v>0.14713599999999999</v>
      </c>
      <c r="C89" s="43">
        <v>0.13705300000000001</v>
      </c>
      <c r="D89" s="44">
        <v>23227.9</v>
      </c>
      <c r="E89" s="44">
        <v>3183.5</v>
      </c>
      <c r="F89" s="45">
        <v>5.41</v>
      </c>
      <c r="G89" s="6" t="s">
        <v>9</v>
      </c>
      <c r="H89" s="6">
        <v>82</v>
      </c>
      <c r="I89" s="43">
        <v>8.8441000000000006E-2</v>
      </c>
      <c r="J89" s="43">
        <v>8.4695999999999994E-2</v>
      </c>
      <c r="K89" s="44">
        <v>44611.5</v>
      </c>
      <c r="L89" s="44">
        <v>3778.4</v>
      </c>
      <c r="M89" s="45">
        <v>6.89</v>
      </c>
    </row>
    <row r="90" spans="1:13" x14ac:dyDescent="0.35">
      <c r="A90" s="6">
        <v>83</v>
      </c>
      <c r="B90" s="43">
        <v>0.133439</v>
      </c>
      <c r="C90" s="43">
        <v>0.12509300000000001</v>
      </c>
      <c r="D90" s="44">
        <v>20044.400000000001</v>
      </c>
      <c r="E90" s="44">
        <v>2507.4</v>
      </c>
      <c r="F90" s="45">
        <v>5.19</v>
      </c>
      <c r="G90" s="6" t="s">
        <v>9</v>
      </c>
      <c r="H90" s="6">
        <v>83</v>
      </c>
      <c r="I90" s="43">
        <v>9.4983999999999999E-2</v>
      </c>
      <c r="J90" s="43">
        <v>9.0676999999999994E-2</v>
      </c>
      <c r="K90" s="44">
        <v>40833.1</v>
      </c>
      <c r="L90" s="44">
        <v>3702.6</v>
      </c>
      <c r="M90" s="45">
        <v>6.48</v>
      </c>
    </row>
    <row r="91" spans="1:13" x14ac:dyDescent="0.35">
      <c r="A91" s="6">
        <v>84</v>
      </c>
      <c r="B91" s="43">
        <v>0.15940299999999999</v>
      </c>
      <c r="C91" s="43">
        <v>0.14763599999999999</v>
      </c>
      <c r="D91" s="44">
        <v>17537</v>
      </c>
      <c r="E91" s="44">
        <v>2589.1</v>
      </c>
      <c r="F91" s="45">
        <v>4.87</v>
      </c>
      <c r="G91" s="6" t="s">
        <v>9</v>
      </c>
      <c r="H91" s="6">
        <v>84</v>
      </c>
      <c r="I91" s="43">
        <v>0.111958</v>
      </c>
      <c r="J91" s="43">
        <v>0.10602300000000001</v>
      </c>
      <c r="K91" s="44">
        <v>37130.400000000001</v>
      </c>
      <c r="L91" s="44">
        <v>3936.7</v>
      </c>
      <c r="M91" s="45">
        <v>6.08</v>
      </c>
    </row>
    <row r="92" spans="1:13" x14ac:dyDescent="0.35">
      <c r="A92" s="6">
        <v>85</v>
      </c>
      <c r="B92" s="43">
        <v>0.167795</v>
      </c>
      <c r="C92" s="43">
        <v>0.154807</v>
      </c>
      <c r="D92" s="44">
        <v>14947.9</v>
      </c>
      <c r="E92" s="44">
        <v>2314</v>
      </c>
      <c r="F92" s="45">
        <v>4.62</v>
      </c>
      <c r="G92" s="6" t="s">
        <v>9</v>
      </c>
      <c r="H92" s="6">
        <v>85</v>
      </c>
      <c r="I92" s="43">
        <v>0.103091</v>
      </c>
      <c r="J92" s="43">
        <v>9.8038E-2</v>
      </c>
      <c r="K92" s="44">
        <v>33193.699999999997</v>
      </c>
      <c r="L92" s="44">
        <v>3254.2</v>
      </c>
      <c r="M92" s="45">
        <v>5.74</v>
      </c>
    </row>
    <row r="93" spans="1:13" x14ac:dyDescent="0.35">
      <c r="A93" s="6">
        <v>86</v>
      </c>
      <c r="B93" s="43">
        <v>0.17971799999999999</v>
      </c>
      <c r="C93" s="43">
        <v>0.16489999999999999</v>
      </c>
      <c r="D93" s="44">
        <v>12633.9</v>
      </c>
      <c r="E93" s="44">
        <v>2083.3000000000002</v>
      </c>
      <c r="F93" s="45">
        <v>4.38</v>
      </c>
      <c r="G93" s="6" t="s">
        <v>9</v>
      </c>
      <c r="H93" s="6">
        <v>86</v>
      </c>
      <c r="I93" s="43">
        <v>0.119311</v>
      </c>
      <c r="J93" s="43">
        <v>0.112594</v>
      </c>
      <c r="K93" s="44">
        <v>29939.5</v>
      </c>
      <c r="L93" s="44">
        <v>3371</v>
      </c>
      <c r="M93" s="45">
        <v>5.31</v>
      </c>
    </row>
    <row r="94" spans="1:13" x14ac:dyDescent="0.35">
      <c r="A94" s="6">
        <v>87</v>
      </c>
      <c r="B94" s="43">
        <v>0.18357100000000001</v>
      </c>
      <c r="C94" s="43">
        <v>0.16813800000000001</v>
      </c>
      <c r="D94" s="44">
        <v>10550.5</v>
      </c>
      <c r="E94" s="44">
        <v>1774</v>
      </c>
      <c r="F94" s="45">
        <v>4.1399999999999997</v>
      </c>
      <c r="G94" s="6" t="s">
        <v>9</v>
      </c>
      <c r="H94" s="6">
        <v>87</v>
      </c>
      <c r="I94" s="43">
        <v>0.139733</v>
      </c>
      <c r="J94" s="43">
        <v>0.130608</v>
      </c>
      <c r="K94" s="44">
        <v>26568.5</v>
      </c>
      <c r="L94" s="44">
        <v>3470.1</v>
      </c>
      <c r="M94" s="45">
        <v>4.92</v>
      </c>
    </row>
    <row r="95" spans="1:13" x14ac:dyDescent="0.35">
      <c r="A95" s="6">
        <v>88</v>
      </c>
      <c r="B95" s="43">
        <v>0.231656</v>
      </c>
      <c r="C95" s="43">
        <v>0.20760899999999999</v>
      </c>
      <c r="D95" s="44">
        <v>8776.6</v>
      </c>
      <c r="E95" s="44">
        <v>1822.1</v>
      </c>
      <c r="F95" s="45">
        <v>3.88</v>
      </c>
      <c r="G95" s="6" t="s">
        <v>9</v>
      </c>
      <c r="H95" s="6">
        <v>88</v>
      </c>
      <c r="I95" s="43">
        <v>0.16264300000000001</v>
      </c>
      <c r="J95" s="43">
        <v>0.15041099999999999</v>
      </c>
      <c r="K95" s="44">
        <v>23098.400000000001</v>
      </c>
      <c r="L95" s="44">
        <v>3474.3</v>
      </c>
      <c r="M95" s="45">
        <v>4.58</v>
      </c>
    </row>
    <row r="96" spans="1:13" x14ac:dyDescent="0.35">
      <c r="A96" s="6">
        <v>89</v>
      </c>
      <c r="B96" s="43">
        <v>0.24621699999999999</v>
      </c>
      <c r="C96" s="43">
        <v>0.21922800000000001</v>
      </c>
      <c r="D96" s="44">
        <v>6954.5</v>
      </c>
      <c r="E96" s="44">
        <v>1524.6</v>
      </c>
      <c r="F96" s="45">
        <v>3.76</v>
      </c>
      <c r="G96" s="6" t="s">
        <v>9</v>
      </c>
      <c r="H96" s="6">
        <v>89</v>
      </c>
      <c r="I96" s="43">
        <v>0.189889</v>
      </c>
      <c r="J96" s="43">
        <v>0.17342299999999999</v>
      </c>
      <c r="K96" s="44">
        <v>19624.2</v>
      </c>
      <c r="L96" s="44">
        <v>3403.3</v>
      </c>
      <c r="M96" s="45">
        <v>4.3</v>
      </c>
    </row>
    <row r="97" spans="1:13" x14ac:dyDescent="0.35">
      <c r="A97" s="6">
        <v>90</v>
      </c>
      <c r="B97" s="43">
        <v>0.202627</v>
      </c>
      <c r="C97" s="43">
        <v>0.18398600000000001</v>
      </c>
      <c r="D97" s="44">
        <v>5429.9</v>
      </c>
      <c r="E97" s="44">
        <v>999</v>
      </c>
      <c r="F97" s="45">
        <v>3.68</v>
      </c>
      <c r="G97" s="6" t="s">
        <v>9</v>
      </c>
      <c r="H97" s="6">
        <v>90</v>
      </c>
      <c r="I97" s="43">
        <v>0.187253</v>
      </c>
      <c r="J97" s="43">
        <v>0.17122200000000001</v>
      </c>
      <c r="K97" s="44">
        <v>16220.9</v>
      </c>
      <c r="L97" s="44">
        <v>2777.4</v>
      </c>
      <c r="M97" s="45">
        <v>4.0999999999999996</v>
      </c>
    </row>
    <row r="98" spans="1:13" x14ac:dyDescent="0.35">
      <c r="A98" s="6">
        <v>91</v>
      </c>
      <c r="B98" s="43">
        <v>0.263158</v>
      </c>
      <c r="C98" s="43">
        <v>0.23255799999999999</v>
      </c>
      <c r="D98" s="44">
        <v>4430.8</v>
      </c>
      <c r="E98" s="44">
        <v>1030.4000000000001</v>
      </c>
      <c r="F98" s="45">
        <v>3.4</v>
      </c>
      <c r="G98" s="6" t="s">
        <v>9</v>
      </c>
      <c r="H98" s="6">
        <v>91</v>
      </c>
      <c r="I98" s="43">
        <v>0.19950000000000001</v>
      </c>
      <c r="J98" s="43">
        <v>0.18140500000000001</v>
      </c>
      <c r="K98" s="44">
        <v>13443.5</v>
      </c>
      <c r="L98" s="44">
        <v>2438.6999999999998</v>
      </c>
      <c r="M98" s="45">
        <v>3.84</v>
      </c>
    </row>
    <row r="99" spans="1:13" x14ac:dyDescent="0.35">
      <c r="A99" s="6">
        <v>92</v>
      </c>
      <c r="B99" s="43">
        <v>0.29351500000000003</v>
      </c>
      <c r="C99" s="43">
        <v>0.25595200000000001</v>
      </c>
      <c r="D99" s="44">
        <v>3400.4</v>
      </c>
      <c r="E99" s="44">
        <v>870.3</v>
      </c>
      <c r="F99" s="45">
        <v>3.28</v>
      </c>
      <c r="G99" s="6" t="s">
        <v>9</v>
      </c>
      <c r="H99" s="6">
        <v>92</v>
      </c>
      <c r="I99" s="43">
        <v>0.228155</v>
      </c>
      <c r="J99" s="43">
        <v>0.204793</v>
      </c>
      <c r="K99" s="44">
        <v>11004.8</v>
      </c>
      <c r="L99" s="44">
        <v>2253.6999999999998</v>
      </c>
      <c r="M99" s="45">
        <v>3.58</v>
      </c>
    </row>
    <row r="100" spans="1:13" x14ac:dyDescent="0.35">
      <c r="A100" s="6">
        <v>93</v>
      </c>
      <c r="B100" s="43">
        <v>0.29577500000000001</v>
      </c>
      <c r="C100" s="43">
        <v>0.25766899999999998</v>
      </c>
      <c r="D100" s="44">
        <v>2530.1</v>
      </c>
      <c r="E100" s="44">
        <v>651.9</v>
      </c>
      <c r="F100" s="45">
        <v>3.23</v>
      </c>
      <c r="G100" s="6" t="s">
        <v>9</v>
      </c>
      <c r="H100" s="6">
        <v>93</v>
      </c>
      <c r="I100" s="43">
        <v>0.266094</v>
      </c>
      <c r="J100" s="43">
        <v>0.234848</v>
      </c>
      <c r="K100" s="44">
        <v>8751.1</v>
      </c>
      <c r="L100" s="44">
        <v>2055.1999999999998</v>
      </c>
      <c r="M100" s="45">
        <v>3.37</v>
      </c>
    </row>
    <row r="101" spans="1:13" x14ac:dyDescent="0.35">
      <c r="A101" s="6">
        <v>94</v>
      </c>
      <c r="B101" s="43">
        <v>0.34459499999999998</v>
      </c>
      <c r="C101" s="43">
        <v>0.29394799999999999</v>
      </c>
      <c r="D101" s="44">
        <v>1878.2</v>
      </c>
      <c r="E101" s="44">
        <v>552.1</v>
      </c>
      <c r="F101" s="45">
        <v>3.18</v>
      </c>
      <c r="G101" s="6" t="s">
        <v>9</v>
      </c>
      <c r="H101" s="6">
        <v>94</v>
      </c>
      <c r="I101" s="43">
        <v>0.27761599999999997</v>
      </c>
      <c r="J101" s="43">
        <v>0.24377799999999999</v>
      </c>
      <c r="K101" s="44">
        <v>6695.9</v>
      </c>
      <c r="L101" s="44">
        <v>1632.3</v>
      </c>
      <c r="M101" s="45">
        <v>3.26</v>
      </c>
    </row>
    <row r="102" spans="1:13" x14ac:dyDescent="0.35">
      <c r="A102" s="6">
        <v>95</v>
      </c>
      <c r="B102" s="43">
        <v>0.26262600000000003</v>
      </c>
      <c r="C102" s="43">
        <v>0.23214299999999999</v>
      </c>
      <c r="D102" s="44">
        <v>1326.1</v>
      </c>
      <c r="E102" s="44">
        <v>307.8</v>
      </c>
      <c r="F102" s="45">
        <v>3.29</v>
      </c>
      <c r="G102" s="6" t="s">
        <v>9</v>
      </c>
      <c r="H102" s="6">
        <v>95</v>
      </c>
      <c r="I102" s="43">
        <v>0.26358100000000001</v>
      </c>
      <c r="J102" s="43">
        <v>0.23288900000000001</v>
      </c>
      <c r="K102" s="44">
        <v>5063.6000000000004</v>
      </c>
      <c r="L102" s="44">
        <v>1179.3</v>
      </c>
      <c r="M102" s="45">
        <v>3.15</v>
      </c>
    </row>
    <row r="103" spans="1:13" x14ac:dyDescent="0.35">
      <c r="A103" s="6">
        <v>96</v>
      </c>
      <c r="B103" s="43">
        <v>0.242424</v>
      </c>
      <c r="C103" s="43">
        <v>0.21621599999999999</v>
      </c>
      <c r="D103" s="44">
        <v>1018.2</v>
      </c>
      <c r="E103" s="44">
        <v>220.2</v>
      </c>
      <c r="F103" s="45">
        <v>3.14</v>
      </c>
      <c r="G103" s="6" t="s">
        <v>9</v>
      </c>
      <c r="H103" s="6">
        <v>96</v>
      </c>
      <c r="I103" s="43">
        <v>0.26436799999999999</v>
      </c>
      <c r="J103" s="43">
        <v>0.23350299999999999</v>
      </c>
      <c r="K103" s="44">
        <v>3884.3</v>
      </c>
      <c r="L103" s="44">
        <v>907</v>
      </c>
      <c r="M103" s="45">
        <v>2.95</v>
      </c>
    </row>
    <row r="104" spans="1:13" x14ac:dyDescent="0.35">
      <c r="A104" s="6">
        <v>97</v>
      </c>
      <c r="B104" s="43">
        <v>0.39534900000000001</v>
      </c>
      <c r="C104" s="43">
        <v>0.33009699999999997</v>
      </c>
      <c r="D104" s="44">
        <v>798.1</v>
      </c>
      <c r="E104" s="44">
        <v>263.39999999999998</v>
      </c>
      <c r="F104" s="45">
        <v>2.86</v>
      </c>
      <c r="G104" s="6" t="s">
        <v>9</v>
      </c>
      <c r="H104" s="6">
        <v>97</v>
      </c>
      <c r="I104" s="43">
        <v>0.32217600000000002</v>
      </c>
      <c r="J104" s="43">
        <v>0.27747699999999997</v>
      </c>
      <c r="K104" s="44">
        <v>2977.3</v>
      </c>
      <c r="L104" s="44">
        <v>826.1</v>
      </c>
      <c r="M104" s="45">
        <v>2.7</v>
      </c>
    </row>
    <row r="105" spans="1:13" x14ac:dyDescent="0.35">
      <c r="A105" s="6">
        <v>98</v>
      </c>
      <c r="B105" s="43">
        <v>0.38461499999999998</v>
      </c>
      <c r="C105" s="43">
        <v>0.32258100000000001</v>
      </c>
      <c r="D105" s="44">
        <v>534.6</v>
      </c>
      <c r="E105" s="44">
        <v>172.5</v>
      </c>
      <c r="F105" s="45">
        <v>3.03</v>
      </c>
      <c r="G105" s="6" t="s">
        <v>9</v>
      </c>
      <c r="H105" s="6">
        <v>98</v>
      </c>
      <c r="I105" s="43">
        <v>0.34782600000000002</v>
      </c>
      <c r="J105" s="43">
        <v>0.296296</v>
      </c>
      <c r="K105" s="44">
        <v>2151.1999999999998</v>
      </c>
      <c r="L105" s="44">
        <v>637.4</v>
      </c>
      <c r="M105" s="45">
        <v>2.54</v>
      </c>
    </row>
    <row r="106" spans="1:13" x14ac:dyDescent="0.35">
      <c r="A106" s="6">
        <v>99</v>
      </c>
      <c r="B106" s="43">
        <v>0.2</v>
      </c>
      <c r="C106" s="43">
        <v>0.18181800000000001</v>
      </c>
      <c r="D106" s="44">
        <v>362.2</v>
      </c>
      <c r="E106" s="44">
        <v>65.8</v>
      </c>
      <c r="F106" s="45">
        <v>3.23</v>
      </c>
      <c r="G106" s="6" t="s">
        <v>9</v>
      </c>
      <c r="H106" s="6">
        <v>99</v>
      </c>
      <c r="I106" s="43">
        <v>0.31428600000000001</v>
      </c>
      <c r="J106" s="43">
        <v>0.27160499999999999</v>
      </c>
      <c r="K106" s="44">
        <v>1513.8</v>
      </c>
      <c r="L106" s="44">
        <v>411.2</v>
      </c>
      <c r="M106" s="45">
        <v>2.4</v>
      </c>
    </row>
    <row r="107" spans="1:13" x14ac:dyDescent="0.35">
      <c r="A107" s="6">
        <v>100</v>
      </c>
      <c r="B107" s="6">
        <v>0.44444400000000001</v>
      </c>
      <c r="C107" s="6">
        <v>0.36363600000000001</v>
      </c>
      <c r="D107" s="6">
        <v>296.3</v>
      </c>
      <c r="E107" s="6">
        <v>107.8</v>
      </c>
      <c r="F107" s="6">
        <v>2.84</v>
      </c>
      <c r="G107" s="6" t="s">
        <v>9</v>
      </c>
      <c r="H107" s="6">
        <v>100</v>
      </c>
      <c r="I107" s="6">
        <v>0.49230800000000002</v>
      </c>
      <c r="J107" s="6">
        <v>0.39506200000000002</v>
      </c>
      <c r="K107" s="6">
        <v>1102.5999999999999</v>
      </c>
      <c r="L107" s="6">
        <v>435.6</v>
      </c>
      <c r="M107" s="6">
        <v>2.1</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99</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1.1960999999999999E-2</v>
      </c>
      <c r="C7" s="43">
        <v>1.189E-2</v>
      </c>
      <c r="D7" s="44">
        <v>100000</v>
      </c>
      <c r="E7" s="44">
        <v>1189</v>
      </c>
      <c r="F7" s="45">
        <v>71.180000000000007</v>
      </c>
      <c r="G7" s="6" t="s">
        <v>9</v>
      </c>
      <c r="H7" s="6">
        <v>0</v>
      </c>
      <c r="I7" s="43">
        <v>7.737E-3</v>
      </c>
      <c r="J7" s="43">
        <v>7.7070000000000003E-3</v>
      </c>
      <c r="K7" s="44">
        <v>100000</v>
      </c>
      <c r="L7" s="44">
        <v>770.7</v>
      </c>
      <c r="M7" s="45">
        <v>77.14</v>
      </c>
    </row>
    <row r="8" spans="1:13" x14ac:dyDescent="0.35">
      <c r="A8" s="6">
        <v>1</v>
      </c>
      <c r="B8" s="43">
        <v>8.3699999999999996E-4</v>
      </c>
      <c r="C8" s="43">
        <v>8.3699999999999996E-4</v>
      </c>
      <c r="D8" s="44">
        <v>98811</v>
      </c>
      <c r="E8" s="44">
        <v>82.7</v>
      </c>
      <c r="F8" s="45">
        <v>71.03</v>
      </c>
      <c r="G8" s="6" t="s">
        <v>9</v>
      </c>
      <c r="H8" s="6">
        <v>1</v>
      </c>
      <c r="I8" s="43">
        <v>9.3999999999999997E-4</v>
      </c>
      <c r="J8" s="43">
        <v>9.3899999999999995E-4</v>
      </c>
      <c r="K8" s="44">
        <v>99229.3</v>
      </c>
      <c r="L8" s="44">
        <v>93.2</v>
      </c>
      <c r="M8" s="45">
        <v>76.739999999999995</v>
      </c>
    </row>
    <row r="9" spans="1:13" x14ac:dyDescent="0.35">
      <c r="A9" s="6">
        <v>2</v>
      </c>
      <c r="B9" s="43">
        <v>4.9399999999999997E-4</v>
      </c>
      <c r="C9" s="43">
        <v>4.9399999999999997E-4</v>
      </c>
      <c r="D9" s="44">
        <v>98728.4</v>
      </c>
      <c r="E9" s="44">
        <v>48.8</v>
      </c>
      <c r="F9" s="45">
        <v>70.09</v>
      </c>
      <c r="G9" s="6" t="s">
        <v>9</v>
      </c>
      <c r="H9" s="6">
        <v>2</v>
      </c>
      <c r="I9" s="43">
        <v>4.0200000000000001E-4</v>
      </c>
      <c r="J9" s="43">
        <v>4.0200000000000001E-4</v>
      </c>
      <c r="K9" s="44">
        <v>99136.1</v>
      </c>
      <c r="L9" s="44">
        <v>39.799999999999997</v>
      </c>
      <c r="M9" s="45">
        <v>75.81</v>
      </c>
    </row>
    <row r="10" spans="1:13" x14ac:dyDescent="0.35">
      <c r="A10" s="6">
        <v>3</v>
      </c>
      <c r="B10" s="43">
        <v>3.9300000000000001E-4</v>
      </c>
      <c r="C10" s="43">
        <v>3.9300000000000001E-4</v>
      </c>
      <c r="D10" s="44">
        <v>98679.6</v>
      </c>
      <c r="E10" s="44">
        <v>38.799999999999997</v>
      </c>
      <c r="F10" s="45">
        <v>69.12</v>
      </c>
      <c r="G10" s="6" t="s">
        <v>9</v>
      </c>
      <c r="H10" s="6">
        <v>3</v>
      </c>
      <c r="I10" s="43">
        <v>4.1100000000000002E-4</v>
      </c>
      <c r="J10" s="43">
        <v>4.1100000000000002E-4</v>
      </c>
      <c r="K10" s="44">
        <v>99096.3</v>
      </c>
      <c r="L10" s="44">
        <v>40.700000000000003</v>
      </c>
      <c r="M10" s="45">
        <v>74.84</v>
      </c>
    </row>
    <row r="11" spans="1:13" x14ac:dyDescent="0.35">
      <c r="A11" s="6">
        <v>4</v>
      </c>
      <c r="B11" s="43">
        <v>3.3E-4</v>
      </c>
      <c r="C11" s="43">
        <v>3.3E-4</v>
      </c>
      <c r="D11" s="44">
        <v>98640.8</v>
      </c>
      <c r="E11" s="44">
        <v>32.5</v>
      </c>
      <c r="F11" s="45">
        <v>68.150000000000006</v>
      </c>
      <c r="G11" s="6" t="s">
        <v>9</v>
      </c>
      <c r="H11" s="6">
        <v>4</v>
      </c>
      <c r="I11" s="43">
        <v>5.8E-5</v>
      </c>
      <c r="J11" s="43">
        <v>5.8E-5</v>
      </c>
      <c r="K11" s="44">
        <v>99055.6</v>
      </c>
      <c r="L11" s="44">
        <v>5.7</v>
      </c>
      <c r="M11" s="45">
        <v>73.87</v>
      </c>
    </row>
    <row r="12" spans="1:13" x14ac:dyDescent="0.35">
      <c r="A12" s="6">
        <v>5</v>
      </c>
      <c r="B12" s="43">
        <v>2.5999999999999998E-4</v>
      </c>
      <c r="C12" s="43">
        <v>2.5999999999999998E-4</v>
      </c>
      <c r="D12" s="44">
        <v>98608.3</v>
      </c>
      <c r="E12" s="44">
        <v>25.7</v>
      </c>
      <c r="F12" s="45">
        <v>67.17</v>
      </c>
      <c r="G12" s="6" t="s">
        <v>9</v>
      </c>
      <c r="H12" s="6">
        <v>5</v>
      </c>
      <c r="I12" s="43">
        <v>2.7700000000000001E-4</v>
      </c>
      <c r="J12" s="43">
        <v>2.7700000000000001E-4</v>
      </c>
      <c r="K12" s="44">
        <v>99049.8</v>
      </c>
      <c r="L12" s="44">
        <v>27.4</v>
      </c>
      <c r="M12" s="45">
        <v>72.87</v>
      </c>
    </row>
    <row r="13" spans="1:13" x14ac:dyDescent="0.35">
      <c r="A13" s="6">
        <v>6</v>
      </c>
      <c r="B13" s="43">
        <v>2.2800000000000001E-4</v>
      </c>
      <c r="C13" s="43">
        <v>2.2800000000000001E-4</v>
      </c>
      <c r="D13" s="44">
        <v>98582.6</v>
      </c>
      <c r="E13" s="44">
        <v>22.5</v>
      </c>
      <c r="F13" s="45">
        <v>66.19</v>
      </c>
      <c r="G13" s="6" t="s">
        <v>9</v>
      </c>
      <c r="H13" s="6">
        <v>6</v>
      </c>
      <c r="I13" s="43">
        <v>1.22E-4</v>
      </c>
      <c r="J13" s="43">
        <v>1.22E-4</v>
      </c>
      <c r="K13" s="44">
        <v>99022.399999999994</v>
      </c>
      <c r="L13" s="44">
        <v>12.1</v>
      </c>
      <c r="M13" s="45">
        <v>71.89</v>
      </c>
    </row>
    <row r="14" spans="1:13" x14ac:dyDescent="0.35">
      <c r="A14" s="6">
        <v>7</v>
      </c>
      <c r="B14" s="43">
        <v>3.6999999999999999E-4</v>
      </c>
      <c r="C14" s="43">
        <v>3.6999999999999999E-4</v>
      </c>
      <c r="D14" s="44">
        <v>98560.1</v>
      </c>
      <c r="E14" s="44">
        <v>36.5</v>
      </c>
      <c r="F14" s="45">
        <v>65.2</v>
      </c>
      <c r="G14" s="6" t="s">
        <v>9</v>
      </c>
      <c r="H14" s="6">
        <v>7</v>
      </c>
      <c r="I14" s="43">
        <v>2.5700000000000001E-4</v>
      </c>
      <c r="J14" s="43">
        <v>2.5700000000000001E-4</v>
      </c>
      <c r="K14" s="44">
        <v>99010.3</v>
      </c>
      <c r="L14" s="44">
        <v>25.4</v>
      </c>
      <c r="M14" s="45">
        <v>70.900000000000006</v>
      </c>
    </row>
    <row r="15" spans="1:13" x14ac:dyDescent="0.35">
      <c r="A15" s="6">
        <v>8</v>
      </c>
      <c r="B15" s="43">
        <v>1.76E-4</v>
      </c>
      <c r="C15" s="43">
        <v>1.76E-4</v>
      </c>
      <c r="D15" s="44">
        <v>98523.6</v>
      </c>
      <c r="E15" s="44">
        <v>17.399999999999999</v>
      </c>
      <c r="F15" s="45">
        <v>64.23</v>
      </c>
      <c r="G15" s="6" t="s">
        <v>9</v>
      </c>
      <c r="H15" s="6">
        <v>8</v>
      </c>
      <c r="I15" s="43">
        <v>1.8900000000000001E-4</v>
      </c>
      <c r="J15" s="43">
        <v>1.8900000000000001E-4</v>
      </c>
      <c r="K15" s="44">
        <v>98984.9</v>
      </c>
      <c r="L15" s="44">
        <v>18.7</v>
      </c>
      <c r="M15" s="45">
        <v>69.92</v>
      </c>
    </row>
    <row r="16" spans="1:13" x14ac:dyDescent="0.35">
      <c r="A16" s="6">
        <v>9</v>
      </c>
      <c r="B16" s="43">
        <v>3.4900000000000003E-4</v>
      </c>
      <c r="C16" s="43">
        <v>3.48E-4</v>
      </c>
      <c r="D16" s="44">
        <v>98506.3</v>
      </c>
      <c r="E16" s="44">
        <v>34.299999999999997</v>
      </c>
      <c r="F16" s="45">
        <v>63.24</v>
      </c>
      <c r="G16" s="6" t="s">
        <v>9</v>
      </c>
      <c r="H16" s="6">
        <v>9</v>
      </c>
      <c r="I16" s="43">
        <v>6.2000000000000003E-5</v>
      </c>
      <c r="J16" s="43">
        <v>6.2000000000000003E-5</v>
      </c>
      <c r="K16" s="44">
        <v>98966.2</v>
      </c>
      <c r="L16" s="44">
        <v>6.2</v>
      </c>
      <c r="M16" s="45">
        <v>68.930000000000007</v>
      </c>
    </row>
    <row r="17" spans="1:13" x14ac:dyDescent="0.35">
      <c r="A17" s="6">
        <v>10</v>
      </c>
      <c r="B17" s="43">
        <v>5.5999999999999999E-5</v>
      </c>
      <c r="C17" s="43">
        <v>5.5999999999999999E-5</v>
      </c>
      <c r="D17" s="44">
        <v>98471.9</v>
      </c>
      <c r="E17" s="44">
        <v>5.5</v>
      </c>
      <c r="F17" s="45">
        <v>62.26</v>
      </c>
      <c r="G17" s="6" t="s">
        <v>9</v>
      </c>
      <c r="H17" s="6">
        <v>10</v>
      </c>
      <c r="I17" s="43">
        <v>1.7799999999999999E-4</v>
      </c>
      <c r="J17" s="43">
        <v>1.7799999999999999E-4</v>
      </c>
      <c r="K17" s="44">
        <v>98960</v>
      </c>
      <c r="L17" s="44">
        <v>17.600000000000001</v>
      </c>
      <c r="M17" s="45">
        <v>67.94</v>
      </c>
    </row>
    <row r="18" spans="1:13" x14ac:dyDescent="0.35">
      <c r="A18" s="6">
        <v>11</v>
      </c>
      <c r="B18" s="43">
        <v>2.72E-4</v>
      </c>
      <c r="C18" s="43">
        <v>2.72E-4</v>
      </c>
      <c r="D18" s="44">
        <v>98466.4</v>
      </c>
      <c r="E18" s="44">
        <v>26.8</v>
      </c>
      <c r="F18" s="45">
        <v>61.27</v>
      </c>
      <c r="G18" s="6" t="s">
        <v>9</v>
      </c>
      <c r="H18" s="6">
        <v>11</v>
      </c>
      <c r="I18" s="43">
        <v>3.4299999999999999E-4</v>
      </c>
      <c r="J18" s="43">
        <v>3.4299999999999999E-4</v>
      </c>
      <c r="K18" s="44">
        <v>98942.399999999994</v>
      </c>
      <c r="L18" s="44">
        <v>33.9</v>
      </c>
      <c r="M18" s="45">
        <v>66.95</v>
      </c>
    </row>
    <row r="19" spans="1:13" x14ac:dyDescent="0.35">
      <c r="A19" s="6">
        <v>12</v>
      </c>
      <c r="B19" s="43">
        <v>1.5200000000000001E-4</v>
      </c>
      <c r="C19" s="43">
        <v>1.5200000000000001E-4</v>
      </c>
      <c r="D19" s="44">
        <v>98439.7</v>
      </c>
      <c r="E19" s="44">
        <v>14.9</v>
      </c>
      <c r="F19" s="45">
        <v>60.28</v>
      </c>
      <c r="G19" s="6" t="s">
        <v>9</v>
      </c>
      <c r="H19" s="6">
        <v>12</v>
      </c>
      <c r="I19" s="43">
        <v>2.12E-4</v>
      </c>
      <c r="J19" s="43">
        <v>2.12E-4</v>
      </c>
      <c r="K19" s="44">
        <v>98908.5</v>
      </c>
      <c r="L19" s="44">
        <v>21</v>
      </c>
      <c r="M19" s="45">
        <v>65.97</v>
      </c>
    </row>
    <row r="20" spans="1:13" x14ac:dyDescent="0.35">
      <c r="A20" s="6">
        <v>13</v>
      </c>
      <c r="B20" s="43">
        <v>4.2099999999999999E-4</v>
      </c>
      <c r="C20" s="43">
        <v>4.2099999999999999E-4</v>
      </c>
      <c r="D20" s="44">
        <v>98424.7</v>
      </c>
      <c r="E20" s="44">
        <v>41.5</v>
      </c>
      <c r="F20" s="45">
        <v>59.29</v>
      </c>
      <c r="G20" s="6" t="s">
        <v>9</v>
      </c>
      <c r="H20" s="6">
        <v>13</v>
      </c>
      <c r="I20" s="43">
        <v>2.0100000000000001E-4</v>
      </c>
      <c r="J20" s="43">
        <v>2.0100000000000001E-4</v>
      </c>
      <c r="K20" s="44">
        <v>98887.5</v>
      </c>
      <c r="L20" s="44">
        <v>19.899999999999999</v>
      </c>
      <c r="M20" s="45">
        <v>64.989999999999995</v>
      </c>
    </row>
    <row r="21" spans="1:13" x14ac:dyDescent="0.35">
      <c r="A21" s="6">
        <v>14</v>
      </c>
      <c r="B21" s="43">
        <v>2.22E-4</v>
      </c>
      <c r="C21" s="43">
        <v>2.22E-4</v>
      </c>
      <c r="D21" s="44">
        <v>98383.3</v>
      </c>
      <c r="E21" s="44">
        <v>21.9</v>
      </c>
      <c r="F21" s="45">
        <v>58.32</v>
      </c>
      <c r="G21" s="6" t="s">
        <v>9</v>
      </c>
      <c r="H21" s="6">
        <v>14</v>
      </c>
      <c r="I21" s="43">
        <v>1.8599999999999999E-4</v>
      </c>
      <c r="J21" s="43">
        <v>1.8599999999999999E-4</v>
      </c>
      <c r="K21" s="44">
        <v>98867.6</v>
      </c>
      <c r="L21" s="44">
        <v>18.3</v>
      </c>
      <c r="M21" s="45">
        <v>64</v>
      </c>
    </row>
    <row r="22" spans="1:13" x14ac:dyDescent="0.35">
      <c r="A22" s="6">
        <v>15</v>
      </c>
      <c r="B22" s="43">
        <v>2.7900000000000001E-4</v>
      </c>
      <c r="C22" s="43">
        <v>2.7900000000000001E-4</v>
      </c>
      <c r="D22" s="44">
        <v>98361.4</v>
      </c>
      <c r="E22" s="44">
        <v>27.4</v>
      </c>
      <c r="F22" s="45">
        <v>57.33</v>
      </c>
      <c r="G22" s="6" t="s">
        <v>9</v>
      </c>
      <c r="H22" s="6">
        <v>15</v>
      </c>
      <c r="I22" s="43">
        <v>1.95E-4</v>
      </c>
      <c r="J22" s="43">
        <v>1.95E-4</v>
      </c>
      <c r="K22" s="44">
        <v>98849.3</v>
      </c>
      <c r="L22" s="44">
        <v>19.3</v>
      </c>
      <c r="M22" s="45">
        <v>63.01</v>
      </c>
    </row>
    <row r="23" spans="1:13" x14ac:dyDescent="0.35">
      <c r="A23" s="6">
        <v>16</v>
      </c>
      <c r="B23" s="43">
        <v>4.0000000000000002E-4</v>
      </c>
      <c r="C23" s="43">
        <v>4.0000000000000002E-4</v>
      </c>
      <c r="D23" s="44">
        <v>98334</v>
      </c>
      <c r="E23" s="44">
        <v>39.4</v>
      </c>
      <c r="F23" s="45">
        <v>56.34</v>
      </c>
      <c r="G23" s="6" t="s">
        <v>9</v>
      </c>
      <c r="H23" s="6">
        <v>16</v>
      </c>
      <c r="I23" s="43">
        <v>1.8699999999999999E-4</v>
      </c>
      <c r="J23" s="43">
        <v>1.8699999999999999E-4</v>
      </c>
      <c r="K23" s="44">
        <v>98830</v>
      </c>
      <c r="L23" s="44">
        <v>18.5</v>
      </c>
      <c r="M23" s="45">
        <v>62.02</v>
      </c>
    </row>
    <row r="24" spans="1:13" x14ac:dyDescent="0.35">
      <c r="A24" s="6">
        <v>17</v>
      </c>
      <c r="B24" s="43">
        <v>8.5899999999999995E-4</v>
      </c>
      <c r="C24" s="43">
        <v>8.5800000000000004E-4</v>
      </c>
      <c r="D24" s="44">
        <v>98294.6</v>
      </c>
      <c r="E24" s="44">
        <v>84.4</v>
      </c>
      <c r="F24" s="45">
        <v>55.37</v>
      </c>
      <c r="G24" s="6" t="s">
        <v>9</v>
      </c>
      <c r="H24" s="6">
        <v>17</v>
      </c>
      <c r="I24" s="43">
        <v>3.2499999999999999E-4</v>
      </c>
      <c r="J24" s="43">
        <v>3.2499999999999999E-4</v>
      </c>
      <c r="K24" s="44">
        <v>98811.5</v>
      </c>
      <c r="L24" s="44">
        <v>32.1</v>
      </c>
      <c r="M24" s="45">
        <v>61.04</v>
      </c>
    </row>
    <row r="25" spans="1:13" x14ac:dyDescent="0.35">
      <c r="A25" s="6">
        <v>18</v>
      </c>
      <c r="B25" s="43">
        <v>9.41E-4</v>
      </c>
      <c r="C25" s="43">
        <v>9.3999999999999997E-4</v>
      </c>
      <c r="D25" s="44">
        <v>98210.3</v>
      </c>
      <c r="E25" s="44">
        <v>92.4</v>
      </c>
      <c r="F25" s="45">
        <v>54.41</v>
      </c>
      <c r="G25" s="6" t="s">
        <v>9</v>
      </c>
      <c r="H25" s="6">
        <v>18</v>
      </c>
      <c r="I25" s="43">
        <v>2.72E-4</v>
      </c>
      <c r="J25" s="43">
        <v>2.72E-4</v>
      </c>
      <c r="K25" s="44">
        <v>98779.3</v>
      </c>
      <c r="L25" s="44">
        <v>26.9</v>
      </c>
      <c r="M25" s="45">
        <v>60.06</v>
      </c>
    </row>
    <row r="26" spans="1:13" x14ac:dyDescent="0.35">
      <c r="A26" s="6">
        <v>19</v>
      </c>
      <c r="B26" s="43">
        <v>8.0099999999999995E-4</v>
      </c>
      <c r="C26" s="43">
        <v>8.0099999999999995E-4</v>
      </c>
      <c r="D26" s="44">
        <v>98117.9</v>
      </c>
      <c r="E26" s="44">
        <v>78.599999999999994</v>
      </c>
      <c r="F26" s="45">
        <v>53.46</v>
      </c>
      <c r="G26" s="6" t="s">
        <v>9</v>
      </c>
      <c r="H26" s="6">
        <v>19</v>
      </c>
      <c r="I26" s="43">
        <v>4.1100000000000002E-4</v>
      </c>
      <c r="J26" s="43">
        <v>4.1100000000000002E-4</v>
      </c>
      <c r="K26" s="44">
        <v>98752.5</v>
      </c>
      <c r="L26" s="44">
        <v>40.6</v>
      </c>
      <c r="M26" s="45">
        <v>59.07</v>
      </c>
    </row>
    <row r="27" spans="1:13" x14ac:dyDescent="0.35">
      <c r="A27" s="6">
        <v>20</v>
      </c>
      <c r="B27" s="43">
        <v>9.4499999999999998E-4</v>
      </c>
      <c r="C27" s="43">
        <v>9.4499999999999998E-4</v>
      </c>
      <c r="D27" s="44">
        <v>98039.3</v>
      </c>
      <c r="E27" s="44">
        <v>92.6</v>
      </c>
      <c r="F27" s="45">
        <v>52.51</v>
      </c>
      <c r="G27" s="6" t="s">
        <v>9</v>
      </c>
      <c r="H27" s="6">
        <v>20</v>
      </c>
      <c r="I27" s="43">
        <v>2.2100000000000001E-4</v>
      </c>
      <c r="J27" s="43">
        <v>2.2100000000000001E-4</v>
      </c>
      <c r="K27" s="44">
        <v>98711.9</v>
      </c>
      <c r="L27" s="44">
        <v>21.8</v>
      </c>
      <c r="M27" s="45">
        <v>58.1</v>
      </c>
    </row>
    <row r="28" spans="1:13" x14ac:dyDescent="0.35">
      <c r="A28" s="6">
        <v>21</v>
      </c>
      <c r="B28" s="43">
        <v>7.7999999999999999E-4</v>
      </c>
      <c r="C28" s="43">
        <v>7.7899999999999996E-4</v>
      </c>
      <c r="D28" s="44">
        <v>97946.7</v>
      </c>
      <c r="E28" s="44">
        <v>76.3</v>
      </c>
      <c r="F28" s="45">
        <v>51.56</v>
      </c>
      <c r="G28" s="6" t="s">
        <v>9</v>
      </c>
      <c r="H28" s="6">
        <v>21</v>
      </c>
      <c r="I28" s="43">
        <v>2.5700000000000001E-4</v>
      </c>
      <c r="J28" s="43">
        <v>2.5700000000000001E-4</v>
      </c>
      <c r="K28" s="44">
        <v>98690.1</v>
      </c>
      <c r="L28" s="44">
        <v>25.4</v>
      </c>
      <c r="M28" s="45">
        <v>57.11</v>
      </c>
    </row>
    <row r="29" spans="1:13" x14ac:dyDescent="0.35">
      <c r="A29" s="6">
        <v>22</v>
      </c>
      <c r="B29" s="43">
        <v>7.1100000000000004E-4</v>
      </c>
      <c r="C29" s="43">
        <v>7.1000000000000002E-4</v>
      </c>
      <c r="D29" s="44">
        <v>97870.399999999994</v>
      </c>
      <c r="E29" s="44">
        <v>69.5</v>
      </c>
      <c r="F29" s="45">
        <v>50.6</v>
      </c>
      <c r="G29" s="6" t="s">
        <v>9</v>
      </c>
      <c r="H29" s="6">
        <v>22</v>
      </c>
      <c r="I29" s="43">
        <v>4.3100000000000001E-4</v>
      </c>
      <c r="J29" s="43">
        <v>4.2999999999999999E-4</v>
      </c>
      <c r="K29" s="44">
        <v>98664.7</v>
      </c>
      <c r="L29" s="44">
        <v>42.5</v>
      </c>
      <c r="M29" s="45">
        <v>56.12</v>
      </c>
    </row>
    <row r="30" spans="1:13" x14ac:dyDescent="0.35">
      <c r="A30" s="6">
        <v>23</v>
      </c>
      <c r="B30" s="43">
        <v>1.057E-3</v>
      </c>
      <c r="C30" s="43">
        <v>1.057E-3</v>
      </c>
      <c r="D30" s="44">
        <v>97800.9</v>
      </c>
      <c r="E30" s="44">
        <v>103.4</v>
      </c>
      <c r="F30" s="45">
        <v>49.63</v>
      </c>
      <c r="G30" s="6" t="s">
        <v>9</v>
      </c>
      <c r="H30" s="6">
        <v>23</v>
      </c>
      <c r="I30" s="43">
        <v>9.1000000000000003E-5</v>
      </c>
      <c r="J30" s="43">
        <v>9.1000000000000003E-5</v>
      </c>
      <c r="K30" s="44">
        <v>98622.3</v>
      </c>
      <c r="L30" s="44">
        <v>9</v>
      </c>
      <c r="M30" s="45">
        <v>55.15</v>
      </c>
    </row>
    <row r="31" spans="1:13" x14ac:dyDescent="0.35">
      <c r="A31" s="6">
        <v>24</v>
      </c>
      <c r="B31" s="43">
        <v>8.9599999999999999E-4</v>
      </c>
      <c r="C31" s="43">
        <v>8.9599999999999999E-4</v>
      </c>
      <c r="D31" s="44">
        <v>97697.5</v>
      </c>
      <c r="E31" s="44">
        <v>87.5</v>
      </c>
      <c r="F31" s="45">
        <v>48.68</v>
      </c>
      <c r="G31" s="6" t="s">
        <v>9</v>
      </c>
      <c r="H31" s="6">
        <v>24</v>
      </c>
      <c r="I31" s="43">
        <v>2.9E-4</v>
      </c>
      <c r="J31" s="43">
        <v>2.9E-4</v>
      </c>
      <c r="K31" s="44">
        <v>98613.3</v>
      </c>
      <c r="L31" s="44">
        <v>28.6</v>
      </c>
      <c r="M31" s="45">
        <v>54.15</v>
      </c>
    </row>
    <row r="32" spans="1:13" x14ac:dyDescent="0.35">
      <c r="A32" s="6">
        <v>25</v>
      </c>
      <c r="B32" s="43">
        <v>9.8299999999999993E-4</v>
      </c>
      <c r="C32" s="43">
        <v>9.8299999999999993E-4</v>
      </c>
      <c r="D32" s="44">
        <v>97610</v>
      </c>
      <c r="E32" s="44">
        <v>95.9</v>
      </c>
      <c r="F32" s="45">
        <v>47.73</v>
      </c>
      <c r="G32" s="6" t="s">
        <v>9</v>
      </c>
      <c r="H32" s="6">
        <v>25</v>
      </c>
      <c r="I32" s="43">
        <v>3.97E-4</v>
      </c>
      <c r="J32" s="43">
        <v>3.97E-4</v>
      </c>
      <c r="K32" s="44">
        <v>98584.7</v>
      </c>
      <c r="L32" s="44">
        <v>39.200000000000003</v>
      </c>
      <c r="M32" s="45">
        <v>53.17</v>
      </c>
    </row>
    <row r="33" spans="1:13" x14ac:dyDescent="0.35">
      <c r="A33" s="6">
        <v>26</v>
      </c>
      <c r="B33" s="43">
        <v>9.859999999999999E-4</v>
      </c>
      <c r="C33" s="43">
        <v>9.859999999999999E-4</v>
      </c>
      <c r="D33" s="44">
        <v>97514.1</v>
      </c>
      <c r="E33" s="44">
        <v>96.1</v>
      </c>
      <c r="F33" s="45">
        <v>46.77</v>
      </c>
      <c r="G33" s="6" t="s">
        <v>9</v>
      </c>
      <c r="H33" s="6">
        <v>26</v>
      </c>
      <c r="I33" s="43">
        <v>1.5699999999999999E-4</v>
      </c>
      <c r="J33" s="43">
        <v>1.5699999999999999E-4</v>
      </c>
      <c r="K33" s="44">
        <v>98545.5</v>
      </c>
      <c r="L33" s="44">
        <v>15.4</v>
      </c>
      <c r="M33" s="45">
        <v>52.19</v>
      </c>
    </row>
    <row r="34" spans="1:13" x14ac:dyDescent="0.35">
      <c r="A34" s="6">
        <v>27</v>
      </c>
      <c r="B34" s="43">
        <v>6.6299999999999996E-4</v>
      </c>
      <c r="C34" s="43">
        <v>6.6299999999999996E-4</v>
      </c>
      <c r="D34" s="44">
        <v>97417.9</v>
      </c>
      <c r="E34" s="44">
        <v>64.599999999999994</v>
      </c>
      <c r="F34" s="45">
        <v>45.82</v>
      </c>
      <c r="G34" s="6" t="s">
        <v>9</v>
      </c>
      <c r="H34" s="6">
        <v>27</v>
      </c>
      <c r="I34" s="43">
        <v>2.7599999999999999E-4</v>
      </c>
      <c r="J34" s="43">
        <v>2.7599999999999999E-4</v>
      </c>
      <c r="K34" s="44">
        <v>98530.1</v>
      </c>
      <c r="L34" s="44">
        <v>27.2</v>
      </c>
      <c r="M34" s="45">
        <v>51.2</v>
      </c>
    </row>
    <row r="35" spans="1:13" x14ac:dyDescent="0.35">
      <c r="A35" s="6">
        <v>28</v>
      </c>
      <c r="B35" s="43">
        <v>5.6800000000000004E-4</v>
      </c>
      <c r="C35" s="43">
        <v>5.6800000000000004E-4</v>
      </c>
      <c r="D35" s="44">
        <v>97353.3</v>
      </c>
      <c r="E35" s="44">
        <v>55.3</v>
      </c>
      <c r="F35" s="45">
        <v>44.85</v>
      </c>
      <c r="G35" s="6" t="s">
        <v>9</v>
      </c>
      <c r="H35" s="6">
        <v>28</v>
      </c>
      <c r="I35" s="43">
        <v>5.1900000000000004E-4</v>
      </c>
      <c r="J35" s="43">
        <v>5.1900000000000004E-4</v>
      </c>
      <c r="K35" s="44">
        <v>98502.9</v>
      </c>
      <c r="L35" s="44">
        <v>51.1</v>
      </c>
      <c r="M35" s="45">
        <v>50.21</v>
      </c>
    </row>
    <row r="36" spans="1:13" x14ac:dyDescent="0.35">
      <c r="A36" s="6">
        <v>29</v>
      </c>
      <c r="B36" s="43">
        <v>7.4200000000000004E-4</v>
      </c>
      <c r="C36" s="43">
        <v>7.4200000000000004E-4</v>
      </c>
      <c r="D36" s="44">
        <v>97298.1</v>
      </c>
      <c r="E36" s="44">
        <v>72.2</v>
      </c>
      <c r="F36" s="45">
        <v>43.87</v>
      </c>
      <c r="G36" s="6" t="s">
        <v>9</v>
      </c>
      <c r="H36" s="6">
        <v>29</v>
      </c>
      <c r="I36" s="43">
        <v>5.8299999999999997E-4</v>
      </c>
      <c r="J36" s="43">
        <v>5.8299999999999997E-4</v>
      </c>
      <c r="K36" s="44">
        <v>98451.8</v>
      </c>
      <c r="L36" s="44">
        <v>57.4</v>
      </c>
      <c r="M36" s="45">
        <v>49.24</v>
      </c>
    </row>
    <row r="37" spans="1:13" x14ac:dyDescent="0.35">
      <c r="A37" s="6">
        <v>30</v>
      </c>
      <c r="B37" s="43">
        <v>8.61E-4</v>
      </c>
      <c r="C37" s="43">
        <v>8.61E-4</v>
      </c>
      <c r="D37" s="44">
        <v>97225.9</v>
      </c>
      <c r="E37" s="44">
        <v>83.7</v>
      </c>
      <c r="F37" s="45">
        <v>42.91</v>
      </c>
      <c r="G37" s="6" t="s">
        <v>9</v>
      </c>
      <c r="H37" s="6">
        <v>30</v>
      </c>
      <c r="I37" s="43">
        <v>5.9800000000000001E-4</v>
      </c>
      <c r="J37" s="43">
        <v>5.9800000000000001E-4</v>
      </c>
      <c r="K37" s="44">
        <v>98394.4</v>
      </c>
      <c r="L37" s="44">
        <v>58.8</v>
      </c>
      <c r="M37" s="45">
        <v>48.26</v>
      </c>
    </row>
    <row r="38" spans="1:13" x14ac:dyDescent="0.35">
      <c r="A38" s="6">
        <v>31</v>
      </c>
      <c r="B38" s="43">
        <v>8.8800000000000001E-4</v>
      </c>
      <c r="C38" s="43">
        <v>8.8800000000000001E-4</v>
      </c>
      <c r="D38" s="44">
        <v>97142.2</v>
      </c>
      <c r="E38" s="44">
        <v>86.2</v>
      </c>
      <c r="F38" s="45">
        <v>41.94</v>
      </c>
      <c r="G38" s="6" t="s">
        <v>9</v>
      </c>
      <c r="H38" s="6">
        <v>31</v>
      </c>
      <c r="I38" s="43">
        <v>6.8499999999999995E-4</v>
      </c>
      <c r="J38" s="43">
        <v>6.8499999999999995E-4</v>
      </c>
      <c r="K38" s="44">
        <v>98335.6</v>
      </c>
      <c r="L38" s="44">
        <v>67.3</v>
      </c>
      <c r="M38" s="45">
        <v>47.29</v>
      </c>
    </row>
    <row r="39" spans="1:13" x14ac:dyDescent="0.35">
      <c r="A39" s="6">
        <v>32</v>
      </c>
      <c r="B39" s="43">
        <v>9.4399999999999996E-4</v>
      </c>
      <c r="C39" s="43">
        <v>9.4300000000000004E-4</v>
      </c>
      <c r="D39" s="44">
        <v>97056</v>
      </c>
      <c r="E39" s="44">
        <v>91.5</v>
      </c>
      <c r="F39" s="45">
        <v>40.98</v>
      </c>
      <c r="G39" s="6" t="s">
        <v>9</v>
      </c>
      <c r="H39" s="6">
        <v>32</v>
      </c>
      <c r="I39" s="43">
        <v>1.06E-3</v>
      </c>
      <c r="J39" s="43">
        <v>1.06E-3</v>
      </c>
      <c r="K39" s="44">
        <v>98268.3</v>
      </c>
      <c r="L39" s="44">
        <v>104.1</v>
      </c>
      <c r="M39" s="45">
        <v>46.33</v>
      </c>
    </row>
    <row r="40" spans="1:13" x14ac:dyDescent="0.35">
      <c r="A40" s="6">
        <v>33</v>
      </c>
      <c r="B40" s="43">
        <v>9.0799999999999995E-4</v>
      </c>
      <c r="C40" s="43">
        <v>9.0799999999999995E-4</v>
      </c>
      <c r="D40" s="44">
        <v>96964.4</v>
      </c>
      <c r="E40" s="44">
        <v>88</v>
      </c>
      <c r="F40" s="45">
        <v>40.020000000000003</v>
      </c>
      <c r="G40" s="6" t="s">
        <v>9</v>
      </c>
      <c r="H40" s="6">
        <v>33</v>
      </c>
      <c r="I40" s="43">
        <v>5.0799999999999999E-4</v>
      </c>
      <c r="J40" s="43">
        <v>5.0799999999999999E-4</v>
      </c>
      <c r="K40" s="44">
        <v>98164.1</v>
      </c>
      <c r="L40" s="44">
        <v>49.8</v>
      </c>
      <c r="M40" s="45">
        <v>45.37</v>
      </c>
    </row>
    <row r="41" spans="1:13" x14ac:dyDescent="0.35">
      <c r="A41" s="6">
        <v>34</v>
      </c>
      <c r="B41" s="43">
        <v>7.6300000000000001E-4</v>
      </c>
      <c r="C41" s="43">
        <v>7.6300000000000001E-4</v>
      </c>
      <c r="D41" s="44">
        <v>96876.4</v>
      </c>
      <c r="E41" s="44">
        <v>73.900000000000006</v>
      </c>
      <c r="F41" s="45">
        <v>39.049999999999997</v>
      </c>
      <c r="G41" s="6" t="s">
        <v>9</v>
      </c>
      <c r="H41" s="6">
        <v>34</v>
      </c>
      <c r="I41" s="43">
        <v>6.5499999999999998E-4</v>
      </c>
      <c r="J41" s="43">
        <v>6.5499999999999998E-4</v>
      </c>
      <c r="K41" s="44">
        <v>98114.3</v>
      </c>
      <c r="L41" s="44">
        <v>64.2</v>
      </c>
      <c r="M41" s="45">
        <v>44.4</v>
      </c>
    </row>
    <row r="42" spans="1:13" x14ac:dyDescent="0.35">
      <c r="A42" s="6">
        <v>35</v>
      </c>
      <c r="B42" s="43">
        <v>1.1379999999999999E-3</v>
      </c>
      <c r="C42" s="43">
        <v>1.137E-3</v>
      </c>
      <c r="D42" s="44">
        <v>96802.5</v>
      </c>
      <c r="E42" s="44">
        <v>110.1</v>
      </c>
      <c r="F42" s="45">
        <v>38.08</v>
      </c>
      <c r="G42" s="6" t="s">
        <v>9</v>
      </c>
      <c r="H42" s="6">
        <v>35</v>
      </c>
      <c r="I42" s="43">
        <v>8.8699999999999998E-4</v>
      </c>
      <c r="J42" s="43">
        <v>8.8699999999999998E-4</v>
      </c>
      <c r="K42" s="44">
        <v>98050.1</v>
      </c>
      <c r="L42" s="44">
        <v>86.9</v>
      </c>
      <c r="M42" s="45">
        <v>43.43</v>
      </c>
    </row>
    <row r="43" spans="1:13" x14ac:dyDescent="0.35">
      <c r="A43" s="6">
        <v>36</v>
      </c>
      <c r="B43" s="43">
        <v>1.426E-3</v>
      </c>
      <c r="C43" s="43">
        <v>1.4250000000000001E-3</v>
      </c>
      <c r="D43" s="44">
        <v>96692.4</v>
      </c>
      <c r="E43" s="44">
        <v>137.80000000000001</v>
      </c>
      <c r="F43" s="45">
        <v>37.130000000000003</v>
      </c>
      <c r="G43" s="6" t="s">
        <v>9</v>
      </c>
      <c r="H43" s="6">
        <v>36</v>
      </c>
      <c r="I43" s="43">
        <v>6.0700000000000001E-4</v>
      </c>
      <c r="J43" s="43">
        <v>6.0700000000000001E-4</v>
      </c>
      <c r="K43" s="44">
        <v>97963.199999999997</v>
      </c>
      <c r="L43" s="44">
        <v>59.4</v>
      </c>
      <c r="M43" s="45">
        <v>42.46</v>
      </c>
    </row>
    <row r="44" spans="1:13" x14ac:dyDescent="0.35">
      <c r="A44" s="6">
        <v>37</v>
      </c>
      <c r="B44" s="43">
        <v>1.4660000000000001E-3</v>
      </c>
      <c r="C44" s="43">
        <v>1.4649999999999999E-3</v>
      </c>
      <c r="D44" s="44">
        <v>96554.6</v>
      </c>
      <c r="E44" s="44">
        <v>141.4</v>
      </c>
      <c r="F44" s="45">
        <v>36.18</v>
      </c>
      <c r="G44" s="6" t="s">
        <v>9</v>
      </c>
      <c r="H44" s="6">
        <v>37</v>
      </c>
      <c r="I44" s="43">
        <v>9.0200000000000002E-4</v>
      </c>
      <c r="J44" s="43">
        <v>9.01E-4</v>
      </c>
      <c r="K44" s="44">
        <v>97903.7</v>
      </c>
      <c r="L44" s="44">
        <v>88.2</v>
      </c>
      <c r="M44" s="45">
        <v>41.49</v>
      </c>
    </row>
    <row r="45" spans="1:13" x14ac:dyDescent="0.35">
      <c r="A45" s="6">
        <v>38</v>
      </c>
      <c r="B45" s="43">
        <v>1.387E-3</v>
      </c>
      <c r="C45" s="43">
        <v>1.3860000000000001E-3</v>
      </c>
      <c r="D45" s="44">
        <v>96413.1</v>
      </c>
      <c r="E45" s="44">
        <v>133.6</v>
      </c>
      <c r="F45" s="45">
        <v>35.229999999999997</v>
      </c>
      <c r="G45" s="6" t="s">
        <v>9</v>
      </c>
      <c r="H45" s="6">
        <v>38</v>
      </c>
      <c r="I45" s="43">
        <v>1.0189999999999999E-3</v>
      </c>
      <c r="J45" s="43">
        <v>1.018E-3</v>
      </c>
      <c r="K45" s="44">
        <v>97815.5</v>
      </c>
      <c r="L45" s="44">
        <v>99.6</v>
      </c>
      <c r="M45" s="45">
        <v>40.53</v>
      </c>
    </row>
    <row r="46" spans="1:13" x14ac:dyDescent="0.35">
      <c r="A46" s="6">
        <v>39</v>
      </c>
      <c r="B46" s="43">
        <v>2.5170000000000001E-3</v>
      </c>
      <c r="C46" s="43">
        <v>2.5140000000000002E-3</v>
      </c>
      <c r="D46" s="44">
        <v>96279.5</v>
      </c>
      <c r="E46" s="44">
        <v>242</v>
      </c>
      <c r="F46" s="45">
        <v>34.28</v>
      </c>
      <c r="G46" s="6" t="s">
        <v>9</v>
      </c>
      <c r="H46" s="6">
        <v>39</v>
      </c>
      <c r="I46" s="43">
        <v>1.3990000000000001E-3</v>
      </c>
      <c r="J46" s="43">
        <v>1.3979999999999999E-3</v>
      </c>
      <c r="K46" s="44">
        <v>97715.9</v>
      </c>
      <c r="L46" s="44">
        <v>136.6</v>
      </c>
      <c r="M46" s="45">
        <v>39.57</v>
      </c>
    </row>
    <row r="47" spans="1:13" x14ac:dyDescent="0.35">
      <c r="A47" s="6">
        <v>40</v>
      </c>
      <c r="B47" s="43">
        <v>1.9550000000000001E-3</v>
      </c>
      <c r="C47" s="43">
        <v>1.9530000000000001E-3</v>
      </c>
      <c r="D47" s="44">
        <v>96037.5</v>
      </c>
      <c r="E47" s="44">
        <v>187.6</v>
      </c>
      <c r="F47" s="45">
        <v>33.36</v>
      </c>
      <c r="G47" s="6" t="s">
        <v>9</v>
      </c>
      <c r="H47" s="6">
        <v>40</v>
      </c>
      <c r="I47" s="43">
        <v>1.5870000000000001E-3</v>
      </c>
      <c r="J47" s="43">
        <v>1.586E-3</v>
      </c>
      <c r="K47" s="44">
        <v>97579.3</v>
      </c>
      <c r="L47" s="44">
        <v>154.69999999999999</v>
      </c>
      <c r="M47" s="45">
        <v>38.619999999999997</v>
      </c>
    </row>
    <row r="48" spans="1:13" x14ac:dyDescent="0.35">
      <c r="A48" s="6">
        <v>41</v>
      </c>
      <c r="B48" s="43">
        <v>1.833E-3</v>
      </c>
      <c r="C48" s="43">
        <v>1.8309999999999999E-3</v>
      </c>
      <c r="D48" s="44">
        <v>95849.9</v>
      </c>
      <c r="E48" s="44">
        <v>175.5</v>
      </c>
      <c r="F48" s="45">
        <v>32.43</v>
      </c>
      <c r="G48" s="6" t="s">
        <v>9</v>
      </c>
      <c r="H48" s="6">
        <v>41</v>
      </c>
      <c r="I48" s="43">
        <v>1.3450000000000001E-3</v>
      </c>
      <c r="J48" s="43">
        <v>1.3439999999999999E-3</v>
      </c>
      <c r="K48" s="44">
        <v>97424.5</v>
      </c>
      <c r="L48" s="44">
        <v>130.9</v>
      </c>
      <c r="M48" s="45">
        <v>37.68</v>
      </c>
    </row>
    <row r="49" spans="1:13" x14ac:dyDescent="0.35">
      <c r="A49" s="6">
        <v>42</v>
      </c>
      <c r="B49" s="43">
        <v>2.1589999999999999E-3</v>
      </c>
      <c r="C49" s="43">
        <v>2.1570000000000001E-3</v>
      </c>
      <c r="D49" s="44">
        <v>95674.4</v>
      </c>
      <c r="E49" s="44">
        <v>206.3</v>
      </c>
      <c r="F49" s="45">
        <v>31.49</v>
      </c>
      <c r="G49" s="6" t="s">
        <v>9</v>
      </c>
      <c r="H49" s="6">
        <v>42</v>
      </c>
      <c r="I49" s="43">
        <v>1.16E-3</v>
      </c>
      <c r="J49" s="43">
        <v>1.1590000000000001E-3</v>
      </c>
      <c r="K49" s="44">
        <v>97293.6</v>
      </c>
      <c r="L49" s="44">
        <v>112.8</v>
      </c>
      <c r="M49" s="45">
        <v>36.729999999999997</v>
      </c>
    </row>
    <row r="50" spans="1:13" x14ac:dyDescent="0.35">
      <c r="A50" s="6">
        <v>43</v>
      </c>
      <c r="B50" s="43">
        <v>1.977E-3</v>
      </c>
      <c r="C50" s="43">
        <v>1.9750000000000002E-3</v>
      </c>
      <c r="D50" s="44">
        <v>95468</v>
      </c>
      <c r="E50" s="44">
        <v>188.5</v>
      </c>
      <c r="F50" s="45">
        <v>30.55</v>
      </c>
      <c r="G50" s="6" t="s">
        <v>9</v>
      </c>
      <c r="H50" s="6">
        <v>43</v>
      </c>
      <c r="I50" s="43">
        <v>1.407E-3</v>
      </c>
      <c r="J50" s="43">
        <v>1.4059999999999999E-3</v>
      </c>
      <c r="K50" s="44">
        <v>97180.800000000003</v>
      </c>
      <c r="L50" s="44">
        <v>136.69999999999999</v>
      </c>
      <c r="M50" s="45">
        <v>35.770000000000003</v>
      </c>
    </row>
    <row r="51" spans="1:13" x14ac:dyDescent="0.35">
      <c r="A51" s="6">
        <v>44</v>
      </c>
      <c r="B51" s="43">
        <v>3.3570000000000002E-3</v>
      </c>
      <c r="C51" s="43">
        <v>3.3519999999999999E-3</v>
      </c>
      <c r="D51" s="44">
        <v>95279.5</v>
      </c>
      <c r="E51" s="44">
        <v>319.39999999999998</v>
      </c>
      <c r="F51" s="45">
        <v>29.61</v>
      </c>
      <c r="G51" s="6" t="s">
        <v>9</v>
      </c>
      <c r="H51" s="6">
        <v>44</v>
      </c>
      <c r="I51" s="43">
        <v>1.7719999999999999E-3</v>
      </c>
      <c r="J51" s="43">
        <v>1.7700000000000001E-3</v>
      </c>
      <c r="K51" s="44">
        <v>97044.2</v>
      </c>
      <c r="L51" s="44">
        <v>171.8</v>
      </c>
      <c r="M51" s="45">
        <v>34.82</v>
      </c>
    </row>
    <row r="52" spans="1:13" x14ac:dyDescent="0.35">
      <c r="A52" s="6">
        <v>45</v>
      </c>
      <c r="B52" s="43">
        <v>2.5730000000000002E-3</v>
      </c>
      <c r="C52" s="43">
        <v>2.5699999999999998E-3</v>
      </c>
      <c r="D52" s="44">
        <v>94960.2</v>
      </c>
      <c r="E52" s="44">
        <v>244.1</v>
      </c>
      <c r="F52" s="45">
        <v>28.71</v>
      </c>
      <c r="G52" s="6" t="s">
        <v>9</v>
      </c>
      <c r="H52" s="6">
        <v>45</v>
      </c>
      <c r="I52" s="43">
        <v>1.6800000000000001E-3</v>
      </c>
      <c r="J52" s="43">
        <v>1.6789999999999999E-3</v>
      </c>
      <c r="K52" s="44">
        <v>96872.4</v>
      </c>
      <c r="L52" s="44">
        <v>162.6</v>
      </c>
      <c r="M52" s="45">
        <v>33.880000000000003</v>
      </c>
    </row>
    <row r="53" spans="1:13" x14ac:dyDescent="0.35">
      <c r="A53" s="6">
        <v>46</v>
      </c>
      <c r="B53" s="43">
        <v>3.2009999999999999E-3</v>
      </c>
      <c r="C53" s="43">
        <v>3.1960000000000001E-3</v>
      </c>
      <c r="D53" s="44">
        <v>94716.1</v>
      </c>
      <c r="E53" s="44">
        <v>302.7</v>
      </c>
      <c r="F53" s="45">
        <v>27.78</v>
      </c>
      <c r="G53" s="6" t="s">
        <v>9</v>
      </c>
      <c r="H53" s="6">
        <v>46</v>
      </c>
      <c r="I53" s="43">
        <v>1.99E-3</v>
      </c>
      <c r="J53" s="43">
        <v>1.9880000000000002E-3</v>
      </c>
      <c r="K53" s="44">
        <v>96709.8</v>
      </c>
      <c r="L53" s="44">
        <v>192.3</v>
      </c>
      <c r="M53" s="45">
        <v>32.94</v>
      </c>
    </row>
    <row r="54" spans="1:13" x14ac:dyDescent="0.35">
      <c r="A54" s="6">
        <v>47</v>
      </c>
      <c r="B54" s="43">
        <v>3.6640000000000002E-3</v>
      </c>
      <c r="C54" s="43">
        <v>3.6570000000000001E-3</v>
      </c>
      <c r="D54" s="44">
        <v>94413.4</v>
      </c>
      <c r="E54" s="44">
        <v>345.3</v>
      </c>
      <c r="F54" s="45">
        <v>26.87</v>
      </c>
      <c r="G54" s="6" t="s">
        <v>9</v>
      </c>
      <c r="H54" s="6">
        <v>47</v>
      </c>
      <c r="I54" s="43">
        <v>2.8700000000000002E-3</v>
      </c>
      <c r="J54" s="43">
        <v>2.8660000000000001E-3</v>
      </c>
      <c r="K54" s="44">
        <v>96517.5</v>
      </c>
      <c r="L54" s="44">
        <v>276.7</v>
      </c>
      <c r="M54" s="45">
        <v>32.01</v>
      </c>
    </row>
    <row r="55" spans="1:13" x14ac:dyDescent="0.35">
      <c r="A55" s="6">
        <v>48</v>
      </c>
      <c r="B55" s="43">
        <v>4.5079999999999999E-3</v>
      </c>
      <c r="C55" s="43">
        <v>4.4980000000000003E-3</v>
      </c>
      <c r="D55" s="44">
        <v>94068.1</v>
      </c>
      <c r="E55" s="44">
        <v>423.1</v>
      </c>
      <c r="F55" s="45">
        <v>25.97</v>
      </c>
      <c r="G55" s="6" t="s">
        <v>9</v>
      </c>
      <c r="H55" s="6">
        <v>48</v>
      </c>
      <c r="I55" s="43">
        <v>3.7320000000000001E-3</v>
      </c>
      <c r="J55" s="43">
        <v>3.725E-3</v>
      </c>
      <c r="K55" s="44">
        <v>96240.8</v>
      </c>
      <c r="L55" s="44">
        <v>358.5</v>
      </c>
      <c r="M55" s="45">
        <v>31.1</v>
      </c>
    </row>
    <row r="56" spans="1:13" x14ac:dyDescent="0.35">
      <c r="A56" s="6">
        <v>49</v>
      </c>
      <c r="B56" s="43">
        <v>6.0920000000000002E-3</v>
      </c>
      <c r="C56" s="43">
        <v>6.0740000000000004E-3</v>
      </c>
      <c r="D56" s="44">
        <v>93645</v>
      </c>
      <c r="E56" s="44">
        <v>568.79999999999995</v>
      </c>
      <c r="F56" s="45">
        <v>25.08</v>
      </c>
      <c r="G56" s="6" t="s">
        <v>9</v>
      </c>
      <c r="H56" s="6">
        <v>49</v>
      </c>
      <c r="I56" s="43">
        <v>2.7320000000000001E-3</v>
      </c>
      <c r="J56" s="43">
        <v>2.728E-3</v>
      </c>
      <c r="K56" s="44">
        <v>95882.4</v>
      </c>
      <c r="L56" s="44">
        <v>261.60000000000002</v>
      </c>
      <c r="M56" s="45">
        <v>30.21</v>
      </c>
    </row>
    <row r="57" spans="1:13" x14ac:dyDescent="0.35">
      <c r="A57" s="6">
        <v>50</v>
      </c>
      <c r="B57" s="43">
        <v>5.9300000000000004E-3</v>
      </c>
      <c r="C57" s="43">
        <v>5.9119999999999997E-3</v>
      </c>
      <c r="D57" s="44">
        <v>93076.3</v>
      </c>
      <c r="E57" s="44">
        <v>550.29999999999995</v>
      </c>
      <c r="F57" s="45">
        <v>24.23</v>
      </c>
      <c r="G57" s="6" t="s">
        <v>9</v>
      </c>
      <c r="H57" s="6">
        <v>50</v>
      </c>
      <c r="I57" s="43">
        <v>4.1380000000000002E-3</v>
      </c>
      <c r="J57" s="43">
        <v>4.13E-3</v>
      </c>
      <c r="K57" s="44">
        <v>95620.800000000003</v>
      </c>
      <c r="L57" s="44">
        <v>394.9</v>
      </c>
      <c r="M57" s="45">
        <v>29.29</v>
      </c>
    </row>
    <row r="58" spans="1:13" x14ac:dyDescent="0.35">
      <c r="A58" s="6">
        <v>51</v>
      </c>
      <c r="B58" s="43">
        <v>6.96E-3</v>
      </c>
      <c r="C58" s="43">
        <v>6.9360000000000003E-3</v>
      </c>
      <c r="D58" s="44">
        <v>92526</v>
      </c>
      <c r="E58" s="44">
        <v>641.79999999999995</v>
      </c>
      <c r="F58" s="45">
        <v>23.37</v>
      </c>
      <c r="G58" s="6" t="s">
        <v>9</v>
      </c>
      <c r="H58" s="6">
        <v>51</v>
      </c>
      <c r="I58" s="43">
        <v>4.2890000000000003E-3</v>
      </c>
      <c r="J58" s="43">
        <v>4.28E-3</v>
      </c>
      <c r="K58" s="44">
        <v>95225.9</v>
      </c>
      <c r="L58" s="44">
        <v>407.5</v>
      </c>
      <c r="M58" s="45">
        <v>28.41</v>
      </c>
    </row>
    <row r="59" spans="1:13" x14ac:dyDescent="0.35">
      <c r="A59" s="6">
        <v>52</v>
      </c>
      <c r="B59" s="43">
        <v>7.8440000000000003E-3</v>
      </c>
      <c r="C59" s="43">
        <v>7.8139999999999998E-3</v>
      </c>
      <c r="D59" s="44">
        <v>91884.2</v>
      </c>
      <c r="E59" s="44">
        <v>717.9</v>
      </c>
      <c r="F59" s="45">
        <v>22.53</v>
      </c>
      <c r="G59" s="6" t="s">
        <v>9</v>
      </c>
      <c r="H59" s="6">
        <v>52</v>
      </c>
      <c r="I59" s="43">
        <v>3.9410000000000001E-3</v>
      </c>
      <c r="J59" s="43">
        <v>3.934E-3</v>
      </c>
      <c r="K59" s="44">
        <v>94818.3</v>
      </c>
      <c r="L59" s="44">
        <v>373</v>
      </c>
      <c r="M59" s="45">
        <v>27.53</v>
      </c>
    </row>
    <row r="60" spans="1:13" x14ac:dyDescent="0.35">
      <c r="A60" s="6">
        <v>53</v>
      </c>
      <c r="B60" s="43">
        <v>7.1980000000000004E-3</v>
      </c>
      <c r="C60" s="43">
        <v>7.1720000000000004E-3</v>
      </c>
      <c r="D60" s="44">
        <v>91166.2</v>
      </c>
      <c r="E60" s="44">
        <v>653.79999999999995</v>
      </c>
      <c r="F60" s="45">
        <v>21.71</v>
      </c>
      <c r="G60" s="6" t="s">
        <v>9</v>
      </c>
      <c r="H60" s="6">
        <v>53</v>
      </c>
      <c r="I60" s="43">
        <v>4.829E-3</v>
      </c>
      <c r="J60" s="43">
        <v>4.8180000000000002E-3</v>
      </c>
      <c r="K60" s="44">
        <v>94445.4</v>
      </c>
      <c r="L60" s="44">
        <v>455</v>
      </c>
      <c r="M60" s="45">
        <v>26.64</v>
      </c>
    </row>
    <row r="61" spans="1:13" x14ac:dyDescent="0.35">
      <c r="A61" s="6">
        <v>54</v>
      </c>
      <c r="B61" s="43">
        <v>1.0540000000000001E-2</v>
      </c>
      <c r="C61" s="43">
        <v>1.0484E-2</v>
      </c>
      <c r="D61" s="44">
        <v>90512.4</v>
      </c>
      <c r="E61" s="44">
        <v>949</v>
      </c>
      <c r="F61" s="45">
        <v>20.86</v>
      </c>
      <c r="G61" s="6" t="s">
        <v>9</v>
      </c>
      <c r="H61" s="6">
        <v>54</v>
      </c>
      <c r="I61" s="43">
        <v>5.568E-3</v>
      </c>
      <c r="J61" s="43">
        <v>5.5529999999999998E-3</v>
      </c>
      <c r="K61" s="44">
        <v>93990.3</v>
      </c>
      <c r="L61" s="44">
        <v>521.9</v>
      </c>
      <c r="M61" s="45">
        <v>25.76</v>
      </c>
    </row>
    <row r="62" spans="1:13" x14ac:dyDescent="0.35">
      <c r="A62" s="6">
        <v>55</v>
      </c>
      <c r="B62" s="43">
        <v>1.1117999999999999E-2</v>
      </c>
      <c r="C62" s="43">
        <v>1.1056E-2</v>
      </c>
      <c r="D62" s="44">
        <v>89563.4</v>
      </c>
      <c r="E62" s="44">
        <v>990.2</v>
      </c>
      <c r="F62" s="45">
        <v>20.079999999999998</v>
      </c>
      <c r="G62" s="6" t="s">
        <v>9</v>
      </c>
      <c r="H62" s="6">
        <v>55</v>
      </c>
      <c r="I62" s="43">
        <v>5.7250000000000001E-3</v>
      </c>
      <c r="J62" s="43">
        <v>5.7089999999999997E-3</v>
      </c>
      <c r="K62" s="44">
        <v>93468.4</v>
      </c>
      <c r="L62" s="44">
        <v>533.6</v>
      </c>
      <c r="M62" s="45">
        <v>24.91</v>
      </c>
    </row>
    <row r="63" spans="1:13" x14ac:dyDescent="0.35">
      <c r="A63" s="6">
        <v>56</v>
      </c>
      <c r="B63" s="43">
        <v>1.0822E-2</v>
      </c>
      <c r="C63" s="43">
        <v>1.0763999999999999E-2</v>
      </c>
      <c r="D63" s="44">
        <v>88573.2</v>
      </c>
      <c r="E63" s="44">
        <v>953.4</v>
      </c>
      <c r="F63" s="45">
        <v>19.3</v>
      </c>
      <c r="G63" s="6" t="s">
        <v>9</v>
      </c>
      <c r="H63" s="6">
        <v>56</v>
      </c>
      <c r="I63" s="43">
        <v>6.7019999999999996E-3</v>
      </c>
      <c r="J63" s="43">
        <v>6.679E-3</v>
      </c>
      <c r="K63" s="44">
        <v>92934.8</v>
      </c>
      <c r="L63" s="44">
        <v>620.70000000000005</v>
      </c>
      <c r="M63" s="45">
        <v>24.05</v>
      </c>
    </row>
    <row r="64" spans="1:13" x14ac:dyDescent="0.35">
      <c r="A64" s="6">
        <v>57</v>
      </c>
      <c r="B64" s="43">
        <v>1.4623000000000001E-2</v>
      </c>
      <c r="C64" s="43">
        <v>1.4517E-2</v>
      </c>
      <c r="D64" s="44">
        <v>87619.9</v>
      </c>
      <c r="E64" s="44">
        <v>1271.9000000000001</v>
      </c>
      <c r="F64" s="45">
        <v>18.5</v>
      </c>
      <c r="G64" s="6" t="s">
        <v>9</v>
      </c>
      <c r="H64" s="6">
        <v>57</v>
      </c>
      <c r="I64" s="43">
        <v>8.489E-3</v>
      </c>
      <c r="J64" s="43">
        <v>8.4530000000000004E-3</v>
      </c>
      <c r="K64" s="44">
        <v>92314.1</v>
      </c>
      <c r="L64" s="44">
        <v>780.3</v>
      </c>
      <c r="M64" s="45">
        <v>23.2</v>
      </c>
    </row>
    <row r="65" spans="1:13" x14ac:dyDescent="0.35">
      <c r="A65" s="6">
        <v>58</v>
      </c>
      <c r="B65" s="43">
        <v>1.6421000000000002E-2</v>
      </c>
      <c r="C65" s="43">
        <v>1.6286999999999999E-2</v>
      </c>
      <c r="D65" s="44">
        <v>86347.9</v>
      </c>
      <c r="E65" s="44">
        <v>1406.3</v>
      </c>
      <c r="F65" s="45">
        <v>17.77</v>
      </c>
      <c r="G65" s="6" t="s">
        <v>9</v>
      </c>
      <c r="H65" s="6">
        <v>58</v>
      </c>
      <c r="I65" s="43">
        <v>9.0349999999999996E-3</v>
      </c>
      <c r="J65" s="43">
        <v>8.9940000000000003E-3</v>
      </c>
      <c r="K65" s="44">
        <v>91533.8</v>
      </c>
      <c r="L65" s="44">
        <v>823.3</v>
      </c>
      <c r="M65" s="45">
        <v>22.4</v>
      </c>
    </row>
    <row r="66" spans="1:13" x14ac:dyDescent="0.35">
      <c r="A66" s="6">
        <v>59</v>
      </c>
      <c r="B66" s="43">
        <v>1.5932999999999999E-2</v>
      </c>
      <c r="C66" s="43">
        <v>1.5807000000000002E-2</v>
      </c>
      <c r="D66" s="44">
        <v>84941.6</v>
      </c>
      <c r="E66" s="44">
        <v>1342.6</v>
      </c>
      <c r="F66" s="45">
        <v>17.05</v>
      </c>
      <c r="G66" s="6" t="s">
        <v>9</v>
      </c>
      <c r="H66" s="6">
        <v>59</v>
      </c>
      <c r="I66" s="43">
        <v>8.8439999999999994E-3</v>
      </c>
      <c r="J66" s="43">
        <v>8.8050000000000003E-3</v>
      </c>
      <c r="K66" s="44">
        <v>90710.5</v>
      </c>
      <c r="L66" s="44">
        <v>798.7</v>
      </c>
      <c r="M66" s="45">
        <v>21.6</v>
      </c>
    </row>
    <row r="67" spans="1:13" x14ac:dyDescent="0.35">
      <c r="A67" s="6">
        <v>60</v>
      </c>
      <c r="B67" s="43">
        <v>1.8759999999999999E-2</v>
      </c>
      <c r="C67" s="43">
        <v>1.8585999999999998E-2</v>
      </c>
      <c r="D67" s="44">
        <v>83598.899999999994</v>
      </c>
      <c r="E67" s="44">
        <v>1553.8</v>
      </c>
      <c r="F67" s="45">
        <v>16.32</v>
      </c>
      <c r="G67" s="6" t="s">
        <v>9</v>
      </c>
      <c r="H67" s="6">
        <v>60</v>
      </c>
      <c r="I67" s="43">
        <v>9.8440000000000003E-3</v>
      </c>
      <c r="J67" s="43">
        <v>9.7959999999999992E-3</v>
      </c>
      <c r="K67" s="44">
        <v>89911.8</v>
      </c>
      <c r="L67" s="44">
        <v>880.7</v>
      </c>
      <c r="M67" s="45">
        <v>20.78</v>
      </c>
    </row>
    <row r="68" spans="1:13" x14ac:dyDescent="0.35">
      <c r="A68" s="6">
        <v>61</v>
      </c>
      <c r="B68" s="43">
        <v>2.1255E-2</v>
      </c>
      <c r="C68" s="43">
        <v>2.1031999999999999E-2</v>
      </c>
      <c r="D68" s="44">
        <v>82045.2</v>
      </c>
      <c r="E68" s="44">
        <v>1725.6</v>
      </c>
      <c r="F68" s="45">
        <v>15.62</v>
      </c>
      <c r="G68" s="6" t="s">
        <v>9</v>
      </c>
      <c r="H68" s="6">
        <v>61</v>
      </c>
      <c r="I68" s="43">
        <v>1.1284000000000001E-2</v>
      </c>
      <c r="J68" s="43">
        <v>1.1221E-2</v>
      </c>
      <c r="K68" s="44">
        <v>89031</v>
      </c>
      <c r="L68" s="44">
        <v>999</v>
      </c>
      <c r="M68" s="45">
        <v>19.98</v>
      </c>
    </row>
    <row r="69" spans="1:13" x14ac:dyDescent="0.35">
      <c r="A69" s="6">
        <v>62</v>
      </c>
      <c r="B69" s="43">
        <v>2.2307E-2</v>
      </c>
      <c r="C69" s="43">
        <v>2.2061000000000001E-2</v>
      </c>
      <c r="D69" s="44">
        <v>80319.600000000006</v>
      </c>
      <c r="E69" s="44">
        <v>1771.9</v>
      </c>
      <c r="F69" s="45">
        <v>14.94</v>
      </c>
      <c r="G69" s="6" t="s">
        <v>9</v>
      </c>
      <c r="H69" s="6">
        <v>62</v>
      </c>
      <c r="I69" s="43">
        <v>1.363E-2</v>
      </c>
      <c r="J69" s="43">
        <v>1.3538E-2</v>
      </c>
      <c r="K69" s="44">
        <v>88032.1</v>
      </c>
      <c r="L69" s="44">
        <v>1191.8</v>
      </c>
      <c r="M69" s="45">
        <v>19.21</v>
      </c>
    </row>
    <row r="70" spans="1:13" x14ac:dyDescent="0.35">
      <c r="A70" s="6">
        <v>63</v>
      </c>
      <c r="B70" s="43">
        <v>2.5707000000000001E-2</v>
      </c>
      <c r="C70" s="43">
        <v>2.5381000000000001E-2</v>
      </c>
      <c r="D70" s="44">
        <v>78547.7</v>
      </c>
      <c r="E70" s="44">
        <v>1993.6</v>
      </c>
      <c r="F70" s="45">
        <v>14.27</v>
      </c>
      <c r="G70" s="6" t="s">
        <v>9</v>
      </c>
      <c r="H70" s="6">
        <v>63</v>
      </c>
      <c r="I70" s="43">
        <v>1.4248E-2</v>
      </c>
      <c r="J70" s="43">
        <v>1.4147E-2</v>
      </c>
      <c r="K70" s="44">
        <v>86840.3</v>
      </c>
      <c r="L70" s="44">
        <v>1228.5</v>
      </c>
      <c r="M70" s="45">
        <v>18.46</v>
      </c>
    </row>
    <row r="71" spans="1:13" x14ac:dyDescent="0.35">
      <c r="A71" s="6">
        <v>64</v>
      </c>
      <c r="B71" s="43">
        <v>2.8139000000000001E-2</v>
      </c>
      <c r="C71" s="43">
        <v>2.7748999999999999E-2</v>
      </c>
      <c r="D71" s="44">
        <v>76554.100000000006</v>
      </c>
      <c r="E71" s="44">
        <v>2124.3000000000002</v>
      </c>
      <c r="F71" s="45">
        <v>13.63</v>
      </c>
      <c r="G71" s="6" t="s">
        <v>9</v>
      </c>
      <c r="H71" s="6">
        <v>64</v>
      </c>
      <c r="I71" s="43">
        <v>1.5224E-2</v>
      </c>
      <c r="J71" s="43">
        <v>1.5108999999999999E-2</v>
      </c>
      <c r="K71" s="44">
        <v>85611.8</v>
      </c>
      <c r="L71" s="44">
        <v>1293.5</v>
      </c>
      <c r="M71" s="45">
        <v>17.72</v>
      </c>
    </row>
    <row r="72" spans="1:13" x14ac:dyDescent="0.35">
      <c r="A72" s="6">
        <v>65</v>
      </c>
      <c r="B72" s="43">
        <v>3.0487E-2</v>
      </c>
      <c r="C72" s="43">
        <v>3.0029E-2</v>
      </c>
      <c r="D72" s="44">
        <v>74429.8</v>
      </c>
      <c r="E72" s="44">
        <v>2235</v>
      </c>
      <c r="F72" s="45">
        <v>13</v>
      </c>
      <c r="G72" s="6" t="s">
        <v>9</v>
      </c>
      <c r="H72" s="6">
        <v>65</v>
      </c>
      <c r="I72" s="43">
        <v>1.5484E-2</v>
      </c>
      <c r="J72" s="43">
        <v>1.5365999999999999E-2</v>
      </c>
      <c r="K72" s="44">
        <v>84318.2</v>
      </c>
      <c r="L72" s="44">
        <v>1295.5999999999999</v>
      </c>
      <c r="M72" s="45">
        <v>16.98</v>
      </c>
    </row>
    <row r="73" spans="1:13" x14ac:dyDescent="0.35">
      <c r="A73" s="6">
        <v>66</v>
      </c>
      <c r="B73" s="43">
        <v>3.3252999999999998E-2</v>
      </c>
      <c r="C73" s="43">
        <v>3.2709000000000002E-2</v>
      </c>
      <c r="D73" s="44">
        <v>72194.8</v>
      </c>
      <c r="E73" s="44">
        <v>2361.4</v>
      </c>
      <c r="F73" s="45">
        <v>12.39</v>
      </c>
      <c r="G73" s="6" t="s">
        <v>9</v>
      </c>
      <c r="H73" s="6">
        <v>66</v>
      </c>
      <c r="I73" s="43">
        <v>1.7774999999999999E-2</v>
      </c>
      <c r="J73" s="43">
        <v>1.7618000000000002E-2</v>
      </c>
      <c r="K73" s="44">
        <v>83022.7</v>
      </c>
      <c r="L73" s="44">
        <v>1462.7</v>
      </c>
      <c r="M73" s="45">
        <v>16.239999999999998</v>
      </c>
    </row>
    <row r="74" spans="1:13" x14ac:dyDescent="0.35">
      <c r="A74" s="6">
        <v>67</v>
      </c>
      <c r="B74" s="43">
        <v>3.6065E-2</v>
      </c>
      <c r="C74" s="43">
        <v>3.5425999999999999E-2</v>
      </c>
      <c r="D74" s="44">
        <v>69833.399999999994</v>
      </c>
      <c r="E74" s="44">
        <v>2473.9</v>
      </c>
      <c r="F74" s="45">
        <v>11.79</v>
      </c>
      <c r="G74" s="6" t="s">
        <v>9</v>
      </c>
      <c r="H74" s="6">
        <v>67</v>
      </c>
      <c r="I74" s="43">
        <v>1.8959E-2</v>
      </c>
      <c r="J74" s="43">
        <v>1.8780999999999999E-2</v>
      </c>
      <c r="K74" s="44">
        <v>81559.899999999994</v>
      </c>
      <c r="L74" s="44">
        <v>1531.8</v>
      </c>
      <c r="M74" s="45">
        <v>15.52</v>
      </c>
    </row>
    <row r="75" spans="1:13" x14ac:dyDescent="0.35">
      <c r="A75" s="6">
        <v>68</v>
      </c>
      <c r="B75" s="43">
        <v>3.9150999999999998E-2</v>
      </c>
      <c r="C75" s="43">
        <v>3.8399999999999997E-2</v>
      </c>
      <c r="D75" s="44">
        <v>67359.399999999994</v>
      </c>
      <c r="E75" s="44">
        <v>2586.6</v>
      </c>
      <c r="F75" s="45">
        <v>11.2</v>
      </c>
      <c r="G75" s="6" t="s">
        <v>9</v>
      </c>
      <c r="H75" s="6">
        <v>68</v>
      </c>
      <c r="I75" s="43">
        <v>2.2324E-2</v>
      </c>
      <c r="J75" s="43">
        <v>2.2076999999999999E-2</v>
      </c>
      <c r="K75" s="44">
        <v>80028.100000000006</v>
      </c>
      <c r="L75" s="44">
        <v>1766.8</v>
      </c>
      <c r="M75" s="45">
        <v>14.81</v>
      </c>
    </row>
    <row r="76" spans="1:13" x14ac:dyDescent="0.35">
      <c r="A76" s="6">
        <v>69</v>
      </c>
      <c r="B76" s="43">
        <v>4.2259999999999999E-2</v>
      </c>
      <c r="C76" s="43">
        <v>4.1384999999999998E-2</v>
      </c>
      <c r="D76" s="44">
        <v>64772.800000000003</v>
      </c>
      <c r="E76" s="44">
        <v>2680.6</v>
      </c>
      <c r="F76" s="45">
        <v>10.63</v>
      </c>
      <c r="G76" s="6" t="s">
        <v>9</v>
      </c>
      <c r="H76" s="6">
        <v>69</v>
      </c>
      <c r="I76" s="43">
        <v>2.3154999999999999E-2</v>
      </c>
      <c r="J76" s="43">
        <v>2.2890000000000001E-2</v>
      </c>
      <c r="K76" s="44">
        <v>78261.3</v>
      </c>
      <c r="L76" s="44">
        <v>1791.4</v>
      </c>
      <c r="M76" s="45">
        <v>14.13</v>
      </c>
    </row>
    <row r="77" spans="1:13" x14ac:dyDescent="0.35">
      <c r="A77" s="6">
        <v>70</v>
      </c>
      <c r="B77" s="43">
        <v>4.8793000000000003E-2</v>
      </c>
      <c r="C77" s="43">
        <v>4.7631E-2</v>
      </c>
      <c r="D77" s="44">
        <v>62092.2</v>
      </c>
      <c r="E77" s="44">
        <v>2957.5</v>
      </c>
      <c r="F77" s="45">
        <v>10.07</v>
      </c>
      <c r="G77" s="6" t="s">
        <v>9</v>
      </c>
      <c r="H77" s="6">
        <v>70</v>
      </c>
      <c r="I77" s="43">
        <v>2.4995E-2</v>
      </c>
      <c r="J77" s="43">
        <v>2.4687000000000001E-2</v>
      </c>
      <c r="K77" s="44">
        <v>76469.899999999994</v>
      </c>
      <c r="L77" s="44">
        <v>1887.8</v>
      </c>
      <c r="M77" s="45">
        <v>13.45</v>
      </c>
    </row>
    <row r="78" spans="1:13" x14ac:dyDescent="0.35">
      <c r="A78" s="6">
        <v>71</v>
      </c>
      <c r="B78" s="43">
        <v>5.3924E-2</v>
      </c>
      <c r="C78" s="43">
        <v>5.2507999999999999E-2</v>
      </c>
      <c r="D78" s="44">
        <v>59134.7</v>
      </c>
      <c r="E78" s="44">
        <v>3105</v>
      </c>
      <c r="F78" s="45">
        <v>9.5500000000000007</v>
      </c>
      <c r="G78" s="6" t="s">
        <v>9</v>
      </c>
      <c r="H78" s="6">
        <v>71</v>
      </c>
      <c r="I78" s="43">
        <v>2.5753999999999999E-2</v>
      </c>
      <c r="J78" s="43">
        <v>2.5427000000000002E-2</v>
      </c>
      <c r="K78" s="44">
        <v>74582.100000000006</v>
      </c>
      <c r="L78" s="44">
        <v>1896.4</v>
      </c>
      <c r="M78" s="45">
        <v>12.78</v>
      </c>
    </row>
    <row r="79" spans="1:13" x14ac:dyDescent="0.35">
      <c r="A79" s="6">
        <v>72</v>
      </c>
      <c r="B79" s="43">
        <v>5.9263000000000003E-2</v>
      </c>
      <c r="C79" s="43">
        <v>5.7557999999999998E-2</v>
      </c>
      <c r="D79" s="44">
        <v>56029.7</v>
      </c>
      <c r="E79" s="44">
        <v>3224.9</v>
      </c>
      <c r="F79" s="45">
        <v>9.0500000000000007</v>
      </c>
      <c r="G79" s="6" t="s">
        <v>9</v>
      </c>
      <c r="H79" s="6">
        <v>72</v>
      </c>
      <c r="I79" s="43">
        <v>3.2925999999999997E-2</v>
      </c>
      <c r="J79" s="43">
        <v>3.2392999999999998E-2</v>
      </c>
      <c r="K79" s="44">
        <v>72685.8</v>
      </c>
      <c r="L79" s="44">
        <v>2354.5</v>
      </c>
      <c r="M79" s="45">
        <v>12.1</v>
      </c>
    </row>
    <row r="80" spans="1:13" x14ac:dyDescent="0.35">
      <c r="A80" s="6">
        <v>73</v>
      </c>
      <c r="B80" s="43">
        <v>6.1649000000000002E-2</v>
      </c>
      <c r="C80" s="43">
        <v>5.9805999999999998E-2</v>
      </c>
      <c r="D80" s="44">
        <v>52804.7</v>
      </c>
      <c r="E80" s="44">
        <v>3158</v>
      </c>
      <c r="F80" s="45">
        <v>8.57</v>
      </c>
      <c r="G80" s="6" t="s">
        <v>9</v>
      </c>
      <c r="H80" s="6">
        <v>73</v>
      </c>
      <c r="I80" s="43">
        <v>3.6871000000000001E-2</v>
      </c>
      <c r="J80" s="43">
        <v>3.6204E-2</v>
      </c>
      <c r="K80" s="44">
        <v>70331.199999999997</v>
      </c>
      <c r="L80" s="44">
        <v>2546.3000000000002</v>
      </c>
      <c r="M80" s="45">
        <v>11.49</v>
      </c>
    </row>
    <row r="81" spans="1:13" x14ac:dyDescent="0.35">
      <c r="A81" s="6">
        <v>74</v>
      </c>
      <c r="B81" s="43">
        <v>7.1350999999999998E-2</v>
      </c>
      <c r="C81" s="43">
        <v>6.8892999999999996E-2</v>
      </c>
      <c r="D81" s="44">
        <v>49646.7</v>
      </c>
      <c r="E81" s="44">
        <v>3420.3</v>
      </c>
      <c r="F81" s="45">
        <v>8.08</v>
      </c>
      <c r="G81" s="6" t="s">
        <v>9</v>
      </c>
      <c r="H81" s="6">
        <v>74</v>
      </c>
      <c r="I81" s="43">
        <v>3.7367999999999998E-2</v>
      </c>
      <c r="J81" s="43">
        <v>3.6683E-2</v>
      </c>
      <c r="K81" s="44">
        <v>67785</v>
      </c>
      <c r="L81" s="44">
        <v>2486.5</v>
      </c>
      <c r="M81" s="45">
        <v>10.9</v>
      </c>
    </row>
    <row r="82" spans="1:13" x14ac:dyDescent="0.35">
      <c r="A82" s="6">
        <v>75</v>
      </c>
      <c r="B82" s="43">
        <v>8.3612000000000006E-2</v>
      </c>
      <c r="C82" s="43">
        <v>8.0256999999999995E-2</v>
      </c>
      <c r="D82" s="44">
        <v>46226.400000000001</v>
      </c>
      <c r="E82" s="44">
        <v>3710</v>
      </c>
      <c r="F82" s="45">
        <v>7.65</v>
      </c>
      <c r="G82" s="6" t="s">
        <v>9</v>
      </c>
      <c r="H82" s="6">
        <v>75</v>
      </c>
      <c r="I82" s="43">
        <v>3.9883000000000002E-2</v>
      </c>
      <c r="J82" s="43">
        <v>3.9102999999999999E-2</v>
      </c>
      <c r="K82" s="44">
        <v>65298.5</v>
      </c>
      <c r="L82" s="44">
        <v>2553.4</v>
      </c>
      <c r="M82" s="45">
        <v>10.3</v>
      </c>
    </row>
    <row r="83" spans="1:13" x14ac:dyDescent="0.35">
      <c r="A83" s="6">
        <v>76</v>
      </c>
      <c r="B83" s="43">
        <v>8.2699999999999996E-2</v>
      </c>
      <c r="C83" s="43">
        <v>7.9416E-2</v>
      </c>
      <c r="D83" s="44">
        <v>42516.4</v>
      </c>
      <c r="E83" s="44">
        <v>3376.5</v>
      </c>
      <c r="F83" s="45">
        <v>7.27</v>
      </c>
      <c r="G83" s="6" t="s">
        <v>9</v>
      </c>
      <c r="H83" s="6">
        <v>76</v>
      </c>
      <c r="I83" s="43">
        <v>4.8963E-2</v>
      </c>
      <c r="J83" s="43">
        <v>4.7793000000000002E-2</v>
      </c>
      <c r="K83" s="44">
        <v>62745.1</v>
      </c>
      <c r="L83" s="44">
        <v>2998.7</v>
      </c>
      <c r="M83" s="45">
        <v>9.6999999999999993</v>
      </c>
    </row>
    <row r="84" spans="1:13" x14ac:dyDescent="0.35">
      <c r="A84" s="6">
        <v>77</v>
      </c>
      <c r="B84" s="43">
        <v>9.6662999999999999E-2</v>
      </c>
      <c r="C84" s="43">
        <v>9.2205999999999996E-2</v>
      </c>
      <c r="D84" s="44">
        <v>39139.9</v>
      </c>
      <c r="E84" s="44">
        <v>3608.9</v>
      </c>
      <c r="F84" s="45">
        <v>6.85</v>
      </c>
      <c r="G84" s="6" t="s">
        <v>9</v>
      </c>
      <c r="H84" s="6">
        <v>77</v>
      </c>
      <c r="I84" s="43">
        <v>5.0004E-2</v>
      </c>
      <c r="J84" s="43">
        <v>4.8784000000000001E-2</v>
      </c>
      <c r="K84" s="44">
        <v>59746.3</v>
      </c>
      <c r="L84" s="44">
        <v>2914.7</v>
      </c>
      <c r="M84" s="45">
        <v>9.16</v>
      </c>
    </row>
    <row r="85" spans="1:13" x14ac:dyDescent="0.35">
      <c r="A85" s="6">
        <v>78</v>
      </c>
      <c r="B85" s="43">
        <v>9.6134999999999998E-2</v>
      </c>
      <c r="C85" s="43">
        <v>9.1726000000000002E-2</v>
      </c>
      <c r="D85" s="44">
        <v>35531</v>
      </c>
      <c r="E85" s="44">
        <v>3259.1</v>
      </c>
      <c r="F85" s="45">
        <v>6.5</v>
      </c>
      <c r="G85" s="6" t="s">
        <v>9</v>
      </c>
      <c r="H85" s="6">
        <v>78</v>
      </c>
      <c r="I85" s="43">
        <v>5.7995999999999999E-2</v>
      </c>
      <c r="J85" s="43">
        <v>5.6362000000000002E-2</v>
      </c>
      <c r="K85" s="44">
        <v>56831.6</v>
      </c>
      <c r="L85" s="44">
        <v>3203.1</v>
      </c>
      <c r="M85" s="45">
        <v>8.6</v>
      </c>
    </row>
    <row r="86" spans="1:13" x14ac:dyDescent="0.35">
      <c r="A86" s="6">
        <v>79</v>
      </c>
      <c r="B86" s="43">
        <v>0.106115</v>
      </c>
      <c r="C86" s="43">
        <v>0.100769</v>
      </c>
      <c r="D86" s="44">
        <v>32271.8</v>
      </c>
      <c r="E86" s="44">
        <v>3252</v>
      </c>
      <c r="F86" s="45">
        <v>6.1</v>
      </c>
      <c r="G86" s="6" t="s">
        <v>9</v>
      </c>
      <c r="H86" s="6">
        <v>79</v>
      </c>
      <c r="I86" s="43">
        <v>6.1774000000000003E-2</v>
      </c>
      <c r="J86" s="43">
        <v>5.9922999999999997E-2</v>
      </c>
      <c r="K86" s="44">
        <v>53628.5</v>
      </c>
      <c r="L86" s="44">
        <v>3213.6</v>
      </c>
      <c r="M86" s="45">
        <v>8.09</v>
      </c>
    </row>
    <row r="87" spans="1:13" x14ac:dyDescent="0.35">
      <c r="A87" s="6">
        <v>80</v>
      </c>
      <c r="B87" s="43">
        <v>0.120327</v>
      </c>
      <c r="C87" s="43">
        <v>0.113498</v>
      </c>
      <c r="D87" s="44">
        <v>29019.9</v>
      </c>
      <c r="E87" s="44">
        <v>3293.7</v>
      </c>
      <c r="F87" s="45">
        <v>5.73</v>
      </c>
      <c r="G87" s="6" t="s">
        <v>9</v>
      </c>
      <c r="H87" s="6">
        <v>80</v>
      </c>
      <c r="I87" s="43">
        <v>6.6399E-2</v>
      </c>
      <c r="J87" s="43">
        <v>6.4265000000000003E-2</v>
      </c>
      <c r="K87" s="44">
        <v>50414.9</v>
      </c>
      <c r="L87" s="44">
        <v>3239.9</v>
      </c>
      <c r="M87" s="45">
        <v>7.57</v>
      </c>
    </row>
    <row r="88" spans="1:13" x14ac:dyDescent="0.35">
      <c r="A88" s="6">
        <v>81</v>
      </c>
      <c r="B88" s="43">
        <v>0.12932299999999999</v>
      </c>
      <c r="C88" s="43">
        <v>0.12146899999999999</v>
      </c>
      <c r="D88" s="44">
        <v>25726.2</v>
      </c>
      <c r="E88" s="44">
        <v>3124.9</v>
      </c>
      <c r="F88" s="45">
        <v>5.4</v>
      </c>
      <c r="G88" s="6" t="s">
        <v>9</v>
      </c>
      <c r="H88" s="6">
        <v>81</v>
      </c>
      <c r="I88" s="43">
        <v>8.2769999999999996E-2</v>
      </c>
      <c r="J88" s="43">
        <v>7.9479999999999995E-2</v>
      </c>
      <c r="K88" s="44">
        <v>47175</v>
      </c>
      <c r="L88" s="44">
        <v>3749.5</v>
      </c>
      <c r="M88" s="45">
        <v>7.06</v>
      </c>
    </row>
    <row r="89" spans="1:13" x14ac:dyDescent="0.35">
      <c r="A89" s="6">
        <v>82</v>
      </c>
      <c r="B89" s="43">
        <v>0.15095900000000001</v>
      </c>
      <c r="C89" s="43">
        <v>0.14036399999999999</v>
      </c>
      <c r="D89" s="44">
        <v>22601.200000000001</v>
      </c>
      <c r="E89" s="44">
        <v>3172.4</v>
      </c>
      <c r="F89" s="45">
        <v>5.08</v>
      </c>
      <c r="G89" s="6" t="s">
        <v>9</v>
      </c>
      <c r="H89" s="6">
        <v>82</v>
      </c>
      <c r="I89" s="43">
        <v>9.2400999999999997E-2</v>
      </c>
      <c r="J89" s="43">
        <v>8.8320999999999997E-2</v>
      </c>
      <c r="K89" s="44">
        <v>43425.5</v>
      </c>
      <c r="L89" s="44">
        <v>3835.4</v>
      </c>
      <c r="M89" s="45">
        <v>6.62</v>
      </c>
    </row>
    <row r="90" spans="1:13" x14ac:dyDescent="0.35">
      <c r="A90" s="6">
        <v>83</v>
      </c>
      <c r="B90" s="43">
        <v>0.154589</v>
      </c>
      <c r="C90" s="43">
        <v>0.14349799999999999</v>
      </c>
      <c r="D90" s="44">
        <v>19428.8</v>
      </c>
      <c r="E90" s="44">
        <v>2788</v>
      </c>
      <c r="F90" s="45">
        <v>4.83</v>
      </c>
      <c r="G90" s="6" t="s">
        <v>9</v>
      </c>
      <c r="H90" s="6">
        <v>83</v>
      </c>
      <c r="I90" s="43">
        <v>9.4303999999999999E-2</v>
      </c>
      <c r="J90" s="43">
        <v>9.0056999999999998E-2</v>
      </c>
      <c r="K90" s="44">
        <v>39590.1</v>
      </c>
      <c r="L90" s="44">
        <v>3565.4</v>
      </c>
      <c r="M90" s="45">
        <v>6.22</v>
      </c>
    </row>
    <row r="91" spans="1:13" x14ac:dyDescent="0.35">
      <c r="A91" s="6">
        <v>84</v>
      </c>
      <c r="B91" s="43">
        <v>0.16412499999999999</v>
      </c>
      <c r="C91" s="43">
        <v>0.15167800000000001</v>
      </c>
      <c r="D91" s="44">
        <v>16640.8</v>
      </c>
      <c r="E91" s="44">
        <v>2524</v>
      </c>
      <c r="F91" s="45">
        <v>4.55</v>
      </c>
      <c r="G91" s="6" t="s">
        <v>9</v>
      </c>
      <c r="H91" s="6">
        <v>84</v>
      </c>
      <c r="I91" s="43">
        <v>0.110541</v>
      </c>
      <c r="J91" s="43">
        <v>0.104751</v>
      </c>
      <c r="K91" s="44">
        <v>36024.699999999997</v>
      </c>
      <c r="L91" s="44">
        <v>3773.6</v>
      </c>
      <c r="M91" s="45">
        <v>5.78</v>
      </c>
    </row>
    <row r="92" spans="1:13" x14ac:dyDescent="0.35">
      <c r="A92" s="6">
        <v>85</v>
      </c>
      <c r="B92" s="43">
        <v>0.17033499999999999</v>
      </c>
      <c r="C92" s="43">
        <v>0.156967</v>
      </c>
      <c r="D92" s="44">
        <v>14116.8</v>
      </c>
      <c r="E92" s="44">
        <v>2215.9</v>
      </c>
      <c r="F92" s="45">
        <v>4.28</v>
      </c>
      <c r="G92" s="6" t="s">
        <v>9</v>
      </c>
      <c r="H92" s="6">
        <v>85</v>
      </c>
      <c r="I92" s="43">
        <v>0.120619</v>
      </c>
      <c r="J92" s="43">
        <v>0.113758</v>
      </c>
      <c r="K92" s="44">
        <v>32251.1</v>
      </c>
      <c r="L92" s="44">
        <v>3668.8</v>
      </c>
      <c r="M92" s="45">
        <v>5.4</v>
      </c>
    </row>
    <row r="93" spans="1:13" x14ac:dyDescent="0.35">
      <c r="A93" s="6">
        <v>86</v>
      </c>
      <c r="B93" s="43">
        <v>0.197744</v>
      </c>
      <c r="C93" s="43">
        <v>0.179952</v>
      </c>
      <c r="D93" s="44">
        <v>11900.9</v>
      </c>
      <c r="E93" s="44">
        <v>2141.6</v>
      </c>
      <c r="F93" s="45">
        <v>3.98</v>
      </c>
      <c r="G93" s="6" t="s">
        <v>9</v>
      </c>
      <c r="H93" s="6">
        <v>86</v>
      </c>
      <c r="I93" s="43">
        <v>0.13950799999999999</v>
      </c>
      <c r="J93" s="43">
        <v>0.130411</v>
      </c>
      <c r="K93" s="44">
        <v>28582.3</v>
      </c>
      <c r="L93" s="44">
        <v>3727.5</v>
      </c>
      <c r="M93" s="45">
        <v>5.03</v>
      </c>
    </row>
    <row r="94" spans="1:13" x14ac:dyDescent="0.35">
      <c r="A94" s="6">
        <v>87</v>
      </c>
      <c r="B94" s="43">
        <v>0.19833999999999999</v>
      </c>
      <c r="C94" s="43">
        <v>0.18044499999999999</v>
      </c>
      <c r="D94" s="44">
        <v>9759.2999999999993</v>
      </c>
      <c r="E94" s="44">
        <v>1761</v>
      </c>
      <c r="F94" s="45">
        <v>3.74</v>
      </c>
      <c r="G94" s="6" t="s">
        <v>9</v>
      </c>
      <c r="H94" s="6">
        <v>87</v>
      </c>
      <c r="I94" s="43">
        <v>0.15725600000000001</v>
      </c>
      <c r="J94" s="43">
        <v>0.145792</v>
      </c>
      <c r="K94" s="44">
        <v>24854.799999999999</v>
      </c>
      <c r="L94" s="44">
        <v>3623.6</v>
      </c>
      <c r="M94" s="45">
        <v>4.71</v>
      </c>
    </row>
    <row r="95" spans="1:13" x14ac:dyDescent="0.35">
      <c r="A95" s="6">
        <v>88</v>
      </c>
      <c r="B95" s="43">
        <v>0.243363</v>
      </c>
      <c r="C95" s="43">
        <v>0.21696299999999999</v>
      </c>
      <c r="D95" s="44">
        <v>7998.3</v>
      </c>
      <c r="E95" s="44">
        <v>1735.3</v>
      </c>
      <c r="F95" s="45">
        <v>3.46</v>
      </c>
      <c r="G95" s="6" t="s">
        <v>9</v>
      </c>
      <c r="H95" s="6">
        <v>88</v>
      </c>
      <c r="I95" s="43">
        <v>0.17069799999999999</v>
      </c>
      <c r="J95" s="43">
        <v>0.157275</v>
      </c>
      <c r="K95" s="44">
        <v>21231.200000000001</v>
      </c>
      <c r="L95" s="44">
        <v>3339.1</v>
      </c>
      <c r="M95" s="45">
        <v>4.43</v>
      </c>
    </row>
    <row r="96" spans="1:13" x14ac:dyDescent="0.35">
      <c r="A96" s="6">
        <v>89</v>
      </c>
      <c r="B96" s="43">
        <v>0.27860699999999999</v>
      </c>
      <c r="C96" s="43">
        <v>0.24454100000000001</v>
      </c>
      <c r="D96" s="44">
        <v>6263</v>
      </c>
      <c r="E96" s="44">
        <v>1531.6</v>
      </c>
      <c r="F96" s="45">
        <v>3.27</v>
      </c>
      <c r="G96" s="6" t="s">
        <v>9</v>
      </c>
      <c r="H96" s="6">
        <v>89</v>
      </c>
      <c r="I96" s="43">
        <v>0.175563</v>
      </c>
      <c r="J96" s="43">
        <v>0.16139600000000001</v>
      </c>
      <c r="K96" s="44">
        <v>17892</v>
      </c>
      <c r="L96" s="44">
        <v>2887.7</v>
      </c>
      <c r="M96" s="45">
        <v>4.16</v>
      </c>
    </row>
    <row r="97" spans="1:13" x14ac:dyDescent="0.35">
      <c r="A97" s="6">
        <v>90</v>
      </c>
      <c r="B97" s="43">
        <v>0.29287099999999999</v>
      </c>
      <c r="C97" s="43">
        <v>0.25546200000000002</v>
      </c>
      <c r="D97" s="44">
        <v>4731.3999999999996</v>
      </c>
      <c r="E97" s="44">
        <v>1208.7</v>
      </c>
      <c r="F97" s="45">
        <v>3.17</v>
      </c>
      <c r="G97" s="6" t="s">
        <v>9</v>
      </c>
      <c r="H97" s="6">
        <v>90</v>
      </c>
      <c r="I97" s="43">
        <v>0.20818200000000001</v>
      </c>
      <c r="J97" s="43">
        <v>0.188555</v>
      </c>
      <c r="K97" s="44">
        <v>15004.3</v>
      </c>
      <c r="L97" s="44">
        <v>2829.1</v>
      </c>
      <c r="M97" s="45">
        <v>3.86</v>
      </c>
    </row>
    <row r="98" spans="1:13" x14ac:dyDescent="0.35">
      <c r="A98" s="6">
        <v>91</v>
      </c>
      <c r="B98" s="43">
        <v>0.27948699999999999</v>
      </c>
      <c r="C98" s="43">
        <v>0.24521899999999999</v>
      </c>
      <c r="D98" s="44">
        <v>3522.7</v>
      </c>
      <c r="E98" s="44">
        <v>863.8</v>
      </c>
      <c r="F98" s="45">
        <v>3.09</v>
      </c>
      <c r="G98" s="6" t="s">
        <v>9</v>
      </c>
      <c r="H98" s="6">
        <v>91</v>
      </c>
      <c r="I98" s="43">
        <v>0.217248</v>
      </c>
      <c r="J98" s="43">
        <v>0.195962</v>
      </c>
      <c r="K98" s="44">
        <v>12175.2</v>
      </c>
      <c r="L98" s="44">
        <v>2385.9</v>
      </c>
      <c r="M98" s="45">
        <v>3.64</v>
      </c>
    </row>
    <row r="99" spans="1:13" x14ac:dyDescent="0.35">
      <c r="A99" s="6">
        <v>92</v>
      </c>
      <c r="B99" s="43">
        <v>0.28373700000000002</v>
      </c>
      <c r="C99" s="43">
        <v>0.24848500000000001</v>
      </c>
      <c r="D99" s="44">
        <v>2658.9</v>
      </c>
      <c r="E99" s="44">
        <v>660.7</v>
      </c>
      <c r="F99" s="45">
        <v>2.93</v>
      </c>
      <c r="G99" s="6" t="s">
        <v>9</v>
      </c>
      <c r="H99" s="6">
        <v>92</v>
      </c>
      <c r="I99" s="43">
        <v>0.263158</v>
      </c>
      <c r="J99" s="43">
        <v>0.23255799999999999</v>
      </c>
      <c r="K99" s="44">
        <v>9789.2999999999993</v>
      </c>
      <c r="L99" s="44">
        <v>2276.6</v>
      </c>
      <c r="M99" s="45">
        <v>3.41</v>
      </c>
    </row>
    <row r="100" spans="1:13" x14ac:dyDescent="0.35">
      <c r="A100" s="6">
        <v>93</v>
      </c>
      <c r="B100" s="43">
        <v>0.32850200000000002</v>
      </c>
      <c r="C100" s="43">
        <v>0.28215800000000002</v>
      </c>
      <c r="D100" s="44">
        <v>1998.2</v>
      </c>
      <c r="E100" s="44">
        <v>563.79999999999995</v>
      </c>
      <c r="F100" s="45">
        <v>2.73</v>
      </c>
      <c r="G100" s="6" t="s">
        <v>9</v>
      </c>
      <c r="H100" s="6">
        <v>93</v>
      </c>
      <c r="I100" s="43">
        <v>0.27446599999999999</v>
      </c>
      <c r="J100" s="43">
        <v>0.241345</v>
      </c>
      <c r="K100" s="44">
        <v>7512.7</v>
      </c>
      <c r="L100" s="44">
        <v>1813.2</v>
      </c>
      <c r="M100" s="45">
        <v>3.29</v>
      </c>
    </row>
    <row r="101" spans="1:13" x14ac:dyDescent="0.35">
      <c r="A101" s="6">
        <v>94</v>
      </c>
      <c r="B101" s="43">
        <v>0.302817</v>
      </c>
      <c r="C101" s="43">
        <v>0.26299699999999998</v>
      </c>
      <c r="D101" s="44">
        <v>1434.4</v>
      </c>
      <c r="E101" s="44">
        <v>377.2</v>
      </c>
      <c r="F101" s="45">
        <v>2.61</v>
      </c>
      <c r="G101" s="6" t="s">
        <v>9</v>
      </c>
      <c r="H101" s="6">
        <v>94</v>
      </c>
      <c r="I101" s="43">
        <v>0.32159300000000002</v>
      </c>
      <c r="J101" s="43">
        <v>0.27704499999999999</v>
      </c>
      <c r="K101" s="44">
        <v>5699.6</v>
      </c>
      <c r="L101" s="44">
        <v>1579</v>
      </c>
      <c r="M101" s="45">
        <v>3.18</v>
      </c>
    </row>
    <row r="102" spans="1:13" x14ac:dyDescent="0.35">
      <c r="A102" s="6">
        <v>95</v>
      </c>
      <c r="B102" s="43">
        <v>0.42268</v>
      </c>
      <c r="C102" s="43">
        <v>0.34893600000000002</v>
      </c>
      <c r="D102" s="44">
        <v>1057.0999999999999</v>
      </c>
      <c r="E102" s="44">
        <v>368.9</v>
      </c>
      <c r="F102" s="45">
        <v>2.37</v>
      </c>
      <c r="G102" s="6" t="s">
        <v>9</v>
      </c>
      <c r="H102" s="6">
        <v>95</v>
      </c>
      <c r="I102" s="43">
        <v>0.30212800000000001</v>
      </c>
      <c r="J102" s="43">
        <v>0.26247700000000002</v>
      </c>
      <c r="K102" s="44">
        <v>4120.5</v>
      </c>
      <c r="L102" s="44">
        <v>1081.5</v>
      </c>
      <c r="M102" s="45">
        <v>3.21</v>
      </c>
    </row>
    <row r="103" spans="1:13" x14ac:dyDescent="0.35">
      <c r="A103" s="6">
        <v>96</v>
      </c>
      <c r="B103" s="43">
        <v>0.43076900000000001</v>
      </c>
      <c r="C103" s="43">
        <v>0.35443000000000002</v>
      </c>
      <c r="D103" s="44">
        <v>688.3</v>
      </c>
      <c r="E103" s="44">
        <v>243.9</v>
      </c>
      <c r="F103" s="45">
        <v>2.37</v>
      </c>
      <c r="G103" s="6" t="s">
        <v>9</v>
      </c>
      <c r="H103" s="6">
        <v>96</v>
      </c>
      <c r="I103" s="43">
        <v>0.31515199999999999</v>
      </c>
      <c r="J103" s="43">
        <v>0.27225100000000002</v>
      </c>
      <c r="K103" s="44">
        <v>3039</v>
      </c>
      <c r="L103" s="44">
        <v>827.4</v>
      </c>
      <c r="M103" s="45">
        <v>3.17</v>
      </c>
    </row>
    <row r="104" spans="1:13" x14ac:dyDescent="0.35">
      <c r="A104" s="6">
        <v>97</v>
      </c>
      <c r="B104" s="43">
        <v>0.4</v>
      </c>
      <c r="C104" s="43">
        <v>0.33333299999999999</v>
      </c>
      <c r="D104" s="44">
        <v>444.3</v>
      </c>
      <c r="E104" s="44">
        <v>148.1</v>
      </c>
      <c r="F104" s="45">
        <v>2.39</v>
      </c>
      <c r="G104" s="6" t="s">
        <v>9</v>
      </c>
      <c r="H104" s="6">
        <v>97</v>
      </c>
      <c r="I104" s="43">
        <v>0.27876099999999998</v>
      </c>
      <c r="J104" s="43">
        <v>0.24465999999999999</v>
      </c>
      <c r="K104" s="44">
        <v>2211.6</v>
      </c>
      <c r="L104" s="44">
        <v>541.1</v>
      </c>
      <c r="M104" s="45">
        <v>3.17</v>
      </c>
    </row>
    <row r="105" spans="1:13" x14ac:dyDescent="0.35">
      <c r="A105" s="6">
        <v>98</v>
      </c>
      <c r="B105" s="43">
        <v>0.45833299999999999</v>
      </c>
      <c r="C105" s="43">
        <v>0.37288100000000002</v>
      </c>
      <c r="D105" s="44">
        <v>296.2</v>
      </c>
      <c r="E105" s="44">
        <v>110.5</v>
      </c>
      <c r="F105" s="45">
        <v>2.34</v>
      </c>
      <c r="G105" s="6" t="s">
        <v>9</v>
      </c>
      <c r="H105" s="6">
        <v>98</v>
      </c>
      <c r="I105" s="43">
        <v>0.24</v>
      </c>
      <c r="J105" s="43">
        <v>0.214286</v>
      </c>
      <c r="K105" s="44">
        <v>1670.5</v>
      </c>
      <c r="L105" s="44">
        <v>358</v>
      </c>
      <c r="M105" s="45">
        <v>3.04</v>
      </c>
    </row>
    <row r="106" spans="1:13" x14ac:dyDescent="0.35">
      <c r="A106" s="6">
        <v>99</v>
      </c>
      <c r="B106" s="43">
        <v>0.66666700000000001</v>
      </c>
      <c r="C106" s="43">
        <v>0.5</v>
      </c>
      <c r="D106" s="44">
        <v>185.8</v>
      </c>
      <c r="E106" s="44">
        <v>92.9</v>
      </c>
      <c r="F106" s="45">
        <v>2.44</v>
      </c>
      <c r="G106" s="6" t="s">
        <v>9</v>
      </c>
      <c r="H106" s="6">
        <v>99</v>
      </c>
      <c r="I106" s="43">
        <v>0.29896899999999998</v>
      </c>
      <c r="J106" s="43">
        <v>0.26008999999999999</v>
      </c>
      <c r="K106" s="44">
        <v>1312.6</v>
      </c>
      <c r="L106" s="44">
        <v>341.4</v>
      </c>
      <c r="M106" s="45">
        <v>2.73</v>
      </c>
    </row>
    <row r="107" spans="1:13" x14ac:dyDescent="0.35">
      <c r="A107" s="6">
        <v>100</v>
      </c>
      <c r="B107" s="6">
        <v>0.222222</v>
      </c>
      <c r="C107" s="6">
        <v>0.2</v>
      </c>
      <c r="D107" s="6">
        <v>92.9</v>
      </c>
      <c r="E107" s="6">
        <v>18.600000000000001</v>
      </c>
      <c r="F107" s="6">
        <v>3.37</v>
      </c>
      <c r="G107" s="6" t="s">
        <v>9</v>
      </c>
      <c r="H107" s="6">
        <v>100</v>
      </c>
      <c r="I107" s="6">
        <v>0.3</v>
      </c>
      <c r="J107" s="6">
        <v>0.26086999999999999</v>
      </c>
      <c r="K107" s="6">
        <v>971.2</v>
      </c>
      <c r="L107" s="6">
        <v>253.3</v>
      </c>
      <c r="M107" s="6">
        <v>2.52</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100</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9.7310000000000001E-3</v>
      </c>
      <c r="C7" s="43">
        <v>9.6839999999999999E-3</v>
      </c>
      <c r="D7" s="44">
        <v>100000</v>
      </c>
      <c r="E7" s="44">
        <v>968.4</v>
      </c>
      <c r="F7" s="45">
        <v>71.55</v>
      </c>
      <c r="G7" s="6" t="s">
        <v>9</v>
      </c>
      <c r="H7" s="6">
        <v>0</v>
      </c>
      <c r="I7" s="43">
        <v>7.8300000000000002E-3</v>
      </c>
      <c r="J7" s="43">
        <v>7.7999999999999996E-3</v>
      </c>
      <c r="K7" s="44">
        <v>100000</v>
      </c>
      <c r="L7" s="44">
        <v>780</v>
      </c>
      <c r="M7" s="45">
        <v>77.52</v>
      </c>
    </row>
    <row r="8" spans="1:13" x14ac:dyDescent="0.35">
      <c r="A8" s="6">
        <v>1</v>
      </c>
      <c r="B8" s="43">
        <v>5.53E-4</v>
      </c>
      <c r="C8" s="43">
        <v>5.53E-4</v>
      </c>
      <c r="D8" s="44">
        <v>99031.6</v>
      </c>
      <c r="E8" s="44">
        <v>54.7</v>
      </c>
      <c r="F8" s="45">
        <v>71.25</v>
      </c>
      <c r="G8" s="6" t="s">
        <v>9</v>
      </c>
      <c r="H8" s="6">
        <v>1</v>
      </c>
      <c r="I8" s="43">
        <v>9.2500000000000004E-4</v>
      </c>
      <c r="J8" s="43">
        <v>9.2400000000000002E-4</v>
      </c>
      <c r="K8" s="44">
        <v>99220</v>
      </c>
      <c r="L8" s="44">
        <v>91.7</v>
      </c>
      <c r="M8" s="45">
        <v>77.12</v>
      </c>
    </row>
    <row r="9" spans="1:13" x14ac:dyDescent="0.35">
      <c r="A9" s="6">
        <v>2</v>
      </c>
      <c r="B9" s="43">
        <v>5.6300000000000002E-4</v>
      </c>
      <c r="C9" s="43">
        <v>5.62E-4</v>
      </c>
      <c r="D9" s="44">
        <v>98976.8</v>
      </c>
      <c r="E9" s="44">
        <v>55.7</v>
      </c>
      <c r="F9" s="45">
        <v>70.290000000000006</v>
      </c>
      <c r="G9" s="6" t="s">
        <v>9</v>
      </c>
      <c r="H9" s="6">
        <v>2</v>
      </c>
      <c r="I9" s="43">
        <v>3.5300000000000002E-4</v>
      </c>
      <c r="J9" s="43">
        <v>3.5300000000000002E-4</v>
      </c>
      <c r="K9" s="44">
        <v>99128.3</v>
      </c>
      <c r="L9" s="44">
        <v>35</v>
      </c>
      <c r="M9" s="45">
        <v>76.2</v>
      </c>
    </row>
    <row r="10" spans="1:13" x14ac:dyDescent="0.35">
      <c r="A10" s="6">
        <v>3</v>
      </c>
      <c r="B10" s="43">
        <v>4.4000000000000002E-4</v>
      </c>
      <c r="C10" s="43">
        <v>4.4000000000000002E-4</v>
      </c>
      <c r="D10" s="44">
        <v>98921.2</v>
      </c>
      <c r="E10" s="44">
        <v>43.5</v>
      </c>
      <c r="F10" s="45">
        <v>69.33</v>
      </c>
      <c r="G10" s="6" t="s">
        <v>9</v>
      </c>
      <c r="H10" s="6">
        <v>3</v>
      </c>
      <c r="I10" s="43">
        <v>4.0499999999999998E-4</v>
      </c>
      <c r="J10" s="43">
        <v>4.0400000000000001E-4</v>
      </c>
      <c r="K10" s="44">
        <v>99093.4</v>
      </c>
      <c r="L10" s="44">
        <v>40.1</v>
      </c>
      <c r="M10" s="45">
        <v>75.22</v>
      </c>
    </row>
    <row r="11" spans="1:13" x14ac:dyDescent="0.35">
      <c r="A11" s="6">
        <v>4</v>
      </c>
      <c r="B11" s="43">
        <v>2.0799999999999999E-4</v>
      </c>
      <c r="C11" s="43">
        <v>2.0799999999999999E-4</v>
      </c>
      <c r="D11" s="44">
        <v>98877.6</v>
      </c>
      <c r="E11" s="44">
        <v>20.5</v>
      </c>
      <c r="F11" s="45">
        <v>68.36</v>
      </c>
      <c r="G11" s="6" t="s">
        <v>9</v>
      </c>
      <c r="H11" s="6">
        <v>4</v>
      </c>
      <c r="I11" s="43">
        <v>1.1E-4</v>
      </c>
      <c r="J11" s="43">
        <v>1.1E-4</v>
      </c>
      <c r="K11" s="44">
        <v>99053.3</v>
      </c>
      <c r="L11" s="44">
        <v>10.9</v>
      </c>
      <c r="M11" s="45">
        <v>74.25</v>
      </c>
    </row>
    <row r="12" spans="1:13" x14ac:dyDescent="0.35">
      <c r="A12" s="6">
        <v>5</v>
      </c>
      <c r="B12" s="43">
        <v>4.0099999999999999E-4</v>
      </c>
      <c r="C12" s="43">
        <v>4.0099999999999999E-4</v>
      </c>
      <c r="D12" s="44">
        <v>98857.1</v>
      </c>
      <c r="E12" s="44">
        <v>39.6</v>
      </c>
      <c r="F12" s="45">
        <v>67.37</v>
      </c>
      <c r="G12" s="6" t="s">
        <v>9</v>
      </c>
      <c r="H12" s="6">
        <v>5</v>
      </c>
      <c r="I12" s="43">
        <v>2.4600000000000002E-4</v>
      </c>
      <c r="J12" s="43">
        <v>2.4600000000000002E-4</v>
      </c>
      <c r="K12" s="44">
        <v>99042.3</v>
      </c>
      <c r="L12" s="44">
        <v>24.3</v>
      </c>
      <c r="M12" s="45">
        <v>73.260000000000005</v>
      </c>
    </row>
    <row r="13" spans="1:13" x14ac:dyDescent="0.35">
      <c r="A13" s="6">
        <v>6</v>
      </c>
      <c r="B13" s="43">
        <v>1.2400000000000001E-4</v>
      </c>
      <c r="C13" s="43">
        <v>1.2400000000000001E-4</v>
      </c>
      <c r="D13" s="44">
        <v>98817.5</v>
      </c>
      <c r="E13" s="44">
        <v>12.2</v>
      </c>
      <c r="F13" s="45">
        <v>66.400000000000006</v>
      </c>
      <c r="G13" s="6" t="s">
        <v>9</v>
      </c>
      <c r="H13" s="6">
        <v>6</v>
      </c>
      <c r="I13" s="43">
        <v>1.94E-4</v>
      </c>
      <c r="J13" s="43">
        <v>1.94E-4</v>
      </c>
      <c r="K13" s="44">
        <v>99018</v>
      </c>
      <c r="L13" s="44">
        <v>19.2</v>
      </c>
      <c r="M13" s="45">
        <v>72.28</v>
      </c>
    </row>
    <row r="14" spans="1:13" x14ac:dyDescent="0.35">
      <c r="A14" s="6">
        <v>7</v>
      </c>
      <c r="B14" s="43">
        <v>5.8999999999999998E-5</v>
      </c>
      <c r="C14" s="43">
        <v>5.8999999999999998E-5</v>
      </c>
      <c r="D14" s="44">
        <v>98805.3</v>
      </c>
      <c r="E14" s="44">
        <v>5.8</v>
      </c>
      <c r="F14" s="45">
        <v>65.41</v>
      </c>
      <c r="G14" s="6" t="s">
        <v>9</v>
      </c>
      <c r="H14" s="6">
        <v>7</v>
      </c>
      <c r="I14" s="43">
        <v>6.3E-5</v>
      </c>
      <c r="J14" s="43">
        <v>6.3E-5</v>
      </c>
      <c r="K14" s="44">
        <v>98998.8</v>
      </c>
      <c r="L14" s="44">
        <v>6.2</v>
      </c>
      <c r="M14" s="45">
        <v>71.290000000000006</v>
      </c>
    </row>
    <row r="15" spans="1:13" x14ac:dyDescent="0.35">
      <c r="A15" s="6">
        <v>8</v>
      </c>
      <c r="B15" s="43">
        <v>4.66E-4</v>
      </c>
      <c r="C15" s="43">
        <v>4.66E-4</v>
      </c>
      <c r="D15" s="44">
        <v>98799.5</v>
      </c>
      <c r="E15" s="44">
        <v>46.1</v>
      </c>
      <c r="F15" s="45">
        <v>64.41</v>
      </c>
      <c r="G15" s="6" t="s">
        <v>9</v>
      </c>
      <c r="H15" s="6">
        <v>8</v>
      </c>
      <c r="I15" s="43">
        <v>6.2000000000000003E-5</v>
      </c>
      <c r="J15" s="43">
        <v>6.2000000000000003E-5</v>
      </c>
      <c r="K15" s="44">
        <v>98992.6</v>
      </c>
      <c r="L15" s="44">
        <v>6.2</v>
      </c>
      <c r="M15" s="45">
        <v>70.3</v>
      </c>
    </row>
    <row r="16" spans="1:13" x14ac:dyDescent="0.35">
      <c r="A16" s="6">
        <v>9</v>
      </c>
      <c r="B16" s="43">
        <v>1.6699999999999999E-4</v>
      </c>
      <c r="C16" s="43">
        <v>1.6699999999999999E-4</v>
      </c>
      <c r="D16" s="44">
        <v>98753.4</v>
      </c>
      <c r="E16" s="44">
        <v>16.5</v>
      </c>
      <c r="F16" s="45">
        <v>63.44</v>
      </c>
      <c r="G16" s="6" t="s">
        <v>9</v>
      </c>
      <c r="H16" s="6">
        <v>9</v>
      </c>
      <c r="I16" s="43">
        <v>1.18E-4</v>
      </c>
      <c r="J16" s="43">
        <v>1.18E-4</v>
      </c>
      <c r="K16" s="44">
        <v>98986.4</v>
      </c>
      <c r="L16" s="44">
        <v>11.7</v>
      </c>
      <c r="M16" s="45">
        <v>69.3</v>
      </c>
    </row>
    <row r="17" spans="1:13" x14ac:dyDescent="0.35">
      <c r="A17" s="6">
        <v>10</v>
      </c>
      <c r="B17" s="43">
        <v>3.8099999999999999E-4</v>
      </c>
      <c r="C17" s="43">
        <v>3.8099999999999999E-4</v>
      </c>
      <c r="D17" s="44">
        <v>98736.9</v>
      </c>
      <c r="E17" s="44">
        <v>37.6</v>
      </c>
      <c r="F17" s="45">
        <v>62.45</v>
      </c>
      <c r="G17" s="6" t="s">
        <v>9</v>
      </c>
      <c r="H17" s="6">
        <v>10</v>
      </c>
      <c r="I17" s="43">
        <v>1.15E-4</v>
      </c>
      <c r="J17" s="43">
        <v>1.15E-4</v>
      </c>
      <c r="K17" s="44">
        <v>98974.8</v>
      </c>
      <c r="L17" s="44">
        <v>11.4</v>
      </c>
      <c r="M17" s="45">
        <v>68.31</v>
      </c>
    </row>
    <row r="18" spans="1:13" x14ac:dyDescent="0.35">
      <c r="A18" s="6">
        <v>11</v>
      </c>
      <c r="B18" s="43">
        <v>3.0400000000000002E-4</v>
      </c>
      <c r="C18" s="43">
        <v>3.0400000000000002E-4</v>
      </c>
      <c r="D18" s="44">
        <v>98699.3</v>
      </c>
      <c r="E18" s="44">
        <v>30</v>
      </c>
      <c r="F18" s="45">
        <v>61.48</v>
      </c>
      <c r="G18" s="6" t="s">
        <v>9</v>
      </c>
      <c r="H18" s="6">
        <v>11</v>
      </c>
      <c r="I18" s="43">
        <v>2.13E-4</v>
      </c>
      <c r="J18" s="43">
        <v>2.13E-4</v>
      </c>
      <c r="K18" s="44">
        <v>98963.4</v>
      </c>
      <c r="L18" s="44">
        <v>21.1</v>
      </c>
      <c r="M18" s="45">
        <v>67.319999999999993</v>
      </c>
    </row>
    <row r="19" spans="1:13" x14ac:dyDescent="0.35">
      <c r="A19" s="6">
        <v>12</v>
      </c>
      <c r="B19" s="43">
        <v>2.34E-4</v>
      </c>
      <c r="C19" s="43">
        <v>2.34E-4</v>
      </c>
      <c r="D19" s="44">
        <v>98669.3</v>
      </c>
      <c r="E19" s="44">
        <v>23.1</v>
      </c>
      <c r="F19" s="45">
        <v>60.5</v>
      </c>
      <c r="G19" s="6" t="s">
        <v>9</v>
      </c>
      <c r="H19" s="6">
        <v>12</v>
      </c>
      <c r="I19" s="43">
        <v>0</v>
      </c>
      <c r="J19" s="43">
        <v>0</v>
      </c>
      <c r="K19" s="44">
        <v>98942.3</v>
      </c>
      <c r="L19" s="44">
        <v>0</v>
      </c>
      <c r="M19" s="45">
        <v>66.33</v>
      </c>
    </row>
    <row r="20" spans="1:13" x14ac:dyDescent="0.35">
      <c r="A20" s="6">
        <v>13</v>
      </c>
      <c r="B20" s="43">
        <v>1.7799999999999999E-4</v>
      </c>
      <c r="C20" s="43">
        <v>1.7799999999999999E-4</v>
      </c>
      <c r="D20" s="44">
        <v>98646.2</v>
      </c>
      <c r="E20" s="44">
        <v>17.600000000000001</v>
      </c>
      <c r="F20" s="45">
        <v>59.51</v>
      </c>
      <c r="G20" s="6" t="s">
        <v>9</v>
      </c>
      <c r="H20" s="6">
        <v>13</v>
      </c>
      <c r="I20" s="43">
        <v>2.7799999999999998E-4</v>
      </c>
      <c r="J20" s="43">
        <v>2.7799999999999998E-4</v>
      </c>
      <c r="K20" s="44">
        <v>98942.3</v>
      </c>
      <c r="L20" s="44">
        <v>27.5</v>
      </c>
      <c r="M20" s="45">
        <v>65.33</v>
      </c>
    </row>
    <row r="21" spans="1:13" x14ac:dyDescent="0.35">
      <c r="A21" s="6">
        <v>14</v>
      </c>
      <c r="B21" s="43">
        <v>4.6000000000000001E-4</v>
      </c>
      <c r="C21" s="43">
        <v>4.6000000000000001E-4</v>
      </c>
      <c r="D21" s="44">
        <v>98628.6</v>
      </c>
      <c r="E21" s="44">
        <v>45.4</v>
      </c>
      <c r="F21" s="45">
        <v>58.52</v>
      </c>
      <c r="G21" s="6" t="s">
        <v>9</v>
      </c>
      <c r="H21" s="6">
        <v>14</v>
      </c>
      <c r="I21" s="43">
        <v>3.3599999999999998E-4</v>
      </c>
      <c r="J21" s="43">
        <v>3.3599999999999998E-4</v>
      </c>
      <c r="K21" s="44">
        <v>98914.7</v>
      </c>
      <c r="L21" s="44">
        <v>33.200000000000003</v>
      </c>
      <c r="M21" s="45">
        <v>64.349999999999994</v>
      </c>
    </row>
    <row r="22" spans="1:13" x14ac:dyDescent="0.35">
      <c r="A22" s="6">
        <v>15</v>
      </c>
      <c r="B22" s="43">
        <v>2.23E-4</v>
      </c>
      <c r="C22" s="43">
        <v>2.23E-4</v>
      </c>
      <c r="D22" s="44">
        <v>98583.3</v>
      </c>
      <c r="E22" s="44">
        <v>22</v>
      </c>
      <c r="F22" s="45">
        <v>57.55</v>
      </c>
      <c r="G22" s="6" t="s">
        <v>9</v>
      </c>
      <c r="H22" s="6">
        <v>15</v>
      </c>
      <c r="I22" s="43">
        <v>2.7999999999999998E-4</v>
      </c>
      <c r="J22" s="43">
        <v>2.7999999999999998E-4</v>
      </c>
      <c r="K22" s="44">
        <v>98881.5</v>
      </c>
      <c r="L22" s="44">
        <v>27.7</v>
      </c>
      <c r="M22" s="45">
        <v>63.37</v>
      </c>
    </row>
    <row r="23" spans="1:13" x14ac:dyDescent="0.35">
      <c r="A23" s="6">
        <v>16</v>
      </c>
      <c r="B23" s="43">
        <v>2.63E-4</v>
      </c>
      <c r="C23" s="43">
        <v>2.63E-4</v>
      </c>
      <c r="D23" s="44">
        <v>98561.3</v>
      </c>
      <c r="E23" s="44">
        <v>25.9</v>
      </c>
      <c r="F23" s="45">
        <v>56.56</v>
      </c>
      <c r="G23" s="6" t="s">
        <v>9</v>
      </c>
      <c r="H23" s="6">
        <v>16</v>
      </c>
      <c r="I23" s="43">
        <v>1.85E-4</v>
      </c>
      <c r="J23" s="43">
        <v>1.85E-4</v>
      </c>
      <c r="K23" s="44">
        <v>98853.9</v>
      </c>
      <c r="L23" s="44">
        <v>18.3</v>
      </c>
      <c r="M23" s="45">
        <v>62.39</v>
      </c>
    </row>
    <row r="24" spans="1:13" x14ac:dyDescent="0.35">
      <c r="A24" s="6">
        <v>17</v>
      </c>
      <c r="B24" s="43">
        <v>7.3800000000000005E-4</v>
      </c>
      <c r="C24" s="43">
        <v>7.3700000000000002E-4</v>
      </c>
      <c r="D24" s="44">
        <v>98535.3</v>
      </c>
      <c r="E24" s="44">
        <v>72.7</v>
      </c>
      <c r="F24" s="45">
        <v>55.57</v>
      </c>
      <c r="G24" s="6" t="s">
        <v>9</v>
      </c>
      <c r="H24" s="6">
        <v>17</v>
      </c>
      <c r="I24" s="43">
        <v>2.6899999999999998E-4</v>
      </c>
      <c r="J24" s="43">
        <v>2.6899999999999998E-4</v>
      </c>
      <c r="K24" s="44">
        <v>98835.6</v>
      </c>
      <c r="L24" s="44">
        <v>26.6</v>
      </c>
      <c r="M24" s="45">
        <v>61.4</v>
      </c>
    </row>
    <row r="25" spans="1:13" x14ac:dyDescent="0.35">
      <c r="A25" s="6">
        <v>18</v>
      </c>
      <c r="B25" s="43">
        <v>9.2500000000000004E-4</v>
      </c>
      <c r="C25" s="43">
        <v>9.2500000000000004E-4</v>
      </c>
      <c r="D25" s="44">
        <v>98462.7</v>
      </c>
      <c r="E25" s="44">
        <v>91.1</v>
      </c>
      <c r="F25" s="45">
        <v>54.62</v>
      </c>
      <c r="G25" s="6" t="s">
        <v>9</v>
      </c>
      <c r="H25" s="6">
        <v>18</v>
      </c>
      <c r="I25" s="43">
        <v>8.7999999999999998E-5</v>
      </c>
      <c r="J25" s="43">
        <v>8.7999999999999998E-5</v>
      </c>
      <c r="K25" s="44">
        <v>98809</v>
      </c>
      <c r="L25" s="44">
        <v>8.6999999999999993</v>
      </c>
      <c r="M25" s="45">
        <v>60.42</v>
      </c>
    </row>
    <row r="26" spans="1:13" x14ac:dyDescent="0.35">
      <c r="A26" s="6">
        <v>19</v>
      </c>
      <c r="B26" s="43">
        <v>7.7399999999999995E-4</v>
      </c>
      <c r="C26" s="43">
        <v>7.7399999999999995E-4</v>
      </c>
      <c r="D26" s="44">
        <v>98371.6</v>
      </c>
      <c r="E26" s="44">
        <v>76.099999999999994</v>
      </c>
      <c r="F26" s="45">
        <v>53.67</v>
      </c>
      <c r="G26" s="6" t="s">
        <v>9</v>
      </c>
      <c r="H26" s="6">
        <v>19</v>
      </c>
      <c r="I26" s="43">
        <v>3.9899999999999999E-4</v>
      </c>
      <c r="J26" s="43">
        <v>3.9899999999999999E-4</v>
      </c>
      <c r="K26" s="44">
        <v>98800.3</v>
      </c>
      <c r="L26" s="44">
        <v>39.5</v>
      </c>
      <c r="M26" s="45">
        <v>59.42</v>
      </c>
    </row>
    <row r="27" spans="1:13" x14ac:dyDescent="0.35">
      <c r="A27" s="6">
        <v>20</v>
      </c>
      <c r="B27" s="43">
        <v>9.3599999999999998E-4</v>
      </c>
      <c r="C27" s="43">
        <v>9.3599999999999998E-4</v>
      </c>
      <c r="D27" s="44">
        <v>98295.5</v>
      </c>
      <c r="E27" s="44">
        <v>92</v>
      </c>
      <c r="F27" s="45">
        <v>52.71</v>
      </c>
      <c r="G27" s="6" t="s">
        <v>9</v>
      </c>
      <c r="H27" s="6">
        <v>20</v>
      </c>
      <c r="I27" s="43">
        <v>3.7800000000000003E-4</v>
      </c>
      <c r="J27" s="43">
        <v>3.7800000000000003E-4</v>
      </c>
      <c r="K27" s="44">
        <v>98760.8</v>
      </c>
      <c r="L27" s="44">
        <v>37.299999999999997</v>
      </c>
      <c r="M27" s="45">
        <v>58.44</v>
      </c>
    </row>
    <row r="28" spans="1:13" x14ac:dyDescent="0.35">
      <c r="A28" s="6">
        <v>21</v>
      </c>
      <c r="B28" s="43">
        <v>9.4799999999999995E-4</v>
      </c>
      <c r="C28" s="43">
        <v>9.4799999999999995E-4</v>
      </c>
      <c r="D28" s="44">
        <v>98203.5</v>
      </c>
      <c r="E28" s="44">
        <v>93.1</v>
      </c>
      <c r="F28" s="45">
        <v>51.76</v>
      </c>
      <c r="G28" s="6" t="s">
        <v>9</v>
      </c>
      <c r="H28" s="6">
        <v>21</v>
      </c>
      <c r="I28" s="43">
        <v>2.1100000000000001E-4</v>
      </c>
      <c r="J28" s="43">
        <v>2.1100000000000001E-4</v>
      </c>
      <c r="K28" s="44">
        <v>98723.5</v>
      </c>
      <c r="L28" s="44">
        <v>20.8</v>
      </c>
      <c r="M28" s="45">
        <v>57.47</v>
      </c>
    </row>
    <row r="29" spans="1:13" x14ac:dyDescent="0.35">
      <c r="A29" s="6">
        <v>22</v>
      </c>
      <c r="B29" s="43">
        <v>1.2489999999999999E-3</v>
      </c>
      <c r="C29" s="43">
        <v>1.248E-3</v>
      </c>
      <c r="D29" s="44">
        <v>98110.399999999994</v>
      </c>
      <c r="E29" s="44">
        <v>122.4</v>
      </c>
      <c r="F29" s="45">
        <v>50.8</v>
      </c>
      <c r="G29" s="6" t="s">
        <v>9</v>
      </c>
      <c r="H29" s="6">
        <v>22</v>
      </c>
      <c r="I29" s="43">
        <v>2.23E-4</v>
      </c>
      <c r="J29" s="43">
        <v>2.23E-4</v>
      </c>
      <c r="K29" s="44">
        <v>98702.7</v>
      </c>
      <c r="L29" s="44">
        <v>22</v>
      </c>
      <c r="M29" s="45">
        <v>56.48</v>
      </c>
    </row>
    <row r="30" spans="1:13" x14ac:dyDescent="0.35">
      <c r="A30" s="6">
        <v>23</v>
      </c>
      <c r="B30" s="43">
        <v>8.3600000000000005E-4</v>
      </c>
      <c r="C30" s="43">
        <v>8.3500000000000002E-4</v>
      </c>
      <c r="D30" s="44">
        <v>97987.9</v>
      </c>
      <c r="E30" s="44">
        <v>81.8</v>
      </c>
      <c r="F30" s="45">
        <v>49.87</v>
      </c>
      <c r="G30" s="6" t="s">
        <v>9</v>
      </c>
      <c r="H30" s="6">
        <v>23</v>
      </c>
      <c r="I30" s="43">
        <v>2.8299999999999999E-4</v>
      </c>
      <c r="J30" s="43">
        <v>2.8299999999999999E-4</v>
      </c>
      <c r="K30" s="44">
        <v>98680.7</v>
      </c>
      <c r="L30" s="44">
        <v>27.9</v>
      </c>
      <c r="M30" s="45">
        <v>55.49</v>
      </c>
    </row>
    <row r="31" spans="1:13" x14ac:dyDescent="0.35">
      <c r="A31" s="6">
        <v>24</v>
      </c>
      <c r="B31" s="43">
        <v>5.4000000000000001E-4</v>
      </c>
      <c r="C31" s="43">
        <v>5.4000000000000001E-4</v>
      </c>
      <c r="D31" s="44">
        <v>97906.1</v>
      </c>
      <c r="E31" s="44">
        <v>52.8</v>
      </c>
      <c r="F31" s="45">
        <v>48.91</v>
      </c>
      <c r="G31" s="6" t="s">
        <v>9</v>
      </c>
      <c r="H31" s="6">
        <v>24</v>
      </c>
      <c r="I31" s="43">
        <v>3.0299999999999999E-4</v>
      </c>
      <c r="J31" s="43">
        <v>3.0299999999999999E-4</v>
      </c>
      <c r="K31" s="44">
        <v>98652.800000000003</v>
      </c>
      <c r="L31" s="44">
        <v>29.9</v>
      </c>
      <c r="M31" s="45">
        <v>54.51</v>
      </c>
    </row>
    <row r="32" spans="1:13" x14ac:dyDescent="0.35">
      <c r="A32" s="6">
        <v>25</v>
      </c>
      <c r="B32" s="43">
        <v>7.7099999999999998E-4</v>
      </c>
      <c r="C32" s="43">
        <v>7.6999999999999996E-4</v>
      </c>
      <c r="D32" s="44">
        <v>97853.2</v>
      </c>
      <c r="E32" s="44">
        <v>75.400000000000006</v>
      </c>
      <c r="F32" s="45">
        <v>47.93</v>
      </c>
      <c r="G32" s="6" t="s">
        <v>9</v>
      </c>
      <c r="H32" s="6">
        <v>25</v>
      </c>
      <c r="I32" s="43">
        <v>5.7300000000000005E-4</v>
      </c>
      <c r="J32" s="43">
        <v>5.7300000000000005E-4</v>
      </c>
      <c r="K32" s="44">
        <v>98622.9</v>
      </c>
      <c r="L32" s="44">
        <v>56.5</v>
      </c>
      <c r="M32" s="45">
        <v>53.52</v>
      </c>
    </row>
    <row r="33" spans="1:13" x14ac:dyDescent="0.35">
      <c r="A33" s="6">
        <v>26</v>
      </c>
      <c r="B33" s="43">
        <v>6.6E-4</v>
      </c>
      <c r="C33" s="43">
        <v>6.6E-4</v>
      </c>
      <c r="D33" s="44">
        <v>97777.9</v>
      </c>
      <c r="E33" s="44">
        <v>64.5</v>
      </c>
      <c r="F33" s="45">
        <v>46.97</v>
      </c>
      <c r="G33" s="6" t="s">
        <v>9</v>
      </c>
      <c r="H33" s="6">
        <v>26</v>
      </c>
      <c r="I33" s="43">
        <v>3.8499999999999998E-4</v>
      </c>
      <c r="J33" s="43">
        <v>3.8499999999999998E-4</v>
      </c>
      <c r="K33" s="44">
        <v>98566.399999999994</v>
      </c>
      <c r="L33" s="44">
        <v>37.9</v>
      </c>
      <c r="M33" s="45">
        <v>52.55</v>
      </c>
    </row>
    <row r="34" spans="1:13" x14ac:dyDescent="0.35">
      <c r="A34" s="6">
        <v>27</v>
      </c>
      <c r="B34" s="43">
        <v>6.1799999999999995E-4</v>
      </c>
      <c r="C34" s="43">
        <v>6.1799999999999995E-4</v>
      </c>
      <c r="D34" s="44">
        <v>97713.4</v>
      </c>
      <c r="E34" s="44">
        <v>60.4</v>
      </c>
      <c r="F34" s="45">
        <v>46</v>
      </c>
      <c r="G34" s="6" t="s">
        <v>9</v>
      </c>
      <c r="H34" s="6">
        <v>27</v>
      </c>
      <c r="I34" s="43">
        <v>6.8599999999999998E-4</v>
      </c>
      <c r="J34" s="43">
        <v>6.8499999999999995E-4</v>
      </c>
      <c r="K34" s="44">
        <v>98528.5</v>
      </c>
      <c r="L34" s="44">
        <v>67.5</v>
      </c>
      <c r="M34" s="45">
        <v>51.57</v>
      </c>
    </row>
    <row r="35" spans="1:13" x14ac:dyDescent="0.35">
      <c r="A35" s="6">
        <v>28</v>
      </c>
      <c r="B35" s="43">
        <v>6.2600000000000004E-4</v>
      </c>
      <c r="C35" s="43">
        <v>6.2600000000000004E-4</v>
      </c>
      <c r="D35" s="44">
        <v>97653</v>
      </c>
      <c r="E35" s="44">
        <v>61.1</v>
      </c>
      <c r="F35" s="45">
        <v>45.03</v>
      </c>
      <c r="G35" s="6" t="s">
        <v>9</v>
      </c>
      <c r="H35" s="6">
        <v>28</v>
      </c>
      <c r="I35" s="43">
        <v>4.0499999999999998E-4</v>
      </c>
      <c r="J35" s="43">
        <v>4.0499999999999998E-4</v>
      </c>
      <c r="K35" s="44">
        <v>98461</v>
      </c>
      <c r="L35" s="44">
        <v>39.799999999999997</v>
      </c>
      <c r="M35" s="45">
        <v>50.61</v>
      </c>
    </row>
    <row r="36" spans="1:13" x14ac:dyDescent="0.35">
      <c r="A36" s="6">
        <v>29</v>
      </c>
      <c r="B36" s="43">
        <v>9.2599999999999996E-4</v>
      </c>
      <c r="C36" s="43">
        <v>9.2500000000000004E-4</v>
      </c>
      <c r="D36" s="44">
        <v>97591.9</v>
      </c>
      <c r="E36" s="44">
        <v>90.3</v>
      </c>
      <c r="F36" s="45">
        <v>44.06</v>
      </c>
      <c r="G36" s="6" t="s">
        <v>9</v>
      </c>
      <c r="H36" s="6">
        <v>29</v>
      </c>
      <c r="I36" s="43">
        <v>1.8100000000000001E-4</v>
      </c>
      <c r="J36" s="43">
        <v>1.8100000000000001E-4</v>
      </c>
      <c r="K36" s="44">
        <v>98421.2</v>
      </c>
      <c r="L36" s="44">
        <v>17.8</v>
      </c>
      <c r="M36" s="45">
        <v>49.63</v>
      </c>
    </row>
    <row r="37" spans="1:13" x14ac:dyDescent="0.35">
      <c r="A37" s="6">
        <v>30</v>
      </c>
      <c r="B37" s="43">
        <v>7.7700000000000002E-4</v>
      </c>
      <c r="C37" s="43">
        <v>7.7700000000000002E-4</v>
      </c>
      <c r="D37" s="44">
        <v>97501.5</v>
      </c>
      <c r="E37" s="44">
        <v>75.7</v>
      </c>
      <c r="F37" s="45">
        <v>43.1</v>
      </c>
      <c r="G37" s="6" t="s">
        <v>9</v>
      </c>
      <c r="H37" s="6">
        <v>30</v>
      </c>
      <c r="I37" s="43">
        <v>4.5800000000000002E-4</v>
      </c>
      <c r="J37" s="43">
        <v>4.5800000000000002E-4</v>
      </c>
      <c r="K37" s="44">
        <v>98403.4</v>
      </c>
      <c r="L37" s="44">
        <v>45.1</v>
      </c>
      <c r="M37" s="45">
        <v>48.64</v>
      </c>
    </row>
    <row r="38" spans="1:13" x14ac:dyDescent="0.35">
      <c r="A38" s="6">
        <v>31</v>
      </c>
      <c r="B38" s="43">
        <v>8.8800000000000001E-4</v>
      </c>
      <c r="C38" s="43">
        <v>8.8699999999999998E-4</v>
      </c>
      <c r="D38" s="44">
        <v>97425.8</v>
      </c>
      <c r="E38" s="44">
        <v>86.4</v>
      </c>
      <c r="F38" s="45">
        <v>42.13</v>
      </c>
      <c r="G38" s="6" t="s">
        <v>9</v>
      </c>
      <c r="H38" s="6">
        <v>31</v>
      </c>
      <c r="I38" s="43">
        <v>7.3200000000000001E-4</v>
      </c>
      <c r="J38" s="43">
        <v>7.3200000000000001E-4</v>
      </c>
      <c r="K38" s="44">
        <v>98358.3</v>
      </c>
      <c r="L38" s="44">
        <v>72</v>
      </c>
      <c r="M38" s="45">
        <v>47.66</v>
      </c>
    </row>
    <row r="39" spans="1:13" x14ac:dyDescent="0.35">
      <c r="A39" s="6">
        <v>32</v>
      </c>
      <c r="B39" s="43">
        <v>1.0269999999999999E-3</v>
      </c>
      <c r="C39" s="43">
        <v>1.0269999999999999E-3</v>
      </c>
      <c r="D39" s="44">
        <v>97339.4</v>
      </c>
      <c r="E39" s="44">
        <v>99.9</v>
      </c>
      <c r="F39" s="45">
        <v>41.17</v>
      </c>
      <c r="G39" s="6" t="s">
        <v>9</v>
      </c>
      <c r="H39" s="6">
        <v>32</v>
      </c>
      <c r="I39" s="43">
        <v>1.7000000000000001E-4</v>
      </c>
      <c r="J39" s="43">
        <v>1.7000000000000001E-4</v>
      </c>
      <c r="K39" s="44">
        <v>98286.3</v>
      </c>
      <c r="L39" s="44">
        <v>16.7</v>
      </c>
      <c r="M39" s="45">
        <v>46.69</v>
      </c>
    </row>
    <row r="40" spans="1:13" x14ac:dyDescent="0.35">
      <c r="A40" s="6">
        <v>33</v>
      </c>
      <c r="B40" s="43">
        <v>1.036E-3</v>
      </c>
      <c r="C40" s="43">
        <v>1.0349999999999999E-3</v>
      </c>
      <c r="D40" s="44">
        <v>97239.4</v>
      </c>
      <c r="E40" s="44">
        <v>100.7</v>
      </c>
      <c r="F40" s="45">
        <v>40.21</v>
      </c>
      <c r="G40" s="6" t="s">
        <v>9</v>
      </c>
      <c r="H40" s="6">
        <v>33</v>
      </c>
      <c r="I40" s="43">
        <v>5.4799999999999998E-4</v>
      </c>
      <c r="J40" s="43">
        <v>5.4699999999999996E-4</v>
      </c>
      <c r="K40" s="44">
        <v>98269.6</v>
      </c>
      <c r="L40" s="44">
        <v>53.8</v>
      </c>
      <c r="M40" s="45">
        <v>45.7</v>
      </c>
    </row>
    <row r="41" spans="1:13" x14ac:dyDescent="0.35">
      <c r="A41" s="6">
        <v>34</v>
      </c>
      <c r="B41" s="43">
        <v>1.2470000000000001E-3</v>
      </c>
      <c r="C41" s="43">
        <v>1.2459999999999999E-3</v>
      </c>
      <c r="D41" s="44">
        <v>97138.8</v>
      </c>
      <c r="E41" s="44">
        <v>121</v>
      </c>
      <c r="F41" s="45">
        <v>39.25</v>
      </c>
      <c r="G41" s="6" t="s">
        <v>9</v>
      </c>
      <c r="H41" s="6">
        <v>34</v>
      </c>
      <c r="I41" s="43">
        <v>7.8700000000000005E-4</v>
      </c>
      <c r="J41" s="43">
        <v>7.8600000000000002E-4</v>
      </c>
      <c r="K41" s="44">
        <v>98215.9</v>
      </c>
      <c r="L41" s="44">
        <v>77.2</v>
      </c>
      <c r="M41" s="45">
        <v>44.73</v>
      </c>
    </row>
    <row r="42" spans="1:13" x14ac:dyDescent="0.35">
      <c r="A42" s="6">
        <v>35</v>
      </c>
      <c r="B42" s="43">
        <v>1.021E-3</v>
      </c>
      <c r="C42" s="43">
        <v>1.021E-3</v>
      </c>
      <c r="D42" s="44">
        <v>97017.8</v>
      </c>
      <c r="E42" s="44">
        <v>99</v>
      </c>
      <c r="F42" s="45">
        <v>38.299999999999997</v>
      </c>
      <c r="G42" s="6" t="s">
        <v>9</v>
      </c>
      <c r="H42" s="6">
        <v>35</v>
      </c>
      <c r="I42" s="43">
        <v>7.2099999999999996E-4</v>
      </c>
      <c r="J42" s="43">
        <v>7.2000000000000005E-4</v>
      </c>
      <c r="K42" s="44">
        <v>98138.6</v>
      </c>
      <c r="L42" s="44">
        <v>70.7</v>
      </c>
      <c r="M42" s="45">
        <v>43.76</v>
      </c>
    </row>
    <row r="43" spans="1:13" x14ac:dyDescent="0.35">
      <c r="A43" s="6">
        <v>36</v>
      </c>
      <c r="B43" s="43">
        <v>1.4220000000000001E-3</v>
      </c>
      <c r="C43" s="43">
        <v>1.421E-3</v>
      </c>
      <c r="D43" s="44">
        <v>96918.7</v>
      </c>
      <c r="E43" s="44">
        <v>137.80000000000001</v>
      </c>
      <c r="F43" s="45">
        <v>37.340000000000003</v>
      </c>
      <c r="G43" s="6" t="s">
        <v>9</v>
      </c>
      <c r="H43" s="6">
        <v>36</v>
      </c>
      <c r="I43" s="43">
        <v>5.8600000000000004E-4</v>
      </c>
      <c r="J43" s="43">
        <v>5.8600000000000004E-4</v>
      </c>
      <c r="K43" s="44">
        <v>98067.9</v>
      </c>
      <c r="L43" s="44">
        <v>57.4</v>
      </c>
      <c r="M43" s="45">
        <v>42.79</v>
      </c>
    </row>
    <row r="44" spans="1:13" x14ac:dyDescent="0.35">
      <c r="A44" s="6">
        <v>37</v>
      </c>
      <c r="B44" s="43">
        <v>1.0759999999999999E-3</v>
      </c>
      <c r="C44" s="43">
        <v>1.0759999999999999E-3</v>
      </c>
      <c r="D44" s="44">
        <v>96781</v>
      </c>
      <c r="E44" s="44">
        <v>104.1</v>
      </c>
      <c r="F44" s="45">
        <v>36.39</v>
      </c>
      <c r="G44" s="6" t="s">
        <v>9</v>
      </c>
      <c r="H44" s="6">
        <v>37</v>
      </c>
      <c r="I44" s="43">
        <v>5.8900000000000001E-4</v>
      </c>
      <c r="J44" s="43">
        <v>5.8900000000000001E-4</v>
      </c>
      <c r="K44" s="44">
        <v>98010.5</v>
      </c>
      <c r="L44" s="44">
        <v>57.7</v>
      </c>
      <c r="M44" s="45">
        <v>41.82</v>
      </c>
    </row>
    <row r="45" spans="1:13" x14ac:dyDescent="0.35">
      <c r="A45" s="6">
        <v>38</v>
      </c>
      <c r="B45" s="43">
        <v>1.74E-3</v>
      </c>
      <c r="C45" s="43">
        <v>1.738E-3</v>
      </c>
      <c r="D45" s="44">
        <v>96676.9</v>
      </c>
      <c r="E45" s="44">
        <v>168</v>
      </c>
      <c r="F45" s="45">
        <v>35.43</v>
      </c>
      <c r="G45" s="6" t="s">
        <v>9</v>
      </c>
      <c r="H45" s="6">
        <v>38</v>
      </c>
      <c r="I45" s="43">
        <v>7.9699999999999997E-4</v>
      </c>
      <c r="J45" s="43">
        <v>7.9699999999999997E-4</v>
      </c>
      <c r="K45" s="44">
        <v>97952.8</v>
      </c>
      <c r="L45" s="44">
        <v>78.099999999999994</v>
      </c>
      <c r="M45" s="45">
        <v>40.840000000000003</v>
      </c>
    </row>
    <row r="46" spans="1:13" x14ac:dyDescent="0.35">
      <c r="A46" s="6">
        <v>39</v>
      </c>
      <c r="B46" s="43">
        <v>1.395E-3</v>
      </c>
      <c r="C46" s="43">
        <v>1.3940000000000001E-3</v>
      </c>
      <c r="D46" s="44">
        <v>96508.800000000003</v>
      </c>
      <c r="E46" s="44">
        <v>134.5</v>
      </c>
      <c r="F46" s="45">
        <v>34.49</v>
      </c>
      <c r="G46" s="6" t="s">
        <v>9</v>
      </c>
      <c r="H46" s="6">
        <v>39</v>
      </c>
      <c r="I46" s="43">
        <v>1.727E-3</v>
      </c>
      <c r="J46" s="43">
        <v>1.7260000000000001E-3</v>
      </c>
      <c r="K46" s="44">
        <v>97874.7</v>
      </c>
      <c r="L46" s="44">
        <v>168.9</v>
      </c>
      <c r="M46" s="45">
        <v>39.869999999999997</v>
      </c>
    </row>
    <row r="47" spans="1:13" x14ac:dyDescent="0.35">
      <c r="A47" s="6">
        <v>40</v>
      </c>
      <c r="B47" s="43">
        <v>2.3809999999999999E-3</v>
      </c>
      <c r="C47" s="43">
        <v>2.3779999999999999E-3</v>
      </c>
      <c r="D47" s="44">
        <v>96374.3</v>
      </c>
      <c r="E47" s="44">
        <v>229.2</v>
      </c>
      <c r="F47" s="45">
        <v>33.54</v>
      </c>
      <c r="G47" s="6" t="s">
        <v>9</v>
      </c>
      <c r="H47" s="6">
        <v>40</v>
      </c>
      <c r="I47" s="43">
        <v>1.0150000000000001E-3</v>
      </c>
      <c r="J47" s="43">
        <v>1.0150000000000001E-3</v>
      </c>
      <c r="K47" s="44">
        <v>97705.8</v>
      </c>
      <c r="L47" s="44">
        <v>99.2</v>
      </c>
      <c r="M47" s="45">
        <v>38.94</v>
      </c>
    </row>
    <row r="48" spans="1:13" x14ac:dyDescent="0.35">
      <c r="A48" s="6">
        <v>41</v>
      </c>
      <c r="B48" s="43">
        <v>2.2209999999999999E-3</v>
      </c>
      <c r="C48" s="43">
        <v>2.2179999999999999E-3</v>
      </c>
      <c r="D48" s="44">
        <v>96145.2</v>
      </c>
      <c r="E48" s="44">
        <v>213.3</v>
      </c>
      <c r="F48" s="45">
        <v>32.619999999999997</v>
      </c>
      <c r="G48" s="6" t="s">
        <v>9</v>
      </c>
      <c r="H48" s="6">
        <v>41</v>
      </c>
      <c r="I48" s="43">
        <v>1.3929999999999999E-3</v>
      </c>
      <c r="J48" s="43">
        <v>1.392E-3</v>
      </c>
      <c r="K48" s="44">
        <v>97606.6</v>
      </c>
      <c r="L48" s="44">
        <v>135.9</v>
      </c>
      <c r="M48" s="45">
        <v>37.979999999999997</v>
      </c>
    </row>
    <row r="49" spans="1:13" x14ac:dyDescent="0.35">
      <c r="A49" s="6">
        <v>42</v>
      </c>
      <c r="B49" s="43">
        <v>1.9810000000000001E-3</v>
      </c>
      <c r="C49" s="43">
        <v>1.9789999999999999E-3</v>
      </c>
      <c r="D49" s="44">
        <v>95931.9</v>
      </c>
      <c r="E49" s="44">
        <v>189.9</v>
      </c>
      <c r="F49" s="45">
        <v>31.69</v>
      </c>
      <c r="G49" s="6" t="s">
        <v>9</v>
      </c>
      <c r="H49" s="6">
        <v>42</v>
      </c>
      <c r="I49" s="43">
        <v>1.47E-3</v>
      </c>
      <c r="J49" s="43">
        <v>1.469E-3</v>
      </c>
      <c r="K49" s="44">
        <v>97470.7</v>
      </c>
      <c r="L49" s="44">
        <v>143.19999999999999</v>
      </c>
      <c r="M49" s="45">
        <v>37.03</v>
      </c>
    </row>
    <row r="50" spans="1:13" x14ac:dyDescent="0.35">
      <c r="A50" s="6">
        <v>43</v>
      </c>
      <c r="B50" s="43">
        <v>3.15E-3</v>
      </c>
      <c r="C50" s="43">
        <v>3.1449999999999998E-3</v>
      </c>
      <c r="D50" s="44">
        <v>95742</v>
      </c>
      <c r="E50" s="44">
        <v>301.10000000000002</v>
      </c>
      <c r="F50" s="45">
        <v>30.75</v>
      </c>
      <c r="G50" s="6" t="s">
        <v>9</v>
      </c>
      <c r="H50" s="6">
        <v>43</v>
      </c>
      <c r="I50" s="43">
        <v>1.7080000000000001E-3</v>
      </c>
      <c r="J50" s="43">
        <v>1.7060000000000001E-3</v>
      </c>
      <c r="K50" s="44">
        <v>97327.6</v>
      </c>
      <c r="L50" s="44">
        <v>166.1</v>
      </c>
      <c r="M50" s="45">
        <v>36.090000000000003</v>
      </c>
    </row>
    <row r="51" spans="1:13" x14ac:dyDescent="0.35">
      <c r="A51" s="6">
        <v>44</v>
      </c>
      <c r="B51" s="43">
        <v>2.758E-3</v>
      </c>
      <c r="C51" s="43">
        <v>2.7539999999999999E-3</v>
      </c>
      <c r="D51" s="44">
        <v>95440.9</v>
      </c>
      <c r="E51" s="44">
        <v>262.8</v>
      </c>
      <c r="F51" s="45">
        <v>29.85</v>
      </c>
      <c r="G51" s="6" t="s">
        <v>9</v>
      </c>
      <c r="H51" s="6">
        <v>44</v>
      </c>
      <c r="I51" s="43">
        <v>2.0100000000000001E-3</v>
      </c>
      <c r="J51" s="43">
        <v>2.0079999999999998E-3</v>
      </c>
      <c r="K51" s="44">
        <v>97161.5</v>
      </c>
      <c r="L51" s="44">
        <v>195.1</v>
      </c>
      <c r="M51" s="45">
        <v>35.15</v>
      </c>
    </row>
    <row r="52" spans="1:13" x14ac:dyDescent="0.35">
      <c r="A52" s="6">
        <v>45</v>
      </c>
      <c r="B52" s="43">
        <v>3.0230000000000001E-3</v>
      </c>
      <c r="C52" s="43">
        <v>3.019E-3</v>
      </c>
      <c r="D52" s="44">
        <v>95178.1</v>
      </c>
      <c r="E52" s="44">
        <v>287.3</v>
      </c>
      <c r="F52" s="45">
        <v>28.93</v>
      </c>
      <c r="G52" s="6" t="s">
        <v>9</v>
      </c>
      <c r="H52" s="6">
        <v>45</v>
      </c>
      <c r="I52" s="43">
        <v>2.5079999999999998E-3</v>
      </c>
      <c r="J52" s="43">
        <v>2.5049999999999998E-3</v>
      </c>
      <c r="K52" s="44">
        <v>96966.399999999994</v>
      </c>
      <c r="L52" s="44">
        <v>242.9</v>
      </c>
      <c r="M52" s="45">
        <v>34.22</v>
      </c>
    </row>
    <row r="53" spans="1:13" x14ac:dyDescent="0.35">
      <c r="A53" s="6">
        <v>46</v>
      </c>
      <c r="B53" s="43">
        <v>3.7160000000000001E-3</v>
      </c>
      <c r="C53" s="43">
        <v>3.7090000000000001E-3</v>
      </c>
      <c r="D53" s="44">
        <v>94890.7</v>
      </c>
      <c r="E53" s="44">
        <v>352</v>
      </c>
      <c r="F53" s="45">
        <v>28.01</v>
      </c>
      <c r="G53" s="6" t="s">
        <v>9</v>
      </c>
      <c r="H53" s="6">
        <v>46</v>
      </c>
      <c r="I53" s="43">
        <v>2.9390000000000002E-3</v>
      </c>
      <c r="J53" s="43">
        <v>2.9350000000000001E-3</v>
      </c>
      <c r="K53" s="44">
        <v>96723.5</v>
      </c>
      <c r="L53" s="44">
        <v>283.8</v>
      </c>
      <c r="M53" s="45">
        <v>33.299999999999997</v>
      </c>
    </row>
    <row r="54" spans="1:13" x14ac:dyDescent="0.35">
      <c r="A54" s="6">
        <v>47</v>
      </c>
      <c r="B54" s="43">
        <v>2.568E-3</v>
      </c>
      <c r="C54" s="43">
        <v>2.565E-3</v>
      </c>
      <c r="D54" s="44">
        <v>94538.8</v>
      </c>
      <c r="E54" s="44">
        <v>242.5</v>
      </c>
      <c r="F54" s="45">
        <v>27.11</v>
      </c>
      <c r="G54" s="6" t="s">
        <v>9</v>
      </c>
      <c r="H54" s="6">
        <v>47</v>
      </c>
      <c r="I54" s="43">
        <v>3.5409999999999999E-3</v>
      </c>
      <c r="J54" s="43">
        <v>3.5339999999999998E-3</v>
      </c>
      <c r="K54" s="44">
        <v>96439.7</v>
      </c>
      <c r="L54" s="44">
        <v>340.9</v>
      </c>
      <c r="M54" s="45">
        <v>32.4</v>
      </c>
    </row>
    <row r="55" spans="1:13" x14ac:dyDescent="0.35">
      <c r="A55" s="6">
        <v>48</v>
      </c>
      <c r="B55" s="43">
        <v>4.8469999999999997E-3</v>
      </c>
      <c r="C55" s="43">
        <v>4.8349999999999999E-3</v>
      </c>
      <c r="D55" s="44">
        <v>94296.3</v>
      </c>
      <c r="E55" s="44">
        <v>455.9</v>
      </c>
      <c r="F55" s="45">
        <v>26.18</v>
      </c>
      <c r="G55" s="6" t="s">
        <v>9</v>
      </c>
      <c r="H55" s="6">
        <v>48</v>
      </c>
      <c r="I55" s="43">
        <v>2.931E-3</v>
      </c>
      <c r="J55" s="43">
        <v>2.9269999999999999E-3</v>
      </c>
      <c r="K55" s="44">
        <v>96098.8</v>
      </c>
      <c r="L55" s="44">
        <v>281.3</v>
      </c>
      <c r="M55" s="45">
        <v>31.51</v>
      </c>
    </row>
    <row r="56" spans="1:13" x14ac:dyDescent="0.35">
      <c r="A56" s="6">
        <v>49</v>
      </c>
      <c r="B56" s="43">
        <v>5.0740000000000004E-3</v>
      </c>
      <c r="C56" s="43">
        <v>5.0610000000000004E-3</v>
      </c>
      <c r="D56" s="44">
        <v>93840.3</v>
      </c>
      <c r="E56" s="44">
        <v>474.9</v>
      </c>
      <c r="F56" s="45">
        <v>25.31</v>
      </c>
      <c r="G56" s="6" t="s">
        <v>9</v>
      </c>
      <c r="H56" s="6">
        <v>49</v>
      </c>
      <c r="I56" s="43">
        <v>3.3440000000000002E-3</v>
      </c>
      <c r="J56" s="43">
        <v>3.3379999999999998E-3</v>
      </c>
      <c r="K56" s="44">
        <v>95817.5</v>
      </c>
      <c r="L56" s="44">
        <v>319.89999999999998</v>
      </c>
      <c r="M56" s="45">
        <v>30.6</v>
      </c>
    </row>
    <row r="57" spans="1:13" x14ac:dyDescent="0.35">
      <c r="A57" s="6">
        <v>50</v>
      </c>
      <c r="B57" s="43">
        <v>6.4400000000000004E-3</v>
      </c>
      <c r="C57" s="43">
        <v>6.4190000000000002E-3</v>
      </c>
      <c r="D57" s="44">
        <v>93365.4</v>
      </c>
      <c r="E57" s="44">
        <v>599.29999999999995</v>
      </c>
      <c r="F57" s="45">
        <v>24.43</v>
      </c>
      <c r="G57" s="6" t="s">
        <v>9</v>
      </c>
      <c r="H57" s="6">
        <v>50</v>
      </c>
      <c r="I57" s="43">
        <v>3.8189999999999999E-3</v>
      </c>
      <c r="J57" s="43">
        <v>3.8119999999999999E-3</v>
      </c>
      <c r="K57" s="44">
        <v>95497.7</v>
      </c>
      <c r="L57" s="44">
        <v>364</v>
      </c>
      <c r="M57" s="45">
        <v>29.7</v>
      </c>
    </row>
    <row r="58" spans="1:13" x14ac:dyDescent="0.35">
      <c r="A58" s="6">
        <v>51</v>
      </c>
      <c r="B58" s="43">
        <v>6.3299999999999997E-3</v>
      </c>
      <c r="C58" s="43">
        <v>6.3099999999999996E-3</v>
      </c>
      <c r="D58" s="44">
        <v>92766.1</v>
      </c>
      <c r="E58" s="44">
        <v>585.4</v>
      </c>
      <c r="F58" s="45">
        <v>23.59</v>
      </c>
      <c r="G58" s="6" t="s">
        <v>9</v>
      </c>
      <c r="H58" s="6">
        <v>51</v>
      </c>
      <c r="I58" s="43">
        <v>4.6629999999999996E-3</v>
      </c>
      <c r="J58" s="43">
        <v>4.653E-3</v>
      </c>
      <c r="K58" s="44">
        <v>95133.7</v>
      </c>
      <c r="L58" s="44">
        <v>442.6</v>
      </c>
      <c r="M58" s="45">
        <v>28.82</v>
      </c>
    </row>
    <row r="59" spans="1:13" x14ac:dyDescent="0.35">
      <c r="A59" s="6">
        <v>52</v>
      </c>
      <c r="B59" s="43">
        <v>7.1659999999999996E-3</v>
      </c>
      <c r="C59" s="43">
        <v>7.1409999999999998E-3</v>
      </c>
      <c r="D59" s="44">
        <v>92180.7</v>
      </c>
      <c r="E59" s="44">
        <v>658.2</v>
      </c>
      <c r="F59" s="45">
        <v>22.74</v>
      </c>
      <c r="G59" s="6" t="s">
        <v>9</v>
      </c>
      <c r="H59" s="6">
        <v>52</v>
      </c>
      <c r="I59" s="43">
        <v>4.1110000000000001E-3</v>
      </c>
      <c r="J59" s="43">
        <v>4.1019999999999997E-3</v>
      </c>
      <c r="K59" s="44">
        <v>94691</v>
      </c>
      <c r="L59" s="44">
        <v>388.4</v>
      </c>
      <c r="M59" s="45">
        <v>27.95</v>
      </c>
    </row>
    <row r="60" spans="1:13" x14ac:dyDescent="0.35">
      <c r="A60" s="6">
        <v>53</v>
      </c>
      <c r="B60" s="43">
        <v>7.9039999999999996E-3</v>
      </c>
      <c r="C60" s="43">
        <v>7.8729999999999998E-3</v>
      </c>
      <c r="D60" s="44">
        <v>91522.5</v>
      </c>
      <c r="E60" s="44">
        <v>720.6</v>
      </c>
      <c r="F60" s="45">
        <v>21.9</v>
      </c>
      <c r="G60" s="6" t="s">
        <v>9</v>
      </c>
      <c r="H60" s="6">
        <v>53</v>
      </c>
      <c r="I60" s="43">
        <v>4.352E-3</v>
      </c>
      <c r="J60" s="43">
        <v>4.3420000000000004E-3</v>
      </c>
      <c r="K60" s="44">
        <v>94302.6</v>
      </c>
      <c r="L60" s="44">
        <v>409.5</v>
      </c>
      <c r="M60" s="45">
        <v>27.06</v>
      </c>
    </row>
    <row r="61" spans="1:13" x14ac:dyDescent="0.35">
      <c r="A61" s="6">
        <v>54</v>
      </c>
      <c r="B61" s="43">
        <v>8.7749999999999998E-3</v>
      </c>
      <c r="C61" s="43">
        <v>8.7360000000000007E-3</v>
      </c>
      <c r="D61" s="44">
        <v>90801.9</v>
      </c>
      <c r="E61" s="44">
        <v>793.3</v>
      </c>
      <c r="F61" s="45">
        <v>21.06</v>
      </c>
      <c r="G61" s="6" t="s">
        <v>9</v>
      </c>
      <c r="H61" s="6">
        <v>54</v>
      </c>
      <c r="I61" s="43">
        <v>6.1770000000000002E-3</v>
      </c>
      <c r="J61" s="43">
        <v>6.1580000000000003E-3</v>
      </c>
      <c r="K61" s="44">
        <v>93893.1</v>
      </c>
      <c r="L61" s="44">
        <v>578.20000000000005</v>
      </c>
      <c r="M61" s="45">
        <v>26.18</v>
      </c>
    </row>
    <row r="62" spans="1:13" x14ac:dyDescent="0.35">
      <c r="A62" s="6">
        <v>55</v>
      </c>
      <c r="B62" s="43">
        <v>1.0491E-2</v>
      </c>
      <c r="C62" s="43">
        <v>1.0437E-2</v>
      </c>
      <c r="D62" s="44">
        <v>90008.6</v>
      </c>
      <c r="E62" s="44">
        <v>939.4</v>
      </c>
      <c r="F62" s="45">
        <v>20.25</v>
      </c>
      <c r="G62" s="6" t="s">
        <v>9</v>
      </c>
      <c r="H62" s="6">
        <v>55</v>
      </c>
      <c r="I62" s="43">
        <v>6.1910000000000003E-3</v>
      </c>
      <c r="J62" s="43">
        <v>6.1720000000000004E-3</v>
      </c>
      <c r="K62" s="44">
        <v>93314.9</v>
      </c>
      <c r="L62" s="44">
        <v>576</v>
      </c>
      <c r="M62" s="45">
        <v>25.34</v>
      </c>
    </row>
    <row r="63" spans="1:13" x14ac:dyDescent="0.35">
      <c r="A63" s="6">
        <v>56</v>
      </c>
      <c r="B63" s="43">
        <v>1.2083999999999999E-2</v>
      </c>
      <c r="C63" s="43">
        <v>1.2011000000000001E-2</v>
      </c>
      <c r="D63" s="44">
        <v>89069.2</v>
      </c>
      <c r="E63" s="44">
        <v>1069.8</v>
      </c>
      <c r="F63" s="45">
        <v>19.45</v>
      </c>
      <c r="G63" s="6" t="s">
        <v>9</v>
      </c>
      <c r="H63" s="6">
        <v>56</v>
      </c>
      <c r="I63" s="43">
        <v>6.215E-3</v>
      </c>
      <c r="J63" s="43">
        <v>6.1960000000000001E-3</v>
      </c>
      <c r="K63" s="44">
        <v>92738.9</v>
      </c>
      <c r="L63" s="44">
        <v>574.6</v>
      </c>
      <c r="M63" s="45">
        <v>24.49</v>
      </c>
    </row>
    <row r="64" spans="1:13" x14ac:dyDescent="0.35">
      <c r="A64" s="6">
        <v>57</v>
      </c>
      <c r="B64" s="43">
        <v>1.2952999999999999E-2</v>
      </c>
      <c r="C64" s="43">
        <v>1.2869999999999999E-2</v>
      </c>
      <c r="D64" s="44">
        <v>87999.4</v>
      </c>
      <c r="E64" s="44">
        <v>1132.5</v>
      </c>
      <c r="F64" s="45">
        <v>18.68</v>
      </c>
      <c r="G64" s="6" t="s">
        <v>9</v>
      </c>
      <c r="H64" s="6">
        <v>57</v>
      </c>
      <c r="I64" s="43">
        <v>8.5430000000000002E-3</v>
      </c>
      <c r="J64" s="43">
        <v>8.5070000000000007E-3</v>
      </c>
      <c r="K64" s="44">
        <v>92164.3</v>
      </c>
      <c r="L64" s="44">
        <v>784</v>
      </c>
      <c r="M64" s="45">
        <v>23.64</v>
      </c>
    </row>
    <row r="65" spans="1:13" x14ac:dyDescent="0.35">
      <c r="A65" s="6">
        <v>58</v>
      </c>
      <c r="B65" s="43">
        <v>1.4037000000000001E-2</v>
      </c>
      <c r="C65" s="43">
        <v>1.3939999999999999E-2</v>
      </c>
      <c r="D65" s="44">
        <v>86866.9</v>
      </c>
      <c r="E65" s="44">
        <v>1210.9000000000001</v>
      </c>
      <c r="F65" s="45">
        <v>17.920000000000002</v>
      </c>
      <c r="G65" s="6" t="s">
        <v>9</v>
      </c>
      <c r="H65" s="6">
        <v>58</v>
      </c>
      <c r="I65" s="43">
        <v>8.6099999999999996E-3</v>
      </c>
      <c r="J65" s="43">
        <v>8.5730000000000008E-3</v>
      </c>
      <c r="K65" s="44">
        <v>91380.3</v>
      </c>
      <c r="L65" s="44">
        <v>783.4</v>
      </c>
      <c r="M65" s="45">
        <v>22.84</v>
      </c>
    </row>
    <row r="66" spans="1:13" x14ac:dyDescent="0.35">
      <c r="A66" s="6">
        <v>59</v>
      </c>
      <c r="B66" s="43">
        <v>1.5873000000000002E-2</v>
      </c>
      <c r="C66" s="43">
        <v>1.5748000000000002E-2</v>
      </c>
      <c r="D66" s="44">
        <v>85656</v>
      </c>
      <c r="E66" s="44">
        <v>1348.9</v>
      </c>
      <c r="F66" s="45">
        <v>17.170000000000002</v>
      </c>
      <c r="G66" s="6" t="s">
        <v>9</v>
      </c>
      <c r="H66" s="6">
        <v>59</v>
      </c>
      <c r="I66" s="43">
        <v>1.0074E-2</v>
      </c>
      <c r="J66" s="43">
        <v>1.0023000000000001E-2</v>
      </c>
      <c r="K66" s="44">
        <v>90596.9</v>
      </c>
      <c r="L66" s="44">
        <v>908.1</v>
      </c>
      <c r="M66" s="45">
        <v>22.03</v>
      </c>
    </row>
    <row r="67" spans="1:13" x14ac:dyDescent="0.35">
      <c r="A67" s="6">
        <v>60</v>
      </c>
      <c r="B67" s="43">
        <v>1.8336000000000002E-2</v>
      </c>
      <c r="C67" s="43">
        <v>1.8169000000000001E-2</v>
      </c>
      <c r="D67" s="44">
        <v>84307.1</v>
      </c>
      <c r="E67" s="44">
        <v>1531.8</v>
      </c>
      <c r="F67" s="45">
        <v>16.43</v>
      </c>
      <c r="G67" s="6" t="s">
        <v>9</v>
      </c>
      <c r="H67" s="6">
        <v>60</v>
      </c>
      <c r="I67" s="43">
        <v>9.4699999999999993E-3</v>
      </c>
      <c r="J67" s="43">
        <v>9.4249999999999994E-3</v>
      </c>
      <c r="K67" s="44">
        <v>89688.8</v>
      </c>
      <c r="L67" s="44">
        <v>845.3</v>
      </c>
      <c r="M67" s="45">
        <v>21.25</v>
      </c>
    </row>
    <row r="68" spans="1:13" x14ac:dyDescent="0.35">
      <c r="A68" s="6">
        <v>61</v>
      </c>
      <c r="B68" s="43">
        <v>2.2277999999999999E-2</v>
      </c>
      <c r="C68" s="43">
        <v>2.2033000000000001E-2</v>
      </c>
      <c r="D68" s="44">
        <v>82775.3</v>
      </c>
      <c r="E68" s="44">
        <v>1823.8</v>
      </c>
      <c r="F68" s="45">
        <v>15.73</v>
      </c>
      <c r="G68" s="6" t="s">
        <v>9</v>
      </c>
      <c r="H68" s="6">
        <v>61</v>
      </c>
      <c r="I68" s="43">
        <v>1.1202E-2</v>
      </c>
      <c r="J68" s="43">
        <v>1.1140000000000001E-2</v>
      </c>
      <c r="K68" s="44">
        <v>88843.4</v>
      </c>
      <c r="L68" s="44">
        <v>989.7</v>
      </c>
      <c r="M68" s="45">
        <v>20.45</v>
      </c>
    </row>
    <row r="69" spans="1:13" x14ac:dyDescent="0.35">
      <c r="A69" s="6">
        <v>62</v>
      </c>
      <c r="B69" s="43">
        <v>2.1680000000000001E-2</v>
      </c>
      <c r="C69" s="43">
        <v>2.1447999999999998E-2</v>
      </c>
      <c r="D69" s="44">
        <v>80951.5</v>
      </c>
      <c r="E69" s="44">
        <v>1736.2</v>
      </c>
      <c r="F69" s="45">
        <v>15.07</v>
      </c>
      <c r="G69" s="6" t="s">
        <v>9</v>
      </c>
      <c r="H69" s="6">
        <v>62</v>
      </c>
      <c r="I69" s="43">
        <v>1.0755000000000001E-2</v>
      </c>
      <c r="J69" s="43">
        <v>1.0697999999999999E-2</v>
      </c>
      <c r="K69" s="44">
        <v>87853.7</v>
      </c>
      <c r="L69" s="44">
        <v>939.8</v>
      </c>
      <c r="M69" s="45">
        <v>19.670000000000002</v>
      </c>
    </row>
    <row r="70" spans="1:13" x14ac:dyDescent="0.35">
      <c r="A70" s="6">
        <v>63</v>
      </c>
      <c r="B70" s="43">
        <v>2.5281999999999999E-2</v>
      </c>
      <c r="C70" s="43">
        <v>2.4965999999999999E-2</v>
      </c>
      <c r="D70" s="44">
        <v>79215.3</v>
      </c>
      <c r="E70" s="44">
        <v>1977.7</v>
      </c>
      <c r="F70" s="45">
        <v>14.39</v>
      </c>
      <c r="G70" s="6" t="s">
        <v>9</v>
      </c>
      <c r="H70" s="6">
        <v>63</v>
      </c>
      <c r="I70" s="43">
        <v>1.2784999999999999E-2</v>
      </c>
      <c r="J70" s="43">
        <v>1.2703000000000001E-2</v>
      </c>
      <c r="K70" s="44">
        <v>86913.9</v>
      </c>
      <c r="L70" s="44">
        <v>1104.0999999999999</v>
      </c>
      <c r="M70" s="45">
        <v>18.88</v>
      </c>
    </row>
    <row r="71" spans="1:13" x14ac:dyDescent="0.35">
      <c r="A71" s="6">
        <v>64</v>
      </c>
      <c r="B71" s="43">
        <v>2.6700000000000002E-2</v>
      </c>
      <c r="C71" s="43">
        <v>2.6348E-2</v>
      </c>
      <c r="D71" s="44">
        <v>77237.600000000006</v>
      </c>
      <c r="E71" s="44">
        <v>2035</v>
      </c>
      <c r="F71" s="45">
        <v>13.75</v>
      </c>
      <c r="G71" s="6" t="s">
        <v>9</v>
      </c>
      <c r="H71" s="6">
        <v>64</v>
      </c>
      <c r="I71" s="43">
        <v>1.1554E-2</v>
      </c>
      <c r="J71" s="43">
        <v>1.1487000000000001E-2</v>
      </c>
      <c r="K71" s="44">
        <v>85809.8</v>
      </c>
      <c r="L71" s="44">
        <v>985.7</v>
      </c>
      <c r="M71" s="45">
        <v>18.12</v>
      </c>
    </row>
    <row r="72" spans="1:13" x14ac:dyDescent="0.35">
      <c r="A72" s="6">
        <v>65</v>
      </c>
      <c r="B72" s="43">
        <v>2.9406999999999999E-2</v>
      </c>
      <c r="C72" s="43">
        <v>2.8981E-2</v>
      </c>
      <c r="D72" s="44">
        <v>75202.600000000006</v>
      </c>
      <c r="E72" s="44">
        <v>2179.4</v>
      </c>
      <c r="F72" s="45">
        <v>13.11</v>
      </c>
      <c r="G72" s="6" t="s">
        <v>9</v>
      </c>
      <c r="H72" s="6">
        <v>65</v>
      </c>
      <c r="I72" s="43">
        <v>1.6499E-2</v>
      </c>
      <c r="J72" s="43">
        <v>1.6364E-2</v>
      </c>
      <c r="K72" s="44">
        <v>84824.1</v>
      </c>
      <c r="L72" s="44">
        <v>1388.1</v>
      </c>
      <c r="M72" s="45">
        <v>17.32</v>
      </c>
    </row>
    <row r="73" spans="1:13" x14ac:dyDescent="0.35">
      <c r="A73" s="6">
        <v>66</v>
      </c>
      <c r="B73" s="43">
        <v>3.4655999999999999E-2</v>
      </c>
      <c r="C73" s="43">
        <v>3.4064999999999998E-2</v>
      </c>
      <c r="D73" s="44">
        <v>73023.100000000006</v>
      </c>
      <c r="E73" s="44">
        <v>2487.6</v>
      </c>
      <c r="F73" s="45">
        <v>12.48</v>
      </c>
      <c r="G73" s="6" t="s">
        <v>9</v>
      </c>
      <c r="H73" s="6">
        <v>66</v>
      </c>
      <c r="I73" s="43">
        <v>1.5782999999999998E-2</v>
      </c>
      <c r="J73" s="43">
        <v>1.566E-2</v>
      </c>
      <c r="K73" s="44">
        <v>83436.100000000006</v>
      </c>
      <c r="L73" s="44">
        <v>1306.5999999999999</v>
      </c>
      <c r="M73" s="45">
        <v>16.600000000000001</v>
      </c>
    </row>
    <row r="74" spans="1:13" x14ac:dyDescent="0.35">
      <c r="A74" s="6">
        <v>67</v>
      </c>
      <c r="B74" s="43">
        <v>3.5914000000000001E-2</v>
      </c>
      <c r="C74" s="43">
        <v>3.5281E-2</v>
      </c>
      <c r="D74" s="44">
        <v>70535.600000000006</v>
      </c>
      <c r="E74" s="44">
        <v>2488.5</v>
      </c>
      <c r="F74" s="45">
        <v>11.91</v>
      </c>
      <c r="G74" s="6" t="s">
        <v>9</v>
      </c>
      <c r="H74" s="6">
        <v>67</v>
      </c>
      <c r="I74" s="43">
        <v>1.9716999999999998E-2</v>
      </c>
      <c r="J74" s="43">
        <v>1.9524E-2</v>
      </c>
      <c r="K74" s="44">
        <v>82129.5</v>
      </c>
      <c r="L74" s="44">
        <v>1603.5</v>
      </c>
      <c r="M74" s="45">
        <v>15.86</v>
      </c>
    </row>
    <row r="75" spans="1:13" x14ac:dyDescent="0.35">
      <c r="A75" s="6">
        <v>68</v>
      </c>
      <c r="B75" s="43">
        <v>4.2570999999999998E-2</v>
      </c>
      <c r="C75" s="43">
        <v>4.1683999999999999E-2</v>
      </c>
      <c r="D75" s="44">
        <v>68047</v>
      </c>
      <c r="E75" s="44">
        <v>2836.4</v>
      </c>
      <c r="F75" s="45">
        <v>11.32</v>
      </c>
      <c r="G75" s="6" t="s">
        <v>9</v>
      </c>
      <c r="H75" s="6">
        <v>68</v>
      </c>
      <c r="I75" s="43">
        <v>1.9786999999999999E-2</v>
      </c>
      <c r="J75" s="43">
        <v>1.9592999999999999E-2</v>
      </c>
      <c r="K75" s="44">
        <v>80525.899999999994</v>
      </c>
      <c r="L75" s="44">
        <v>1577.7</v>
      </c>
      <c r="M75" s="45">
        <v>15.16</v>
      </c>
    </row>
    <row r="76" spans="1:13" x14ac:dyDescent="0.35">
      <c r="A76" s="6">
        <v>69</v>
      </c>
      <c r="B76" s="43">
        <v>4.2696999999999999E-2</v>
      </c>
      <c r="C76" s="43">
        <v>4.1805000000000002E-2</v>
      </c>
      <c r="D76" s="44">
        <v>65210.6</v>
      </c>
      <c r="E76" s="44">
        <v>2726.1</v>
      </c>
      <c r="F76" s="45">
        <v>10.79</v>
      </c>
      <c r="G76" s="6" t="s">
        <v>9</v>
      </c>
      <c r="H76" s="6">
        <v>69</v>
      </c>
      <c r="I76" s="43">
        <v>2.3938000000000001E-2</v>
      </c>
      <c r="J76" s="43">
        <v>2.3654999999999999E-2</v>
      </c>
      <c r="K76" s="44">
        <v>78948.2</v>
      </c>
      <c r="L76" s="44">
        <v>1867.5</v>
      </c>
      <c r="M76" s="45">
        <v>14.46</v>
      </c>
    </row>
    <row r="77" spans="1:13" x14ac:dyDescent="0.35">
      <c r="A77" s="6">
        <v>70</v>
      </c>
      <c r="B77" s="43">
        <v>5.0405999999999999E-2</v>
      </c>
      <c r="C77" s="43">
        <v>4.9167000000000002E-2</v>
      </c>
      <c r="D77" s="44">
        <v>62484.5</v>
      </c>
      <c r="E77" s="44">
        <v>3072.2</v>
      </c>
      <c r="F77" s="45">
        <v>10.24</v>
      </c>
      <c r="G77" s="6" t="s">
        <v>9</v>
      </c>
      <c r="H77" s="6">
        <v>70</v>
      </c>
      <c r="I77" s="43">
        <v>2.4527E-2</v>
      </c>
      <c r="J77" s="43">
        <v>2.4230000000000002E-2</v>
      </c>
      <c r="K77" s="44">
        <v>77080.7</v>
      </c>
      <c r="L77" s="44">
        <v>1867.6</v>
      </c>
      <c r="M77" s="45">
        <v>13.79</v>
      </c>
    </row>
    <row r="78" spans="1:13" x14ac:dyDescent="0.35">
      <c r="A78" s="6">
        <v>71</v>
      </c>
      <c r="B78" s="43">
        <v>5.2842E-2</v>
      </c>
      <c r="C78" s="43">
        <v>5.1482E-2</v>
      </c>
      <c r="D78" s="44">
        <v>59412.3</v>
      </c>
      <c r="E78" s="44">
        <v>3058.7</v>
      </c>
      <c r="F78" s="45">
        <v>9.75</v>
      </c>
      <c r="G78" s="6" t="s">
        <v>9</v>
      </c>
      <c r="H78" s="6">
        <v>71</v>
      </c>
      <c r="I78" s="43">
        <v>2.8074999999999999E-2</v>
      </c>
      <c r="J78" s="43">
        <v>2.7687E-2</v>
      </c>
      <c r="K78" s="44">
        <v>75213</v>
      </c>
      <c r="L78" s="44">
        <v>2082.4</v>
      </c>
      <c r="M78" s="45">
        <v>13.12</v>
      </c>
    </row>
    <row r="79" spans="1:13" x14ac:dyDescent="0.35">
      <c r="A79" s="6">
        <v>72</v>
      </c>
      <c r="B79" s="43">
        <v>5.6172E-2</v>
      </c>
      <c r="C79" s="43">
        <v>5.4637999999999999E-2</v>
      </c>
      <c r="D79" s="44">
        <v>56353.7</v>
      </c>
      <c r="E79" s="44">
        <v>3079</v>
      </c>
      <c r="F79" s="45">
        <v>9.25</v>
      </c>
      <c r="G79" s="6" t="s">
        <v>9</v>
      </c>
      <c r="H79" s="6">
        <v>72</v>
      </c>
      <c r="I79" s="43">
        <v>2.8205000000000001E-2</v>
      </c>
      <c r="J79" s="43">
        <v>2.7813000000000001E-2</v>
      </c>
      <c r="K79" s="44">
        <v>73130.600000000006</v>
      </c>
      <c r="L79" s="44">
        <v>2034</v>
      </c>
      <c r="M79" s="45">
        <v>12.48</v>
      </c>
    </row>
    <row r="80" spans="1:13" x14ac:dyDescent="0.35">
      <c r="A80" s="6">
        <v>73</v>
      </c>
      <c r="B80" s="43">
        <v>6.6353999999999996E-2</v>
      </c>
      <c r="C80" s="43">
        <v>6.4223000000000002E-2</v>
      </c>
      <c r="D80" s="44">
        <v>53274.6</v>
      </c>
      <c r="E80" s="44">
        <v>3421.5</v>
      </c>
      <c r="F80" s="45">
        <v>8.75</v>
      </c>
      <c r="G80" s="6" t="s">
        <v>9</v>
      </c>
      <c r="H80" s="6">
        <v>73</v>
      </c>
      <c r="I80" s="43">
        <v>3.3487999999999997E-2</v>
      </c>
      <c r="J80" s="43">
        <v>3.2937000000000001E-2</v>
      </c>
      <c r="K80" s="44">
        <v>71096.7</v>
      </c>
      <c r="L80" s="44">
        <v>2341.6999999999998</v>
      </c>
      <c r="M80" s="45">
        <v>11.83</v>
      </c>
    </row>
    <row r="81" spans="1:13" x14ac:dyDescent="0.35">
      <c r="A81" s="6">
        <v>74</v>
      </c>
      <c r="B81" s="43">
        <v>7.0556999999999995E-2</v>
      </c>
      <c r="C81" s="43">
        <v>6.8153000000000005E-2</v>
      </c>
      <c r="D81" s="44">
        <v>49853.1</v>
      </c>
      <c r="E81" s="44">
        <v>3397.6</v>
      </c>
      <c r="F81" s="45">
        <v>8.32</v>
      </c>
      <c r="G81" s="6" t="s">
        <v>9</v>
      </c>
      <c r="H81" s="6">
        <v>74</v>
      </c>
      <c r="I81" s="43">
        <v>3.6017E-2</v>
      </c>
      <c r="J81" s="43">
        <v>3.5380000000000002E-2</v>
      </c>
      <c r="K81" s="44">
        <v>68755</v>
      </c>
      <c r="L81" s="44">
        <v>2432.5</v>
      </c>
      <c r="M81" s="45">
        <v>11.21</v>
      </c>
    </row>
    <row r="82" spans="1:13" x14ac:dyDescent="0.35">
      <c r="A82" s="6">
        <v>75</v>
      </c>
      <c r="B82" s="43">
        <v>7.9203999999999997E-2</v>
      </c>
      <c r="C82" s="43">
        <v>7.6187000000000005E-2</v>
      </c>
      <c r="D82" s="44">
        <v>46455.5</v>
      </c>
      <c r="E82" s="44">
        <v>3539.3</v>
      </c>
      <c r="F82" s="45">
        <v>7.89</v>
      </c>
      <c r="G82" s="6" t="s">
        <v>9</v>
      </c>
      <c r="H82" s="6">
        <v>75</v>
      </c>
      <c r="I82" s="43">
        <v>4.2123000000000001E-2</v>
      </c>
      <c r="J82" s="43">
        <v>4.1255E-2</v>
      </c>
      <c r="K82" s="44">
        <v>66322.399999999994</v>
      </c>
      <c r="L82" s="44">
        <v>2736.1</v>
      </c>
      <c r="M82" s="45">
        <v>10.6</v>
      </c>
    </row>
    <row r="83" spans="1:13" x14ac:dyDescent="0.35">
      <c r="A83" s="6">
        <v>76</v>
      </c>
      <c r="B83" s="43">
        <v>7.9994999999999997E-2</v>
      </c>
      <c r="C83" s="43">
        <v>7.6918E-2</v>
      </c>
      <c r="D83" s="44">
        <v>42916.2</v>
      </c>
      <c r="E83" s="44">
        <v>3301</v>
      </c>
      <c r="F83" s="45">
        <v>7.5</v>
      </c>
      <c r="G83" s="6" t="s">
        <v>9</v>
      </c>
      <c r="H83" s="6">
        <v>76</v>
      </c>
      <c r="I83" s="43">
        <v>4.2403000000000003E-2</v>
      </c>
      <c r="J83" s="43">
        <v>4.1522999999999997E-2</v>
      </c>
      <c r="K83" s="44">
        <v>63586.3</v>
      </c>
      <c r="L83" s="44">
        <v>2640.3</v>
      </c>
      <c r="M83" s="45">
        <v>10.039999999999999</v>
      </c>
    </row>
    <row r="84" spans="1:13" x14ac:dyDescent="0.35">
      <c r="A84" s="6">
        <v>77</v>
      </c>
      <c r="B84" s="43">
        <v>9.3681E-2</v>
      </c>
      <c r="C84" s="43">
        <v>8.9488999999999999E-2</v>
      </c>
      <c r="D84" s="44">
        <v>39615.199999999997</v>
      </c>
      <c r="E84" s="44">
        <v>3545.1</v>
      </c>
      <c r="F84" s="45">
        <v>7.08</v>
      </c>
      <c r="G84" s="6" t="s">
        <v>9</v>
      </c>
      <c r="H84" s="6">
        <v>77</v>
      </c>
      <c r="I84" s="43">
        <v>5.1193000000000002E-2</v>
      </c>
      <c r="J84" s="43">
        <v>4.9915000000000001E-2</v>
      </c>
      <c r="K84" s="44">
        <v>60946</v>
      </c>
      <c r="L84" s="44">
        <v>3042.1</v>
      </c>
      <c r="M84" s="45">
        <v>9.4499999999999993</v>
      </c>
    </row>
    <row r="85" spans="1:13" x14ac:dyDescent="0.35">
      <c r="A85" s="6">
        <v>78</v>
      </c>
      <c r="B85" s="43">
        <v>9.7059999999999994E-2</v>
      </c>
      <c r="C85" s="43">
        <v>9.2567999999999998E-2</v>
      </c>
      <c r="D85" s="44">
        <v>36070</v>
      </c>
      <c r="E85" s="44">
        <v>3338.9</v>
      </c>
      <c r="F85" s="45">
        <v>6.73</v>
      </c>
      <c r="G85" s="6" t="s">
        <v>9</v>
      </c>
      <c r="H85" s="6">
        <v>78</v>
      </c>
      <c r="I85" s="43">
        <v>5.5957E-2</v>
      </c>
      <c r="J85" s="43">
        <v>5.4434000000000003E-2</v>
      </c>
      <c r="K85" s="44">
        <v>57903.9</v>
      </c>
      <c r="L85" s="44">
        <v>3152</v>
      </c>
      <c r="M85" s="45">
        <v>8.92</v>
      </c>
    </row>
    <row r="86" spans="1:13" x14ac:dyDescent="0.35">
      <c r="A86" s="6">
        <v>79</v>
      </c>
      <c r="B86" s="43">
        <v>0.103849</v>
      </c>
      <c r="C86" s="43">
        <v>9.8723000000000005E-2</v>
      </c>
      <c r="D86" s="44">
        <v>32731.1</v>
      </c>
      <c r="E86" s="44">
        <v>3231.3</v>
      </c>
      <c r="F86" s="45">
        <v>6.37</v>
      </c>
      <c r="G86" s="6" t="s">
        <v>9</v>
      </c>
      <c r="H86" s="6">
        <v>79</v>
      </c>
      <c r="I86" s="43">
        <v>6.3052999999999998E-2</v>
      </c>
      <c r="J86" s="43">
        <v>6.1126E-2</v>
      </c>
      <c r="K86" s="44">
        <v>54752</v>
      </c>
      <c r="L86" s="44">
        <v>3346.8</v>
      </c>
      <c r="M86" s="45">
        <v>8.41</v>
      </c>
    </row>
    <row r="87" spans="1:13" x14ac:dyDescent="0.35">
      <c r="A87" s="6">
        <v>80</v>
      </c>
      <c r="B87" s="43">
        <v>0.121708</v>
      </c>
      <c r="C87" s="43">
        <v>0.114727</v>
      </c>
      <c r="D87" s="44">
        <v>29499.8</v>
      </c>
      <c r="E87" s="44">
        <v>3384.4</v>
      </c>
      <c r="F87" s="45">
        <v>6.01</v>
      </c>
      <c r="G87" s="6" t="s">
        <v>9</v>
      </c>
      <c r="H87" s="6">
        <v>80</v>
      </c>
      <c r="I87" s="43">
        <v>6.8987000000000007E-2</v>
      </c>
      <c r="J87" s="43">
        <v>6.6686999999999996E-2</v>
      </c>
      <c r="K87" s="44">
        <v>51405.2</v>
      </c>
      <c r="L87" s="44">
        <v>3428.1</v>
      </c>
      <c r="M87" s="45">
        <v>7.92</v>
      </c>
    </row>
    <row r="88" spans="1:13" x14ac:dyDescent="0.35">
      <c r="A88" s="6">
        <v>81</v>
      </c>
      <c r="B88" s="43">
        <v>0.117006</v>
      </c>
      <c r="C88" s="43">
        <v>0.110539</v>
      </c>
      <c r="D88" s="44">
        <v>26115.4</v>
      </c>
      <c r="E88" s="44">
        <v>2886.8</v>
      </c>
      <c r="F88" s="45">
        <v>5.72</v>
      </c>
      <c r="G88" s="6" t="s">
        <v>9</v>
      </c>
      <c r="H88" s="6">
        <v>81</v>
      </c>
      <c r="I88" s="43">
        <v>7.3363999999999999E-2</v>
      </c>
      <c r="J88" s="43">
        <v>7.0768999999999999E-2</v>
      </c>
      <c r="K88" s="44">
        <v>47977.1</v>
      </c>
      <c r="L88" s="44">
        <v>3395.3</v>
      </c>
      <c r="M88" s="45">
        <v>7.45</v>
      </c>
    </row>
    <row r="89" spans="1:13" x14ac:dyDescent="0.35">
      <c r="A89" s="6">
        <v>82</v>
      </c>
      <c r="B89" s="43">
        <v>0.136487</v>
      </c>
      <c r="C89" s="43">
        <v>0.12776799999999999</v>
      </c>
      <c r="D89" s="44">
        <v>23228.6</v>
      </c>
      <c r="E89" s="44">
        <v>2967.9</v>
      </c>
      <c r="F89" s="45">
        <v>5.37</v>
      </c>
      <c r="G89" s="6" t="s">
        <v>9</v>
      </c>
      <c r="H89" s="6">
        <v>82</v>
      </c>
      <c r="I89" s="43">
        <v>8.1096000000000001E-2</v>
      </c>
      <c r="J89" s="43">
        <v>7.7935000000000004E-2</v>
      </c>
      <c r="K89" s="44">
        <v>44581.9</v>
      </c>
      <c r="L89" s="44">
        <v>3474.5</v>
      </c>
      <c r="M89" s="45">
        <v>6.98</v>
      </c>
    </row>
    <row r="90" spans="1:13" x14ac:dyDescent="0.35">
      <c r="A90" s="6">
        <v>83</v>
      </c>
      <c r="B90" s="43">
        <v>0.14727899999999999</v>
      </c>
      <c r="C90" s="43">
        <v>0.13717699999999999</v>
      </c>
      <c r="D90" s="44">
        <v>20260.7</v>
      </c>
      <c r="E90" s="44">
        <v>2779.3</v>
      </c>
      <c r="F90" s="45">
        <v>5.09</v>
      </c>
      <c r="G90" s="6" t="s">
        <v>9</v>
      </c>
      <c r="H90" s="6">
        <v>83</v>
      </c>
      <c r="I90" s="43">
        <v>8.3109000000000002E-2</v>
      </c>
      <c r="J90" s="43">
        <v>7.9793000000000003E-2</v>
      </c>
      <c r="K90" s="44">
        <v>41107.4</v>
      </c>
      <c r="L90" s="44">
        <v>3280.1</v>
      </c>
      <c r="M90" s="45">
        <v>6.53</v>
      </c>
    </row>
    <row r="91" spans="1:13" x14ac:dyDescent="0.35">
      <c r="A91" s="6">
        <v>84</v>
      </c>
      <c r="B91" s="43">
        <v>0.16711999999999999</v>
      </c>
      <c r="C91" s="43">
        <v>0.15423200000000001</v>
      </c>
      <c r="D91" s="44">
        <v>17481.400000000001</v>
      </c>
      <c r="E91" s="44">
        <v>2696.2</v>
      </c>
      <c r="F91" s="45">
        <v>4.82</v>
      </c>
      <c r="G91" s="6" t="s">
        <v>9</v>
      </c>
      <c r="H91" s="6">
        <v>84</v>
      </c>
      <c r="I91" s="43">
        <v>9.8099000000000006E-2</v>
      </c>
      <c r="J91" s="43">
        <v>9.3511999999999998E-2</v>
      </c>
      <c r="K91" s="44">
        <v>37827.300000000003</v>
      </c>
      <c r="L91" s="44">
        <v>3537.3</v>
      </c>
      <c r="M91" s="45">
        <v>6.05</v>
      </c>
    </row>
    <row r="92" spans="1:13" x14ac:dyDescent="0.35">
      <c r="A92" s="6">
        <v>85</v>
      </c>
      <c r="B92" s="43">
        <v>0.18869</v>
      </c>
      <c r="C92" s="43">
        <v>0.17242299999999999</v>
      </c>
      <c r="D92" s="44">
        <v>14785.2</v>
      </c>
      <c r="E92" s="44">
        <v>2549.3000000000002</v>
      </c>
      <c r="F92" s="45">
        <v>4.5999999999999996</v>
      </c>
      <c r="G92" s="6" t="s">
        <v>9</v>
      </c>
      <c r="H92" s="6">
        <v>85</v>
      </c>
      <c r="I92" s="43">
        <v>0.116993</v>
      </c>
      <c r="J92" s="43">
        <v>0.110528</v>
      </c>
      <c r="K92" s="44">
        <v>34290</v>
      </c>
      <c r="L92" s="44">
        <v>3790</v>
      </c>
      <c r="M92" s="45">
        <v>5.63</v>
      </c>
    </row>
    <row r="93" spans="1:13" x14ac:dyDescent="0.35">
      <c r="A93" s="6">
        <v>86</v>
      </c>
      <c r="B93" s="43">
        <v>0.17965900000000001</v>
      </c>
      <c r="C93" s="43">
        <v>0.16485</v>
      </c>
      <c r="D93" s="44">
        <v>12235.9</v>
      </c>
      <c r="E93" s="44">
        <v>2017.1</v>
      </c>
      <c r="F93" s="45">
        <v>4.46</v>
      </c>
      <c r="G93" s="6" t="s">
        <v>9</v>
      </c>
      <c r="H93" s="6">
        <v>86</v>
      </c>
      <c r="I93" s="43">
        <v>0.13281799999999999</v>
      </c>
      <c r="J93" s="43">
        <v>0.124547</v>
      </c>
      <c r="K93" s="44">
        <v>30500</v>
      </c>
      <c r="L93" s="44">
        <v>3798.7</v>
      </c>
      <c r="M93" s="45">
        <v>5.26</v>
      </c>
    </row>
    <row r="94" spans="1:13" x14ac:dyDescent="0.35">
      <c r="A94" s="6">
        <v>87</v>
      </c>
      <c r="B94" s="43">
        <v>0.18961</v>
      </c>
      <c r="C94" s="43">
        <v>0.17319100000000001</v>
      </c>
      <c r="D94" s="44">
        <v>10218.799999999999</v>
      </c>
      <c r="E94" s="44">
        <v>1769.8</v>
      </c>
      <c r="F94" s="45">
        <v>4.24</v>
      </c>
      <c r="G94" s="6" t="s">
        <v>9</v>
      </c>
      <c r="H94" s="6">
        <v>87</v>
      </c>
      <c r="I94" s="43">
        <v>0.15928899999999999</v>
      </c>
      <c r="J94" s="43">
        <v>0.147539</v>
      </c>
      <c r="K94" s="44">
        <v>26701.3</v>
      </c>
      <c r="L94" s="44">
        <v>3939.5</v>
      </c>
      <c r="M94" s="45">
        <v>4.9400000000000004</v>
      </c>
    </row>
    <row r="95" spans="1:13" x14ac:dyDescent="0.35">
      <c r="A95" s="6">
        <v>88</v>
      </c>
      <c r="B95" s="43">
        <v>0.21976599999999999</v>
      </c>
      <c r="C95" s="43">
        <v>0.19800799999999999</v>
      </c>
      <c r="D95" s="44">
        <v>8449</v>
      </c>
      <c r="E95" s="44">
        <v>1673</v>
      </c>
      <c r="F95" s="45">
        <v>4.03</v>
      </c>
      <c r="G95" s="6" t="s">
        <v>9</v>
      </c>
      <c r="H95" s="6">
        <v>88</v>
      </c>
      <c r="I95" s="43">
        <v>0.16456100000000001</v>
      </c>
      <c r="J95" s="43">
        <v>0.15204999999999999</v>
      </c>
      <c r="K95" s="44">
        <v>22761.8</v>
      </c>
      <c r="L95" s="44">
        <v>3460.9</v>
      </c>
      <c r="M95" s="45">
        <v>4.71</v>
      </c>
    </row>
    <row r="96" spans="1:13" x14ac:dyDescent="0.35">
      <c r="A96" s="6">
        <v>89</v>
      </c>
      <c r="B96" s="43">
        <v>0.21216599999999999</v>
      </c>
      <c r="C96" s="43">
        <v>0.19181799999999999</v>
      </c>
      <c r="D96" s="44">
        <v>6776</v>
      </c>
      <c r="E96" s="44">
        <v>1299.8</v>
      </c>
      <c r="F96" s="45">
        <v>3.9</v>
      </c>
      <c r="G96" s="6" t="s">
        <v>9</v>
      </c>
      <c r="H96" s="6">
        <v>89</v>
      </c>
      <c r="I96" s="43">
        <v>0.16444300000000001</v>
      </c>
      <c r="J96" s="43">
        <v>0.151949</v>
      </c>
      <c r="K96" s="44">
        <v>19300.900000000001</v>
      </c>
      <c r="L96" s="44">
        <v>2932.8</v>
      </c>
      <c r="M96" s="45">
        <v>4.46</v>
      </c>
    </row>
    <row r="97" spans="1:13" x14ac:dyDescent="0.35">
      <c r="A97" s="6">
        <v>90</v>
      </c>
      <c r="B97" s="43">
        <v>0.23783799999999999</v>
      </c>
      <c r="C97" s="43">
        <v>0.21256</v>
      </c>
      <c r="D97" s="44">
        <v>5476.3</v>
      </c>
      <c r="E97" s="44">
        <v>1164</v>
      </c>
      <c r="F97" s="45">
        <v>3.7</v>
      </c>
      <c r="G97" s="6" t="s">
        <v>9</v>
      </c>
      <c r="H97" s="6">
        <v>90</v>
      </c>
      <c r="I97" s="43">
        <v>0.19032399999999999</v>
      </c>
      <c r="J97" s="43">
        <v>0.173786</v>
      </c>
      <c r="K97" s="44">
        <v>16368.1</v>
      </c>
      <c r="L97" s="44">
        <v>2844.6</v>
      </c>
      <c r="M97" s="45">
        <v>4.17</v>
      </c>
    </row>
    <row r="98" spans="1:13" x14ac:dyDescent="0.35">
      <c r="A98" s="6">
        <v>91</v>
      </c>
      <c r="B98" s="43">
        <v>0.275534</v>
      </c>
      <c r="C98" s="43">
        <v>0.242171</v>
      </c>
      <c r="D98" s="44">
        <v>4312.2</v>
      </c>
      <c r="E98" s="44">
        <v>1044.3</v>
      </c>
      <c r="F98" s="45">
        <v>3.57</v>
      </c>
      <c r="G98" s="6" t="s">
        <v>9</v>
      </c>
      <c r="H98" s="6">
        <v>91</v>
      </c>
      <c r="I98" s="43">
        <v>0.201211</v>
      </c>
      <c r="J98" s="43">
        <v>0.18281900000000001</v>
      </c>
      <c r="K98" s="44">
        <v>13523.6</v>
      </c>
      <c r="L98" s="44">
        <v>2472.4</v>
      </c>
      <c r="M98" s="45">
        <v>3.95</v>
      </c>
    </row>
    <row r="99" spans="1:13" x14ac:dyDescent="0.35">
      <c r="A99" s="6">
        <v>92</v>
      </c>
      <c r="B99" s="43">
        <v>0.25081399999999998</v>
      </c>
      <c r="C99" s="43">
        <v>0.22286500000000001</v>
      </c>
      <c r="D99" s="44">
        <v>3267.9</v>
      </c>
      <c r="E99" s="44">
        <v>728.3</v>
      </c>
      <c r="F99" s="45">
        <v>3.55</v>
      </c>
      <c r="G99" s="6" t="s">
        <v>9</v>
      </c>
      <c r="H99" s="6">
        <v>92</v>
      </c>
      <c r="I99" s="43">
        <v>0.21795999999999999</v>
      </c>
      <c r="J99" s="43">
        <v>0.19654099999999999</v>
      </c>
      <c r="K99" s="44">
        <v>11051.2</v>
      </c>
      <c r="L99" s="44">
        <v>2172</v>
      </c>
      <c r="M99" s="45">
        <v>3.72</v>
      </c>
    </row>
    <row r="100" spans="1:13" x14ac:dyDescent="0.35">
      <c r="A100" s="6">
        <v>93</v>
      </c>
      <c r="B100" s="43">
        <v>0.23502300000000001</v>
      </c>
      <c r="C100" s="43">
        <v>0.210309</v>
      </c>
      <c r="D100" s="44">
        <v>2539.6</v>
      </c>
      <c r="E100" s="44">
        <v>534.1</v>
      </c>
      <c r="F100" s="45">
        <v>3.42</v>
      </c>
      <c r="G100" s="6" t="s">
        <v>9</v>
      </c>
      <c r="H100" s="6">
        <v>93</v>
      </c>
      <c r="I100" s="43">
        <v>0.25116300000000003</v>
      </c>
      <c r="J100" s="43">
        <v>0.22314000000000001</v>
      </c>
      <c r="K100" s="44">
        <v>8879.2000000000007</v>
      </c>
      <c r="L100" s="44">
        <v>1981.3</v>
      </c>
      <c r="M100" s="45">
        <v>3.5</v>
      </c>
    </row>
    <row r="101" spans="1:13" x14ac:dyDescent="0.35">
      <c r="A101" s="6">
        <v>94</v>
      </c>
      <c r="B101" s="43">
        <v>0.34210499999999999</v>
      </c>
      <c r="C101" s="43">
        <v>0.29213499999999998</v>
      </c>
      <c r="D101" s="44">
        <v>2005.5</v>
      </c>
      <c r="E101" s="44">
        <v>585.9</v>
      </c>
      <c r="F101" s="45">
        <v>3.2</v>
      </c>
      <c r="G101" s="6" t="s">
        <v>9</v>
      </c>
      <c r="H101" s="6">
        <v>94</v>
      </c>
      <c r="I101" s="43">
        <v>0.27531600000000001</v>
      </c>
      <c r="J101" s="43">
        <v>0.242003</v>
      </c>
      <c r="K101" s="44">
        <v>6897.9</v>
      </c>
      <c r="L101" s="44">
        <v>1669.3</v>
      </c>
      <c r="M101" s="45">
        <v>3.37</v>
      </c>
    </row>
    <row r="102" spans="1:13" x14ac:dyDescent="0.35">
      <c r="A102" s="6">
        <v>95</v>
      </c>
      <c r="B102" s="43">
        <v>0.27450999999999998</v>
      </c>
      <c r="C102" s="43">
        <v>0.24137900000000001</v>
      </c>
      <c r="D102" s="44">
        <v>1419.6</v>
      </c>
      <c r="E102" s="44">
        <v>342.7</v>
      </c>
      <c r="F102" s="45">
        <v>3.31</v>
      </c>
      <c r="G102" s="6" t="s">
        <v>9</v>
      </c>
      <c r="H102" s="6">
        <v>95</v>
      </c>
      <c r="I102" s="43">
        <v>0.2407</v>
      </c>
      <c r="J102" s="43">
        <v>0.21484400000000001</v>
      </c>
      <c r="K102" s="44">
        <v>5228.6000000000004</v>
      </c>
      <c r="L102" s="44">
        <v>1123.3</v>
      </c>
      <c r="M102" s="45">
        <v>3.28</v>
      </c>
    </row>
    <row r="103" spans="1:13" x14ac:dyDescent="0.35">
      <c r="A103" s="6">
        <v>96</v>
      </c>
      <c r="B103" s="43">
        <v>0.37878800000000001</v>
      </c>
      <c r="C103" s="43">
        <v>0.318471</v>
      </c>
      <c r="D103" s="44">
        <v>1077</v>
      </c>
      <c r="E103" s="44">
        <v>343</v>
      </c>
      <c r="F103" s="45">
        <v>3.21</v>
      </c>
      <c r="G103" s="6" t="s">
        <v>9</v>
      </c>
      <c r="H103" s="6">
        <v>96</v>
      </c>
      <c r="I103" s="43">
        <v>0.30407499999999998</v>
      </c>
      <c r="J103" s="43">
        <v>0.26394600000000001</v>
      </c>
      <c r="K103" s="44">
        <v>4105.3</v>
      </c>
      <c r="L103" s="44">
        <v>1083.5999999999999</v>
      </c>
      <c r="M103" s="45">
        <v>3.04</v>
      </c>
    </row>
    <row r="104" spans="1:13" x14ac:dyDescent="0.35">
      <c r="A104" s="6">
        <v>97</v>
      </c>
      <c r="B104" s="43">
        <v>0.21951200000000001</v>
      </c>
      <c r="C104" s="43">
        <v>0.19780200000000001</v>
      </c>
      <c r="D104" s="44">
        <v>734</v>
      </c>
      <c r="E104" s="44">
        <v>145.19999999999999</v>
      </c>
      <c r="F104" s="45">
        <v>3.47</v>
      </c>
      <c r="G104" s="6" t="s">
        <v>9</v>
      </c>
      <c r="H104" s="6">
        <v>97</v>
      </c>
      <c r="I104" s="43">
        <v>0.283721</v>
      </c>
      <c r="J104" s="43">
        <v>0.248473</v>
      </c>
      <c r="K104" s="44">
        <v>3021.7</v>
      </c>
      <c r="L104" s="44">
        <v>750.8</v>
      </c>
      <c r="M104" s="45">
        <v>2.95</v>
      </c>
    </row>
    <row r="105" spans="1:13" x14ac:dyDescent="0.35">
      <c r="A105" s="6">
        <v>98</v>
      </c>
      <c r="B105" s="43">
        <v>0.30769200000000002</v>
      </c>
      <c r="C105" s="43">
        <v>0.26666699999999999</v>
      </c>
      <c r="D105" s="44">
        <v>588.79999999999995</v>
      </c>
      <c r="E105" s="44">
        <v>157</v>
      </c>
      <c r="F105" s="45">
        <v>3.2</v>
      </c>
      <c r="G105" s="6" t="s">
        <v>9</v>
      </c>
      <c r="H105" s="6">
        <v>98</v>
      </c>
      <c r="I105" s="43">
        <v>0.28472199999999998</v>
      </c>
      <c r="J105" s="43">
        <v>0.24923999999999999</v>
      </c>
      <c r="K105" s="44">
        <v>2270.9</v>
      </c>
      <c r="L105" s="44">
        <v>566</v>
      </c>
      <c r="M105" s="45">
        <v>2.76</v>
      </c>
    </row>
    <row r="106" spans="1:13" x14ac:dyDescent="0.35">
      <c r="A106" s="6">
        <v>99</v>
      </c>
      <c r="B106" s="43">
        <v>0.352941</v>
      </c>
      <c r="C106" s="43">
        <v>0.3</v>
      </c>
      <c r="D106" s="44">
        <v>431.8</v>
      </c>
      <c r="E106" s="44">
        <v>129.5</v>
      </c>
      <c r="F106" s="45">
        <v>3.18</v>
      </c>
      <c r="G106" s="6" t="s">
        <v>9</v>
      </c>
      <c r="H106" s="6">
        <v>99</v>
      </c>
      <c r="I106" s="43">
        <v>0.34782600000000002</v>
      </c>
      <c r="J106" s="43">
        <v>0.296296</v>
      </c>
      <c r="K106" s="44">
        <v>1704.9</v>
      </c>
      <c r="L106" s="44">
        <v>505.2</v>
      </c>
      <c r="M106" s="45">
        <v>2.5099999999999998</v>
      </c>
    </row>
    <row r="107" spans="1:13" x14ac:dyDescent="0.35">
      <c r="A107" s="6">
        <v>100</v>
      </c>
      <c r="B107" s="6">
        <v>0.1</v>
      </c>
      <c r="C107" s="6">
        <v>9.5238000000000003E-2</v>
      </c>
      <c r="D107" s="6">
        <v>302.3</v>
      </c>
      <c r="E107" s="6">
        <v>28.8</v>
      </c>
      <c r="F107" s="6">
        <v>3.33</v>
      </c>
      <c r="G107" s="6" t="s">
        <v>9</v>
      </c>
      <c r="H107" s="6">
        <v>100</v>
      </c>
      <c r="I107" s="6">
        <v>0.37288100000000002</v>
      </c>
      <c r="J107" s="6">
        <v>0.31428600000000001</v>
      </c>
      <c r="K107" s="6">
        <v>1199.7</v>
      </c>
      <c r="L107" s="6">
        <v>377.1</v>
      </c>
      <c r="M107" s="6">
        <v>2.36</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101</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1.0954999999999999E-2</v>
      </c>
      <c r="C7" s="43">
        <v>1.0895E-2</v>
      </c>
      <c r="D7" s="44">
        <v>100000</v>
      </c>
      <c r="E7" s="44">
        <v>1089.5</v>
      </c>
      <c r="F7" s="45">
        <v>70.81</v>
      </c>
      <c r="G7" s="6" t="s">
        <v>9</v>
      </c>
      <c r="H7" s="6">
        <v>0</v>
      </c>
      <c r="I7" s="43">
        <v>1.0486000000000001E-2</v>
      </c>
      <c r="J7" s="43">
        <v>1.0432E-2</v>
      </c>
      <c r="K7" s="44">
        <v>100000</v>
      </c>
      <c r="L7" s="44">
        <v>1043.2</v>
      </c>
      <c r="M7" s="45">
        <v>76.760000000000005</v>
      </c>
    </row>
    <row r="8" spans="1:13" x14ac:dyDescent="0.35">
      <c r="A8" s="6">
        <v>1</v>
      </c>
      <c r="B8" s="43">
        <v>6.7500000000000004E-4</v>
      </c>
      <c r="C8" s="43">
        <v>6.7500000000000004E-4</v>
      </c>
      <c r="D8" s="44">
        <v>98910.5</v>
      </c>
      <c r="E8" s="44">
        <v>66.8</v>
      </c>
      <c r="F8" s="45">
        <v>70.59</v>
      </c>
      <c r="G8" s="6" t="s">
        <v>9</v>
      </c>
      <c r="H8" s="6">
        <v>1</v>
      </c>
      <c r="I8" s="43">
        <v>9.4200000000000002E-4</v>
      </c>
      <c r="J8" s="43">
        <v>9.41E-4</v>
      </c>
      <c r="K8" s="44">
        <v>98956.800000000003</v>
      </c>
      <c r="L8" s="44">
        <v>93.1</v>
      </c>
      <c r="M8" s="45">
        <v>76.569999999999993</v>
      </c>
    </row>
    <row r="9" spans="1:13" x14ac:dyDescent="0.35">
      <c r="A9" s="6">
        <v>2</v>
      </c>
      <c r="B9" s="43">
        <v>3.3E-4</v>
      </c>
      <c r="C9" s="43">
        <v>3.3E-4</v>
      </c>
      <c r="D9" s="44">
        <v>98843.7</v>
      </c>
      <c r="E9" s="44">
        <v>32.6</v>
      </c>
      <c r="F9" s="45">
        <v>69.63</v>
      </c>
      <c r="G9" s="6" t="s">
        <v>9</v>
      </c>
      <c r="H9" s="6">
        <v>2</v>
      </c>
      <c r="I9" s="43">
        <v>3.4699999999999998E-4</v>
      </c>
      <c r="J9" s="43">
        <v>3.4699999999999998E-4</v>
      </c>
      <c r="K9" s="44">
        <v>98863.7</v>
      </c>
      <c r="L9" s="44">
        <v>34.299999999999997</v>
      </c>
      <c r="M9" s="45">
        <v>75.64</v>
      </c>
    </row>
    <row r="10" spans="1:13" x14ac:dyDescent="0.35">
      <c r="A10" s="6">
        <v>3</v>
      </c>
      <c r="B10" s="43">
        <v>2.5999999999999998E-4</v>
      </c>
      <c r="C10" s="43">
        <v>2.5999999999999998E-4</v>
      </c>
      <c r="D10" s="44">
        <v>98811.1</v>
      </c>
      <c r="E10" s="44">
        <v>25.6</v>
      </c>
      <c r="F10" s="45">
        <v>68.66</v>
      </c>
      <c r="G10" s="6" t="s">
        <v>9</v>
      </c>
      <c r="H10" s="6">
        <v>3</v>
      </c>
      <c r="I10" s="43">
        <v>3.3199999999999999E-4</v>
      </c>
      <c r="J10" s="43">
        <v>3.3199999999999999E-4</v>
      </c>
      <c r="K10" s="44">
        <v>98829.4</v>
      </c>
      <c r="L10" s="44">
        <v>32.799999999999997</v>
      </c>
      <c r="M10" s="45">
        <v>74.67</v>
      </c>
    </row>
    <row r="11" spans="1:13" x14ac:dyDescent="0.35">
      <c r="A11" s="6">
        <v>4</v>
      </c>
      <c r="B11" s="43">
        <v>1.7100000000000001E-4</v>
      </c>
      <c r="C11" s="43">
        <v>1.7100000000000001E-4</v>
      </c>
      <c r="D11" s="44">
        <v>98785.4</v>
      </c>
      <c r="E11" s="44">
        <v>16.899999999999999</v>
      </c>
      <c r="F11" s="45">
        <v>67.67</v>
      </c>
      <c r="G11" s="6" t="s">
        <v>9</v>
      </c>
      <c r="H11" s="6">
        <v>4</v>
      </c>
      <c r="I11" s="43">
        <v>3.6600000000000001E-4</v>
      </c>
      <c r="J11" s="43">
        <v>3.6600000000000001E-4</v>
      </c>
      <c r="K11" s="44">
        <v>98796.6</v>
      </c>
      <c r="L11" s="44">
        <v>36.200000000000003</v>
      </c>
      <c r="M11" s="45">
        <v>73.69</v>
      </c>
    </row>
    <row r="12" spans="1:13" x14ac:dyDescent="0.35">
      <c r="A12" s="6">
        <v>5</v>
      </c>
      <c r="B12" s="43">
        <v>1.8599999999999999E-4</v>
      </c>
      <c r="C12" s="43">
        <v>1.8599999999999999E-4</v>
      </c>
      <c r="D12" s="44">
        <v>98768.6</v>
      </c>
      <c r="E12" s="44">
        <v>18.3</v>
      </c>
      <c r="F12" s="45">
        <v>66.69</v>
      </c>
      <c r="G12" s="6" t="s">
        <v>9</v>
      </c>
      <c r="H12" s="6">
        <v>5</v>
      </c>
      <c r="I12" s="43">
        <v>1.94E-4</v>
      </c>
      <c r="J12" s="43">
        <v>1.94E-4</v>
      </c>
      <c r="K12" s="44">
        <v>98760.5</v>
      </c>
      <c r="L12" s="44">
        <v>19.100000000000001</v>
      </c>
      <c r="M12" s="45">
        <v>72.72</v>
      </c>
    </row>
    <row r="13" spans="1:13" x14ac:dyDescent="0.35">
      <c r="A13" s="6">
        <v>6</v>
      </c>
      <c r="B13" s="43">
        <v>1.7699999999999999E-4</v>
      </c>
      <c r="C13" s="43">
        <v>1.7699999999999999E-4</v>
      </c>
      <c r="D13" s="44">
        <v>98750.2</v>
      </c>
      <c r="E13" s="44">
        <v>17.5</v>
      </c>
      <c r="F13" s="45">
        <v>65.7</v>
      </c>
      <c r="G13" s="6" t="s">
        <v>9</v>
      </c>
      <c r="H13" s="6">
        <v>6</v>
      </c>
      <c r="I13" s="43">
        <v>3.1700000000000001E-4</v>
      </c>
      <c r="J13" s="43">
        <v>3.1700000000000001E-4</v>
      </c>
      <c r="K13" s="44">
        <v>98741.4</v>
      </c>
      <c r="L13" s="44">
        <v>31.3</v>
      </c>
      <c r="M13" s="45">
        <v>71.73</v>
      </c>
    </row>
    <row r="14" spans="1:13" x14ac:dyDescent="0.35">
      <c r="A14" s="6">
        <v>7</v>
      </c>
      <c r="B14" s="43">
        <v>4.0499999999999998E-4</v>
      </c>
      <c r="C14" s="43">
        <v>4.0499999999999998E-4</v>
      </c>
      <c r="D14" s="44">
        <v>98732.800000000003</v>
      </c>
      <c r="E14" s="44">
        <v>40</v>
      </c>
      <c r="F14" s="45">
        <v>64.709999999999994</v>
      </c>
      <c r="G14" s="6" t="s">
        <v>9</v>
      </c>
      <c r="H14" s="6">
        <v>7</v>
      </c>
      <c r="I14" s="43">
        <v>1.2400000000000001E-4</v>
      </c>
      <c r="J14" s="43">
        <v>1.2400000000000001E-4</v>
      </c>
      <c r="K14" s="44">
        <v>98710.1</v>
      </c>
      <c r="L14" s="44">
        <v>12.3</v>
      </c>
      <c r="M14" s="45">
        <v>70.75</v>
      </c>
    </row>
    <row r="15" spans="1:13" x14ac:dyDescent="0.35">
      <c r="A15" s="6">
        <v>8</v>
      </c>
      <c r="B15" s="43">
        <v>3.3399999999999999E-4</v>
      </c>
      <c r="C15" s="43">
        <v>3.3399999999999999E-4</v>
      </c>
      <c r="D15" s="44">
        <v>98692.7</v>
      </c>
      <c r="E15" s="44">
        <v>33</v>
      </c>
      <c r="F15" s="45">
        <v>63.74</v>
      </c>
      <c r="G15" s="6" t="s">
        <v>9</v>
      </c>
      <c r="H15" s="6">
        <v>8</v>
      </c>
      <c r="I15" s="43">
        <v>1.7699999999999999E-4</v>
      </c>
      <c r="J15" s="43">
        <v>1.7699999999999999E-4</v>
      </c>
      <c r="K15" s="44">
        <v>98697.8</v>
      </c>
      <c r="L15" s="44">
        <v>17.399999999999999</v>
      </c>
      <c r="M15" s="45">
        <v>69.760000000000005</v>
      </c>
    </row>
    <row r="16" spans="1:13" x14ac:dyDescent="0.35">
      <c r="A16" s="6">
        <v>9</v>
      </c>
      <c r="B16" s="43">
        <v>1.63E-4</v>
      </c>
      <c r="C16" s="43">
        <v>1.6200000000000001E-4</v>
      </c>
      <c r="D16" s="44">
        <v>98659.8</v>
      </c>
      <c r="E16" s="44">
        <v>16</v>
      </c>
      <c r="F16" s="45">
        <v>62.76</v>
      </c>
      <c r="G16" s="6" t="s">
        <v>9</v>
      </c>
      <c r="H16" s="6">
        <v>9</v>
      </c>
      <c r="I16" s="43">
        <v>0</v>
      </c>
      <c r="J16" s="43">
        <v>0</v>
      </c>
      <c r="K16" s="44">
        <v>98680.4</v>
      </c>
      <c r="L16" s="44">
        <v>0</v>
      </c>
      <c r="M16" s="45">
        <v>68.78</v>
      </c>
    </row>
    <row r="17" spans="1:13" x14ac:dyDescent="0.35">
      <c r="A17" s="6">
        <v>10</v>
      </c>
      <c r="B17" s="43">
        <v>1.5100000000000001E-4</v>
      </c>
      <c r="C17" s="43">
        <v>1.5100000000000001E-4</v>
      </c>
      <c r="D17" s="44">
        <v>98643.7</v>
      </c>
      <c r="E17" s="44">
        <v>14.9</v>
      </c>
      <c r="F17" s="45">
        <v>61.77</v>
      </c>
      <c r="G17" s="6" t="s">
        <v>9</v>
      </c>
      <c r="H17" s="6">
        <v>10</v>
      </c>
      <c r="I17" s="43">
        <v>1.06E-4</v>
      </c>
      <c r="J17" s="43">
        <v>1.06E-4</v>
      </c>
      <c r="K17" s="44">
        <v>98680.4</v>
      </c>
      <c r="L17" s="44">
        <v>10.5</v>
      </c>
      <c r="M17" s="45">
        <v>67.78</v>
      </c>
    </row>
    <row r="18" spans="1:13" x14ac:dyDescent="0.35">
      <c r="A18" s="6">
        <v>11</v>
      </c>
      <c r="B18" s="43">
        <v>1.4100000000000001E-4</v>
      </c>
      <c r="C18" s="43">
        <v>1.4100000000000001E-4</v>
      </c>
      <c r="D18" s="44">
        <v>98628.800000000003</v>
      </c>
      <c r="E18" s="44">
        <v>13.9</v>
      </c>
      <c r="F18" s="45">
        <v>60.78</v>
      </c>
      <c r="G18" s="6" t="s">
        <v>9</v>
      </c>
      <c r="H18" s="6">
        <v>11</v>
      </c>
      <c r="I18" s="43">
        <v>2.02E-4</v>
      </c>
      <c r="J18" s="43">
        <v>2.02E-4</v>
      </c>
      <c r="K18" s="44">
        <v>98669.9</v>
      </c>
      <c r="L18" s="44">
        <v>19.899999999999999</v>
      </c>
      <c r="M18" s="45">
        <v>66.78</v>
      </c>
    </row>
    <row r="19" spans="1:13" x14ac:dyDescent="0.35">
      <c r="A19" s="6">
        <v>12</v>
      </c>
      <c r="B19" s="43">
        <v>3.1100000000000002E-4</v>
      </c>
      <c r="C19" s="43">
        <v>3.1100000000000002E-4</v>
      </c>
      <c r="D19" s="44">
        <v>98614.9</v>
      </c>
      <c r="E19" s="44">
        <v>30.7</v>
      </c>
      <c r="F19" s="45">
        <v>59.78</v>
      </c>
      <c r="G19" s="6" t="s">
        <v>9</v>
      </c>
      <c r="H19" s="6">
        <v>12</v>
      </c>
      <c r="I19" s="43">
        <v>1.8599999999999999E-4</v>
      </c>
      <c r="J19" s="43">
        <v>1.8599999999999999E-4</v>
      </c>
      <c r="K19" s="44">
        <v>98650</v>
      </c>
      <c r="L19" s="44">
        <v>18.399999999999999</v>
      </c>
      <c r="M19" s="45">
        <v>65.8</v>
      </c>
    </row>
    <row r="20" spans="1:13" x14ac:dyDescent="0.35">
      <c r="A20" s="6">
        <v>13</v>
      </c>
      <c r="B20" s="43">
        <v>1.37E-4</v>
      </c>
      <c r="C20" s="43">
        <v>1.37E-4</v>
      </c>
      <c r="D20" s="44">
        <v>98584.3</v>
      </c>
      <c r="E20" s="44">
        <v>13.6</v>
      </c>
      <c r="F20" s="45">
        <v>58.8</v>
      </c>
      <c r="G20" s="6" t="s">
        <v>9</v>
      </c>
      <c r="H20" s="6">
        <v>13</v>
      </c>
      <c r="I20" s="43">
        <v>1.92E-4</v>
      </c>
      <c r="J20" s="43">
        <v>1.92E-4</v>
      </c>
      <c r="K20" s="44">
        <v>98631.6</v>
      </c>
      <c r="L20" s="44">
        <v>18.899999999999999</v>
      </c>
      <c r="M20" s="45">
        <v>64.81</v>
      </c>
    </row>
    <row r="21" spans="1:13" x14ac:dyDescent="0.35">
      <c r="A21" s="6">
        <v>14</v>
      </c>
      <c r="B21" s="43">
        <v>6.11E-4</v>
      </c>
      <c r="C21" s="43">
        <v>6.11E-4</v>
      </c>
      <c r="D21" s="44">
        <v>98570.7</v>
      </c>
      <c r="E21" s="44">
        <v>60.2</v>
      </c>
      <c r="F21" s="45">
        <v>57.81</v>
      </c>
      <c r="G21" s="6" t="s">
        <v>9</v>
      </c>
      <c r="H21" s="6">
        <v>14</v>
      </c>
      <c r="I21" s="43">
        <v>2.7300000000000002E-4</v>
      </c>
      <c r="J21" s="43">
        <v>2.7300000000000002E-4</v>
      </c>
      <c r="K21" s="44">
        <v>98612.7</v>
      </c>
      <c r="L21" s="44">
        <v>26.9</v>
      </c>
      <c r="M21" s="45">
        <v>63.82</v>
      </c>
    </row>
    <row r="22" spans="1:13" x14ac:dyDescent="0.35">
      <c r="A22" s="6">
        <v>15</v>
      </c>
      <c r="B22" s="43">
        <v>3.97E-4</v>
      </c>
      <c r="C22" s="43">
        <v>3.97E-4</v>
      </c>
      <c r="D22" s="44">
        <v>98510.5</v>
      </c>
      <c r="E22" s="44">
        <v>39.1</v>
      </c>
      <c r="F22" s="45">
        <v>56.85</v>
      </c>
      <c r="G22" s="6" t="s">
        <v>9</v>
      </c>
      <c r="H22" s="6">
        <v>15</v>
      </c>
      <c r="I22" s="43">
        <v>2.2900000000000001E-4</v>
      </c>
      <c r="J22" s="43">
        <v>2.2900000000000001E-4</v>
      </c>
      <c r="K22" s="44">
        <v>98585.8</v>
      </c>
      <c r="L22" s="44">
        <v>22.5</v>
      </c>
      <c r="M22" s="45">
        <v>62.84</v>
      </c>
    </row>
    <row r="23" spans="1:13" x14ac:dyDescent="0.35">
      <c r="A23" s="6">
        <v>16</v>
      </c>
      <c r="B23" s="43">
        <v>7.1599999999999995E-4</v>
      </c>
      <c r="C23" s="43">
        <v>7.1599999999999995E-4</v>
      </c>
      <c r="D23" s="44">
        <v>98471.3</v>
      </c>
      <c r="E23" s="44">
        <v>70.5</v>
      </c>
      <c r="F23" s="45">
        <v>55.87</v>
      </c>
      <c r="G23" s="6" t="s">
        <v>9</v>
      </c>
      <c r="H23" s="6">
        <v>16</v>
      </c>
      <c r="I23" s="43">
        <v>1.3300000000000001E-4</v>
      </c>
      <c r="J23" s="43">
        <v>1.3300000000000001E-4</v>
      </c>
      <c r="K23" s="44">
        <v>98563.199999999997</v>
      </c>
      <c r="L23" s="44">
        <v>13.1</v>
      </c>
      <c r="M23" s="45">
        <v>61.85</v>
      </c>
    </row>
    <row r="24" spans="1:13" x14ac:dyDescent="0.35">
      <c r="A24" s="6">
        <v>17</v>
      </c>
      <c r="B24" s="43">
        <v>8.03E-4</v>
      </c>
      <c r="C24" s="43">
        <v>8.0199999999999998E-4</v>
      </c>
      <c r="D24" s="44">
        <v>98400.8</v>
      </c>
      <c r="E24" s="44">
        <v>79</v>
      </c>
      <c r="F24" s="45">
        <v>54.91</v>
      </c>
      <c r="G24" s="6" t="s">
        <v>9</v>
      </c>
      <c r="H24" s="6">
        <v>17</v>
      </c>
      <c r="I24" s="43">
        <v>3.4699999999999998E-4</v>
      </c>
      <c r="J24" s="43">
        <v>3.4699999999999998E-4</v>
      </c>
      <c r="K24" s="44">
        <v>98550.1</v>
      </c>
      <c r="L24" s="44">
        <v>34.200000000000003</v>
      </c>
      <c r="M24" s="45">
        <v>60.86</v>
      </c>
    </row>
    <row r="25" spans="1:13" x14ac:dyDescent="0.35">
      <c r="A25" s="6">
        <v>18</v>
      </c>
      <c r="B25" s="43">
        <v>8.4599999999999996E-4</v>
      </c>
      <c r="C25" s="43">
        <v>8.4500000000000005E-4</v>
      </c>
      <c r="D25" s="44">
        <v>98321.9</v>
      </c>
      <c r="E25" s="44">
        <v>83.1</v>
      </c>
      <c r="F25" s="45">
        <v>53.95</v>
      </c>
      <c r="G25" s="6" t="s">
        <v>9</v>
      </c>
      <c r="H25" s="6">
        <v>18</v>
      </c>
      <c r="I25" s="43">
        <v>4.2499999999999998E-4</v>
      </c>
      <c r="J25" s="43">
        <v>4.2499999999999998E-4</v>
      </c>
      <c r="K25" s="44">
        <v>98516</v>
      </c>
      <c r="L25" s="44">
        <v>41.8</v>
      </c>
      <c r="M25" s="45">
        <v>59.88</v>
      </c>
    </row>
    <row r="26" spans="1:13" x14ac:dyDescent="0.35">
      <c r="A26" s="6">
        <v>19</v>
      </c>
      <c r="B26" s="43">
        <v>8.5400000000000005E-4</v>
      </c>
      <c r="C26" s="43">
        <v>8.5300000000000003E-4</v>
      </c>
      <c r="D26" s="44">
        <v>98238.8</v>
      </c>
      <c r="E26" s="44">
        <v>83.8</v>
      </c>
      <c r="F26" s="45">
        <v>53</v>
      </c>
      <c r="G26" s="6" t="s">
        <v>9</v>
      </c>
      <c r="H26" s="6">
        <v>19</v>
      </c>
      <c r="I26" s="43">
        <v>4.7899999999999999E-4</v>
      </c>
      <c r="J26" s="43">
        <v>4.7899999999999999E-4</v>
      </c>
      <c r="K26" s="44">
        <v>98474.1</v>
      </c>
      <c r="L26" s="44">
        <v>47.1</v>
      </c>
      <c r="M26" s="45">
        <v>58.91</v>
      </c>
    </row>
    <row r="27" spans="1:13" x14ac:dyDescent="0.35">
      <c r="A27" s="6">
        <v>20</v>
      </c>
      <c r="B27" s="43">
        <v>6.3599999999999996E-4</v>
      </c>
      <c r="C27" s="43">
        <v>6.3599999999999996E-4</v>
      </c>
      <c r="D27" s="44">
        <v>98154.9</v>
      </c>
      <c r="E27" s="44">
        <v>62.4</v>
      </c>
      <c r="F27" s="45">
        <v>52.04</v>
      </c>
      <c r="G27" s="6" t="s">
        <v>9</v>
      </c>
      <c r="H27" s="6">
        <v>20</v>
      </c>
      <c r="I27" s="43">
        <v>2.0599999999999999E-4</v>
      </c>
      <c r="J27" s="43">
        <v>2.0599999999999999E-4</v>
      </c>
      <c r="K27" s="44">
        <v>98427</v>
      </c>
      <c r="L27" s="44">
        <v>20.2</v>
      </c>
      <c r="M27" s="45">
        <v>57.93</v>
      </c>
    </row>
    <row r="28" spans="1:13" x14ac:dyDescent="0.35">
      <c r="A28" s="6">
        <v>21</v>
      </c>
      <c r="B28" s="43">
        <v>7.8600000000000002E-4</v>
      </c>
      <c r="C28" s="43">
        <v>7.8600000000000002E-4</v>
      </c>
      <c r="D28" s="44">
        <v>98092.5</v>
      </c>
      <c r="E28" s="44">
        <v>77.099999999999994</v>
      </c>
      <c r="F28" s="45">
        <v>51.08</v>
      </c>
      <c r="G28" s="6" t="s">
        <v>9</v>
      </c>
      <c r="H28" s="6">
        <v>21</v>
      </c>
      <c r="I28" s="43">
        <v>2.61E-4</v>
      </c>
      <c r="J28" s="43">
        <v>2.61E-4</v>
      </c>
      <c r="K28" s="44">
        <v>98406.8</v>
      </c>
      <c r="L28" s="44">
        <v>25.6</v>
      </c>
      <c r="M28" s="45">
        <v>56.95</v>
      </c>
    </row>
    <row r="29" spans="1:13" x14ac:dyDescent="0.35">
      <c r="A29" s="6">
        <v>22</v>
      </c>
      <c r="B29" s="43">
        <v>9.0600000000000001E-4</v>
      </c>
      <c r="C29" s="43">
        <v>9.0600000000000001E-4</v>
      </c>
      <c r="D29" s="44">
        <v>98015.4</v>
      </c>
      <c r="E29" s="44">
        <v>88.8</v>
      </c>
      <c r="F29" s="45">
        <v>50.11</v>
      </c>
      <c r="G29" s="6" t="s">
        <v>9</v>
      </c>
      <c r="H29" s="6">
        <v>22</v>
      </c>
      <c r="I29" s="43">
        <v>2.7599999999999999E-4</v>
      </c>
      <c r="J29" s="43">
        <v>2.7599999999999999E-4</v>
      </c>
      <c r="K29" s="44">
        <v>98381.1</v>
      </c>
      <c r="L29" s="44">
        <v>27.2</v>
      </c>
      <c r="M29" s="45">
        <v>55.96</v>
      </c>
    </row>
    <row r="30" spans="1:13" x14ac:dyDescent="0.35">
      <c r="A30" s="6">
        <v>23</v>
      </c>
      <c r="B30" s="43">
        <v>1.0629999999999999E-3</v>
      </c>
      <c r="C30" s="43">
        <v>1.0629999999999999E-3</v>
      </c>
      <c r="D30" s="44">
        <v>97926.6</v>
      </c>
      <c r="E30" s="44">
        <v>104.1</v>
      </c>
      <c r="F30" s="45">
        <v>49.16</v>
      </c>
      <c r="G30" s="6" t="s">
        <v>9</v>
      </c>
      <c r="H30" s="6">
        <v>23</v>
      </c>
      <c r="I30" s="43">
        <v>2.4699999999999999E-4</v>
      </c>
      <c r="J30" s="43">
        <v>2.4699999999999999E-4</v>
      </c>
      <c r="K30" s="44">
        <v>98354</v>
      </c>
      <c r="L30" s="44">
        <v>24.3</v>
      </c>
      <c r="M30" s="45">
        <v>54.98</v>
      </c>
    </row>
    <row r="31" spans="1:13" x14ac:dyDescent="0.35">
      <c r="A31" s="6">
        <v>24</v>
      </c>
      <c r="B31" s="43">
        <v>7.6900000000000004E-4</v>
      </c>
      <c r="C31" s="43">
        <v>7.6900000000000004E-4</v>
      </c>
      <c r="D31" s="44">
        <v>97822.5</v>
      </c>
      <c r="E31" s="44">
        <v>75.2</v>
      </c>
      <c r="F31" s="45">
        <v>48.21</v>
      </c>
      <c r="G31" s="6" t="s">
        <v>9</v>
      </c>
      <c r="H31" s="6">
        <v>24</v>
      </c>
      <c r="I31" s="43">
        <v>3.6699999999999998E-4</v>
      </c>
      <c r="J31" s="43">
        <v>3.6699999999999998E-4</v>
      </c>
      <c r="K31" s="44">
        <v>98329.7</v>
      </c>
      <c r="L31" s="44">
        <v>36.1</v>
      </c>
      <c r="M31" s="45">
        <v>53.99</v>
      </c>
    </row>
    <row r="32" spans="1:13" x14ac:dyDescent="0.35">
      <c r="A32" s="6">
        <v>25</v>
      </c>
      <c r="B32" s="43">
        <v>7.6199999999999998E-4</v>
      </c>
      <c r="C32" s="43">
        <v>7.6099999999999996E-4</v>
      </c>
      <c r="D32" s="44">
        <v>97747.3</v>
      </c>
      <c r="E32" s="44">
        <v>74.400000000000006</v>
      </c>
      <c r="F32" s="45">
        <v>47.25</v>
      </c>
      <c r="G32" s="6" t="s">
        <v>9</v>
      </c>
      <c r="H32" s="6">
        <v>25</v>
      </c>
      <c r="I32" s="43">
        <v>4.3600000000000003E-4</v>
      </c>
      <c r="J32" s="43">
        <v>4.3600000000000003E-4</v>
      </c>
      <c r="K32" s="44">
        <v>98293.6</v>
      </c>
      <c r="L32" s="44">
        <v>42.9</v>
      </c>
      <c r="M32" s="45">
        <v>53.01</v>
      </c>
    </row>
    <row r="33" spans="1:13" x14ac:dyDescent="0.35">
      <c r="A33" s="6">
        <v>26</v>
      </c>
      <c r="B33" s="43">
        <v>6.7500000000000004E-4</v>
      </c>
      <c r="C33" s="43">
        <v>6.7400000000000001E-4</v>
      </c>
      <c r="D33" s="44">
        <v>97672.9</v>
      </c>
      <c r="E33" s="44">
        <v>65.900000000000006</v>
      </c>
      <c r="F33" s="45">
        <v>46.28</v>
      </c>
      <c r="G33" s="6" t="s">
        <v>9</v>
      </c>
      <c r="H33" s="6">
        <v>26</v>
      </c>
      <c r="I33" s="43">
        <v>3.4200000000000002E-4</v>
      </c>
      <c r="J33" s="43">
        <v>3.4200000000000002E-4</v>
      </c>
      <c r="K33" s="44">
        <v>98250.7</v>
      </c>
      <c r="L33" s="44">
        <v>33.6</v>
      </c>
      <c r="M33" s="45">
        <v>52.03</v>
      </c>
    </row>
    <row r="34" spans="1:13" x14ac:dyDescent="0.35">
      <c r="A34" s="6">
        <v>27</v>
      </c>
      <c r="B34" s="43">
        <v>9.0700000000000004E-4</v>
      </c>
      <c r="C34" s="43">
        <v>9.0600000000000001E-4</v>
      </c>
      <c r="D34" s="44">
        <v>97607.1</v>
      </c>
      <c r="E34" s="44">
        <v>88.4</v>
      </c>
      <c r="F34" s="45">
        <v>45.31</v>
      </c>
      <c r="G34" s="6" t="s">
        <v>9</v>
      </c>
      <c r="H34" s="6">
        <v>27</v>
      </c>
      <c r="I34" s="43">
        <v>5.1599999999999997E-4</v>
      </c>
      <c r="J34" s="43">
        <v>5.1599999999999997E-4</v>
      </c>
      <c r="K34" s="44">
        <v>98217.1</v>
      </c>
      <c r="L34" s="44">
        <v>50.7</v>
      </c>
      <c r="M34" s="45">
        <v>51.05</v>
      </c>
    </row>
    <row r="35" spans="1:13" x14ac:dyDescent="0.35">
      <c r="A35" s="6">
        <v>28</v>
      </c>
      <c r="B35" s="43">
        <v>7.4899999999999999E-4</v>
      </c>
      <c r="C35" s="43">
        <v>7.4899999999999999E-4</v>
      </c>
      <c r="D35" s="44">
        <v>97518.6</v>
      </c>
      <c r="E35" s="44">
        <v>73</v>
      </c>
      <c r="F35" s="45">
        <v>44.36</v>
      </c>
      <c r="G35" s="6" t="s">
        <v>9</v>
      </c>
      <c r="H35" s="6">
        <v>28</v>
      </c>
      <c r="I35" s="43">
        <v>1.1900000000000001E-4</v>
      </c>
      <c r="J35" s="43">
        <v>1.1900000000000001E-4</v>
      </c>
      <c r="K35" s="44">
        <v>98166.399999999994</v>
      </c>
      <c r="L35" s="44">
        <v>11.7</v>
      </c>
      <c r="M35" s="45">
        <v>50.08</v>
      </c>
    </row>
    <row r="36" spans="1:13" x14ac:dyDescent="0.35">
      <c r="A36" s="6">
        <v>29</v>
      </c>
      <c r="B36" s="43">
        <v>1.003E-3</v>
      </c>
      <c r="C36" s="43">
        <v>1.0020000000000001E-3</v>
      </c>
      <c r="D36" s="44">
        <v>97445.6</v>
      </c>
      <c r="E36" s="44">
        <v>97.7</v>
      </c>
      <c r="F36" s="45">
        <v>43.39</v>
      </c>
      <c r="G36" s="6" t="s">
        <v>9</v>
      </c>
      <c r="H36" s="6">
        <v>29</v>
      </c>
      <c r="I36" s="43">
        <v>5.13E-4</v>
      </c>
      <c r="J36" s="43">
        <v>5.13E-4</v>
      </c>
      <c r="K36" s="44">
        <v>98154.7</v>
      </c>
      <c r="L36" s="44">
        <v>50.4</v>
      </c>
      <c r="M36" s="45">
        <v>49.08</v>
      </c>
    </row>
    <row r="37" spans="1:13" x14ac:dyDescent="0.35">
      <c r="A37" s="6">
        <v>30</v>
      </c>
      <c r="B37" s="43">
        <v>7.76E-4</v>
      </c>
      <c r="C37" s="43">
        <v>7.76E-4</v>
      </c>
      <c r="D37" s="44">
        <v>97347.9</v>
      </c>
      <c r="E37" s="44">
        <v>75.599999999999994</v>
      </c>
      <c r="F37" s="45">
        <v>42.43</v>
      </c>
      <c r="G37" s="6" t="s">
        <v>9</v>
      </c>
      <c r="H37" s="6">
        <v>30</v>
      </c>
      <c r="I37" s="43">
        <v>5.5999999999999995E-4</v>
      </c>
      <c r="J37" s="43">
        <v>5.5999999999999995E-4</v>
      </c>
      <c r="K37" s="44">
        <v>98104.4</v>
      </c>
      <c r="L37" s="44">
        <v>55</v>
      </c>
      <c r="M37" s="45">
        <v>48.11</v>
      </c>
    </row>
    <row r="38" spans="1:13" x14ac:dyDescent="0.35">
      <c r="A38" s="6">
        <v>31</v>
      </c>
      <c r="B38" s="43">
        <v>1.078E-3</v>
      </c>
      <c r="C38" s="43">
        <v>1.077E-3</v>
      </c>
      <c r="D38" s="44">
        <v>97272.3</v>
      </c>
      <c r="E38" s="44">
        <v>104.8</v>
      </c>
      <c r="F38" s="45">
        <v>41.46</v>
      </c>
      <c r="G38" s="6" t="s">
        <v>9</v>
      </c>
      <c r="H38" s="6">
        <v>31</v>
      </c>
      <c r="I38" s="43">
        <v>6.2299999999999996E-4</v>
      </c>
      <c r="J38" s="43">
        <v>6.2299999999999996E-4</v>
      </c>
      <c r="K38" s="44">
        <v>98049.4</v>
      </c>
      <c r="L38" s="44">
        <v>61.1</v>
      </c>
      <c r="M38" s="45">
        <v>47.13</v>
      </c>
    </row>
    <row r="39" spans="1:13" x14ac:dyDescent="0.35">
      <c r="A39" s="6">
        <v>32</v>
      </c>
      <c r="B39" s="43">
        <v>1.041E-3</v>
      </c>
      <c r="C39" s="43">
        <v>1.041E-3</v>
      </c>
      <c r="D39" s="44">
        <v>97167.6</v>
      </c>
      <c r="E39" s="44">
        <v>101.1</v>
      </c>
      <c r="F39" s="45">
        <v>40.51</v>
      </c>
      <c r="G39" s="6" t="s">
        <v>9</v>
      </c>
      <c r="H39" s="6">
        <v>32</v>
      </c>
      <c r="I39" s="43">
        <v>6.0599999999999998E-4</v>
      </c>
      <c r="J39" s="43">
        <v>6.0599999999999998E-4</v>
      </c>
      <c r="K39" s="44">
        <v>97988.3</v>
      </c>
      <c r="L39" s="44">
        <v>59.4</v>
      </c>
      <c r="M39" s="45">
        <v>46.16</v>
      </c>
    </row>
    <row r="40" spans="1:13" x14ac:dyDescent="0.35">
      <c r="A40" s="6">
        <v>33</v>
      </c>
      <c r="B40" s="43">
        <v>1.091E-3</v>
      </c>
      <c r="C40" s="43">
        <v>1.09E-3</v>
      </c>
      <c r="D40" s="44">
        <v>97066.4</v>
      </c>
      <c r="E40" s="44">
        <v>105.8</v>
      </c>
      <c r="F40" s="45">
        <v>39.549999999999997</v>
      </c>
      <c r="G40" s="6" t="s">
        <v>9</v>
      </c>
      <c r="H40" s="6">
        <v>33</v>
      </c>
      <c r="I40" s="43">
        <v>3.6699999999999998E-4</v>
      </c>
      <c r="J40" s="43">
        <v>3.6699999999999998E-4</v>
      </c>
      <c r="K40" s="44">
        <v>97928.9</v>
      </c>
      <c r="L40" s="44">
        <v>36</v>
      </c>
      <c r="M40" s="45">
        <v>45.19</v>
      </c>
    </row>
    <row r="41" spans="1:13" x14ac:dyDescent="0.35">
      <c r="A41" s="6">
        <v>34</v>
      </c>
      <c r="B41" s="43">
        <v>1.023E-3</v>
      </c>
      <c r="C41" s="43">
        <v>1.023E-3</v>
      </c>
      <c r="D41" s="44">
        <v>96960.6</v>
      </c>
      <c r="E41" s="44">
        <v>99.1</v>
      </c>
      <c r="F41" s="45">
        <v>38.590000000000003</v>
      </c>
      <c r="G41" s="6" t="s">
        <v>9</v>
      </c>
      <c r="H41" s="6">
        <v>34</v>
      </c>
      <c r="I41" s="43">
        <v>7.6300000000000001E-4</v>
      </c>
      <c r="J41" s="43">
        <v>7.6300000000000001E-4</v>
      </c>
      <c r="K41" s="44">
        <v>97893</v>
      </c>
      <c r="L41" s="44">
        <v>74.7</v>
      </c>
      <c r="M41" s="45">
        <v>44.21</v>
      </c>
    </row>
    <row r="42" spans="1:13" x14ac:dyDescent="0.35">
      <c r="A42" s="6">
        <v>35</v>
      </c>
      <c r="B42" s="43">
        <v>1.4729999999999999E-3</v>
      </c>
      <c r="C42" s="43">
        <v>1.4710000000000001E-3</v>
      </c>
      <c r="D42" s="44">
        <v>96861.4</v>
      </c>
      <c r="E42" s="44">
        <v>142.5</v>
      </c>
      <c r="F42" s="45">
        <v>37.630000000000003</v>
      </c>
      <c r="G42" s="6" t="s">
        <v>9</v>
      </c>
      <c r="H42" s="6">
        <v>35</v>
      </c>
      <c r="I42" s="43">
        <v>1.0449999999999999E-3</v>
      </c>
      <c r="J42" s="43">
        <v>1.0449999999999999E-3</v>
      </c>
      <c r="K42" s="44">
        <v>97818.3</v>
      </c>
      <c r="L42" s="44">
        <v>102.2</v>
      </c>
      <c r="M42" s="45">
        <v>43.24</v>
      </c>
    </row>
    <row r="43" spans="1:13" x14ac:dyDescent="0.35">
      <c r="A43" s="6">
        <v>36</v>
      </c>
      <c r="B43" s="43">
        <v>1.3929999999999999E-3</v>
      </c>
      <c r="C43" s="43">
        <v>1.392E-3</v>
      </c>
      <c r="D43" s="44">
        <v>96718.9</v>
      </c>
      <c r="E43" s="44">
        <v>134.6</v>
      </c>
      <c r="F43" s="45">
        <v>36.69</v>
      </c>
      <c r="G43" s="6" t="s">
        <v>9</v>
      </c>
      <c r="H43" s="6">
        <v>36</v>
      </c>
      <c r="I43" s="43">
        <v>7.0899999999999999E-4</v>
      </c>
      <c r="J43" s="43">
        <v>7.0899999999999999E-4</v>
      </c>
      <c r="K43" s="44">
        <v>97716.1</v>
      </c>
      <c r="L43" s="44">
        <v>69.3</v>
      </c>
      <c r="M43" s="45">
        <v>42.28</v>
      </c>
    </row>
    <row r="44" spans="1:13" x14ac:dyDescent="0.35">
      <c r="A44" s="6">
        <v>37</v>
      </c>
      <c r="B44" s="43">
        <v>9.5699999999999995E-4</v>
      </c>
      <c r="C44" s="43">
        <v>9.5600000000000004E-4</v>
      </c>
      <c r="D44" s="44">
        <v>96584.3</v>
      </c>
      <c r="E44" s="44">
        <v>92.4</v>
      </c>
      <c r="F44" s="45">
        <v>35.74</v>
      </c>
      <c r="G44" s="6" t="s">
        <v>9</v>
      </c>
      <c r="H44" s="6">
        <v>37</v>
      </c>
      <c r="I44" s="43">
        <v>1.0089999999999999E-3</v>
      </c>
      <c r="J44" s="43">
        <v>1.008E-3</v>
      </c>
      <c r="K44" s="44">
        <v>97646.8</v>
      </c>
      <c r="L44" s="44">
        <v>98.5</v>
      </c>
      <c r="M44" s="45">
        <v>41.31</v>
      </c>
    </row>
    <row r="45" spans="1:13" x14ac:dyDescent="0.35">
      <c r="A45" s="6">
        <v>38</v>
      </c>
      <c r="B45" s="43">
        <v>1.351E-3</v>
      </c>
      <c r="C45" s="43">
        <v>1.3500000000000001E-3</v>
      </c>
      <c r="D45" s="44">
        <v>96491.9</v>
      </c>
      <c r="E45" s="44">
        <v>130.19999999999999</v>
      </c>
      <c r="F45" s="45">
        <v>34.770000000000003</v>
      </c>
      <c r="G45" s="6" t="s">
        <v>9</v>
      </c>
      <c r="H45" s="6">
        <v>38</v>
      </c>
      <c r="I45" s="43">
        <v>1.127E-3</v>
      </c>
      <c r="J45" s="43">
        <v>1.127E-3</v>
      </c>
      <c r="K45" s="44">
        <v>97548.3</v>
      </c>
      <c r="L45" s="44">
        <v>109.9</v>
      </c>
      <c r="M45" s="45">
        <v>40.36</v>
      </c>
    </row>
    <row r="46" spans="1:13" x14ac:dyDescent="0.35">
      <c r="A46" s="6">
        <v>39</v>
      </c>
      <c r="B46" s="43">
        <v>1.9369999999999999E-3</v>
      </c>
      <c r="C46" s="43">
        <v>1.9350000000000001E-3</v>
      </c>
      <c r="D46" s="44">
        <v>96361.7</v>
      </c>
      <c r="E46" s="44">
        <v>186.4</v>
      </c>
      <c r="F46" s="45">
        <v>33.82</v>
      </c>
      <c r="G46" s="6" t="s">
        <v>9</v>
      </c>
      <c r="H46" s="6">
        <v>39</v>
      </c>
      <c r="I46" s="43">
        <v>1.513E-3</v>
      </c>
      <c r="J46" s="43">
        <v>1.5120000000000001E-3</v>
      </c>
      <c r="K46" s="44">
        <v>97438.399999999994</v>
      </c>
      <c r="L46" s="44">
        <v>147.4</v>
      </c>
      <c r="M46" s="45">
        <v>39.4</v>
      </c>
    </row>
    <row r="47" spans="1:13" x14ac:dyDescent="0.35">
      <c r="A47" s="6">
        <v>40</v>
      </c>
      <c r="B47" s="43">
        <v>1.9940000000000001E-3</v>
      </c>
      <c r="C47" s="43">
        <v>1.9919999999999998E-3</v>
      </c>
      <c r="D47" s="44">
        <v>96175.3</v>
      </c>
      <c r="E47" s="44">
        <v>191.5</v>
      </c>
      <c r="F47" s="45">
        <v>32.880000000000003</v>
      </c>
      <c r="G47" s="6" t="s">
        <v>9</v>
      </c>
      <c r="H47" s="6">
        <v>40</v>
      </c>
      <c r="I47" s="43">
        <v>1.5690000000000001E-3</v>
      </c>
      <c r="J47" s="43">
        <v>1.567E-3</v>
      </c>
      <c r="K47" s="44">
        <v>97291</v>
      </c>
      <c r="L47" s="44">
        <v>152.5</v>
      </c>
      <c r="M47" s="45">
        <v>38.46</v>
      </c>
    </row>
    <row r="48" spans="1:13" x14ac:dyDescent="0.35">
      <c r="A48" s="6">
        <v>41</v>
      </c>
      <c r="B48" s="43">
        <v>1.9220000000000001E-3</v>
      </c>
      <c r="C48" s="43">
        <v>1.92E-3</v>
      </c>
      <c r="D48" s="44">
        <v>95983.7</v>
      </c>
      <c r="E48" s="44">
        <v>184.3</v>
      </c>
      <c r="F48" s="45">
        <v>31.95</v>
      </c>
      <c r="G48" s="6" t="s">
        <v>9</v>
      </c>
      <c r="H48" s="6">
        <v>41</v>
      </c>
      <c r="I48" s="43">
        <v>1.48E-3</v>
      </c>
      <c r="J48" s="43">
        <v>1.4790000000000001E-3</v>
      </c>
      <c r="K48" s="44">
        <v>97138.5</v>
      </c>
      <c r="L48" s="44">
        <v>143.69999999999999</v>
      </c>
      <c r="M48" s="45">
        <v>37.520000000000003</v>
      </c>
    </row>
    <row r="49" spans="1:13" x14ac:dyDescent="0.35">
      <c r="A49" s="6">
        <v>42</v>
      </c>
      <c r="B49" s="43">
        <v>2.379E-3</v>
      </c>
      <c r="C49" s="43">
        <v>2.3770000000000002E-3</v>
      </c>
      <c r="D49" s="44">
        <v>95799.5</v>
      </c>
      <c r="E49" s="44">
        <v>227.7</v>
      </c>
      <c r="F49" s="45">
        <v>31.01</v>
      </c>
      <c r="G49" s="6" t="s">
        <v>9</v>
      </c>
      <c r="H49" s="6">
        <v>42</v>
      </c>
      <c r="I49" s="43">
        <v>1.315E-3</v>
      </c>
      <c r="J49" s="43">
        <v>1.3140000000000001E-3</v>
      </c>
      <c r="K49" s="44">
        <v>96994.8</v>
      </c>
      <c r="L49" s="44">
        <v>127.5</v>
      </c>
      <c r="M49" s="45">
        <v>36.57</v>
      </c>
    </row>
    <row r="50" spans="1:13" x14ac:dyDescent="0.35">
      <c r="A50" s="6">
        <v>43</v>
      </c>
      <c r="B50" s="43">
        <v>3.3639999999999998E-3</v>
      </c>
      <c r="C50" s="43">
        <v>3.359E-3</v>
      </c>
      <c r="D50" s="44">
        <v>95571.8</v>
      </c>
      <c r="E50" s="44">
        <v>321</v>
      </c>
      <c r="F50" s="45">
        <v>30.08</v>
      </c>
      <c r="G50" s="6" t="s">
        <v>9</v>
      </c>
      <c r="H50" s="6">
        <v>43</v>
      </c>
      <c r="I50" s="43">
        <v>1.9989999999999999E-3</v>
      </c>
      <c r="J50" s="43">
        <v>1.9970000000000001E-3</v>
      </c>
      <c r="K50" s="44">
        <v>96867.4</v>
      </c>
      <c r="L50" s="44">
        <v>193.4</v>
      </c>
      <c r="M50" s="45">
        <v>35.619999999999997</v>
      </c>
    </row>
    <row r="51" spans="1:13" x14ac:dyDescent="0.35">
      <c r="A51" s="6">
        <v>44</v>
      </c>
      <c r="B51" s="43">
        <v>2.5699999999999998E-3</v>
      </c>
      <c r="C51" s="43">
        <v>2.5669999999999998E-3</v>
      </c>
      <c r="D51" s="44">
        <v>95250.8</v>
      </c>
      <c r="E51" s="44">
        <v>244.5</v>
      </c>
      <c r="F51" s="45">
        <v>29.18</v>
      </c>
      <c r="G51" s="6" t="s">
        <v>9</v>
      </c>
      <c r="H51" s="6">
        <v>44</v>
      </c>
      <c r="I51" s="43">
        <v>1.934E-3</v>
      </c>
      <c r="J51" s="43">
        <v>1.9319999999999999E-3</v>
      </c>
      <c r="K51" s="44">
        <v>96674</v>
      </c>
      <c r="L51" s="44">
        <v>186.8</v>
      </c>
      <c r="M51" s="45">
        <v>34.69</v>
      </c>
    </row>
    <row r="52" spans="1:13" x14ac:dyDescent="0.35">
      <c r="A52" s="6">
        <v>45</v>
      </c>
      <c r="B52" s="43">
        <v>3.0709999999999999E-3</v>
      </c>
      <c r="C52" s="43">
        <v>3.0660000000000001E-3</v>
      </c>
      <c r="D52" s="44">
        <v>95006.3</v>
      </c>
      <c r="E52" s="44">
        <v>291.3</v>
      </c>
      <c r="F52" s="45">
        <v>28.25</v>
      </c>
      <c r="G52" s="6" t="s">
        <v>9</v>
      </c>
      <c r="H52" s="6">
        <v>45</v>
      </c>
      <c r="I52" s="43">
        <v>1.9090000000000001E-3</v>
      </c>
      <c r="J52" s="43">
        <v>1.9070000000000001E-3</v>
      </c>
      <c r="K52" s="44">
        <v>96487.2</v>
      </c>
      <c r="L52" s="44">
        <v>184</v>
      </c>
      <c r="M52" s="45">
        <v>33.76</v>
      </c>
    </row>
    <row r="53" spans="1:13" x14ac:dyDescent="0.35">
      <c r="A53" s="6">
        <v>46</v>
      </c>
      <c r="B53" s="43">
        <v>3.986E-3</v>
      </c>
      <c r="C53" s="43">
        <v>3.9779999999999998E-3</v>
      </c>
      <c r="D53" s="44">
        <v>94715</v>
      </c>
      <c r="E53" s="44">
        <v>376.8</v>
      </c>
      <c r="F53" s="45">
        <v>27.34</v>
      </c>
      <c r="G53" s="6" t="s">
        <v>9</v>
      </c>
      <c r="H53" s="6">
        <v>46</v>
      </c>
      <c r="I53" s="43">
        <v>2.6949999999999999E-3</v>
      </c>
      <c r="J53" s="43">
        <v>2.6909999999999998E-3</v>
      </c>
      <c r="K53" s="44">
        <v>96303.2</v>
      </c>
      <c r="L53" s="44">
        <v>259.2</v>
      </c>
      <c r="M53" s="45">
        <v>32.82</v>
      </c>
    </row>
    <row r="54" spans="1:13" x14ac:dyDescent="0.35">
      <c r="A54" s="6">
        <v>47</v>
      </c>
      <c r="B54" s="43">
        <v>4.4650000000000002E-3</v>
      </c>
      <c r="C54" s="43">
        <v>4.4549999999999998E-3</v>
      </c>
      <c r="D54" s="44">
        <v>94338.2</v>
      </c>
      <c r="E54" s="44">
        <v>420.3</v>
      </c>
      <c r="F54" s="45">
        <v>26.45</v>
      </c>
      <c r="G54" s="6" t="s">
        <v>9</v>
      </c>
      <c r="H54" s="6">
        <v>47</v>
      </c>
      <c r="I54" s="43">
        <v>2.725E-3</v>
      </c>
      <c r="J54" s="43">
        <v>2.7209999999999999E-3</v>
      </c>
      <c r="K54" s="44">
        <v>96044</v>
      </c>
      <c r="L54" s="44">
        <v>261.3</v>
      </c>
      <c r="M54" s="45">
        <v>31.91</v>
      </c>
    </row>
    <row r="55" spans="1:13" x14ac:dyDescent="0.35">
      <c r="A55" s="6">
        <v>48</v>
      </c>
      <c r="B55" s="43">
        <v>5.666E-3</v>
      </c>
      <c r="C55" s="43">
        <v>5.6499999999999996E-3</v>
      </c>
      <c r="D55" s="44">
        <v>93917.9</v>
      </c>
      <c r="E55" s="44">
        <v>530.70000000000005</v>
      </c>
      <c r="F55" s="45">
        <v>25.56</v>
      </c>
      <c r="G55" s="6" t="s">
        <v>9</v>
      </c>
      <c r="H55" s="6">
        <v>48</v>
      </c>
      <c r="I55" s="43">
        <v>3.2209999999999999E-3</v>
      </c>
      <c r="J55" s="43">
        <v>3.215E-3</v>
      </c>
      <c r="K55" s="44">
        <v>95782.7</v>
      </c>
      <c r="L55" s="44">
        <v>308</v>
      </c>
      <c r="M55" s="45">
        <v>30.99</v>
      </c>
    </row>
    <row r="56" spans="1:13" x14ac:dyDescent="0.35">
      <c r="A56" s="6">
        <v>49</v>
      </c>
      <c r="B56" s="43">
        <v>6.019E-3</v>
      </c>
      <c r="C56" s="43">
        <v>6.0010000000000003E-3</v>
      </c>
      <c r="D56" s="44">
        <v>93387.3</v>
      </c>
      <c r="E56" s="44">
        <v>560.4</v>
      </c>
      <c r="F56" s="45">
        <v>24.7</v>
      </c>
      <c r="G56" s="6" t="s">
        <v>9</v>
      </c>
      <c r="H56" s="6">
        <v>49</v>
      </c>
      <c r="I56" s="43">
        <v>3.0170000000000002E-3</v>
      </c>
      <c r="J56" s="43">
        <v>3.0130000000000001E-3</v>
      </c>
      <c r="K56" s="44">
        <v>95474.7</v>
      </c>
      <c r="L56" s="44">
        <v>287.60000000000002</v>
      </c>
      <c r="M56" s="45">
        <v>30.09</v>
      </c>
    </row>
    <row r="57" spans="1:13" x14ac:dyDescent="0.35">
      <c r="A57" s="6">
        <v>50</v>
      </c>
      <c r="B57" s="43">
        <v>6.241E-3</v>
      </c>
      <c r="C57" s="43">
        <v>6.221E-3</v>
      </c>
      <c r="D57" s="44">
        <v>92826.9</v>
      </c>
      <c r="E57" s="44">
        <v>577.5</v>
      </c>
      <c r="F57" s="45">
        <v>23.85</v>
      </c>
      <c r="G57" s="6" t="s">
        <v>9</v>
      </c>
      <c r="H57" s="6">
        <v>50</v>
      </c>
      <c r="I57" s="43">
        <v>4.1419999999999998E-3</v>
      </c>
      <c r="J57" s="43">
        <v>4.1330000000000004E-3</v>
      </c>
      <c r="K57" s="44">
        <v>95187.1</v>
      </c>
      <c r="L57" s="44">
        <v>393.4</v>
      </c>
      <c r="M57" s="45">
        <v>29.18</v>
      </c>
    </row>
    <row r="58" spans="1:13" x14ac:dyDescent="0.35">
      <c r="A58" s="6">
        <v>51</v>
      </c>
      <c r="B58" s="43">
        <v>6.1339999999999997E-3</v>
      </c>
      <c r="C58" s="43">
        <v>6.1149999999999998E-3</v>
      </c>
      <c r="D58" s="44">
        <v>92249.4</v>
      </c>
      <c r="E58" s="44">
        <v>564.1</v>
      </c>
      <c r="F58" s="45">
        <v>23</v>
      </c>
      <c r="G58" s="6" t="s">
        <v>9</v>
      </c>
      <c r="H58" s="6">
        <v>51</v>
      </c>
      <c r="I58" s="43">
        <v>3.9189999999999997E-3</v>
      </c>
      <c r="J58" s="43">
        <v>3.9110000000000004E-3</v>
      </c>
      <c r="K58" s="44">
        <v>94793.7</v>
      </c>
      <c r="L58" s="44">
        <v>370.7</v>
      </c>
      <c r="M58" s="45">
        <v>28.3</v>
      </c>
    </row>
    <row r="59" spans="1:13" x14ac:dyDescent="0.35">
      <c r="A59" s="6">
        <v>52</v>
      </c>
      <c r="B59" s="43">
        <v>7.6899999999999998E-3</v>
      </c>
      <c r="C59" s="43">
        <v>7.6600000000000001E-3</v>
      </c>
      <c r="D59" s="44">
        <v>91685.3</v>
      </c>
      <c r="E59" s="44">
        <v>702.3</v>
      </c>
      <c r="F59" s="45">
        <v>22.13</v>
      </c>
      <c r="G59" s="6" t="s">
        <v>9</v>
      </c>
      <c r="H59" s="6">
        <v>52</v>
      </c>
      <c r="I59" s="43">
        <v>4.548E-3</v>
      </c>
      <c r="J59" s="43">
        <v>4.5380000000000004E-3</v>
      </c>
      <c r="K59" s="44">
        <v>94422.9</v>
      </c>
      <c r="L59" s="44">
        <v>428.5</v>
      </c>
      <c r="M59" s="45">
        <v>27.41</v>
      </c>
    </row>
    <row r="60" spans="1:13" x14ac:dyDescent="0.35">
      <c r="A60" s="6">
        <v>53</v>
      </c>
      <c r="B60" s="43">
        <v>8.5550000000000001E-3</v>
      </c>
      <c r="C60" s="43">
        <v>8.5179999999999995E-3</v>
      </c>
      <c r="D60" s="44">
        <v>90982.9</v>
      </c>
      <c r="E60" s="44">
        <v>775</v>
      </c>
      <c r="F60" s="45">
        <v>21.3</v>
      </c>
      <c r="G60" s="6" t="s">
        <v>9</v>
      </c>
      <c r="H60" s="6">
        <v>53</v>
      </c>
      <c r="I60" s="43">
        <v>5.4619999999999998E-3</v>
      </c>
      <c r="J60" s="43">
        <v>5.4469999999999996E-3</v>
      </c>
      <c r="K60" s="44">
        <v>93994.4</v>
      </c>
      <c r="L60" s="44">
        <v>512</v>
      </c>
      <c r="M60" s="45">
        <v>26.53</v>
      </c>
    </row>
    <row r="61" spans="1:13" x14ac:dyDescent="0.35">
      <c r="A61" s="6">
        <v>54</v>
      </c>
      <c r="B61" s="43">
        <v>1.0219000000000001E-2</v>
      </c>
      <c r="C61" s="43">
        <v>1.0167000000000001E-2</v>
      </c>
      <c r="D61" s="44">
        <v>90207.9</v>
      </c>
      <c r="E61" s="44">
        <v>917.2</v>
      </c>
      <c r="F61" s="45">
        <v>20.48</v>
      </c>
      <c r="G61" s="6" t="s">
        <v>9</v>
      </c>
      <c r="H61" s="6">
        <v>54</v>
      </c>
      <c r="I61" s="43">
        <v>6.7460000000000003E-3</v>
      </c>
      <c r="J61" s="43">
        <v>6.7239999999999999E-3</v>
      </c>
      <c r="K61" s="44">
        <v>93482.5</v>
      </c>
      <c r="L61" s="44">
        <v>628.6</v>
      </c>
      <c r="M61" s="45">
        <v>25.68</v>
      </c>
    </row>
    <row r="62" spans="1:13" x14ac:dyDescent="0.35">
      <c r="A62" s="6">
        <v>55</v>
      </c>
      <c r="B62" s="43">
        <v>1.0988E-2</v>
      </c>
      <c r="C62" s="43">
        <v>1.0928E-2</v>
      </c>
      <c r="D62" s="44">
        <v>89290.7</v>
      </c>
      <c r="E62" s="44">
        <v>975.8</v>
      </c>
      <c r="F62" s="45">
        <v>19.690000000000001</v>
      </c>
      <c r="G62" s="6" t="s">
        <v>9</v>
      </c>
      <c r="H62" s="6">
        <v>55</v>
      </c>
      <c r="I62" s="43">
        <v>6.3480000000000003E-3</v>
      </c>
      <c r="J62" s="43">
        <v>6.3280000000000003E-3</v>
      </c>
      <c r="K62" s="44">
        <v>92853.9</v>
      </c>
      <c r="L62" s="44">
        <v>587.5</v>
      </c>
      <c r="M62" s="45">
        <v>24.85</v>
      </c>
    </row>
    <row r="63" spans="1:13" x14ac:dyDescent="0.35">
      <c r="A63" s="6">
        <v>56</v>
      </c>
      <c r="B63" s="43">
        <v>1.3465E-2</v>
      </c>
      <c r="C63" s="43">
        <v>1.3375E-2</v>
      </c>
      <c r="D63" s="44">
        <v>88314.9</v>
      </c>
      <c r="E63" s="44">
        <v>1181.2</v>
      </c>
      <c r="F63" s="45">
        <v>18.899999999999999</v>
      </c>
      <c r="G63" s="6" t="s">
        <v>9</v>
      </c>
      <c r="H63" s="6">
        <v>56</v>
      </c>
      <c r="I63" s="43">
        <v>7.3980000000000001E-3</v>
      </c>
      <c r="J63" s="43">
        <v>7.3709999999999999E-3</v>
      </c>
      <c r="K63" s="44">
        <v>92266.4</v>
      </c>
      <c r="L63" s="44">
        <v>680.1</v>
      </c>
      <c r="M63" s="45">
        <v>24</v>
      </c>
    </row>
    <row r="64" spans="1:13" x14ac:dyDescent="0.35">
      <c r="A64" s="6">
        <v>57</v>
      </c>
      <c r="B64" s="43">
        <v>1.4099E-2</v>
      </c>
      <c r="C64" s="43">
        <v>1.4E-2</v>
      </c>
      <c r="D64" s="44">
        <v>87133.7</v>
      </c>
      <c r="E64" s="44">
        <v>1219.9000000000001</v>
      </c>
      <c r="F64" s="45">
        <v>18.149999999999999</v>
      </c>
      <c r="G64" s="6" t="s">
        <v>9</v>
      </c>
      <c r="H64" s="6">
        <v>57</v>
      </c>
      <c r="I64" s="43">
        <v>7.3429999999999997E-3</v>
      </c>
      <c r="J64" s="43">
        <v>7.3159999999999996E-3</v>
      </c>
      <c r="K64" s="44">
        <v>91586.3</v>
      </c>
      <c r="L64" s="44">
        <v>670.1</v>
      </c>
      <c r="M64" s="45">
        <v>23.18</v>
      </c>
    </row>
    <row r="65" spans="1:13" x14ac:dyDescent="0.35">
      <c r="A65" s="6">
        <v>58</v>
      </c>
      <c r="B65" s="43">
        <v>1.5796999999999999E-2</v>
      </c>
      <c r="C65" s="43">
        <v>1.5672999999999999E-2</v>
      </c>
      <c r="D65" s="44">
        <v>85913.8</v>
      </c>
      <c r="E65" s="44">
        <v>1346.5</v>
      </c>
      <c r="F65" s="45">
        <v>17.399999999999999</v>
      </c>
      <c r="G65" s="6" t="s">
        <v>9</v>
      </c>
      <c r="H65" s="6">
        <v>58</v>
      </c>
      <c r="I65" s="43">
        <v>9.325E-3</v>
      </c>
      <c r="J65" s="43">
        <v>9.2809999999999993E-3</v>
      </c>
      <c r="K65" s="44">
        <v>90916.2</v>
      </c>
      <c r="L65" s="44">
        <v>843.8</v>
      </c>
      <c r="M65" s="45">
        <v>22.34</v>
      </c>
    </row>
    <row r="66" spans="1:13" x14ac:dyDescent="0.35">
      <c r="A66" s="6">
        <v>59</v>
      </c>
      <c r="B66" s="43">
        <v>1.7059999999999999E-2</v>
      </c>
      <c r="C66" s="43">
        <v>1.6916E-2</v>
      </c>
      <c r="D66" s="44">
        <v>84567.3</v>
      </c>
      <c r="E66" s="44">
        <v>1430.6</v>
      </c>
      <c r="F66" s="45">
        <v>16.670000000000002</v>
      </c>
      <c r="G66" s="6" t="s">
        <v>9</v>
      </c>
      <c r="H66" s="6">
        <v>59</v>
      </c>
      <c r="I66" s="43">
        <v>9.0430000000000007E-3</v>
      </c>
      <c r="J66" s="43">
        <v>9.0030000000000006E-3</v>
      </c>
      <c r="K66" s="44">
        <v>90072.4</v>
      </c>
      <c r="L66" s="44">
        <v>810.9</v>
      </c>
      <c r="M66" s="45">
        <v>21.55</v>
      </c>
    </row>
    <row r="67" spans="1:13" x14ac:dyDescent="0.35">
      <c r="A67" s="6">
        <v>60</v>
      </c>
      <c r="B67" s="43">
        <v>2.0313000000000001E-2</v>
      </c>
      <c r="C67" s="43">
        <v>2.0108999999999998E-2</v>
      </c>
      <c r="D67" s="44">
        <v>83136.800000000003</v>
      </c>
      <c r="E67" s="44">
        <v>1671.8</v>
      </c>
      <c r="F67" s="45">
        <v>15.94</v>
      </c>
      <c r="G67" s="6" t="s">
        <v>9</v>
      </c>
      <c r="H67" s="6">
        <v>60</v>
      </c>
      <c r="I67" s="43">
        <v>1.1748E-2</v>
      </c>
      <c r="J67" s="43">
        <v>1.1679E-2</v>
      </c>
      <c r="K67" s="44">
        <v>89261.5</v>
      </c>
      <c r="L67" s="44">
        <v>1042.5</v>
      </c>
      <c r="M67" s="45">
        <v>20.74</v>
      </c>
    </row>
    <row r="68" spans="1:13" x14ac:dyDescent="0.35">
      <c r="A68" s="6">
        <v>61</v>
      </c>
      <c r="B68" s="43">
        <v>2.2481000000000001E-2</v>
      </c>
      <c r="C68" s="43">
        <v>2.2231999999999998E-2</v>
      </c>
      <c r="D68" s="44">
        <v>81465</v>
      </c>
      <c r="E68" s="44">
        <v>1811.1</v>
      </c>
      <c r="F68" s="45">
        <v>15.26</v>
      </c>
      <c r="G68" s="6" t="s">
        <v>9</v>
      </c>
      <c r="H68" s="6">
        <v>61</v>
      </c>
      <c r="I68" s="43">
        <v>1.2075000000000001E-2</v>
      </c>
      <c r="J68" s="43">
        <v>1.2003E-2</v>
      </c>
      <c r="K68" s="44">
        <v>88219.1</v>
      </c>
      <c r="L68" s="44">
        <v>1058.9000000000001</v>
      </c>
      <c r="M68" s="45">
        <v>19.98</v>
      </c>
    </row>
    <row r="69" spans="1:13" x14ac:dyDescent="0.35">
      <c r="A69" s="6">
        <v>62</v>
      </c>
      <c r="B69" s="43">
        <v>2.5354000000000002E-2</v>
      </c>
      <c r="C69" s="43">
        <v>2.5035999999999999E-2</v>
      </c>
      <c r="D69" s="44">
        <v>79653.899999999994</v>
      </c>
      <c r="E69" s="44">
        <v>1994.2</v>
      </c>
      <c r="F69" s="45">
        <v>14.6</v>
      </c>
      <c r="G69" s="6" t="s">
        <v>9</v>
      </c>
      <c r="H69" s="6">
        <v>62</v>
      </c>
      <c r="I69" s="43">
        <v>1.2626E-2</v>
      </c>
      <c r="J69" s="43">
        <v>1.2547000000000001E-2</v>
      </c>
      <c r="K69" s="44">
        <v>87160.2</v>
      </c>
      <c r="L69" s="44">
        <v>1093.5999999999999</v>
      </c>
      <c r="M69" s="45">
        <v>19.21</v>
      </c>
    </row>
    <row r="70" spans="1:13" x14ac:dyDescent="0.35">
      <c r="A70" s="6">
        <v>63</v>
      </c>
      <c r="B70" s="43">
        <v>2.7417E-2</v>
      </c>
      <c r="C70" s="43">
        <v>2.7047000000000002E-2</v>
      </c>
      <c r="D70" s="44">
        <v>77659.600000000006</v>
      </c>
      <c r="E70" s="44">
        <v>2100.4</v>
      </c>
      <c r="F70" s="45">
        <v>13.96</v>
      </c>
      <c r="G70" s="6" t="s">
        <v>9</v>
      </c>
      <c r="H70" s="6">
        <v>63</v>
      </c>
      <c r="I70" s="43">
        <v>1.2869E-2</v>
      </c>
      <c r="J70" s="43">
        <v>1.2787E-2</v>
      </c>
      <c r="K70" s="44">
        <v>86066.6</v>
      </c>
      <c r="L70" s="44">
        <v>1100.5999999999999</v>
      </c>
      <c r="M70" s="45">
        <v>18.45</v>
      </c>
    </row>
    <row r="71" spans="1:13" x14ac:dyDescent="0.35">
      <c r="A71" s="6">
        <v>64</v>
      </c>
      <c r="B71" s="43">
        <v>2.7868E-2</v>
      </c>
      <c r="C71" s="43">
        <v>2.7484999999999999E-2</v>
      </c>
      <c r="D71" s="44">
        <v>75559.199999999997</v>
      </c>
      <c r="E71" s="44">
        <v>2076.6999999999998</v>
      </c>
      <c r="F71" s="45">
        <v>13.33</v>
      </c>
      <c r="G71" s="6" t="s">
        <v>9</v>
      </c>
      <c r="H71" s="6">
        <v>64</v>
      </c>
      <c r="I71" s="43">
        <v>1.5136999999999999E-2</v>
      </c>
      <c r="J71" s="43">
        <v>1.5023E-2</v>
      </c>
      <c r="K71" s="44">
        <v>84966.1</v>
      </c>
      <c r="L71" s="44">
        <v>1276.5</v>
      </c>
      <c r="M71" s="45">
        <v>17.68</v>
      </c>
    </row>
    <row r="72" spans="1:13" x14ac:dyDescent="0.35">
      <c r="A72" s="6">
        <v>65</v>
      </c>
      <c r="B72" s="43">
        <v>3.2506E-2</v>
      </c>
      <c r="C72" s="43">
        <v>3.1986000000000001E-2</v>
      </c>
      <c r="D72" s="44">
        <v>73482.5</v>
      </c>
      <c r="E72" s="44">
        <v>2350.4</v>
      </c>
      <c r="F72" s="45">
        <v>12.7</v>
      </c>
      <c r="G72" s="6" t="s">
        <v>9</v>
      </c>
      <c r="H72" s="6">
        <v>65</v>
      </c>
      <c r="I72" s="43">
        <v>1.4711E-2</v>
      </c>
      <c r="J72" s="43">
        <v>1.4604000000000001E-2</v>
      </c>
      <c r="K72" s="44">
        <v>83689.600000000006</v>
      </c>
      <c r="L72" s="44">
        <v>1222.2</v>
      </c>
      <c r="M72" s="45">
        <v>16.95</v>
      </c>
    </row>
    <row r="73" spans="1:13" x14ac:dyDescent="0.35">
      <c r="A73" s="6">
        <v>66</v>
      </c>
      <c r="B73" s="43">
        <v>3.3168000000000003E-2</v>
      </c>
      <c r="C73" s="43">
        <v>3.2627000000000003E-2</v>
      </c>
      <c r="D73" s="44">
        <v>71132</v>
      </c>
      <c r="E73" s="44">
        <v>2320.8000000000002</v>
      </c>
      <c r="F73" s="45">
        <v>12.1</v>
      </c>
      <c r="G73" s="6" t="s">
        <v>9</v>
      </c>
      <c r="H73" s="6">
        <v>66</v>
      </c>
      <c r="I73" s="43">
        <v>1.6785000000000001E-2</v>
      </c>
      <c r="J73" s="43">
        <v>1.6645E-2</v>
      </c>
      <c r="K73" s="44">
        <v>82467.399999999994</v>
      </c>
      <c r="L73" s="44">
        <v>1372.7</v>
      </c>
      <c r="M73" s="45">
        <v>16.190000000000001</v>
      </c>
    </row>
    <row r="74" spans="1:13" x14ac:dyDescent="0.35">
      <c r="A74" s="6">
        <v>67</v>
      </c>
      <c r="B74" s="43">
        <v>3.9768999999999999E-2</v>
      </c>
      <c r="C74" s="43">
        <v>3.8994000000000001E-2</v>
      </c>
      <c r="D74" s="44">
        <v>68811.199999999997</v>
      </c>
      <c r="E74" s="44">
        <v>2683.2</v>
      </c>
      <c r="F74" s="45">
        <v>11.49</v>
      </c>
      <c r="G74" s="6" t="s">
        <v>9</v>
      </c>
      <c r="H74" s="6">
        <v>67</v>
      </c>
      <c r="I74" s="43">
        <v>1.9436999999999999E-2</v>
      </c>
      <c r="J74" s="43">
        <v>1.925E-2</v>
      </c>
      <c r="K74" s="44">
        <v>81094.7</v>
      </c>
      <c r="L74" s="44">
        <v>1561.1</v>
      </c>
      <c r="M74" s="45">
        <v>15.46</v>
      </c>
    </row>
    <row r="75" spans="1:13" x14ac:dyDescent="0.35">
      <c r="A75" s="6">
        <v>68</v>
      </c>
      <c r="B75" s="43">
        <v>4.3136000000000001E-2</v>
      </c>
      <c r="C75" s="43">
        <v>4.2224999999999999E-2</v>
      </c>
      <c r="D75" s="44">
        <v>66128</v>
      </c>
      <c r="E75" s="44">
        <v>2792.3</v>
      </c>
      <c r="F75" s="45">
        <v>10.94</v>
      </c>
      <c r="G75" s="6" t="s">
        <v>9</v>
      </c>
      <c r="H75" s="6">
        <v>68</v>
      </c>
      <c r="I75" s="43">
        <v>2.0695999999999999E-2</v>
      </c>
      <c r="J75" s="43">
        <v>2.0483999999999999E-2</v>
      </c>
      <c r="K75" s="44">
        <v>79533.7</v>
      </c>
      <c r="L75" s="44">
        <v>1629.2</v>
      </c>
      <c r="M75" s="45">
        <v>14.75</v>
      </c>
    </row>
    <row r="76" spans="1:13" x14ac:dyDescent="0.35">
      <c r="A76" s="6">
        <v>69</v>
      </c>
      <c r="B76" s="43">
        <v>4.7724999999999997E-2</v>
      </c>
      <c r="C76" s="43">
        <v>4.6613000000000002E-2</v>
      </c>
      <c r="D76" s="44">
        <v>63335.8</v>
      </c>
      <c r="E76" s="44">
        <v>2952.3</v>
      </c>
      <c r="F76" s="45">
        <v>10.4</v>
      </c>
      <c r="G76" s="6" t="s">
        <v>9</v>
      </c>
      <c r="H76" s="6">
        <v>69</v>
      </c>
      <c r="I76" s="43">
        <v>2.3403E-2</v>
      </c>
      <c r="J76" s="43">
        <v>2.3132E-2</v>
      </c>
      <c r="K76" s="44">
        <v>77904.399999999994</v>
      </c>
      <c r="L76" s="44">
        <v>1802.1</v>
      </c>
      <c r="M76" s="45">
        <v>14.05</v>
      </c>
    </row>
    <row r="77" spans="1:13" x14ac:dyDescent="0.35">
      <c r="A77" s="6">
        <v>70</v>
      </c>
      <c r="B77" s="43">
        <v>5.0625000000000003E-2</v>
      </c>
      <c r="C77" s="43">
        <v>4.9376000000000003E-2</v>
      </c>
      <c r="D77" s="44">
        <v>60383.5</v>
      </c>
      <c r="E77" s="44">
        <v>2981.5</v>
      </c>
      <c r="F77" s="45">
        <v>9.8800000000000008</v>
      </c>
      <c r="G77" s="6" t="s">
        <v>9</v>
      </c>
      <c r="H77" s="6">
        <v>70</v>
      </c>
      <c r="I77" s="43">
        <v>2.6522E-2</v>
      </c>
      <c r="J77" s="43">
        <v>2.6175E-2</v>
      </c>
      <c r="K77" s="44">
        <v>76102.399999999994</v>
      </c>
      <c r="L77" s="44">
        <v>1992</v>
      </c>
      <c r="M77" s="45">
        <v>13.37</v>
      </c>
    </row>
    <row r="78" spans="1:13" x14ac:dyDescent="0.35">
      <c r="A78" s="6">
        <v>71</v>
      </c>
      <c r="B78" s="43">
        <v>5.6148999999999998E-2</v>
      </c>
      <c r="C78" s="43">
        <v>5.4615999999999998E-2</v>
      </c>
      <c r="D78" s="44">
        <v>57402</v>
      </c>
      <c r="E78" s="44">
        <v>3135.1</v>
      </c>
      <c r="F78" s="45">
        <v>9.3699999999999992</v>
      </c>
      <c r="G78" s="6" t="s">
        <v>9</v>
      </c>
      <c r="H78" s="6">
        <v>71</v>
      </c>
      <c r="I78" s="43">
        <v>2.7814999999999999E-2</v>
      </c>
      <c r="J78" s="43">
        <v>2.7432999999999999E-2</v>
      </c>
      <c r="K78" s="44">
        <v>74110.399999999994</v>
      </c>
      <c r="L78" s="44">
        <v>2033.1</v>
      </c>
      <c r="M78" s="45">
        <v>12.71</v>
      </c>
    </row>
    <row r="79" spans="1:13" x14ac:dyDescent="0.35">
      <c r="A79" s="6">
        <v>72</v>
      </c>
      <c r="B79" s="43">
        <v>5.9547000000000003E-2</v>
      </c>
      <c r="C79" s="43">
        <v>5.7825000000000001E-2</v>
      </c>
      <c r="D79" s="44">
        <v>54267</v>
      </c>
      <c r="E79" s="44">
        <v>3138</v>
      </c>
      <c r="F79" s="45">
        <v>8.8800000000000008</v>
      </c>
      <c r="G79" s="6" t="s">
        <v>9</v>
      </c>
      <c r="H79" s="6">
        <v>72</v>
      </c>
      <c r="I79" s="43">
        <v>3.2979000000000001E-2</v>
      </c>
      <c r="J79" s="43">
        <v>3.2444000000000001E-2</v>
      </c>
      <c r="K79" s="44">
        <v>72077.3</v>
      </c>
      <c r="L79" s="44">
        <v>2338.5</v>
      </c>
      <c r="M79" s="45">
        <v>12.06</v>
      </c>
    </row>
    <row r="80" spans="1:13" x14ac:dyDescent="0.35">
      <c r="A80" s="6">
        <v>73</v>
      </c>
      <c r="B80" s="43">
        <v>6.8947999999999995E-2</v>
      </c>
      <c r="C80" s="43">
        <v>6.6651000000000002E-2</v>
      </c>
      <c r="D80" s="44">
        <v>51129</v>
      </c>
      <c r="E80" s="44">
        <v>3407.8</v>
      </c>
      <c r="F80" s="45">
        <v>8.39</v>
      </c>
      <c r="G80" s="6" t="s">
        <v>9</v>
      </c>
      <c r="H80" s="6">
        <v>73</v>
      </c>
      <c r="I80" s="43">
        <v>3.5385E-2</v>
      </c>
      <c r="J80" s="43">
        <v>3.4769000000000001E-2</v>
      </c>
      <c r="K80" s="44">
        <v>69738.8</v>
      </c>
      <c r="L80" s="44">
        <v>2424.8000000000002</v>
      </c>
      <c r="M80" s="45">
        <v>11.45</v>
      </c>
    </row>
    <row r="81" spans="1:13" x14ac:dyDescent="0.35">
      <c r="A81" s="6">
        <v>74</v>
      </c>
      <c r="B81" s="43">
        <v>7.2707999999999995E-2</v>
      </c>
      <c r="C81" s="43">
        <v>7.0156999999999997E-2</v>
      </c>
      <c r="D81" s="44">
        <v>47721.2</v>
      </c>
      <c r="E81" s="44">
        <v>3348</v>
      </c>
      <c r="F81" s="45">
        <v>7.96</v>
      </c>
      <c r="G81" s="6" t="s">
        <v>9</v>
      </c>
      <c r="H81" s="6">
        <v>74</v>
      </c>
      <c r="I81" s="43">
        <v>3.5554000000000002E-2</v>
      </c>
      <c r="J81" s="43">
        <v>3.4932999999999999E-2</v>
      </c>
      <c r="K81" s="44">
        <v>67314</v>
      </c>
      <c r="L81" s="44">
        <v>2351.5</v>
      </c>
      <c r="M81" s="45">
        <v>10.84</v>
      </c>
    </row>
    <row r="82" spans="1:13" x14ac:dyDescent="0.35">
      <c r="A82" s="6">
        <v>75</v>
      </c>
      <c r="B82" s="43">
        <v>7.9700999999999994E-2</v>
      </c>
      <c r="C82" s="43">
        <v>7.6647000000000007E-2</v>
      </c>
      <c r="D82" s="44">
        <v>44373.2</v>
      </c>
      <c r="E82" s="44">
        <v>3401.1</v>
      </c>
      <c r="F82" s="45">
        <v>7.52</v>
      </c>
      <c r="G82" s="6" t="s">
        <v>9</v>
      </c>
      <c r="H82" s="6">
        <v>75</v>
      </c>
      <c r="I82" s="43">
        <v>4.4373000000000003E-2</v>
      </c>
      <c r="J82" s="43">
        <v>4.3409999999999997E-2</v>
      </c>
      <c r="K82" s="44">
        <v>64962.5</v>
      </c>
      <c r="L82" s="44">
        <v>2820</v>
      </c>
      <c r="M82" s="45">
        <v>10.220000000000001</v>
      </c>
    </row>
    <row r="83" spans="1:13" x14ac:dyDescent="0.35">
      <c r="A83" s="6">
        <v>76</v>
      </c>
      <c r="B83" s="43">
        <v>8.6961999999999998E-2</v>
      </c>
      <c r="C83" s="43">
        <v>8.3338999999999996E-2</v>
      </c>
      <c r="D83" s="44">
        <v>40972.199999999997</v>
      </c>
      <c r="E83" s="44">
        <v>3414.6</v>
      </c>
      <c r="F83" s="45">
        <v>7.1</v>
      </c>
      <c r="G83" s="6" t="s">
        <v>9</v>
      </c>
      <c r="H83" s="6">
        <v>76</v>
      </c>
      <c r="I83" s="43">
        <v>5.0387000000000001E-2</v>
      </c>
      <c r="J83" s="43">
        <v>4.9148999999999998E-2</v>
      </c>
      <c r="K83" s="44">
        <v>62142.5</v>
      </c>
      <c r="L83" s="44">
        <v>3054.2</v>
      </c>
      <c r="M83" s="45">
        <v>9.66</v>
      </c>
    </row>
    <row r="84" spans="1:13" x14ac:dyDescent="0.35">
      <c r="A84" s="6">
        <v>77</v>
      </c>
      <c r="B84" s="43">
        <v>9.9675E-2</v>
      </c>
      <c r="C84" s="43">
        <v>9.4943E-2</v>
      </c>
      <c r="D84" s="44">
        <v>37557.599999999999</v>
      </c>
      <c r="E84" s="44">
        <v>3565.8</v>
      </c>
      <c r="F84" s="45">
        <v>6.7</v>
      </c>
      <c r="G84" s="6" t="s">
        <v>9</v>
      </c>
      <c r="H84" s="6">
        <v>77</v>
      </c>
      <c r="I84" s="43">
        <v>5.1269000000000002E-2</v>
      </c>
      <c r="J84" s="43">
        <v>4.9987999999999998E-2</v>
      </c>
      <c r="K84" s="44">
        <v>59088.3</v>
      </c>
      <c r="L84" s="44">
        <v>2953.7</v>
      </c>
      <c r="M84" s="45">
        <v>9.1300000000000008</v>
      </c>
    </row>
    <row r="85" spans="1:13" x14ac:dyDescent="0.35">
      <c r="A85" s="6">
        <v>78</v>
      </c>
      <c r="B85" s="43">
        <v>0.107917</v>
      </c>
      <c r="C85" s="43">
        <v>0.102392</v>
      </c>
      <c r="D85" s="44">
        <v>33991.699999999997</v>
      </c>
      <c r="E85" s="44">
        <v>3480.5</v>
      </c>
      <c r="F85" s="45">
        <v>6.35</v>
      </c>
      <c r="G85" s="6" t="s">
        <v>9</v>
      </c>
      <c r="H85" s="6">
        <v>78</v>
      </c>
      <c r="I85" s="43">
        <v>5.2498999999999997E-2</v>
      </c>
      <c r="J85" s="43">
        <v>5.1156E-2</v>
      </c>
      <c r="K85" s="44">
        <v>56134.6</v>
      </c>
      <c r="L85" s="44">
        <v>2871.6</v>
      </c>
      <c r="M85" s="45">
        <v>8.58</v>
      </c>
    </row>
    <row r="86" spans="1:13" x14ac:dyDescent="0.35">
      <c r="A86" s="6">
        <v>79</v>
      </c>
      <c r="B86" s="43">
        <v>0.111286</v>
      </c>
      <c r="C86" s="43">
        <v>0.10542</v>
      </c>
      <c r="D86" s="44">
        <v>30511.200000000001</v>
      </c>
      <c r="E86" s="44">
        <v>3216.5</v>
      </c>
      <c r="F86" s="45">
        <v>6.02</v>
      </c>
      <c r="G86" s="6" t="s">
        <v>9</v>
      </c>
      <c r="H86" s="6">
        <v>79</v>
      </c>
      <c r="I86" s="43">
        <v>6.182E-2</v>
      </c>
      <c r="J86" s="43">
        <v>5.9965999999999998E-2</v>
      </c>
      <c r="K86" s="44">
        <v>53262.9</v>
      </c>
      <c r="L86" s="44">
        <v>3194</v>
      </c>
      <c r="M86" s="45">
        <v>8.02</v>
      </c>
    </row>
    <row r="87" spans="1:13" x14ac:dyDescent="0.35">
      <c r="A87" s="6">
        <v>80</v>
      </c>
      <c r="B87" s="43">
        <v>0.12619900000000001</v>
      </c>
      <c r="C87" s="43">
        <v>0.118709</v>
      </c>
      <c r="D87" s="44">
        <v>27294.799999999999</v>
      </c>
      <c r="E87" s="44">
        <v>3240.1</v>
      </c>
      <c r="F87" s="45">
        <v>5.67</v>
      </c>
      <c r="G87" s="6" t="s">
        <v>9</v>
      </c>
      <c r="H87" s="6">
        <v>80</v>
      </c>
      <c r="I87" s="43">
        <v>7.4251999999999999E-2</v>
      </c>
      <c r="J87" s="43">
        <v>7.1594000000000005E-2</v>
      </c>
      <c r="K87" s="44">
        <v>50068.9</v>
      </c>
      <c r="L87" s="44">
        <v>3584.6</v>
      </c>
      <c r="M87" s="45">
        <v>7.5</v>
      </c>
    </row>
    <row r="88" spans="1:13" x14ac:dyDescent="0.35">
      <c r="A88" s="6">
        <v>81</v>
      </c>
      <c r="B88" s="43">
        <v>0.13020599999999999</v>
      </c>
      <c r="C88" s="43">
        <v>0.12224699999999999</v>
      </c>
      <c r="D88" s="44">
        <v>24054.6</v>
      </c>
      <c r="E88" s="44">
        <v>2940.6</v>
      </c>
      <c r="F88" s="45">
        <v>5.37</v>
      </c>
      <c r="G88" s="6" t="s">
        <v>9</v>
      </c>
      <c r="H88" s="6">
        <v>81</v>
      </c>
      <c r="I88" s="43">
        <v>8.6871000000000004E-2</v>
      </c>
      <c r="J88" s="43">
        <v>8.3254999999999996E-2</v>
      </c>
      <c r="K88" s="44">
        <v>46484.3</v>
      </c>
      <c r="L88" s="44">
        <v>3870</v>
      </c>
      <c r="M88" s="45">
        <v>7.04</v>
      </c>
    </row>
    <row r="89" spans="1:13" x14ac:dyDescent="0.35">
      <c r="A89" s="6">
        <v>82</v>
      </c>
      <c r="B89" s="43">
        <v>0.144897</v>
      </c>
      <c r="C89" s="43">
        <v>0.13510800000000001</v>
      </c>
      <c r="D89" s="44">
        <v>21114</v>
      </c>
      <c r="E89" s="44">
        <v>2852.7</v>
      </c>
      <c r="F89" s="45">
        <v>5.05</v>
      </c>
      <c r="G89" s="6" t="s">
        <v>9</v>
      </c>
      <c r="H89" s="6">
        <v>82</v>
      </c>
      <c r="I89" s="43">
        <v>8.6654999999999996E-2</v>
      </c>
      <c r="J89" s="43">
        <v>8.3057000000000006E-2</v>
      </c>
      <c r="K89" s="44">
        <v>42614.3</v>
      </c>
      <c r="L89" s="44">
        <v>3539.4</v>
      </c>
      <c r="M89" s="45">
        <v>6.63</v>
      </c>
    </row>
    <row r="90" spans="1:13" x14ac:dyDescent="0.35">
      <c r="A90" s="6">
        <v>83</v>
      </c>
      <c r="B90" s="43">
        <v>0.155359</v>
      </c>
      <c r="C90" s="43">
        <v>0.14416000000000001</v>
      </c>
      <c r="D90" s="44">
        <v>18261.3</v>
      </c>
      <c r="E90" s="44">
        <v>2632.6</v>
      </c>
      <c r="F90" s="45">
        <v>4.76</v>
      </c>
      <c r="G90" s="6" t="s">
        <v>9</v>
      </c>
      <c r="H90" s="6">
        <v>83</v>
      </c>
      <c r="I90" s="43">
        <v>9.9939E-2</v>
      </c>
      <c r="J90" s="43">
        <v>9.5183000000000004E-2</v>
      </c>
      <c r="K90" s="44">
        <v>39074.9</v>
      </c>
      <c r="L90" s="44">
        <v>3719.2</v>
      </c>
      <c r="M90" s="45">
        <v>6.19</v>
      </c>
    </row>
    <row r="91" spans="1:13" x14ac:dyDescent="0.35">
      <c r="A91" s="6">
        <v>84</v>
      </c>
      <c r="B91" s="43">
        <v>0.191885</v>
      </c>
      <c r="C91" s="43">
        <v>0.17508699999999999</v>
      </c>
      <c r="D91" s="44">
        <v>15628.8</v>
      </c>
      <c r="E91" s="44">
        <v>2736.4</v>
      </c>
      <c r="F91" s="45">
        <v>4.47</v>
      </c>
      <c r="G91" s="6" t="s">
        <v>9</v>
      </c>
      <c r="H91" s="6">
        <v>84</v>
      </c>
      <c r="I91" s="43">
        <v>0.11054899999999999</v>
      </c>
      <c r="J91" s="43">
        <v>0.104759</v>
      </c>
      <c r="K91" s="44">
        <v>35355.599999999999</v>
      </c>
      <c r="L91" s="44">
        <v>3703.8</v>
      </c>
      <c r="M91" s="45">
        <v>5.79</v>
      </c>
    </row>
    <row r="92" spans="1:13" x14ac:dyDescent="0.35">
      <c r="A92" s="6">
        <v>85</v>
      </c>
      <c r="B92" s="43">
        <v>0.182201</v>
      </c>
      <c r="C92" s="43">
        <v>0.166988</v>
      </c>
      <c r="D92" s="44">
        <v>12892.4</v>
      </c>
      <c r="E92" s="44">
        <v>2152.9</v>
      </c>
      <c r="F92" s="45">
        <v>4.32</v>
      </c>
      <c r="G92" s="6" t="s">
        <v>9</v>
      </c>
      <c r="H92" s="6">
        <v>85</v>
      </c>
      <c r="I92" s="43">
        <v>0.13078699999999999</v>
      </c>
      <c r="J92" s="43">
        <v>0.12275999999999999</v>
      </c>
      <c r="K92" s="44">
        <v>31651.8</v>
      </c>
      <c r="L92" s="44">
        <v>3885.6</v>
      </c>
      <c r="M92" s="45">
        <v>5.4</v>
      </c>
    </row>
    <row r="93" spans="1:13" x14ac:dyDescent="0.35">
      <c r="A93" s="6">
        <v>86</v>
      </c>
      <c r="B93" s="43">
        <v>0.21970799999999999</v>
      </c>
      <c r="C93" s="43">
        <v>0.197961</v>
      </c>
      <c r="D93" s="44">
        <v>10739.5</v>
      </c>
      <c r="E93" s="44">
        <v>2126</v>
      </c>
      <c r="F93" s="45">
        <v>4.08</v>
      </c>
      <c r="G93" s="6" t="s">
        <v>9</v>
      </c>
      <c r="H93" s="6">
        <v>86</v>
      </c>
      <c r="I93" s="43">
        <v>0.137378</v>
      </c>
      <c r="J93" s="43">
        <v>0.128548</v>
      </c>
      <c r="K93" s="44">
        <v>27766.2</v>
      </c>
      <c r="L93" s="44">
        <v>3569.3</v>
      </c>
      <c r="M93" s="45">
        <v>5.09</v>
      </c>
    </row>
    <row r="94" spans="1:13" x14ac:dyDescent="0.35">
      <c r="A94" s="6">
        <v>87</v>
      </c>
      <c r="B94" s="43">
        <v>0.228016</v>
      </c>
      <c r="C94" s="43">
        <v>0.204681</v>
      </c>
      <c r="D94" s="44">
        <v>8613.5</v>
      </c>
      <c r="E94" s="44">
        <v>1763</v>
      </c>
      <c r="F94" s="45">
        <v>3.97</v>
      </c>
      <c r="G94" s="6" t="s">
        <v>9</v>
      </c>
      <c r="H94" s="6">
        <v>87</v>
      </c>
      <c r="I94" s="43">
        <v>0.17133599999999999</v>
      </c>
      <c r="J94" s="43">
        <v>0.15781600000000001</v>
      </c>
      <c r="K94" s="44">
        <v>24197</v>
      </c>
      <c r="L94" s="44">
        <v>3818.7</v>
      </c>
      <c r="M94" s="45">
        <v>4.7699999999999996</v>
      </c>
    </row>
    <row r="95" spans="1:13" x14ac:dyDescent="0.35">
      <c r="A95" s="6">
        <v>88</v>
      </c>
      <c r="B95" s="43">
        <v>0.21590899999999999</v>
      </c>
      <c r="C95" s="43">
        <v>0.19487199999999999</v>
      </c>
      <c r="D95" s="44">
        <v>6850.5</v>
      </c>
      <c r="E95" s="44">
        <v>1335</v>
      </c>
      <c r="F95" s="45">
        <v>3.86</v>
      </c>
      <c r="G95" s="6" t="s">
        <v>9</v>
      </c>
      <c r="H95" s="6">
        <v>88</v>
      </c>
      <c r="I95" s="43">
        <v>0.16375799999999999</v>
      </c>
      <c r="J95" s="43">
        <v>0.151364</v>
      </c>
      <c r="K95" s="44">
        <v>20378.3</v>
      </c>
      <c r="L95" s="44">
        <v>3084.5</v>
      </c>
      <c r="M95" s="45">
        <v>4.57</v>
      </c>
    </row>
    <row r="96" spans="1:13" x14ac:dyDescent="0.35">
      <c r="A96" s="6">
        <v>89</v>
      </c>
      <c r="B96" s="43">
        <v>0.24701899999999999</v>
      </c>
      <c r="C96" s="43">
        <v>0.219864</v>
      </c>
      <c r="D96" s="44">
        <v>5515.5</v>
      </c>
      <c r="E96" s="44">
        <v>1212.7</v>
      </c>
      <c r="F96" s="45">
        <v>3.67</v>
      </c>
      <c r="G96" s="6" t="s">
        <v>9</v>
      </c>
      <c r="H96" s="6">
        <v>89</v>
      </c>
      <c r="I96" s="43">
        <v>0.18824099999999999</v>
      </c>
      <c r="J96" s="43">
        <v>0.17204700000000001</v>
      </c>
      <c r="K96" s="44">
        <v>17293.7</v>
      </c>
      <c r="L96" s="44">
        <v>2975.3</v>
      </c>
      <c r="M96" s="45">
        <v>4.29</v>
      </c>
    </row>
    <row r="97" spans="1:13" x14ac:dyDescent="0.35">
      <c r="A97" s="6">
        <v>90</v>
      </c>
      <c r="B97" s="43">
        <v>0.24587200000000001</v>
      </c>
      <c r="C97" s="43">
        <v>0.21895400000000001</v>
      </c>
      <c r="D97" s="44">
        <v>4302.8999999999996</v>
      </c>
      <c r="E97" s="44">
        <v>942.1</v>
      </c>
      <c r="F97" s="45">
        <v>3.57</v>
      </c>
      <c r="G97" s="6" t="s">
        <v>9</v>
      </c>
      <c r="H97" s="6">
        <v>90</v>
      </c>
      <c r="I97" s="43">
        <v>0.201317</v>
      </c>
      <c r="J97" s="43">
        <v>0.18290600000000001</v>
      </c>
      <c r="K97" s="44">
        <v>14318.4</v>
      </c>
      <c r="L97" s="44">
        <v>2618.9</v>
      </c>
      <c r="M97" s="45">
        <v>4.08</v>
      </c>
    </row>
    <row r="98" spans="1:13" x14ac:dyDescent="0.35">
      <c r="A98" s="6">
        <v>91</v>
      </c>
      <c r="B98" s="43">
        <v>0.28078799999999998</v>
      </c>
      <c r="C98" s="43">
        <v>0.24621999999999999</v>
      </c>
      <c r="D98" s="44">
        <v>3360.7</v>
      </c>
      <c r="E98" s="44">
        <v>827.5</v>
      </c>
      <c r="F98" s="45">
        <v>3.42</v>
      </c>
      <c r="G98" s="6" t="s">
        <v>9</v>
      </c>
      <c r="H98" s="6">
        <v>91</v>
      </c>
      <c r="I98" s="43">
        <v>0.209644</v>
      </c>
      <c r="J98" s="43">
        <v>0.189753</v>
      </c>
      <c r="K98" s="44">
        <v>11699.5</v>
      </c>
      <c r="L98" s="44">
        <v>2220</v>
      </c>
      <c r="M98" s="45">
        <v>3.88</v>
      </c>
    </row>
    <row r="99" spans="1:13" x14ac:dyDescent="0.35">
      <c r="A99" s="6">
        <v>92</v>
      </c>
      <c r="B99" s="43">
        <v>0.24914700000000001</v>
      </c>
      <c r="C99" s="43">
        <v>0.22154799999999999</v>
      </c>
      <c r="D99" s="44">
        <v>2533.1999999999998</v>
      </c>
      <c r="E99" s="44">
        <v>561.20000000000005</v>
      </c>
      <c r="F99" s="45">
        <v>3.38</v>
      </c>
      <c r="G99" s="6" t="s">
        <v>9</v>
      </c>
      <c r="H99" s="6">
        <v>92</v>
      </c>
      <c r="I99" s="43">
        <v>0.24474899999999999</v>
      </c>
      <c r="J99" s="43">
        <v>0.21806300000000001</v>
      </c>
      <c r="K99" s="44">
        <v>9479.5</v>
      </c>
      <c r="L99" s="44">
        <v>2067.1</v>
      </c>
      <c r="M99" s="45">
        <v>3.68</v>
      </c>
    </row>
    <row r="100" spans="1:13" x14ac:dyDescent="0.35">
      <c r="A100" s="6">
        <v>93</v>
      </c>
      <c r="B100" s="43">
        <v>0.26666699999999999</v>
      </c>
      <c r="C100" s="43">
        <v>0.235294</v>
      </c>
      <c r="D100" s="44">
        <v>1972</v>
      </c>
      <c r="E100" s="44">
        <v>464</v>
      </c>
      <c r="F100" s="45">
        <v>3.2</v>
      </c>
      <c r="G100" s="6" t="s">
        <v>9</v>
      </c>
      <c r="H100" s="6">
        <v>93</v>
      </c>
      <c r="I100" s="43">
        <v>0.24878600000000001</v>
      </c>
      <c r="J100" s="43">
        <v>0.22126299999999999</v>
      </c>
      <c r="K100" s="44">
        <v>7412.3</v>
      </c>
      <c r="L100" s="44">
        <v>1640.1</v>
      </c>
      <c r="M100" s="45">
        <v>3.56</v>
      </c>
    </row>
    <row r="101" spans="1:13" x14ac:dyDescent="0.35">
      <c r="A101" s="6">
        <v>94</v>
      </c>
      <c r="B101" s="43">
        <v>0.28767100000000001</v>
      </c>
      <c r="C101" s="43">
        <v>0.25149700000000003</v>
      </c>
      <c r="D101" s="44">
        <v>1508</v>
      </c>
      <c r="E101" s="44">
        <v>379.3</v>
      </c>
      <c r="F101" s="45">
        <v>3.03</v>
      </c>
      <c r="G101" s="6" t="s">
        <v>9</v>
      </c>
      <c r="H101" s="6">
        <v>94</v>
      </c>
      <c r="I101" s="43">
        <v>0.24302099999999999</v>
      </c>
      <c r="J101" s="43">
        <v>0.21669099999999999</v>
      </c>
      <c r="K101" s="44">
        <v>5772.3</v>
      </c>
      <c r="L101" s="44">
        <v>1250.8</v>
      </c>
      <c r="M101" s="45">
        <v>3.43</v>
      </c>
    </row>
    <row r="102" spans="1:13" x14ac:dyDescent="0.35">
      <c r="A102" s="6">
        <v>95</v>
      </c>
      <c r="B102" s="43">
        <v>0.33333299999999999</v>
      </c>
      <c r="C102" s="43">
        <v>0.28571400000000002</v>
      </c>
      <c r="D102" s="44">
        <v>1128.7</v>
      </c>
      <c r="E102" s="44">
        <v>322.5</v>
      </c>
      <c r="F102" s="45">
        <v>2.88</v>
      </c>
      <c r="G102" s="6" t="s">
        <v>9</v>
      </c>
      <c r="H102" s="6">
        <v>95</v>
      </c>
      <c r="I102" s="43">
        <v>0.27293600000000001</v>
      </c>
      <c r="J102" s="43">
        <v>0.24016100000000001</v>
      </c>
      <c r="K102" s="44">
        <v>4521.5</v>
      </c>
      <c r="L102" s="44">
        <v>1085.9000000000001</v>
      </c>
      <c r="M102" s="45">
        <v>3.24</v>
      </c>
    </row>
    <row r="103" spans="1:13" x14ac:dyDescent="0.35">
      <c r="A103" s="6">
        <v>96</v>
      </c>
      <c r="B103" s="43">
        <v>0.32258100000000001</v>
      </c>
      <c r="C103" s="43">
        <v>0.27777800000000002</v>
      </c>
      <c r="D103" s="44">
        <v>806.2</v>
      </c>
      <c r="E103" s="44">
        <v>224</v>
      </c>
      <c r="F103" s="45">
        <v>2.83</v>
      </c>
      <c r="G103" s="6" t="s">
        <v>9</v>
      </c>
      <c r="H103" s="6">
        <v>96</v>
      </c>
      <c r="I103" s="43">
        <v>0.29801299999999997</v>
      </c>
      <c r="J103" s="43">
        <v>0.25936599999999999</v>
      </c>
      <c r="K103" s="44">
        <v>3435.6</v>
      </c>
      <c r="L103" s="44">
        <v>891.1</v>
      </c>
      <c r="M103" s="45">
        <v>3.11</v>
      </c>
    </row>
    <row r="104" spans="1:13" x14ac:dyDescent="0.35">
      <c r="A104" s="6">
        <v>97</v>
      </c>
      <c r="B104" s="43">
        <v>0.38461499999999998</v>
      </c>
      <c r="C104" s="43">
        <v>0.32258100000000001</v>
      </c>
      <c r="D104" s="44">
        <v>582.29999999999995</v>
      </c>
      <c r="E104" s="44">
        <v>187.8</v>
      </c>
      <c r="F104" s="45">
        <v>2.73</v>
      </c>
      <c r="G104" s="6" t="s">
        <v>9</v>
      </c>
      <c r="H104" s="6">
        <v>97</v>
      </c>
      <c r="I104" s="43">
        <v>0.28780499999999998</v>
      </c>
      <c r="J104" s="43">
        <v>0.25159900000000002</v>
      </c>
      <c r="K104" s="44">
        <v>2544.5</v>
      </c>
      <c r="L104" s="44">
        <v>640.20000000000005</v>
      </c>
      <c r="M104" s="45">
        <v>3.02</v>
      </c>
    </row>
    <row r="105" spans="1:13" x14ac:dyDescent="0.35">
      <c r="A105" s="6">
        <v>98</v>
      </c>
      <c r="B105" s="43">
        <v>0.34615400000000002</v>
      </c>
      <c r="C105" s="43">
        <v>0.29508200000000001</v>
      </c>
      <c r="D105" s="44">
        <v>394.5</v>
      </c>
      <c r="E105" s="44">
        <v>116.4</v>
      </c>
      <c r="F105" s="45">
        <v>2.79</v>
      </c>
      <c r="G105" s="6" t="s">
        <v>9</v>
      </c>
      <c r="H105" s="6">
        <v>98</v>
      </c>
      <c r="I105" s="43">
        <v>0.28888900000000001</v>
      </c>
      <c r="J105" s="43">
        <v>0.25242700000000001</v>
      </c>
      <c r="K105" s="44">
        <v>1904.3</v>
      </c>
      <c r="L105" s="44">
        <v>480.7</v>
      </c>
      <c r="M105" s="45">
        <v>2.87</v>
      </c>
    </row>
    <row r="106" spans="1:13" x14ac:dyDescent="0.35">
      <c r="A106" s="6">
        <v>99</v>
      </c>
      <c r="B106" s="43">
        <v>0.4375</v>
      </c>
      <c r="C106" s="43">
        <v>0.35897400000000002</v>
      </c>
      <c r="D106" s="44">
        <v>278.10000000000002</v>
      </c>
      <c r="E106" s="44">
        <v>99.8</v>
      </c>
      <c r="F106" s="45">
        <v>2.75</v>
      </c>
      <c r="G106" s="6" t="s">
        <v>9</v>
      </c>
      <c r="H106" s="6">
        <v>99</v>
      </c>
      <c r="I106" s="43">
        <v>0.31460700000000003</v>
      </c>
      <c r="J106" s="43">
        <v>0.271845</v>
      </c>
      <c r="K106" s="44">
        <v>1423.6</v>
      </c>
      <c r="L106" s="44">
        <v>387</v>
      </c>
      <c r="M106" s="45">
        <v>2.67</v>
      </c>
    </row>
    <row r="107" spans="1:13" x14ac:dyDescent="0.35">
      <c r="A107" s="6">
        <v>100</v>
      </c>
      <c r="B107" s="6">
        <v>0.2</v>
      </c>
      <c r="C107" s="6">
        <v>0.18181800000000001</v>
      </c>
      <c r="D107" s="6">
        <v>178.2</v>
      </c>
      <c r="E107" s="6">
        <v>32.4</v>
      </c>
      <c r="F107" s="6">
        <v>3.01</v>
      </c>
      <c r="G107" s="6" t="s">
        <v>9</v>
      </c>
      <c r="H107" s="6">
        <v>100</v>
      </c>
      <c r="I107" s="6">
        <v>0.368421</v>
      </c>
      <c r="J107" s="6">
        <v>0.31111100000000003</v>
      </c>
      <c r="K107" s="6">
        <v>1036.5999999999999</v>
      </c>
      <c r="L107" s="6">
        <v>322.5</v>
      </c>
      <c r="M107" s="6">
        <v>2.48</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102</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1.1317000000000001E-2</v>
      </c>
      <c r="C7" s="43">
        <v>1.1253000000000001E-2</v>
      </c>
      <c r="D7" s="44">
        <v>100000</v>
      </c>
      <c r="E7" s="44">
        <v>1125.3</v>
      </c>
      <c r="F7" s="45">
        <v>70.8</v>
      </c>
      <c r="G7" s="6" t="s">
        <v>9</v>
      </c>
      <c r="H7" s="6">
        <v>0</v>
      </c>
      <c r="I7" s="43">
        <v>9.9590000000000008E-3</v>
      </c>
      <c r="J7" s="43">
        <v>9.9100000000000004E-3</v>
      </c>
      <c r="K7" s="44">
        <v>100000</v>
      </c>
      <c r="L7" s="44">
        <v>991</v>
      </c>
      <c r="M7" s="45">
        <v>76.569999999999993</v>
      </c>
    </row>
    <row r="8" spans="1:13" x14ac:dyDescent="0.35">
      <c r="A8" s="6">
        <v>1</v>
      </c>
      <c r="B8" s="43">
        <v>1.2099999999999999E-3</v>
      </c>
      <c r="C8" s="43">
        <v>1.209E-3</v>
      </c>
      <c r="D8" s="44">
        <v>98874.7</v>
      </c>
      <c r="E8" s="44">
        <v>119.6</v>
      </c>
      <c r="F8" s="45">
        <v>70.61</v>
      </c>
      <c r="G8" s="6" t="s">
        <v>9</v>
      </c>
      <c r="H8" s="6">
        <v>1</v>
      </c>
      <c r="I8" s="43">
        <v>8.0500000000000005E-4</v>
      </c>
      <c r="J8" s="43">
        <v>8.0500000000000005E-4</v>
      </c>
      <c r="K8" s="44">
        <v>99009</v>
      </c>
      <c r="L8" s="44">
        <v>79.7</v>
      </c>
      <c r="M8" s="45">
        <v>76.34</v>
      </c>
    </row>
    <row r="9" spans="1:13" x14ac:dyDescent="0.35">
      <c r="A9" s="6">
        <v>2</v>
      </c>
      <c r="B9" s="43">
        <v>3.1100000000000002E-4</v>
      </c>
      <c r="C9" s="43">
        <v>3.1100000000000002E-4</v>
      </c>
      <c r="D9" s="44">
        <v>98755.1</v>
      </c>
      <c r="E9" s="44">
        <v>30.7</v>
      </c>
      <c r="F9" s="45">
        <v>69.69</v>
      </c>
      <c r="G9" s="6" t="s">
        <v>9</v>
      </c>
      <c r="H9" s="6">
        <v>2</v>
      </c>
      <c r="I9" s="43">
        <v>6.0800000000000003E-4</v>
      </c>
      <c r="J9" s="43">
        <v>6.0800000000000003E-4</v>
      </c>
      <c r="K9" s="44">
        <v>98929.3</v>
      </c>
      <c r="L9" s="44">
        <v>60.1</v>
      </c>
      <c r="M9" s="45">
        <v>75.400000000000006</v>
      </c>
    </row>
    <row r="10" spans="1:13" x14ac:dyDescent="0.35">
      <c r="A10" s="6">
        <v>3</v>
      </c>
      <c r="B10" s="43">
        <v>3.4099999999999999E-4</v>
      </c>
      <c r="C10" s="43">
        <v>3.4099999999999999E-4</v>
      </c>
      <c r="D10" s="44">
        <v>98724.4</v>
      </c>
      <c r="E10" s="44">
        <v>33.700000000000003</v>
      </c>
      <c r="F10" s="45">
        <v>68.709999999999994</v>
      </c>
      <c r="G10" s="6" t="s">
        <v>9</v>
      </c>
      <c r="H10" s="6">
        <v>3</v>
      </c>
      <c r="I10" s="43">
        <v>2.4399999999999999E-4</v>
      </c>
      <c r="J10" s="43">
        <v>2.4399999999999999E-4</v>
      </c>
      <c r="K10" s="44">
        <v>98869.2</v>
      </c>
      <c r="L10" s="44">
        <v>24.1</v>
      </c>
      <c r="M10" s="45">
        <v>74.44</v>
      </c>
    </row>
    <row r="11" spans="1:13" x14ac:dyDescent="0.35">
      <c r="A11" s="6">
        <v>4</v>
      </c>
      <c r="B11" s="43">
        <v>2.4699999999999999E-4</v>
      </c>
      <c r="C11" s="43">
        <v>2.4699999999999999E-4</v>
      </c>
      <c r="D11" s="44">
        <v>98690.7</v>
      </c>
      <c r="E11" s="44">
        <v>24.4</v>
      </c>
      <c r="F11" s="45">
        <v>67.739999999999995</v>
      </c>
      <c r="G11" s="6" t="s">
        <v>9</v>
      </c>
      <c r="H11" s="6">
        <v>4</v>
      </c>
      <c r="I11" s="43">
        <v>3.8699999999999997E-4</v>
      </c>
      <c r="J11" s="43">
        <v>3.8699999999999997E-4</v>
      </c>
      <c r="K11" s="44">
        <v>98845.1</v>
      </c>
      <c r="L11" s="44">
        <v>38.299999999999997</v>
      </c>
      <c r="M11" s="45">
        <v>73.459999999999994</v>
      </c>
    </row>
    <row r="12" spans="1:13" x14ac:dyDescent="0.35">
      <c r="A12" s="6">
        <v>5</v>
      </c>
      <c r="B12" s="43">
        <v>2.3599999999999999E-4</v>
      </c>
      <c r="C12" s="43">
        <v>2.3499999999999999E-4</v>
      </c>
      <c r="D12" s="44">
        <v>98666.3</v>
      </c>
      <c r="E12" s="44">
        <v>23.2</v>
      </c>
      <c r="F12" s="45">
        <v>66.75</v>
      </c>
      <c r="G12" s="6" t="s">
        <v>9</v>
      </c>
      <c r="H12" s="6">
        <v>5</v>
      </c>
      <c r="I12" s="43">
        <v>3.1500000000000001E-4</v>
      </c>
      <c r="J12" s="43">
        <v>3.1500000000000001E-4</v>
      </c>
      <c r="K12" s="44">
        <v>98806.8</v>
      </c>
      <c r="L12" s="44">
        <v>31.1</v>
      </c>
      <c r="M12" s="45">
        <v>72.489999999999995</v>
      </c>
    </row>
    <row r="13" spans="1:13" x14ac:dyDescent="0.35">
      <c r="A13" s="6">
        <v>6</v>
      </c>
      <c r="B13" s="43">
        <v>1.16E-4</v>
      </c>
      <c r="C13" s="43">
        <v>1.16E-4</v>
      </c>
      <c r="D13" s="44">
        <v>98643.1</v>
      </c>
      <c r="E13" s="44">
        <v>11.4</v>
      </c>
      <c r="F13" s="45">
        <v>65.77</v>
      </c>
      <c r="G13" s="6" t="s">
        <v>9</v>
      </c>
      <c r="H13" s="6">
        <v>6</v>
      </c>
      <c r="I13" s="43">
        <v>3.7300000000000001E-4</v>
      </c>
      <c r="J13" s="43">
        <v>3.7300000000000001E-4</v>
      </c>
      <c r="K13" s="44">
        <v>98775.7</v>
      </c>
      <c r="L13" s="44">
        <v>36.799999999999997</v>
      </c>
      <c r="M13" s="45">
        <v>71.510000000000005</v>
      </c>
    </row>
    <row r="14" spans="1:13" x14ac:dyDescent="0.35">
      <c r="A14" s="6">
        <v>7</v>
      </c>
      <c r="B14" s="43">
        <v>1.6699999999999999E-4</v>
      </c>
      <c r="C14" s="43">
        <v>1.6699999999999999E-4</v>
      </c>
      <c r="D14" s="44">
        <v>98631.7</v>
      </c>
      <c r="E14" s="44">
        <v>16.5</v>
      </c>
      <c r="F14" s="45">
        <v>64.78</v>
      </c>
      <c r="G14" s="6" t="s">
        <v>9</v>
      </c>
      <c r="H14" s="6">
        <v>7</v>
      </c>
      <c r="I14" s="43">
        <v>0</v>
      </c>
      <c r="J14" s="43">
        <v>0</v>
      </c>
      <c r="K14" s="44">
        <v>98738.9</v>
      </c>
      <c r="L14" s="44">
        <v>0</v>
      </c>
      <c r="M14" s="45">
        <v>70.540000000000006</v>
      </c>
    </row>
    <row r="15" spans="1:13" x14ac:dyDescent="0.35">
      <c r="A15" s="6">
        <v>8</v>
      </c>
      <c r="B15" s="43">
        <v>1.6200000000000001E-4</v>
      </c>
      <c r="C15" s="43">
        <v>1.6200000000000001E-4</v>
      </c>
      <c r="D15" s="44">
        <v>98615.2</v>
      </c>
      <c r="E15" s="44">
        <v>16</v>
      </c>
      <c r="F15" s="45">
        <v>63.79</v>
      </c>
      <c r="G15" s="6" t="s">
        <v>9</v>
      </c>
      <c r="H15" s="6">
        <v>8</v>
      </c>
      <c r="I15" s="43">
        <v>2.2699999999999999E-4</v>
      </c>
      <c r="J15" s="43">
        <v>2.2699999999999999E-4</v>
      </c>
      <c r="K15" s="44">
        <v>98738.9</v>
      </c>
      <c r="L15" s="44">
        <v>22.5</v>
      </c>
      <c r="M15" s="45">
        <v>69.540000000000006</v>
      </c>
    </row>
    <row r="16" spans="1:13" x14ac:dyDescent="0.35">
      <c r="A16" s="6">
        <v>9</v>
      </c>
      <c r="B16" s="43">
        <v>3.0200000000000002E-4</v>
      </c>
      <c r="C16" s="43">
        <v>3.0200000000000002E-4</v>
      </c>
      <c r="D16" s="44">
        <v>98599.2</v>
      </c>
      <c r="E16" s="44">
        <v>29.7</v>
      </c>
      <c r="F16" s="45">
        <v>62.8</v>
      </c>
      <c r="G16" s="6" t="s">
        <v>9</v>
      </c>
      <c r="H16" s="6">
        <v>9</v>
      </c>
      <c r="I16" s="43">
        <v>2.1100000000000001E-4</v>
      </c>
      <c r="J16" s="43">
        <v>2.1100000000000001E-4</v>
      </c>
      <c r="K16" s="44">
        <v>98716.4</v>
      </c>
      <c r="L16" s="44">
        <v>20.8</v>
      </c>
      <c r="M16" s="45">
        <v>68.56</v>
      </c>
    </row>
    <row r="17" spans="1:13" x14ac:dyDescent="0.35">
      <c r="A17" s="6">
        <v>10</v>
      </c>
      <c r="B17" s="43">
        <v>2.34E-4</v>
      </c>
      <c r="C17" s="43">
        <v>2.34E-4</v>
      </c>
      <c r="D17" s="44">
        <v>98569.5</v>
      </c>
      <c r="E17" s="44">
        <v>23.1</v>
      </c>
      <c r="F17" s="45">
        <v>61.82</v>
      </c>
      <c r="G17" s="6" t="s">
        <v>9</v>
      </c>
      <c r="H17" s="6">
        <v>10</v>
      </c>
      <c r="I17" s="43">
        <v>1.5100000000000001E-4</v>
      </c>
      <c r="J17" s="43">
        <v>1.5100000000000001E-4</v>
      </c>
      <c r="K17" s="44">
        <v>98695.6</v>
      </c>
      <c r="L17" s="44">
        <v>14.9</v>
      </c>
      <c r="M17" s="45">
        <v>67.569999999999993</v>
      </c>
    </row>
    <row r="18" spans="1:13" x14ac:dyDescent="0.35">
      <c r="A18" s="6">
        <v>11</v>
      </c>
      <c r="B18" s="43">
        <v>3.5399999999999999E-4</v>
      </c>
      <c r="C18" s="43">
        <v>3.5399999999999999E-4</v>
      </c>
      <c r="D18" s="44">
        <v>98546.4</v>
      </c>
      <c r="E18" s="44">
        <v>34.9</v>
      </c>
      <c r="F18" s="45">
        <v>60.83</v>
      </c>
      <c r="G18" s="6" t="s">
        <v>9</v>
      </c>
      <c r="H18" s="6">
        <v>11</v>
      </c>
      <c r="I18" s="43">
        <v>1.3899999999999999E-4</v>
      </c>
      <c r="J18" s="43">
        <v>1.3899999999999999E-4</v>
      </c>
      <c r="K18" s="44">
        <v>98680.7</v>
      </c>
      <c r="L18" s="44">
        <v>13.7</v>
      </c>
      <c r="M18" s="45">
        <v>66.58</v>
      </c>
    </row>
    <row r="19" spans="1:13" x14ac:dyDescent="0.35">
      <c r="A19" s="6">
        <v>12</v>
      </c>
      <c r="B19" s="43">
        <v>1.37E-4</v>
      </c>
      <c r="C19" s="43">
        <v>1.37E-4</v>
      </c>
      <c r="D19" s="44">
        <v>98511.5</v>
      </c>
      <c r="E19" s="44">
        <v>13.5</v>
      </c>
      <c r="F19" s="45">
        <v>59.85</v>
      </c>
      <c r="G19" s="6" t="s">
        <v>9</v>
      </c>
      <c r="H19" s="6">
        <v>12</v>
      </c>
      <c r="I19" s="43">
        <v>1.9100000000000001E-4</v>
      </c>
      <c r="J19" s="43">
        <v>1.9100000000000001E-4</v>
      </c>
      <c r="K19" s="44">
        <v>98667</v>
      </c>
      <c r="L19" s="44">
        <v>18.899999999999999</v>
      </c>
      <c r="M19" s="45">
        <v>65.59</v>
      </c>
    </row>
    <row r="20" spans="1:13" x14ac:dyDescent="0.35">
      <c r="A20" s="6">
        <v>13</v>
      </c>
      <c r="B20" s="43">
        <v>2.61E-4</v>
      </c>
      <c r="C20" s="43">
        <v>2.61E-4</v>
      </c>
      <c r="D20" s="44">
        <v>98498</v>
      </c>
      <c r="E20" s="44">
        <v>25.7</v>
      </c>
      <c r="F20" s="45">
        <v>58.86</v>
      </c>
      <c r="G20" s="6" t="s">
        <v>9</v>
      </c>
      <c r="H20" s="6">
        <v>13</v>
      </c>
      <c r="I20" s="43">
        <v>1.8200000000000001E-4</v>
      </c>
      <c r="J20" s="43">
        <v>1.8200000000000001E-4</v>
      </c>
      <c r="K20" s="44">
        <v>98648.1</v>
      </c>
      <c r="L20" s="44">
        <v>17.899999999999999</v>
      </c>
      <c r="M20" s="45">
        <v>64.599999999999994</v>
      </c>
    </row>
    <row r="21" spans="1:13" x14ac:dyDescent="0.35">
      <c r="A21" s="6">
        <v>14</v>
      </c>
      <c r="B21" s="43">
        <v>3.1500000000000001E-4</v>
      </c>
      <c r="C21" s="43">
        <v>3.1500000000000001E-4</v>
      </c>
      <c r="D21" s="44">
        <v>98472.3</v>
      </c>
      <c r="E21" s="44">
        <v>31</v>
      </c>
      <c r="F21" s="45">
        <v>57.87</v>
      </c>
      <c r="G21" s="6" t="s">
        <v>9</v>
      </c>
      <c r="H21" s="6">
        <v>14</v>
      </c>
      <c r="I21" s="43">
        <v>9.2999999999999997E-5</v>
      </c>
      <c r="J21" s="43">
        <v>9.2999999999999997E-5</v>
      </c>
      <c r="K21" s="44">
        <v>98630.2</v>
      </c>
      <c r="L21" s="44">
        <v>9.1</v>
      </c>
      <c r="M21" s="45">
        <v>63.61</v>
      </c>
    </row>
    <row r="22" spans="1:13" x14ac:dyDescent="0.35">
      <c r="A22" s="6">
        <v>15</v>
      </c>
      <c r="B22" s="43">
        <v>5.1000000000000004E-4</v>
      </c>
      <c r="C22" s="43">
        <v>5.0900000000000001E-4</v>
      </c>
      <c r="D22" s="44">
        <v>98441.3</v>
      </c>
      <c r="E22" s="44">
        <v>50.2</v>
      </c>
      <c r="F22" s="45">
        <v>56.89</v>
      </c>
      <c r="G22" s="6" t="s">
        <v>9</v>
      </c>
      <c r="H22" s="6">
        <v>15</v>
      </c>
      <c r="I22" s="43">
        <v>3.1100000000000002E-4</v>
      </c>
      <c r="J22" s="43">
        <v>3.1100000000000002E-4</v>
      </c>
      <c r="K22" s="44">
        <v>98621.1</v>
      </c>
      <c r="L22" s="44">
        <v>30.6</v>
      </c>
      <c r="M22" s="45">
        <v>62.62</v>
      </c>
    </row>
    <row r="23" spans="1:13" x14ac:dyDescent="0.35">
      <c r="A23" s="6">
        <v>16</v>
      </c>
      <c r="B23" s="43">
        <v>6.6600000000000003E-4</v>
      </c>
      <c r="C23" s="43">
        <v>6.6600000000000003E-4</v>
      </c>
      <c r="D23" s="44">
        <v>98391.1</v>
      </c>
      <c r="E23" s="44">
        <v>65.5</v>
      </c>
      <c r="F23" s="45">
        <v>55.92</v>
      </c>
      <c r="G23" s="6" t="s">
        <v>9</v>
      </c>
      <c r="H23" s="6">
        <v>16</v>
      </c>
      <c r="I23" s="43">
        <v>3.9199999999999999E-4</v>
      </c>
      <c r="J23" s="43">
        <v>3.9199999999999999E-4</v>
      </c>
      <c r="K23" s="44">
        <v>98590.5</v>
      </c>
      <c r="L23" s="44">
        <v>38.6</v>
      </c>
      <c r="M23" s="45">
        <v>61.64</v>
      </c>
    </row>
    <row r="24" spans="1:13" x14ac:dyDescent="0.35">
      <c r="A24" s="6">
        <v>17</v>
      </c>
      <c r="B24" s="43">
        <v>6.9700000000000003E-4</v>
      </c>
      <c r="C24" s="43">
        <v>6.9700000000000003E-4</v>
      </c>
      <c r="D24" s="44">
        <v>98325.6</v>
      </c>
      <c r="E24" s="44">
        <v>68.5</v>
      </c>
      <c r="F24" s="45">
        <v>54.96</v>
      </c>
      <c r="G24" s="6" t="s">
        <v>9</v>
      </c>
      <c r="H24" s="6">
        <v>17</v>
      </c>
      <c r="I24" s="43">
        <v>2.12E-4</v>
      </c>
      <c r="J24" s="43">
        <v>2.12E-4</v>
      </c>
      <c r="K24" s="44">
        <v>98551.8</v>
      </c>
      <c r="L24" s="44">
        <v>20.9</v>
      </c>
      <c r="M24" s="45">
        <v>60.66</v>
      </c>
    </row>
    <row r="25" spans="1:13" x14ac:dyDescent="0.35">
      <c r="A25" s="6">
        <v>18</v>
      </c>
      <c r="B25" s="43">
        <v>1.2750000000000001E-3</v>
      </c>
      <c r="C25" s="43">
        <v>1.274E-3</v>
      </c>
      <c r="D25" s="44">
        <v>98257.1</v>
      </c>
      <c r="E25" s="44">
        <v>125.2</v>
      </c>
      <c r="F25" s="45">
        <v>54</v>
      </c>
      <c r="G25" s="6" t="s">
        <v>9</v>
      </c>
      <c r="H25" s="6">
        <v>18</v>
      </c>
      <c r="I25" s="43">
        <v>2.9999999999999997E-4</v>
      </c>
      <c r="J25" s="43">
        <v>2.9999999999999997E-4</v>
      </c>
      <c r="K25" s="44">
        <v>98530.9</v>
      </c>
      <c r="L25" s="44">
        <v>29.6</v>
      </c>
      <c r="M25" s="45">
        <v>59.68</v>
      </c>
    </row>
    <row r="26" spans="1:13" x14ac:dyDescent="0.35">
      <c r="A26" s="6">
        <v>19</v>
      </c>
      <c r="B26" s="43">
        <v>8.34E-4</v>
      </c>
      <c r="C26" s="43">
        <v>8.3299999999999997E-4</v>
      </c>
      <c r="D26" s="44">
        <v>98131.9</v>
      </c>
      <c r="E26" s="44">
        <v>81.8</v>
      </c>
      <c r="F26" s="45">
        <v>53.06</v>
      </c>
      <c r="G26" s="6" t="s">
        <v>9</v>
      </c>
      <c r="H26" s="6">
        <v>19</v>
      </c>
      <c r="I26" s="43">
        <v>3.5599999999999998E-4</v>
      </c>
      <c r="J26" s="43">
        <v>3.5599999999999998E-4</v>
      </c>
      <c r="K26" s="44">
        <v>98501.4</v>
      </c>
      <c r="L26" s="44">
        <v>35.1</v>
      </c>
      <c r="M26" s="45">
        <v>58.69</v>
      </c>
    </row>
    <row r="27" spans="1:13" x14ac:dyDescent="0.35">
      <c r="A27" s="6">
        <v>20</v>
      </c>
      <c r="B27" s="43">
        <v>7.8200000000000003E-4</v>
      </c>
      <c r="C27" s="43">
        <v>7.8200000000000003E-4</v>
      </c>
      <c r="D27" s="44">
        <v>98050.1</v>
      </c>
      <c r="E27" s="44">
        <v>76.599999999999994</v>
      </c>
      <c r="F27" s="45">
        <v>52.11</v>
      </c>
      <c r="G27" s="6" t="s">
        <v>9</v>
      </c>
      <c r="H27" s="6">
        <v>20</v>
      </c>
      <c r="I27" s="43">
        <v>5.2599999999999999E-4</v>
      </c>
      <c r="J27" s="43">
        <v>5.2599999999999999E-4</v>
      </c>
      <c r="K27" s="44">
        <v>98466.3</v>
      </c>
      <c r="L27" s="44">
        <v>51.8</v>
      </c>
      <c r="M27" s="45">
        <v>57.71</v>
      </c>
    </row>
    <row r="28" spans="1:13" x14ac:dyDescent="0.35">
      <c r="A28" s="6">
        <v>21</v>
      </c>
      <c r="B28" s="43">
        <v>6.7400000000000001E-4</v>
      </c>
      <c r="C28" s="43">
        <v>6.7400000000000001E-4</v>
      </c>
      <c r="D28" s="44">
        <v>97973.5</v>
      </c>
      <c r="E28" s="44">
        <v>66</v>
      </c>
      <c r="F28" s="45">
        <v>51.15</v>
      </c>
      <c r="G28" s="6" t="s">
        <v>9</v>
      </c>
      <c r="H28" s="6">
        <v>21</v>
      </c>
      <c r="I28" s="43">
        <v>4.1300000000000001E-4</v>
      </c>
      <c r="J28" s="43">
        <v>4.1300000000000001E-4</v>
      </c>
      <c r="K28" s="44">
        <v>98414.5</v>
      </c>
      <c r="L28" s="44">
        <v>40.6</v>
      </c>
      <c r="M28" s="45">
        <v>56.74</v>
      </c>
    </row>
    <row r="29" spans="1:13" x14ac:dyDescent="0.35">
      <c r="A29" s="6">
        <v>22</v>
      </c>
      <c r="B29" s="43">
        <v>3.8299999999999999E-4</v>
      </c>
      <c r="C29" s="43">
        <v>3.8299999999999999E-4</v>
      </c>
      <c r="D29" s="44">
        <v>97907.5</v>
      </c>
      <c r="E29" s="44">
        <v>37.5</v>
      </c>
      <c r="F29" s="45">
        <v>50.18</v>
      </c>
      <c r="G29" s="6" t="s">
        <v>9</v>
      </c>
      <c r="H29" s="6">
        <v>22</v>
      </c>
      <c r="I29" s="43">
        <v>2.4399999999999999E-4</v>
      </c>
      <c r="J29" s="43">
        <v>2.4399999999999999E-4</v>
      </c>
      <c r="K29" s="44">
        <v>98373.8</v>
      </c>
      <c r="L29" s="44">
        <v>24</v>
      </c>
      <c r="M29" s="45">
        <v>55.77</v>
      </c>
    </row>
    <row r="30" spans="1:13" x14ac:dyDescent="0.35">
      <c r="A30" s="6">
        <v>23</v>
      </c>
      <c r="B30" s="43">
        <v>1.011E-3</v>
      </c>
      <c r="C30" s="43">
        <v>1.011E-3</v>
      </c>
      <c r="D30" s="44">
        <v>97870</v>
      </c>
      <c r="E30" s="44">
        <v>98.9</v>
      </c>
      <c r="F30" s="45">
        <v>49.2</v>
      </c>
      <c r="G30" s="6" t="s">
        <v>9</v>
      </c>
      <c r="H30" s="6">
        <v>23</v>
      </c>
      <c r="I30" s="43">
        <v>2.0599999999999999E-4</v>
      </c>
      <c r="J30" s="43">
        <v>2.0599999999999999E-4</v>
      </c>
      <c r="K30" s="44">
        <v>98349.9</v>
      </c>
      <c r="L30" s="44">
        <v>20.3</v>
      </c>
      <c r="M30" s="45">
        <v>54.78</v>
      </c>
    </row>
    <row r="31" spans="1:13" x14ac:dyDescent="0.35">
      <c r="A31" s="6">
        <v>24</v>
      </c>
      <c r="B31" s="43">
        <v>8.0699999999999999E-4</v>
      </c>
      <c r="C31" s="43">
        <v>8.0699999999999999E-4</v>
      </c>
      <c r="D31" s="44">
        <v>97771</v>
      </c>
      <c r="E31" s="44">
        <v>78.900000000000006</v>
      </c>
      <c r="F31" s="45">
        <v>48.25</v>
      </c>
      <c r="G31" s="6" t="s">
        <v>9</v>
      </c>
      <c r="H31" s="6">
        <v>24</v>
      </c>
      <c r="I31" s="43">
        <v>5.4000000000000001E-4</v>
      </c>
      <c r="J31" s="43">
        <v>5.4000000000000001E-4</v>
      </c>
      <c r="K31" s="44">
        <v>98329.600000000006</v>
      </c>
      <c r="L31" s="44">
        <v>53.1</v>
      </c>
      <c r="M31" s="45">
        <v>53.79</v>
      </c>
    </row>
    <row r="32" spans="1:13" x14ac:dyDescent="0.35">
      <c r="A32" s="6">
        <v>25</v>
      </c>
      <c r="B32" s="43">
        <v>4.9899999999999999E-4</v>
      </c>
      <c r="C32" s="43">
        <v>4.9799999999999996E-4</v>
      </c>
      <c r="D32" s="44">
        <v>97692.1</v>
      </c>
      <c r="E32" s="44">
        <v>48.7</v>
      </c>
      <c r="F32" s="45">
        <v>47.29</v>
      </c>
      <c r="G32" s="6" t="s">
        <v>9</v>
      </c>
      <c r="H32" s="6">
        <v>25</v>
      </c>
      <c r="I32" s="43">
        <v>2.24E-4</v>
      </c>
      <c r="J32" s="43">
        <v>2.24E-4</v>
      </c>
      <c r="K32" s="44">
        <v>98276.5</v>
      </c>
      <c r="L32" s="44">
        <v>22.1</v>
      </c>
      <c r="M32" s="45">
        <v>52.82</v>
      </c>
    </row>
    <row r="33" spans="1:13" x14ac:dyDescent="0.35">
      <c r="A33" s="6">
        <v>26</v>
      </c>
      <c r="B33" s="43">
        <v>8.4800000000000001E-4</v>
      </c>
      <c r="C33" s="43">
        <v>8.4800000000000001E-4</v>
      </c>
      <c r="D33" s="44">
        <v>97643.4</v>
      </c>
      <c r="E33" s="44">
        <v>82.8</v>
      </c>
      <c r="F33" s="45">
        <v>46.31</v>
      </c>
      <c r="G33" s="6" t="s">
        <v>9</v>
      </c>
      <c r="H33" s="6">
        <v>26</v>
      </c>
      <c r="I33" s="43">
        <v>4.5100000000000001E-4</v>
      </c>
      <c r="J33" s="43">
        <v>4.5100000000000001E-4</v>
      </c>
      <c r="K33" s="44">
        <v>98254.5</v>
      </c>
      <c r="L33" s="44">
        <v>44.4</v>
      </c>
      <c r="M33" s="45">
        <v>51.83</v>
      </c>
    </row>
    <row r="34" spans="1:13" x14ac:dyDescent="0.35">
      <c r="A34" s="6">
        <v>27</v>
      </c>
      <c r="B34" s="43">
        <v>8.6300000000000005E-4</v>
      </c>
      <c r="C34" s="43">
        <v>8.6300000000000005E-4</v>
      </c>
      <c r="D34" s="44">
        <v>97560.6</v>
      </c>
      <c r="E34" s="44">
        <v>84.2</v>
      </c>
      <c r="F34" s="45">
        <v>45.35</v>
      </c>
      <c r="G34" s="6" t="s">
        <v>9</v>
      </c>
      <c r="H34" s="6">
        <v>27</v>
      </c>
      <c r="I34" s="43">
        <v>2.92E-4</v>
      </c>
      <c r="J34" s="43">
        <v>2.92E-4</v>
      </c>
      <c r="K34" s="44">
        <v>98210.1</v>
      </c>
      <c r="L34" s="44">
        <v>28.7</v>
      </c>
      <c r="M34" s="45">
        <v>50.86</v>
      </c>
    </row>
    <row r="35" spans="1:13" x14ac:dyDescent="0.35">
      <c r="A35" s="6">
        <v>28</v>
      </c>
      <c r="B35" s="43">
        <v>1.106E-3</v>
      </c>
      <c r="C35" s="43">
        <v>1.106E-3</v>
      </c>
      <c r="D35" s="44">
        <v>97476.5</v>
      </c>
      <c r="E35" s="44">
        <v>107.8</v>
      </c>
      <c r="F35" s="45">
        <v>44.39</v>
      </c>
      <c r="G35" s="6" t="s">
        <v>9</v>
      </c>
      <c r="H35" s="6">
        <v>28</v>
      </c>
      <c r="I35" s="43">
        <v>3.3700000000000001E-4</v>
      </c>
      <c r="J35" s="43">
        <v>3.3700000000000001E-4</v>
      </c>
      <c r="K35" s="44">
        <v>98181.4</v>
      </c>
      <c r="L35" s="44">
        <v>33.1</v>
      </c>
      <c r="M35" s="45">
        <v>49.87</v>
      </c>
    </row>
    <row r="36" spans="1:13" x14ac:dyDescent="0.35">
      <c r="A36" s="6">
        <v>29</v>
      </c>
      <c r="B36" s="43">
        <v>8.8500000000000004E-4</v>
      </c>
      <c r="C36" s="43">
        <v>8.8500000000000004E-4</v>
      </c>
      <c r="D36" s="44">
        <v>97368.7</v>
      </c>
      <c r="E36" s="44">
        <v>86.1</v>
      </c>
      <c r="F36" s="45">
        <v>43.44</v>
      </c>
      <c r="G36" s="6" t="s">
        <v>9</v>
      </c>
      <c r="H36" s="6">
        <v>29</v>
      </c>
      <c r="I36" s="43">
        <v>3.88E-4</v>
      </c>
      <c r="J36" s="43">
        <v>3.88E-4</v>
      </c>
      <c r="K36" s="44">
        <v>98148.4</v>
      </c>
      <c r="L36" s="44">
        <v>38.1</v>
      </c>
      <c r="M36" s="45">
        <v>48.89</v>
      </c>
    </row>
    <row r="37" spans="1:13" x14ac:dyDescent="0.35">
      <c r="A37" s="6">
        <v>30</v>
      </c>
      <c r="B37" s="43">
        <v>1.354E-3</v>
      </c>
      <c r="C37" s="43">
        <v>1.353E-3</v>
      </c>
      <c r="D37" s="44">
        <v>97282.6</v>
      </c>
      <c r="E37" s="44">
        <v>131.69999999999999</v>
      </c>
      <c r="F37" s="45">
        <v>42.48</v>
      </c>
      <c r="G37" s="6" t="s">
        <v>9</v>
      </c>
      <c r="H37" s="6">
        <v>30</v>
      </c>
      <c r="I37" s="43">
        <v>5.6400000000000005E-4</v>
      </c>
      <c r="J37" s="43">
        <v>5.6400000000000005E-4</v>
      </c>
      <c r="K37" s="44">
        <v>98110.3</v>
      </c>
      <c r="L37" s="44">
        <v>55.3</v>
      </c>
      <c r="M37" s="45">
        <v>47.91</v>
      </c>
    </row>
    <row r="38" spans="1:13" x14ac:dyDescent="0.35">
      <c r="A38" s="6">
        <v>31</v>
      </c>
      <c r="B38" s="43">
        <v>1.248E-3</v>
      </c>
      <c r="C38" s="43">
        <v>1.2470000000000001E-3</v>
      </c>
      <c r="D38" s="44">
        <v>97150.9</v>
      </c>
      <c r="E38" s="44">
        <v>121.2</v>
      </c>
      <c r="F38" s="45">
        <v>41.53</v>
      </c>
      <c r="G38" s="6" t="s">
        <v>9</v>
      </c>
      <c r="H38" s="6">
        <v>31</v>
      </c>
      <c r="I38" s="43">
        <v>6.0300000000000002E-4</v>
      </c>
      <c r="J38" s="43">
        <v>6.0300000000000002E-4</v>
      </c>
      <c r="K38" s="44">
        <v>98054.9</v>
      </c>
      <c r="L38" s="44">
        <v>59.2</v>
      </c>
      <c r="M38" s="45">
        <v>46.93</v>
      </c>
    </row>
    <row r="39" spans="1:13" x14ac:dyDescent="0.35">
      <c r="A39" s="6">
        <v>32</v>
      </c>
      <c r="B39" s="43">
        <v>1.2930000000000001E-3</v>
      </c>
      <c r="C39" s="43">
        <v>1.292E-3</v>
      </c>
      <c r="D39" s="44">
        <v>97029.7</v>
      </c>
      <c r="E39" s="44">
        <v>125.4</v>
      </c>
      <c r="F39" s="45">
        <v>40.590000000000003</v>
      </c>
      <c r="G39" s="6" t="s">
        <v>9</v>
      </c>
      <c r="H39" s="6">
        <v>32</v>
      </c>
      <c r="I39" s="43">
        <v>6.8300000000000001E-4</v>
      </c>
      <c r="J39" s="43">
        <v>6.8300000000000001E-4</v>
      </c>
      <c r="K39" s="44">
        <v>97995.8</v>
      </c>
      <c r="L39" s="44">
        <v>66.900000000000006</v>
      </c>
      <c r="M39" s="45">
        <v>45.96</v>
      </c>
    </row>
    <row r="40" spans="1:13" x14ac:dyDescent="0.35">
      <c r="A40" s="6">
        <v>33</v>
      </c>
      <c r="B40" s="43">
        <v>7.6400000000000003E-4</v>
      </c>
      <c r="C40" s="43">
        <v>7.6400000000000003E-4</v>
      </c>
      <c r="D40" s="44">
        <v>96904.3</v>
      </c>
      <c r="E40" s="44">
        <v>74</v>
      </c>
      <c r="F40" s="45">
        <v>39.64</v>
      </c>
      <c r="G40" s="6" t="s">
        <v>9</v>
      </c>
      <c r="H40" s="6">
        <v>33</v>
      </c>
      <c r="I40" s="43">
        <v>8.6600000000000002E-4</v>
      </c>
      <c r="J40" s="43">
        <v>8.6600000000000002E-4</v>
      </c>
      <c r="K40" s="44">
        <v>97928.9</v>
      </c>
      <c r="L40" s="44">
        <v>84.8</v>
      </c>
      <c r="M40" s="45">
        <v>44.99</v>
      </c>
    </row>
    <row r="41" spans="1:13" x14ac:dyDescent="0.35">
      <c r="A41" s="6">
        <v>34</v>
      </c>
      <c r="B41" s="43">
        <v>1.1360000000000001E-3</v>
      </c>
      <c r="C41" s="43">
        <v>1.1349999999999999E-3</v>
      </c>
      <c r="D41" s="44">
        <v>96830.3</v>
      </c>
      <c r="E41" s="44">
        <v>109.9</v>
      </c>
      <c r="F41" s="45">
        <v>38.67</v>
      </c>
      <c r="G41" s="6" t="s">
        <v>9</v>
      </c>
      <c r="H41" s="6">
        <v>34</v>
      </c>
      <c r="I41" s="43">
        <v>3.8200000000000002E-4</v>
      </c>
      <c r="J41" s="43">
        <v>3.8200000000000002E-4</v>
      </c>
      <c r="K41" s="44">
        <v>97844.1</v>
      </c>
      <c r="L41" s="44">
        <v>37.4</v>
      </c>
      <c r="M41" s="45">
        <v>44.03</v>
      </c>
    </row>
    <row r="42" spans="1:13" x14ac:dyDescent="0.35">
      <c r="A42" s="6">
        <v>35</v>
      </c>
      <c r="B42" s="43">
        <v>9.3999999999999997E-4</v>
      </c>
      <c r="C42" s="43">
        <v>9.3999999999999997E-4</v>
      </c>
      <c r="D42" s="44">
        <v>96720.4</v>
      </c>
      <c r="E42" s="44">
        <v>90.9</v>
      </c>
      <c r="F42" s="45">
        <v>37.71</v>
      </c>
      <c r="G42" s="6" t="s">
        <v>9</v>
      </c>
      <c r="H42" s="6">
        <v>35</v>
      </c>
      <c r="I42" s="43">
        <v>8.4400000000000002E-4</v>
      </c>
      <c r="J42" s="43">
        <v>8.43E-4</v>
      </c>
      <c r="K42" s="44">
        <v>97806.7</v>
      </c>
      <c r="L42" s="44">
        <v>82.5</v>
      </c>
      <c r="M42" s="45">
        <v>43.05</v>
      </c>
    </row>
    <row r="43" spans="1:13" x14ac:dyDescent="0.35">
      <c r="A43" s="6">
        <v>36</v>
      </c>
      <c r="B43" s="43">
        <v>1.121E-3</v>
      </c>
      <c r="C43" s="43">
        <v>1.121E-3</v>
      </c>
      <c r="D43" s="44">
        <v>96629.5</v>
      </c>
      <c r="E43" s="44">
        <v>108.3</v>
      </c>
      <c r="F43" s="45">
        <v>36.75</v>
      </c>
      <c r="G43" s="6" t="s">
        <v>9</v>
      </c>
      <c r="H43" s="6">
        <v>36</v>
      </c>
      <c r="I43" s="43">
        <v>6.7400000000000001E-4</v>
      </c>
      <c r="J43" s="43">
        <v>6.7299999999999999E-4</v>
      </c>
      <c r="K43" s="44">
        <v>97724.2</v>
      </c>
      <c r="L43" s="44">
        <v>65.8</v>
      </c>
      <c r="M43" s="45">
        <v>42.08</v>
      </c>
    </row>
    <row r="44" spans="1:13" x14ac:dyDescent="0.35">
      <c r="A44" s="6">
        <v>37</v>
      </c>
      <c r="B44" s="43">
        <v>1.6260000000000001E-3</v>
      </c>
      <c r="C44" s="43">
        <v>1.6249999999999999E-3</v>
      </c>
      <c r="D44" s="44">
        <v>96521.2</v>
      </c>
      <c r="E44" s="44">
        <v>156.80000000000001</v>
      </c>
      <c r="F44" s="45">
        <v>35.79</v>
      </c>
      <c r="G44" s="6" t="s">
        <v>9</v>
      </c>
      <c r="H44" s="6">
        <v>37</v>
      </c>
      <c r="I44" s="43">
        <v>1.01E-3</v>
      </c>
      <c r="J44" s="43">
        <v>1.01E-3</v>
      </c>
      <c r="K44" s="44">
        <v>97658.4</v>
      </c>
      <c r="L44" s="44">
        <v>98.6</v>
      </c>
      <c r="M44" s="45">
        <v>41.11</v>
      </c>
    </row>
    <row r="45" spans="1:13" x14ac:dyDescent="0.35">
      <c r="A45" s="6">
        <v>38</v>
      </c>
      <c r="B45" s="43">
        <v>1.054E-3</v>
      </c>
      <c r="C45" s="43">
        <v>1.0529999999999999E-3</v>
      </c>
      <c r="D45" s="44">
        <v>96364.4</v>
      </c>
      <c r="E45" s="44">
        <v>101.5</v>
      </c>
      <c r="F45" s="45">
        <v>34.840000000000003</v>
      </c>
      <c r="G45" s="6" t="s">
        <v>9</v>
      </c>
      <c r="H45" s="6">
        <v>38</v>
      </c>
      <c r="I45" s="43">
        <v>9.5399999999999999E-4</v>
      </c>
      <c r="J45" s="43">
        <v>9.5399999999999999E-4</v>
      </c>
      <c r="K45" s="44">
        <v>97559.8</v>
      </c>
      <c r="L45" s="44">
        <v>93.1</v>
      </c>
      <c r="M45" s="45">
        <v>40.15</v>
      </c>
    </row>
    <row r="46" spans="1:13" x14ac:dyDescent="0.35">
      <c r="A46" s="6">
        <v>39</v>
      </c>
      <c r="B46" s="43">
        <v>1.426E-3</v>
      </c>
      <c r="C46" s="43">
        <v>1.4250000000000001E-3</v>
      </c>
      <c r="D46" s="44">
        <v>96262.9</v>
      </c>
      <c r="E46" s="44">
        <v>137.19999999999999</v>
      </c>
      <c r="F46" s="45">
        <v>33.880000000000003</v>
      </c>
      <c r="G46" s="6" t="s">
        <v>9</v>
      </c>
      <c r="H46" s="6">
        <v>39</v>
      </c>
      <c r="I46" s="43">
        <v>1.6750000000000001E-3</v>
      </c>
      <c r="J46" s="43">
        <v>1.6739999999999999E-3</v>
      </c>
      <c r="K46" s="44">
        <v>97466.7</v>
      </c>
      <c r="L46" s="44">
        <v>163.1</v>
      </c>
      <c r="M46" s="45">
        <v>39.19</v>
      </c>
    </row>
    <row r="47" spans="1:13" x14ac:dyDescent="0.35">
      <c r="A47" s="6">
        <v>40</v>
      </c>
      <c r="B47" s="43">
        <v>1.9139999999999999E-3</v>
      </c>
      <c r="C47" s="43">
        <v>1.9120000000000001E-3</v>
      </c>
      <c r="D47" s="44">
        <v>96125.7</v>
      </c>
      <c r="E47" s="44">
        <v>183.8</v>
      </c>
      <c r="F47" s="45">
        <v>32.93</v>
      </c>
      <c r="G47" s="6" t="s">
        <v>9</v>
      </c>
      <c r="H47" s="6">
        <v>40</v>
      </c>
      <c r="I47" s="43">
        <v>1.5939999999999999E-3</v>
      </c>
      <c r="J47" s="43">
        <v>1.5920000000000001E-3</v>
      </c>
      <c r="K47" s="44">
        <v>97303.6</v>
      </c>
      <c r="L47" s="44">
        <v>154.9</v>
      </c>
      <c r="M47" s="45">
        <v>38.25</v>
      </c>
    </row>
    <row r="48" spans="1:13" x14ac:dyDescent="0.35">
      <c r="A48" s="6">
        <v>41</v>
      </c>
      <c r="B48" s="43">
        <v>2.4970000000000001E-3</v>
      </c>
      <c r="C48" s="43">
        <v>2.4940000000000001E-3</v>
      </c>
      <c r="D48" s="44">
        <v>95941.9</v>
      </c>
      <c r="E48" s="44">
        <v>239.3</v>
      </c>
      <c r="F48" s="45">
        <v>31.99</v>
      </c>
      <c r="G48" s="6" t="s">
        <v>9</v>
      </c>
      <c r="H48" s="6">
        <v>41</v>
      </c>
      <c r="I48" s="43">
        <v>1.1169999999999999E-3</v>
      </c>
      <c r="J48" s="43">
        <v>1.1169999999999999E-3</v>
      </c>
      <c r="K48" s="44">
        <v>97148.7</v>
      </c>
      <c r="L48" s="44">
        <v>108.5</v>
      </c>
      <c r="M48" s="45">
        <v>37.31</v>
      </c>
    </row>
    <row r="49" spans="1:13" x14ac:dyDescent="0.35">
      <c r="A49" s="6">
        <v>42</v>
      </c>
      <c r="B49" s="43">
        <v>2.372E-3</v>
      </c>
      <c r="C49" s="43">
        <v>2.3700000000000001E-3</v>
      </c>
      <c r="D49" s="44">
        <v>95702.6</v>
      </c>
      <c r="E49" s="44">
        <v>226.8</v>
      </c>
      <c r="F49" s="45">
        <v>31.07</v>
      </c>
      <c r="G49" s="6" t="s">
        <v>9</v>
      </c>
      <c r="H49" s="6">
        <v>42</v>
      </c>
      <c r="I49" s="43">
        <v>1.418E-3</v>
      </c>
      <c r="J49" s="43">
        <v>1.4170000000000001E-3</v>
      </c>
      <c r="K49" s="44">
        <v>97040.2</v>
      </c>
      <c r="L49" s="44">
        <v>137.5</v>
      </c>
      <c r="M49" s="45">
        <v>36.36</v>
      </c>
    </row>
    <row r="50" spans="1:13" x14ac:dyDescent="0.35">
      <c r="A50" s="6">
        <v>43</v>
      </c>
      <c r="B50" s="43">
        <v>2.31E-3</v>
      </c>
      <c r="C50" s="43">
        <v>2.307E-3</v>
      </c>
      <c r="D50" s="44">
        <v>95475.8</v>
      </c>
      <c r="E50" s="44">
        <v>220.3</v>
      </c>
      <c r="F50" s="45">
        <v>30.14</v>
      </c>
      <c r="G50" s="6" t="s">
        <v>9</v>
      </c>
      <c r="H50" s="6">
        <v>43</v>
      </c>
      <c r="I50" s="43">
        <v>1.354E-3</v>
      </c>
      <c r="J50" s="43">
        <v>1.353E-3</v>
      </c>
      <c r="K50" s="44">
        <v>96902.7</v>
      </c>
      <c r="L50" s="44">
        <v>131.1</v>
      </c>
      <c r="M50" s="45">
        <v>35.409999999999997</v>
      </c>
    </row>
    <row r="51" spans="1:13" x14ac:dyDescent="0.35">
      <c r="A51" s="6">
        <v>44</v>
      </c>
      <c r="B51" s="43">
        <v>3.1840000000000002E-3</v>
      </c>
      <c r="C51" s="43">
        <v>3.179E-3</v>
      </c>
      <c r="D51" s="44">
        <v>95255.5</v>
      </c>
      <c r="E51" s="44">
        <v>302.8</v>
      </c>
      <c r="F51" s="45">
        <v>29.21</v>
      </c>
      <c r="G51" s="6" t="s">
        <v>9</v>
      </c>
      <c r="H51" s="6">
        <v>44</v>
      </c>
      <c r="I51" s="43">
        <v>1.655E-3</v>
      </c>
      <c r="J51" s="43">
        <v>1.653E-3</v>
      </c>
      <c r="K51" s="44">
        <v>96771.6</v>
      </c>
      <c r="L51" s="44">
        <v>160</v>
      </c>
      <c r="M51" s="45">
        <v>34.450000000000003</v>
      </c>
    </row>
    <row r="52" spans="1:13" x14ac:dyDescent="0.35">
      <c r="A52" s="6">
        <v>45</v>
      </c>
      <c r="B52" s="43">
        <v>2.9429999999999999E-3</v>
      </c>
      <c r="C52" s="43">
        <v>2.9380000000000001E-3</v>
      </c>
      <c r="D52" s="44">
        <v>94952.7</v>
      </c>
      <c r="E52" s="44">
        <v>279</v>
      </c>
      <c r="F52" s="45">
        <v>28.3</v>
      </c>
      <c r="G52" s="6" t="s">
        <v>9</v>
      </c>
      <c r="H52" s="6">
        <v>45</v>
      </c>
      <c r="I52" s="43">
        <v>2.7430000000000002E-3</v>
      </c>
      <c r="J52" s="43">
        <v>2.7390000000000001E-3</v>
      </c>
      <c r="K52" s="44">
        <v>96611.6</v>
      </c>
      <c r="L52" s="44">
        <v>264.60000000000002</v>
      </c>
      <c r="M52" s="45">
        <v>33.51</v>
      </c>
    </row>
    <row r="53" spans="1:13" x14ac:dyDescent="0.35">
      <c r="A53" s="6">
        <v>46</v>
      </c>
      <c r="B53" s="43">
        <v>2.833E-3</v>
      </c>
      <c r="C53" s="43">
        <v>2.8289999999999999E-3</v>
      </c>
      <c r="D53" s="44">
        <v>94673.7</v>
      </c>
      <c r="E53" s="44">
        <v>267.8</v>
      </c>
      <c r="F53" s="45">
        <v>27.38</v>
      </c>
      <c r="G53" s="6" t="s">
        <v>9</v>
      </c>
      <c r="H53" s="6">
        <v>46</v>
      </c>
      <c r="I53" s="43">
        <v>2.271E-3</v>
      </c>
      <c r="J53" s="43">
        <v>2.2680000000000001E-3</v>
      </c>
      <c r="K53" s="44">
        <v>96347</v>
      </c>
      <c r="L53" s="44">
        <v>218.5</v>
      </c>
      <c r="M53" s="45">
        <v>32.6</v>
      </c>
    </row>
    <row r="54" spans="1:13" x14ac:dyDescent="0.35">
      <c r="A54" s="6">
        <v>47</v>
      </c>
      <c r="B54" s="43">
        <v>4.2770000000000004E-3</v>
      </c>
      <c r="C54" s="43">
        <v>4.2680000000000001E-3</v>
      </c>
      <c r="D54" s="44">
        <v>94405.9</v>
      </c>
      <c r="E54" s="44">
        <v>402.9</v>
      </c>
      <c r="F54" s="45">
        <v>26.46</v>
      </c>
      <c r="G54" s="6" t="s">
        <v>9</v>
      </c>
      <c r="H54" s="6">
        <v>47</v>
      </c>
      <c r="I54" s="43">
        <v>3.1549999999999998E-3</v>
      </c>
      <c r="J54" s="43">
        <v>3.15E-3</v>
      </c>
      <c r="K54" s="44">
        <v>96128.5</v>
      </c>
      <c r="L54" s="44">
        <v>302.8</v>
      </c>
      <c r="M54" s="45">
        <v>31.67</v>
      </c>
    </row>
    <row r="55" spans="1:13" x14ac:dyDescent="0.35">
      <c r="A55" s="6">
        <v>48</v>
      </c>
      <c r="B55" s="43">
        <v>4.457E-3</v>
      </c>
      <c r="C55" s="43">
        <v>4.4479999999999997E-3</v>
      </c>
      <c r="D55" s="44">
        <v>94003</v>
      </c>
      <c r="E55" s="44">
        <v>418.1</v>
      </c>
      <c r="F55" s="45">
        <v>25.57</v>
      </c>
      <c r="G55" s="6" t="s">
        <v>9</v>
      </c>
      <c r="H55" s="6">
        <v>48</v>
      </c>
      <c r="I55" s="43">
        <v>3.8219999999999999E-3</v>
      </c>
      <c r="J55" s="43">
        <v>3.8149999999999998E-3</v>
      </c>
      <c r="K55" s="44">
        <v>95825.7</v>
      </c>
      <c r="L55" s="44">
        <v>365.6</v>
      </c>
      <c r="M55" s="45">
        <v>30.77</v>
      </c>
    </row>
    <row r="56" spans="1:13" x14ac:dyDescent="0.35">
      <c r="A56" s="6">
        <v>49</v>
      </c>
      <c r="B56" s="43">
        <v>4.9569999999999996E-3</v>
      </c>
      <c r="C56" s="43">
        <v>4.9449999999999997E-3</v>
      </c>
      <c r="D56" s="44">
        <v>93584.9</v>
      </c>
      <c r="E56" s="44">
        <v>462.8</v>
      </c>
      <c r="F56" s="45">
        <v>24.68</v>
      </c>
      <c r="G56" s="6" t="s">
        <v>9</v>
      </c>
      <c r="H56" s="6">
        <v>49</v>
      </c>
      <c r="I56" s="43">
        <v>3.3519999999999999E-3</v>
      </c>
      <c r="J56" s="43">
        <v>3.3470000000000001E-3</v>
      </c>
      <c r="K56" s="44">
        <v>95460.1</v>
      </c>
      <c r="L56" s="44">
        <v>319.5</v>
      </c>
      <c r="M56" s="45">
        <v>29.89</v>
      </c>
    </row>
    <row r="57" spans="1:13" x14ac:dyDescent="0.35">
      <c r="A57" s="6">
        <v>50</v>
      </c>
      <c r="B57" s="43">
        <v>6.8900000000000003E-3</v>
      </c>
      <c r="C57" s="43">
        <v>6.8669999999999998E-3</v>
      </c>
      <c r="D57" s="44">
        <v>93122.1</v>
      </c>
      <c r="E57" s="44">
        <v>639.4</v>
      </c>
      <c r="F57" s="45">
        <v>23.8</v>
      </c>
      <c r="G57" s="6" t="s">
        <v>9</v>
      </c>
      <c r="H57" s="6">
        <v>50</v>
      </c>
      <c r="I57" s="43">
        <v>3.96E-3</v>
      </c>
      <c r="J57" s="43">
        <v>3.9519999999999998E-3</v>
      </c>
      <c r="K57" s="44">
        <v>95140.6</v>
      </c>
      <c r="L57" s="44">
        <v>376</v>
      </c>
      <c r="M57" s="45">
        <v>28.99</v>
      </c>
    </row>
    <row r="58" spans="1:13" x14ac:dyDescent="0.35">
      <c r="A58" s="6">
        <v>51</v>
      </c>
      <c r="B58" s="43">
        <v>7.2769999999999996E-3</v>
      </c>
      <c r="C58" s="43">
        <v>7.2500000000000004E-3</v>
      </c>
      <c r="D58" s="44">
        <v>92482.7</v>
      </c>
      <c r="E58" s="44">
        <v>670.5</v>
      </c>
      <c r="F58" s="45">
        <v>22.96</v>
      </c>
      <c r="G58" s="6" t="s">
        <v>9</v>
      </c>
      <c r="H58" s="6">
        <v>51</v>
      </c>
      <c r="I58" s="43">
        <v>4.457E-3</v>
      </c>
      <c r="J58" s="43">
        <v>4.4470000000000004E-3</v>
      </c>
      <c r="K58" s="44">
        <v>94764.6</v>
      </c>
      <c r="L58" s="44">
        <v>421.4</v>
      </c>
      <c r="M58" s="45">
        <v>28.1</v>
      </c>
    </row>
    <row r="59" spans="1:13" x14ac:dyDescent="0.35">
      <c r="A59" s="6">
        <v>52</v>
      </c>
      <c r="B59" s="43">
        <v>7.9550000000000003E-3</v>
      </c>
      <c r="C59" s="43">
        <v>7.9229999999999995E-3</v>
      </c>
      <c r="D59" s="44">
        <v>91812.2</v>
      </c>
      <c r="E59" s="44">
        <v>727.4</v>
      </c>
      <c r="F59" s="45">
        <v>22.13</v>
      </c>
      <c r="G59" s="6" t="s">
        <v>9</v>
      </c>
      <c r="H59" s="6">
        <v>52</v>
      </c>
      <c r="I59" s="43">
        <v>4.8129999999999996E-3</v>
      </c>
      <c r="J59" s="43">
        <v>4.8019999999999998E-3</v>
      </c>
      <c r="K59" s="44">
        <v>94343.2</v>
      </c>
      <c r="L59" s="44">
        <v>453</v>
      </c>
      <c r="M59" s="45">
        <v>27.22</v>
      </c>
    </row>
    <row r="60" spans="1:13" x14ac:dyDescent="0.35">
      <c r="A60" s="6">
        <v>53</v>
      </c>
      <c r="B60" s="43">
        <v>8.4849999999999995E-3</v>
      </c>
      <c r="C60" s="43">
        <v>8.4489999999999999E-3</v>
      </c>
      <c r="D60" s="44">
        <v>91084.7</v>
      </c>
      <c r="E60" s="44">
        <v>769.6</v>
      </c>
      <c r="F60" s="45">
        <v>21.3</v>
      </c>
      <c r="G60" s="6" t="s">
        <v>9</v>
      </c>
      <c r="H60" s="6">
        <v>53</v>
      </c>
      <c r="I60" s="43">
        <v>5.568E-3</v>
      </c>
      <c r="J60" s="43">
        <v>5.5519999999999996E-3</v>
      </c>
      <c r="K60" s="44">
        <v>93890.2</v>
      </c>
      <c r="L60" s="44">
        <v>521.29999999999995</v>
      </c>
      <c r="M60" s="45">
        <v>26.35</v>
      </c>
    </row>
    <row r="61" spans="1:13" x14ac:dyDescent="0.35">
      <c r="A61" s="6">
        <v>54</v>
      </c>
      <c r="B61" s="43">
        <v>1.1205E-2</v>
      </c>
      <c r="C61" s="43">
        <v>1.1142000000000001E-2</v>
      </c>
      <c r="D61" s="44">
        <v>90315.199999999997</v>
      </c>
      <c r="E61" s="44">
        <v>1006.3</v>
      </c>
      <c r="F61" s="45">
        <v>20.48</v>
      </c>
      <c r="G61" s="6" t="s">
        <v>9</v>
      </c>
      <c r="H61" s="6">
        <v>54</v>
      </c>
      <c r="I61" s="43">
        <v>6.0099999999999997E-3</v>
      </c>
      <c r="J61" s="43">
        <v>5.9919999999999999E-3</v>
      </c>
      <c r="K61" s="44">
        <v>93368.9</v>
      </c>
      <c r="L61" s="44">
        <v>559.5</v>
      </c>
      <c r="M61" s="45">
        <v>25.5</v>
      </c>
    </row>
    <row r="62" spans="1:13" x14ac:dyDescent="0.35">
      <c r="A62" s="6">
        <v>55</v>
      </c>
      <c r="B62" s="43">
        <v>1.3337E-2</v>
      </c>
      <c r="C62" s="43">
        <v>1.3247999999999999E-2</v>
      </c>
      <c r="D62" s="44">
        <v>89308.800000000003</v>
      </c>
      <c r="E62" s="44">
        <v>1183.2</v>
      </c>
      <c r="F62" s="45">
        <v>19.7</v>
      </c>
      <c r="G62" s="6" t="s">
        <v>9</v>
      </c>
      <c r="H62" s="6">
        <v>55</v>
      </c>
      <c r="I62" s="43">
        <v>6.2890000000000003E-3</v>
      </c>
      <c r="J62" s="43">
        <v>6.2690000000000003E-3</v>
      </c>
      <c r="K62" s="44">
        <v>92809.3</v>
      </c>
      <c r="L62" s="44">
        <v>581.79999999999995</v>
      </c>
      <c r="M62" s="45">
        <v>24.65</v>
      </c>
    </row>
    <row r="63" spans="1:13" x14ac:dyDescent="0.35">
      <c r="A63" s="6">
        <v>56</v>
      </c>
      <c r="B63" s="43">
        <v>1.2539E-2</v>
      </c>
      <c r="C63" s="43">
        <v>1.2461E-2</v>
      </c>
      <c r="D63" s="44">
        <v>88125.6</v>
      </c>
      <c r="E63" s="44">
        <v>1098.0999999999999</v>
      </c>
      <c r="F63" s="45">
        <v>18.96</v>
      </c>
      <c r="G63" s="6" t="s">
        <v>9</v>
      </c>
      <c r="H63" s="6">
        <v>56</v>
      </c>
      <c r="I63" s="43">
        <v>6.613E-3</v>
      </c>
      <c r="J63" s="43">
        <v>6.5919999999999998E-3</v>
      </c>
      <c r="K63" s="44">
        <v>92227.5</v>
      </c>
      <c r="L63" s="44">
        <v>607.9</v>
      </c>
      <c r="M63" s="45">
        <v>23.8</v>
      </c>
    </row>
    <row r="64" spans="1:13" x14ac:dyDescent="0.35">
      <c r="A64" s="6">
        <v>57</v>
      </c>
      <c r="B64" s="43">
        <v>1.4836999999999999E-2</v>
      </c>
      <c r="C64" s="43">
        <v>1.4727000000000001E-2</v>
      </c>
      <c r="D64" s="44">
        <v>87027.5</v>
      </c>
      <c r="E64" s="44">
        <v>1281.7</v>
      </c>
      <c r="F64" s="45">
        <v>18.190000000000001</v>
      </c>
      <c r="G64" s="6" t="s">
        <v>9</v>
      </c>
      <c r="H64" s="6">
        <v>57</v>
      </c>
      <c r="I64" s="43">
        <v>8.3049999999999999E-3</v>
      </c>
      <c r="J64" s="43">
        <v>8.2710000000000006E-3</v>
      </c>
      <c r="K64" s="44">
        <v>91619.6</v>
      </c>
      <c r="L64" s="44">
        <v>757.8</v>
      </c>
      <c r="M64" s="45">
        <v>22.95</v>
      </c>
    </row>
    <row r="65" spans="1:13" x14ac:dyDescent="0.35">
      <c r="A65" s="6">
        <v>58</v>
      </c>
      <c r="B65" s="43">
        <v>1.6316000000000001E-2</v>
      </c>
      <c r="C65" s="43">
        <v>1.6184E-2</v>
      </c>
      <c r="D65" s="44">
        <v>85745.9</v>
      </c>
      <c r="E65" s="44">
        <v>1387.7</v>
      </c>
      <c r="F65" s="45">
        <v>17.46</v>
      </c>
      <c r="G65" s="6" t="s">
        <v>9</v>
      </c>
      <c r="H65" s="6">
        <v>58</v>
      </c>
      <c r="I65" s="43">
        <v>8.9449999999999998E-3</v>
      </c>
      <c r="J65" s="43">
        <v>8.9060000000000007E-3</v>
      </c>
      <c r="K65" s="44">
        <v>90861.8</v>
      </c>
      <c r="L65" s="44">
        <v>809.2</v>
      </c>
      <c r="M65" s="45">
        <v>22.14</v>
      </c>
    </row>
    <row r="66" spans="1:13" x14ac:dyDescent="0.35">
      <c r="A66" s="6">
        <v>59</v>
      </c>
      <c r="B66" s="43">
        <v>1.7181999999999999E-2</v>
      </c>
      <c r="C66" s="43">
        <v>1.7035999999999999E-2</v>
      </c>
      <c r="D66" s="44">
        <v>84358.1</v>
      </c>
      <c r="E66" s="44">
        <v>1437.1</v>
      </c>
      <c r="F66" s="45">
        <v>16.739999999999998</v>
      </c>
      <c r="G66" s="6" t="s">
        <v>9</v>
      </c>
      <c r="H66" s="6">
        <v>59</v>
      </c>
      <c r="I66" s="43">
        <v>9.0600000000000003E-3</v>
      </c>
      <c r="J66" s="43">
        <v>9.0189999999999992E-3</v>
      </c>
      <c r="K66" s="44">
        <v>90052.7</v>
      </c>
      <c r="L66" s="44">
        <v>812.2</v>
      </c>
      <c r="M66" s="45">
        <v>21.34</v>
      </c>
    </row>
    <row r="67" spans="1:13" x14ac:dyDescent="0.35">
      <c r="A67" s="6">
        <v>60</v>
      </c>
      <c r="B67" s="43">
        <v>2.0490000000000001E-2</v>
      </c>
      <c r="C67" s="43">
        <v>2.0282000000000001E-2</v>
      </c>
      <c r="D67" s="44">
        <v>82921</v>
      </c>
      <c r="E67" s="44">
        <v>1681.8</v>
      </c>
      <c r="F67" s="45">
        <v>16.02</v>
      </c>
      <c r="G67" s="6" t="s">
        <v>9</v>
      </c>
      <c r="H67" s="6">
        <v>60</v>
      </c>
      <c r="I67" s="43">
        <v>1.0410000000000001E-2</v>
      </c>
      <c r="J67" s="43">
        <v>1.0357E-2</v>
      </c>
      <c r="K67" s="44">
        <v>89240.4</v>
      </c>
      <c r="L67" s="44">
        <v>924.2</v>
      </c>
      <c r="M67" s="45">
        <v>20.53</v>
      </c>
    </row>
    <row r="68" spans="1:13" x14ac:dyDescent="0.35">
      <c r="A68" s="6">
        <v>61</v>
      </c>
      <c r="B68" s="43">
        <v>1.9894999999999999E-2</v>
      </c>
      <c r="C68" s="43">
        <v>1.9699000000000001E-2</v>
      </c>
      <c r="D68" s="44">
        <v>81239.199999999997</v>
      </c>
      <c r="E68" s="44">
        <v>1600.3</v>
      </c>
      <c r="F68" s="45">
        <v>15.34</v>
      </c>
      <c r="G68" s="6" t="s">
        <v>9</v>
      </c>
      <c r="H68" s="6">
        <v>61</v>
      </c>
      <c r="I68" s="43">
        <v>1.1013E-2</v>
      </c>
      <c r="J68" s="43">
        <v>1.0952999999999999E-2</v>
      </c>
      <c r="K68" s="44">
        <v>88316.2</v>
      </c>
      <c r="L68" s="44">
        <v>967.3</v>
      </c>
      <c r="M68" s="45">
        <v>19.73</v>
      </c>
    </row>
    <row r="69" spans="1:13" x14ac:dyDescent="0.35">
      <c r="A69" s="6">
        <v>62</v>
      </c>
      <c r="B69" s="43">
        <v>2.1576000000000001E-2</v>
      </c>
      <c r="C69" s="43">
        <v>2.1346E-2</v>
      </c>
      <c r="D69" s="44">
        <v>79638.899999999994</v>
      </c>
      <c r="E69" s="44">
        <v>1700</v>
      </c>
      <c r="F69" s="45">
        <v>14.64</v>
      </c>
      <c r="G69" s="6" t="s">
        <v>9</v>
      </c>
      <c r="H69" s="6">
        <v>62</v>
      </c>
      <c r="I69" s="43">
        <v>1.2511E-2</v>
      </c>
      <c r="J69" s="43">
        <v>1.2433E-2</v>
      </c>
      <c r="K69" s="44">
        <v>87348.9</v>
      </c>
      <c r="L69" s="44">
        <v>1086</v>
      </c>
      <c r="M69" s="45">
        <v>18.95</v>
      </c>
    </row>
    <row r="70" spans="1:13" x14ac:dyDescent="0.35">
      <c r="A70" s="6">
        <v>63</v>
      </c>
      <c r="B70" s="43">
        <v>2.3831999999999999E-2</v>
      </c>
      <c r="C70" s="43">
        <v>2.3552E-2</v>
      </c>
      <c r="D70" s="44">
        <v>77938.899999999994</v>
      </c>
      <c r="E70" s="44">
        <v>1835.6</v>
      </c>
      <c r="F70" s="45">
        <v>13.95</v>
      </c>
      <c r="G70" s="6" t="s">
        <v>9</v>
      </c>
      <c r="H70" s="6">
        <v>63</v>
      </c>
      <c r="I70" s="43">
        <v>1.4867E-2</v>
      </c>
      <c r="J70" s="43">
        <v>1.4756999999999999E-2</v>
      </c>
      <c r="K70" s="44">
        <v>86262.9</v>
      </c>
      <c r="L70" s="44">
        <v>1273</v>
      </c>
      <c r="M70" s="45">
        <v>18.18</v>
      </c>
    </row>
    <row r="71" spans="1:13" x14ac:dyDescent="0.35">
      <c r="A71" s="6">
        <v>64</v>
      </c>
      <c r="B71" s="43">
        <v>3.1186999999999999E-2</v>
      </c>
      <c r="C71" s="43">
        <v>3.0707999999999999E-2</v>
      </c>
      <c r="D71" s="44">
        <v>76103.3</v>
      </c>
      <c r="E71" s="44">
        <v>2337</v>
      </c>
      <c r="F71" s="45">
        <v>13.27</v>
      </c>
      <c r="G71" s="6" t="s">
        <v>9</v>
      </c>
      <c r="H71" s="6">
        <v>64</v>
      </c>
      <c r="I71" s="43">
        <v>1.5632E-2</v>
      </c>
      <c r="J71" s="43">
        <v>1.5509999999999999E-2</v>
      </c>
      <c r="K71" s="44">
        <v>84989.9</v>
      </c>
      <c r="L71" s="44">
        <v>1318.2</v>
      </c>
      <c r="M71" s="45">
        <v>17.440000000000001</v>
      </c>
    </row>
    <row r="72" spans="1:13" x14ac:dyDescent="0.35">
      <c r="A72" s="6">
        <v>65</v>
      </c>
      <c r="B72" s="43">
        <v>3.0554999999999999E-2</v>
      </c>
      <c r="C72" s="43">
        <v>3.0095E-2</v>
      </c>
      <c r="D72" s="44">
        <v>73766.3</v>
      </c>
      <c r="E72" s="44">
        <v>2220</v>
      </c>
      <c r="F72" s="45">
        <v>12.68</v>
      </c>
      <c r="G72" s="6" t="s">
        <v>9</v>
      </c>
      <c r="H72" s="6">
        <v>65</v>
      </c>
      <c r="I72" s="43">
        <v>1.6376000000000002E-2</v>
      </c>
      <c r="J72" s="43">
        <v>1.6243E-2</v>
      </c>
      <c r="K72" s="44">
        <v>83671.7</v>
      </c>
      <c r="L72" s="44">
        <v>1359.1</v>
      </c>
      <c r="M72" s="45">
        <v>16.71</v>
      </c>
    </row>
    <row r="73" spans="1:13" x14ac:dyDescent="0.35">
      <c r="A73" s="6">
        <v>66</v>
      </c>
      <c r="B73" s="43">
        <v>3.3790000000000001E-2</v>
      </c>
      <c r="C73" s="43">
        <v>3.3228000000000001E-2</v>
      </c>
      <c r="D73" s="44">
        <v>71546.3</v>
      </c>
      <c r="E73" s="44">
        <v>2377.4</v>
      </c>
      <c r="F73" s="45">
        <v>12.05</v>
      </c>
      <c r="G73" s="6" t="s">
        <v>9</v>
      </c>
      <c r="H73" s="6">
        <v>66</v>
      </c>
      <c r="I73" s="43">
        <v>1.8232000000000002E-2</v>
      </c>
      <c r="J73" s="43">
        <v>1.8067E-2</v>
      </c>
      <c r="K73" s="44">
        <v>82312.600000000006</v>
      </c>
      <c r="L73" s="44">
        <v>1487.2</v>
      </c>
      <c r="M73" s="45">
        <v>15.98</v>
      </c>
    </row>
    <row r="74" spans="1:13" x14ac:dyDescent="0.35">
      <c r="A74" s="6">
        <v>67</v>
      </c>
      <c r="B74" s="43">
        <v>3.8492999999999999E-2</v>
      </c>
      <c r="C74" s="43">
        <v>3.7766000000000001E-2</v>
      </c>
      <c r="D74" s="44">
        <v>69169</v>
      </c>
      <c r="E74" s="44">
        <v>2612.1999999999998</v>
      </c>
      <c r="F74" s="45">
        <v>11.45</v>
      </c>
      <c r="G74" s="6" t="s">
        <v>9</v>
      </c>
      <c r="H74" s="6">
        <v>67</v>
      </c>
      <c r="I74" s="43">
        <v>2.0513E-2</v>
      </c>
      <c r="J74" s="43">
        <v>2.0303999999999999E-2</v>
      </c>
      <c r="K74" s="44">
        <v>80825.399999999994</v>
      </c>
      <c r="L74" s="44">
        <v>1641.1</v>
      </c>
      <c r="M74" s="45">
        <v>15.26</v>
      </c>
    </row>
    <row r="75" spans="1:13" x14ac:dyDescent="0.35">
      <c r="A75" s="6">
        <v>68</v>
      </c>
      <c r="B75" s="43">
        <v>4.1660000000000003E-2</v>
      </c>
      <c r="C75" s="43">
        <v>4.0809999999999999E-2</v>
      </c>
      <c r="D75" s="44">
        <v>66556.7</v>
      </c>
      <c r="E75" s="44">
        <v>2716.2</v>
      </c>
      <c r="F75" s="45">
        <v>10.88</v>
      </c>
      <c r="G75" s="6" t="s">
        <v>9</v>
      </c>
      <c r="H75" s="6">
        <v>68</v>
      </c>
      <c r="I75" s="43">
        <v>2.1994E-2</v>
      </c>
      <c r="J75" s="43">
        <v>2.1753999999999999E-2</v>
      </c>
      <c r="K75" s="44">
        <v>79184.3</v>
      </c>
      <c r="L75" s="44">
        <v>1722.6</v>
      </c>
      <c r="M75" s="45">
        <v>14.57</v>
      </c>
    </row>
    <row r="76" spans="1:13" x14ac:dyDescent="0.35">
      <c r="A76" s="6">
        <v>69</v>
      </c>
      <c r="B76" s="43">
        <v>4.8423000000000001E-2</v>
      </c>
      <c r="C76" s="43">
        <v>4.7279000000000002E-2</v>
      </c>
      <c r="D76" s="44">
        <v>63840.5</v>
      </c>
      <c r="E76" s="44">
        <v>3018.3</v>
      </c>
      <c r="F76" s="45">
        <v>10.32</v>
      </c>
      <c r="G76" s="6" t="s">
        <v>9</v>
      </c>
      <c r="H76" s="6">
        <v>69</v>
      </c>
      <c r="I76" s="43">
        <v>2.4549999999999999E-2</v>
      </c>
      <c r="J76" s="43">
        <v>2.4251999999999999E-2</v>
      </c>
      <c r="K76" s="44">
        <v>77461.7</v>
      </c>
      <c r="L76" s="44">
        <v>1878.6</v>
      </c>
      <c r="M76" s="45">
        <v>13.88</v>
      </c>
    </row>
    <row r="77" spans="1:13" x14ac:dyDescent="0.35">
      <c r="A77" s="6">
        <v>70</v>
      </c>
      <c r="B77" s="43">
        <v>5.1333999999999998E-2</v>
      </c>
      <c r="C77" s="43">
        <v>5.0049999999999997E-2</v>
      </c>
      <c r="D77" s="44">
        <v>60822.2</v>
      </c>
      <c r="E77" s="44">
        <v>3044.1</v>
      </c>
      <c r="F77" s="45">
        <v>9.81</v>
      </c>
      <c r="G77" s="6" t="s">
        <v>9</v>
      </c>
      <c r="H77" s="6">
        <v>70</v>
      </c>
      <c r="I77" s="43">
        <v>2.7085000000000001E-2</v>
      </c>
      <c r="J77" s="43">
        <v>2.6723E-2</v>
      </c>
      <c r="K77" s="44">
        <v>75583.100000000006</v>
      </c>
      <c r="L77" s="44">
        <v>2019.8</v>
      </c>
      <c r="M77" s="45">
        <v>13.22</v>
      </c>
    </row>
    <row r="78" spans="1:13" x14ac:dyDescent="0.35">
      <c r="A78" s="6">
        <v>71</v>
      </c>
      <c r="B78" s="43">
        <v>5.6930000000000001E-2</v>
      </c>
      <c r="C78" s="43">
        <v>5.5354E-2</v>
      </c>
      <c r="D78" s="44">
        <v>57778.1</v>
      </c>
      <c r="E78" s="44">
        <v>3198.3</v>
      </c>
      <c r="F78" s="45">
        <v>9.3000000000000007</v>
      </c>
      <c r="G78" s="6" t="s">
        <v>9</v>
      </c>
      <c r="H78" s="6">
        <v>71</v>
      </c>
      <c r="I78" s="43">
        <v>2.9839999999999998E-2</v>
      </c>
      <c r="J78" s="43">
        <v>2.9401E-2</v>
      </c>
      <c r="K78" s="44">
        <v>73563.3</v>
      </c>
      <c r="L78" s="44">
        <v>2162.8000000000002</v>
      </c>
      <c r="M78" s="45">
        <v>12.56</v>
      </c>
    </row>
    <row r="79" spans="1:13" x14ac:dyDescent="0.35">
      <c r="A79" s="6">
        <v>72</v>
      </c>
      <c r="B79" s="43">
        <v>6.0180999999999998E-2</v>
      </c>
      <c r="C79" s="43">
        <v>5.8423000000000003E-2</v>
      </c>
      <c r="D79" s="44">
        <v>54579.9</v>
      </c>
      <c r="E79" s="44">
        <v>3188.7</v>
      </c>
      <c r="F79" s="45">
        <v>8.81</v>
      </c>
      <c r="G79" s="6" t="s">
        <v>9</v>
      </c>
      <c r="H79" s="6">
        <v>72</v>
      </c>
      <c r="I79" s="43">
        <v>3.1258000000000001E-2</v>
      </c>
      <c r="J79" s="43">
        <v>3.0776999999999999E-2</v>
      </c>
      <c r="K79" s="44">
        <v>71400.399999999994</v>
      </c>
      <c r="L79" s="44">
        <v>2197.5</v>
      </c>
      <c r="M79" s="45">
        <v>11.93</v>
      </c>
    </row>
    <row r="80" spans="1:13" x14ac:dyDescent="0.35">
      <c r="A80" s="6">
        <v>73</v>
      </c>
      <c r="B80" s="43">
        <v>6.5872E-2</v>
      </c>
      <c r="C80" s="43">
        <v>6.3771999999999995E-2</v>
      </c>
      <c r="D80" s="44">
        <v>51391.1</v>
      </c>
      <c r="E80" s="44">
        <v>3277.3</v>
      </c>
      <c r="F80" s="45">
        <v>8.33</v>
      </c>
      <c r="G80" s="6" t="s">
        <v>9</v>
      </c>
      <c r="H80" s="6">
        <v>73</v>
      </c>
      <c r="I80" s="43">
        <v>3.4401000000000001E-2</v>
      </c>
      <c r="J80" s="43">
        <v>3.3819000000000002E-2</v>
      </c>
      <c r="K80" s="44">
        <v>69202.899999999994</v>
      </c>
      <c r="L80" s="44">
        <v>2340.4</v>
      </c>
      <c r="M80" s="45">
        <v>11.29</v>
      </c>
    </row>
    <row r="81" spans="1:13" x14ac:dyDescent="0.35">
      <c r="A81" s="6">
        <v>74</v>
      </c>
      <c r="B81" s="43">
        <v>8.1618999999999997E-2</v>
      </c>
      <c r="C81" s="43">
        <v>7.8419000000000003E-2</v>
      </c>
      <c r="D81" s="44">
        <v>48113.8</v>
      </c>
      <c r="E81" s="44">
        <v>3773</v>
      </c>
      <c r="F81" s="45">
        <v>7.86</v>
      </c>
      <c r="G81" s="6" t="s">
        <v>9</v>
      </c>
      <c r="H81" s="6">
        <v>74</v>
      </c>
      <c r="I81" s="43">
        <v>3.9496999999999997E-2</v>
      </c>
      <c r="J81" s="43">
        <v>3.8732000000000003E-2</v>
      </c>
      <c r="K81" s="44">
        <v>66862.5</v>
      </c>
      <c r="L81" s="44">
        <v>2589.6999999999998</v>
      </c>
      <c r="M81" s="45">
        <v>10.67</v>
      </c>
    </row>
    <row r="82" spans="1:13" x14ac:dyDescent="0.35">
      <c r="A82" s="6">
        <v>75</v>
      </c>
      <c r="B82" s="43">
        <v>8.2174999999999998E-2</v>
      </c>
      <c r="C82" s="43">
        <v>7.8932000000000002E-2</v>
      </c>
      <c r="D82" s="44">
        <v>44340.800000000003</v>
      </c>
      <c r="E82" s="44">
        <v>3499.9</v>
      </c>
      <c r="F82" s="45">
        <v>7.49</v>
      </c>
      <c r="G82" s="6" t="s">
        <v>9</v>
      </c>
      <c r="H82" s="6">
        <v>75</v>
      </c>
      <c r="I82" s="43">
        <v>4.2430000000000002E-2</v>
      </c>
      <c r="J82" s="43">
        <v>4.1549000000000003E-2</v>
      </c>
      <c r="K82" s="44">
        <v>64272.800000000003</v>
      </c>
      <c r="L82" s="44">
        <v>2670.4</v>
      </c>
      <c r="M82" s="45">
        <v>10.08</v>
      </c>
    </row>
    <row r="83" spans="1:13" x14ac:dyDescent="0.35">
      <c r="A83" s="6">
        <v>76</v>
      </c>
      <c r="B83" s="43">
        <v>9.0454000000000007E-2</v>
      </c>
      <c r="C83" s="43">
        <v>8.6540000000000006E-2</v>
      </c>
      <c r="D83" s="44">
        <v>40840.9</v>
      </c>
      <c r="E83" s="44">
        <v>3534.4</v>
      </c>
      <c r="F83" s="45">
        <v>7.09</v>
      </c>
      <c r="G83" s="6" t="s">
        <v>9</v>
      </c>
      <c r="H83" s="6">
        <v>76</v>
      </c>
      <c r="I83" s="43">
        <v>4.9609E-2</v>
      </c>
      <c r="J83" s="43">
        <v>4.8409000000000001E-2</v>
      </c>
      <c r="K83" s="44">
        <v>61602.400000000001</v>
      </c>
      <c r="L83" s="44">
        <v>2982.1</v>
      </c>
      <c r="M83" s="45">
        <v>9.5</v>
      </c>
    </row>
    <row r="84" spans="1:13" x14ac:dyDescent="0.35">
      <c r="A84" s="6">
        <v>77</v>
      </c>
      <c r="B84" s="43">
        <v>9.2756000000000005E-2</v>
      </c>
      <c r="C84" s="43">
        <v>8.8645000000000002E-2</v>
      </c>
      <c r="D84" s="44">
        <v>37306.6</v>
      </c>
      <c r="E84" s="44">
        <v>3307</v>
      </c>
      <c r="F84" s="45">
        <v>6.71</v>
      </c>
      <c r="G84" s="6" t="s">
        <v>9</v>
      </c>
      <c r="H84" s="6">
        <v>77</v>
      </c>
      <c r="I84" s="43">
        <v>5.4356000000000002E-2</v>
      </c>
      <c r="J84" s="43">
        <v>5.2918E-2</v>
      </c>
      <c r="K84" s="44">
        <v>58620.3</v>
      </c>
      <c r="L84" s="44">
        <v>3102.1</v>
      </c>
      <c r="M84" s="45">
        <v>8.9499999999999993</v>
      </c>
    </row>
    <row r="85" spans="1:13" x14ac:dyDescent="0.35">
      <c r="A85" s="6">
        <v>78</v>
      </c>
      <c r="B85" s="43">
        <v>0.11050599999999999</v>
      </c>
      <c r="C85" s="43">
        <v>0.10471999999999999</v>
      </c>
      <c r="D85" s="44">
        <v>33999.5</v>
      </c>
      <c r="E85" s="44">
        <v>3560.4</v>
      </c>
      <c r="F85" s="45">
        <v>6.32</v>
      </c>
      <c r="G85" s="6" t="s">
        <v>9</v>
      </c>
      <c r="H85" s="6">
        <v>78</v>
      </c>
      <c r="I85" s="43">
        <v>5.9471999999999997E-2</v>
      </c>
      <c r="J85" s="43">
        <v>5.7754E-2</v>
      </c>
      <c r="K85" s="44">
        <v>55518.2</v>
      </c>
      <c r="L85" s="44">
        <v>3206.4</v>
      </c>
      <c r="M85" s="45">
        <v>8.43</v>
      </c>
    </row>
    <row r="86" spans="1:13" x14ac:dyDescent="0.35">
      <c r="A86" s="6">
        <v>79</v>
      </c>
      <c r="B86" s="43">
        <v>0.111636</v>
      </c>
      <c r="C86" s="43">
        <v>0.10573399999999999</v>
      </c>
      <c r="D86" s="44">
        <v>30439.1</v>
      </c>
      <c r="E86" s="44">
        <v>3218.4</v>
      </c>
      <c r="F86" s="45">
        <v>6</v>
      </c>
      <c r="G86" s="6" t="s">
        <v>9</v>
      </c>
      <c r="H86" s="6">
        <v>79</v>
      </c>
      <c r="I86" s="43">
        <v>6.5614000000000006E-2</v>
      </c>
      <c r="J86" s="43">
        <v>6.3530000000000003E-2</v>
      </c>
      <c r="K86" s="44">
        <v>52311.8</v>
      </c>
      <c r="L86" s="44">
        <v>3323.4</v>
      </c>
      <c r="M86" s="45">
        <v>7.91</v>
      </c>
    </row>
    <row r="87" spans="1:13" x14ac:dyDescent="0.35">
      <c r="A87" s="6">
        <v>80</v>
      </c>
      <c r="B87" s="43">
        <v>0.126023</v>
      </c>
      <c r="C87" s="43">
        <v>0.11855300000000001</v>
      </c>
      <c r="D87" s="44">
        <v>27220.7</v>
      </c>
      <c r="E87" s="44">
        <v>3227.1</v>
      </c>
      <c r="F87" s="45">
        <v>5.65</v>
      </c>
      <c r="G87" s="6" t="s">
        <v>9</v>
      </c>
      <c r="H87" s="6">
        <v>80</v>
      </c>
      <c r="I87" s="43">
        <v>7.4417999999999998E-2</v>
      </c>
      <c r="J87" s="43">
        <v>7.1748000000000006E-2</v>
      </c>
      <c r="K87" s="44">
        <v>48988.5</v>
      </c>
      <c r="L87" s="44">
        <v>3514.8</v>
      </c>
      <c r="M87" s="45">
        <v>7.42</v>
      </c>
    </row>
    <row r="88" spans="1:13" x14ac:dyDescent="0.35">
      <c r="A88" s="6">
        <v>81</v>
      </c>
      <c r="B88" s="43">
        <v>0.134127</v>
      </c>
      <c r="C88" s="43">
        <v>0.125697</v>
      </c>
      <c r="D88" s="44">
        <v>23993.599999999999</v>
      </c>
      <c r="E88" s="44">
        <v>3015.9</v>
      </c>
      <c r="F88" s="45">
        <v>5.34</v>
      </c>
      <c r="G88" s="6" t="s">
        <v>9</v>
      </c>
      <c r="H88" s="6">
        <v>81</v>
      </c>
      <c r="I88" s="43">
        <v>8.2214999999999996E-2</v>
      </c>
      <c r="J88" s="43">
        <v>7.8968999999999998E-2</v>
      </c>
      <c r="K88" s="44">
        <v>45473.599999999999</v>
      </c>
      <c r="L88" s="44">
        <v>3591</v>
      </c>
      <c r="M88" s="45">
        <v>6.95</v>
      </c>
    </row>
    <row r="89" spans="1:13" x14ac:dyDescent="0.35">
      <c r="A89" s="6">
        <v>82</v>
      </c>
      <c r="B89" s="43">
        <v>0.15951699999999999</v>
      </c>
      <c r="C89" s="43">
        <v>0.147734</v>
      </c>
      <c r="D89" s="44">
        <v>20977.599999999999</v>
      </c>
      <c r="E89" s="44">
        <v>3099.1</v>
      </c>
      <c r="F89" s="45">
        <v>5.04</v>
      </c>
      <c r="G89" s="6" t="s">
        <v>9</v>
      </c>
      <c r="H89" s="6">
        <v>82</v>
      </c>
      <c r="I89" s="43">
        <v>9.5467999999999997E-2</v>
      </c>
      <c r="J89" s="43">
        <v>9.1119000000000006E-2</v>
      </c>
      <c r="K89" s="44">
        <v>41882.6</v>
      </c>
      <c r="L89" s="44">
        <v>3816.3</v>
      </c>
      <c r="M89" s="45">
        <v>6.5</v>
      </c>
    </row>
    <row r="90" spans="1:13" x14ac:dyDescent="0.35">
      <c r="A90" s="6">
        <v>83</v>
      </c>
      <c r="B90" s="43">
        <v>0.14636099999999999</v>
      </c>
      <c r="C90" s="43">
        <v>0.136381</v>
      </c>
      <c r="D90" s="44">
        <v>17878.5</v>
      </c>
      <c r="E90" s="44">
        <v>2438.3000000000002</v>
      </c>
      <c r="F90" s="45">
        <v>4.82</v>
      </c>
      <c r="G90" s="6" t="s">
        <v>9</v>
      </c>
      <c r="H90" s="6">
        <v>83</v>
      </c>
      <c r="I90" s="43">
        <v>0.105006</v>
      </c>
      <c r="J90" s="43">
        <v>9.9767999999999996E-2</v>
      </c>
      <c r="K90" s="44">
        <v>38066.300000000003</v>
      </c>
      <c r="L90" s="44">
        <v>3797.8</v>
      </c>
      <c r="M90" s="45">
        <v>6.1</v>
      </c>
    </row>
    <row r="91" spans="1:13" x14ac:dyDescent="0.35">
      <c r="A91" s="6">
        <v>84</v>
      </c>
      <c r="B91" s="43">
        <v>0.16275700000000001</v>
      </c>
      <c r="C91" s="43">
        <v>0.150509</v>
      </c>
      <c r="D91" s="44">
        <v>15440.2</v>
      </c>
      <c r="E91" s="44">
        <v>2323.9</v>
      </c>
      <c r="F91" s="45">
        <v>4.51</v>
      </c>
      <c r="G91" s="6" t="s">
        <v>9</v>
      </c>
      <c r="H91" s="6">
        <v>84</v>
      </c>
      <c r="I91" s="43">
        <v>0.122349</v>
      </c>
      <c r="J91" s="43">
        <v>0.115296</v>
      </c>
      <c r="K91" s="44">
        <v>34268.6</v>
      </c>
      <c r="L91" s="44">
        <v>3951</v>
      </c>
      <c r="M91" s="45">
        <v>5.73</v>
      </c>
    </row>
    <row r="92" spans="1:13" x14ac:dyDescent="0.35">
      <c r="A92" s="6">
        <v>85</v>
      </c>
      <c r="B92" s="43">
        <v>0.191076</v>
      </c>
      <c r="C92" s="43">
        <v>0.17441300000000001</v>
      </c>
      <c r="D92" s="44">
        <v>13116.3</v>
      </c>
      <c r="E92" s="44">
        <v>2287.6999999999998</v>
      </c>
      <c r="F92" s="45">
        <v>4.22</v>
      </c>
      <c r="G92" s="6" t="s">
        <v>9</v>
      </c>
      <c r="H92" s="6">
        <v>85</v>
      </c>
      <c r="I92" s="43">
        <v>0.128829</v>
      </c>
      <c r="J92" s="43">
        <v>0.121033</v>
      </c>
      <c r="K92" s="44">
        <v>30317.5</v>
      </c>
      <c r="L92" s="44">
        <v>3669.4</v>
      </c>
      <c r="M92" s="45">
        <v>5.41</v>
      </c>
    </row>
    <row r="93" spans="1:13" x14ac:dyDescent="0.35">
      <c r="A93" s="6">
        <v>86</v>
      </c>
      <c r="B93" s="43">
        <v>0.24892700000000001</v>
      </c>
      <c r="C93" s="43">
        <v>0.22137399999999999</v>
      </c>
      <c r="D93" s="44">
        <v>10828.7</v>
      </c>
      <c r="E93" s="44">
        <v>2397.1999999999998</v>
      </c>
      <c r="F93" s="45">
        <v>4</v>
      </c>
      <c r="G93" s="6" t="s">
        <v>9</v>
      </c>
      <c r="H93" s="6">
        <v>86</v>
      </c>
      <c r="I93" s="43">
        <v>0.12815399999999999</v>
      </c>
      <c r="J93" s="43">
        <v>0.120437</v>
      </c>
      <c r="K93" s="44">
        <v>26648.1</v>
      </c>
      <c r="L93" s="44">
        <v>3209.4</v>
      </c>
      <c r="M93" s="45">
        <v>5.08</v>
      </c>
    </row>
    <row r="94" spans="1:13" x14ac:dyDescent="0.35">
      <c r="A94" s="6">
        <v>87</v>
      </c>
      <c r="B94" s="43">
        <v>0.19850200000000001</v>
      </c>
      <c r="C94" s="43">
        <v>0.18057899999999999</v>
      </c>
      <c r="D94" s="44">
        <v>8431.5</v>
      </c>
      <c r="E94" s="44">
        <v>1522.6</v>
      </c>
      <c r="F94" s="45">
        <v>4</v>
      </c>
      <c r="G94" s="6" t="s">
        <v>9</v>
      </c>
      <c r="H94" s="6">
        <v>87</v>
      </c>
      <c r="I94" s="43">
        <v>0.167708</v>
      </c>
      <c r="J94" s="43">
        <v>0.15473300000000001</v>
      </c>
      <c r="K94" s="44">
        <v>23438.7</v>
      </c>
      <c r="L94" s="44">
        <v>3626.7</v>
      </c>
      <c r="M94" s="45">
        <v>4.71</v>
      </c>
    </row>
    <row r="95" spans="1:13" x14ac:dyDescent="0.35">
      <c r="A95" s="6">
        <v>88</v>
      </c>
      <c r="B95" s="43">
        <v>0.258824</v>
      </c>
      <c r="C95" s="43">
        <v>0.22916700000000001</v>
      </c>
      <c r="D95" s="44">
        <v>6908.9</v>
      </c>
      <c r="E95" s="44">
        <v>1583.3</v>
      </c>
      <c r="F95" s="45">
        <v>3.77</v>
      </c>
      <c r="G95" s="6" t="s">
        <v>9</v>
      </c>
      <c r="H95" s="6">
        <v>88</v>
      </c>
      <c r="I95" s="43">
        <v>0.17524999999999999</v>
      </c>
      <c r="J95" s="43">
        <v>0.161131</v>
      </c>
      <c r="K95" s="44">
        <v>19812</v>
      </c>
      <c r="L95" s="44">
        <v>3192.3</v>
      </c>
      <c r="M95" s="45">
        <v>4.4800000000000004</v>
      </c>
    </row>
    <row r="96" spans="1:13" x14ac:dyDescent="0.35">
      <c r="A96" s="6">
        <v>89</v>
      </c>
      <c r="B96" s="43">
        <v>0.18851299999999999</v>
      </c>
      <c r="C96" s="43">
        <v>0.17227500000000001</v>
      </c>
      <c r="D96" s="44">
        <v>5325.6</v>
      </c>
      <c r="E96" s="44">
        <v>917.5</v>
      </c>
      <c r="F96" s="45">
        <v>3.74</v>
      </c>
      <c r="G96" s="6" t="s">
        <v>9</v>
      </c>
      <c r="H96" s="6">
        <v>89</v>
      </c>
      <c r="I96" s="43">
        <v>0.193717</v>
      </c>
      <c r="J96" s="43">
        <v>0.17661099999999999</v>
      </c>
      <c r="K96" s="44">
        <v>16619.7</v>
      </c>
      <c r="L96" s="44">
        <v>2935.2</v>
      </c>
      <c r="M96" s="45">
        <v>4.24</v>
      </c>
    </row>
    <row r="97" spans="1:13" x14ac:dyDescent="0.35">
      <c r="A97" s="6">
        <v>90</v>
      </c>
      <c r="B97" s="43">
        <v>0.251386</v>
      </c>
      <c r="C97" s="43">
        <v>0.22331699999999999</v>
      </c>
      <c r="D97" s="44">
        <v>4408.2</v>
      </c>
      <c r="E97" s="44">
        <v>984.4</v>
      </c>
      <c r="F97" s="45">
        <v>3.42</v>
      </c>
      <c r="G97" s="6" t="s">
        <v>9</v>
      </c>
      <c r="H97" s="6">
        <v>90</v>
      </c>
      <c r="I97" s="43">
        <v>0.21268000000000001</v>
      </c>
      <c r="J97" s="43">
        <v>0.19223799999999999</v>
      </c>
      <c r="K97" s="44">
        <v>13684.4</v>
      </c>
      <c r="L97" s="44">
        <v>2630.7</v>
      </c>
      <c r="M97" s="45">
        <v>4.05</v>
      </c>
    </row>
    <row r="98" spans="1:13" x14ac:dyDescent="0.35">
      <c r="A98" s="6">
        <v>91</v>
      </c>
      <c r="B98" s="43">
        <v>0.24937699999999999</v>
      </c>
      <c r="C98" s="43">
        <v>0.22172900000000001</v>
      </c>
      <c r="D98" s="44">
        <v>3423.8</v>
      </c>
      <c r="E98" s="44">
        <v>759.1</v>
      </c>
      <c r="F98" s="45">
        <v>3.25</v>
      </c>
      <c r="G98" s="6" t="s">
        <v>9</v>
      </c>
      <c r="H98" s="6">
        <v>91</v>
      </c>
      <c r="I98" s="43">
        <v>0.21687600000000001</v>
      </c>
      <c r="J98" s="43">
        <v>0.195659</v>
      </c>
      <c r="K98" s="44">
        <v>11053.8</v>
      </c>
      <c r="L98" s="44">
        <v>2162.8000000000002</v>
      </c>
      <c r="M98" s="45">
        <v>3.89</v>
      </c>
    </row>
    <row r="99" spans="1:13" x14ac:dyDescent="0.35">
      <c r="A99" s="6">
        <v>92</v>
      </c>
      <c r="B99" s="43">
        <v>0.29251700000000003</v>
      </c>
      <c r="C99" s="43">
        <v>0.255193</v>
      </c>
      <c r="D99" s="44">
        <v>2664.6</v>
      </c>
      <c r="E99" s="44">
        <v>680</v>
      </c>
      <c r="F99" s="45">
        <v>3.04</v>
      </c>
      <c r="G99" s="6" t="s">
        <v>9</v>
      </c>
      <c r="H99" s="6">
        <v>92</v>
      </c>
      <c r="I99" s="43">
        <v>0.220192</v>
      </c>
      <c r="J99" s="43">
        <v>0.198354</v>
      </c>
      <c r="K99" s="44">
        <v>8891</v>
      </c>
      <c r="L99" s="44">
        <v>1763.6</v>
      </c>
      <c r="M99" s="45">
        <v>3.72</v>
      </c>
    </row>
    <row r="100" spans="1:13" x14ac:dyDescent="0.35">
      <c r="A100" s="6">
        <v>93</v>
      </c>
      <c r="B100" s="43">
        <v>0.3</v>
      </c>
      <c r="C100" s="43">
        <v>0.26086999999999999</v>
      </c>
      <c r="D100" s="44">
        <v>1984.6</v>
      </c>
      <c r="E100" s="44">
        <v>517.70000000000005</v>
      </c>
      <c r="F100" s="45">
        <v>2.91</v>
      </c>
      <c r="G100" s="6" t="s">
        <v>9</v>
      </c>
      <c r="H100" s="6">
        <v>93</v>
      </c>
      <c r="I100" s="43">
        <v>0.232234</v>
      </c>
      <c r="J100" s="43">
        <v>0.20807300000000001</v>
      </c>
      <c r="K100" s="44">
        <v>7127.4</v>
      </c>
      <c r="L100" s="44">
        <v>1483</v>
      </c>
      <c r="M100" s="45">
        <v>3.51</v>
      </c>
    </row>
    <row r="101" spans="1:13" x14ac:dyDescent="0.35">
      <c r="A101" s="6">
        <v>94</v>
      </c>
      <c r="B101" s="43">
        <v>0.32167800000000002</v>
      </c>
      <c r="C101" s="43">
        <v>0.27710800000000002</v>
      </c>
      <c r="D101" s="44">
        <v>1466.9</v>
      </c>
      <c r="E101" s="44">
        <v>406.5</v>
      </c>
      <c r="F101" s="45">
        <v>2.76</v>
      </c>
      <c r="G101" s="6" t="s">
        <v>9</v>
      </c>
      <c r="H101" s="6">
        <v>94</v>
      </c>
      <c r="I101" s="43">
        <v>0.26169799999999999</v>
      </c>
      <c r="J101" s="43">
        <v>0.23141800000000001</v>
      </c>
      <c r="K101" s="44">
        <v>5644.4</v>
      </c>
      <c r="L101" s="44">
        <v>1306.2</v>
      </c>
      <c r="M101" s="45">
        <v>3.3</v>
      </c>
    </row>
    <row r="102" spans="1:13" x14ac:dyDescent="0.35">
      <c r="A102" s="6">
        <v>95</v>
      </c>
      <c r="B102" s="43">
        <v>0.30851099999999998</v>
      </c>
      <c r="C102" s="43">
        <v>0.26728099999999999</v>
      </c>
      <c r="D102" s="44">
        <v>1060.4000000000001</v>
      </c>
      <c r="E102" s="44">
        <v>283.39999999999998</v>
      </c>
      <c r="F102" s="45">
        <v>2.63</v>
      </c>
      <c r="G102" s="6" t="s">
        <v>9</v>
      </c>
      <c r="H102" s="6">
        <v>95</v>
      </c>
      <c r="I102" s="43">
        <v>0.28921599999999997</v>
      </c>
      <c r="J102" s="43">
        <v>0.25267699999999998</v>
      </c>
      <c r="K102" s="44">
        <v>4338.2</v>
      </c>
      <c r="L102" s="44">
        <v>1096.2</v>
      </c>
      <c r="M102" s="45">
        <v>3.15</v>
      </c>
    </row>
    <row r="103" spans="1:13" x14ac:dyDescent="0.35">
      <c r="A103" s="6">
        <v>96</v>
      </c>
      <c r="B103" s="43">
        <v>0.40983599999999998</v>
      </c>
      <c r="C103" s="43">
        <v>0.34013599999999999</v>
      </c>
      <c r="D103" s="44">
        <v>777</v>
      </c>
      <c r="E103" s="44">
        <v>264.3</v>
      </c>
      <c r="F103" s="45">
        <v>2.4</v>
      </c>
      <c r="G103" s="6" t="s">
        <v>9</v>
      </c>
      <c r="H103" s="6">
        <v>96</v>
      </c>
      <c r="I103" s="43">
        <v>0.30526300000000001</v>
      </c>
      <c r="J103" s="43">
        <v>0.26484000000000002</v>
      </c>
      <c r="K103" s="44">
        <v>3242</v>
      </c>
      <c r="L103" s="44">
        <v>858.6</v>
      </c>
      <c r="M103" s="45">
        <v>3.05</v>
      </c>
    </row>
    <row r="104" spans="1:13" x14ac:dyDescent="0.35">
      <c r="A104" s="6">
        <v>97</v>
      </c>
      <c r="B104" s="43">
        <v>0.45</v>
      </c>
      <c r="C104" s="43">
        <v>0.36734699999999998</v>
      </c>
      <c r="D104" s="44">
        <v>512.70000000000005</v>
      </c>
      <c r="E104" s="44">
        <v>188.3</v>
      </c>
      <c r="F104" s="45">
        <v>2.38</v>
      </c>
      <c r="G104" s="6" t="s">
        <v>9</v>
      </c>
      <c r="H104" s="6">
        <v>97</v>
      </c>
      <c r="I104" s="43">
        <v>0.29533700000000002</v>
      </c>
      <c r="J104" s="43">
        <v>0.25733600000000001</v>
      </c>
      <c r="K104" s="44">
        <v>2383.4</v>
      </c>
      <c r="L104" s="44">
        <v>613.29999999999995</v>
      </c>
      <c r="M104" s="45">
        <v>2.96</v>
      </c>
    </row>
    <row r="105" spans="1:13" x14ac:dyDescent="0.35">
      <c r="A105" s="6">
        <v>98</v>
      </c>
      <c r="B105" s="43">
        <v>0.42307699999999998</v>
      </c>
      <c r="C105" s="43">
        <v>0.34920600000000002</v>
      </c>
      <c r="D105" s="44">
        <v>324.39999999999998</v>
      </c>
      <c r="E105" s="44">
        <v>113.3</v>
      </c>
      <c r="F105" s="45">
        <v>2.48</v>
      </c>
      <c r="G105" s="6" t="s">
        <v>9</v>
      </c>
      <c r="H105" s="6">
        <v>98</v>
      </c>
      <c r="I105" s="43">
        <v>0.33593800000000001</v>
      </c>
      <c r="J105" s="43">
        <v>0.28762500000000002</v>
      </c>
      <c r="K105" s="44">
        <v>1770.1</v>
      </c>
      <c r="L105" s="44">
        <v>509.1</v>
      </c>
      <c r="M105" s="45">
        <v>2.82</v>
      </c>
    </row>
    <row r="106" spans="1:13" x14ac:dyDescent="0.35">
      <c r="A106" s="6">
        <v>99</v>
      </c>
      <c r="B106" s="43">
        <v>0.25</v>
      </c>
      <c r="C106" s="43">
        <v>0.222222</v>
      </c>
      <c r="D106" s="44">
        <v>211.1</v>
      </c>
      <c r="E106" s="44">
        <v>46.9</v>
      </c>
      <c r="F106" s="45">
        <v>2.54</v>
      </c>
      <c r="G106" s="6" t="s">
        <v>9</v>
      </c>
      <c r="H106" s="6">
        <v>99</v>
      </c>
      <c r="I106" s="43">
        <v>0.34523799999999999</v>
      </c>
      <c r="J106" s="43">
        <v>0.29441600000000001</v>
      </c>
      <c r="K106" s="44">
        <v>1261</v>
      </c>
      <c r="L106" s="44">
        <v>371.2</v>
      </c>
      <c r="M106" s="45">
        <v>2.75</v>
      </c>
    </row>
    <row r="107" spans="1:13" x14ac:dyDescent="0.35">
      <c r="A107" s="6">
        <v>100</v>
      </c>
      <c r="B107" s="6">
        <v>0.55555600000000005</v>
      </c>
      <c r="C107" s="6">
        <v>0.43478299999999998</v>
      </c>
      <c r="D107" s="6">
        <v>164.2</v>
      </c>
      <c r="E107" s="6">
        <v>71.400000000000006</v>
      </c>
      <c r="F107" s="6">
        <v>2.12</v>
      </c>
      <c r="G107" s="6" t="s">
        <v>9</v>
      </c>
      <c r="H107" s="6">
        <v>100</v>
      </c>
      <c r="I107" s="6">
        <v>0.269231</v>
      </c>
      <c r="J107" s="6">
        <v>0.237288</v>
      </c>
      <c r="K107" s="6">
        <v>889.7</v>
      </c>
      <c r="L107" s="6">
        <v>211.1</v>
      </c>
      <c r="M107" s="6">
        <v>2.69</v>
      </c>
    </row>
  </sheetData>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103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1.4192E-2</v>
      </c>
      <c r="C7" s="43">
        <v>1.4092E-2</v>
      </c>
      <c r="D7" s="44">
        <v>100000</v>
      </c>
      <c r="E7" s="44">
        <v>1409.2</v>
      </c>
      <c r="F7" s="45">
        <v>70.44</v>
      </c>
      <c r="G7" s="6" t="s">
        <v>9</v>
      </c>
      <c r="H7" s="6">
        <v>0</v>
      </c>
      <c r="I7" s="43">
        <v>1.1065E-2</v>
      </c>
      <c r="J7" s="43">
        <v>1.1004E-2</v>
      </c>
      <c r="K7" s="44">
        <v>100000</v>
      </c>
      <c r="L7" s="44">
        <v>1100.4000000000001</v>
      </c>
      <c r="M7" s="45">
        <v>76.34</v>
      </c>
    </row>
    <row r="8" spans="1:13" x14ac:dyDescent="0.35">
      <c r="A8" s="6">
        <v>1</v>
      </c>
      <c r="B8" s="43">
        <v>9.8400000000000007E-4</v>
      </c>
      <c r="C8" s="43">
        <v>9.8299999999999993E-4</v>
      </c>
      <c r="D8" s="44">
        <v>98590.8</v>
      </c>
      <c r="E8" s="44">
        <v>97</v>
      </c>
      <c r="F8" s="45">
        <v>70.45</v>
      </c>
      <c r="G8" s="6" t="s">
        <v>9</v>
      </c>
      <c r="H8" s="6">
        <v>1</v>
      </c>
      <c r="I8" s="43">
        <v>9.3400000000000004E-4</v>
      </c>
      <c r="J8" s="43">
        <v>9.3300000000000002E-4</v>
      </c>
      <c r="K8" s="44">
        <v>98899.6</v>
      </c>
      <c r="L8" s="44">
        <v>92.3</v>
      </c>
      <c r="M8" s="45">
        <v>76.19</v>
      </c>
    </row>
    <row r="9" spans="1:13" x14ac:dyDescent="0.35">
      <c r="A9" s="6">
        <v>2</v>
      </c>
      <c r="B9" s="43">
        <v>6.2500000000000001E-4</v>
      </c>
      <c r="C9" s="43">
        <v>6.2399999999999999E-4</v>
      </c>
      <c r="D9" s="44">
        <v>98493.8</v>
      </c>
      <c r="E9" s="44">
        <v>61.5</v>
      </c>
      <c r="F9" s="45">
        <v>69.52</v>
      </c>
      <c r="G9" s="6" t="s">
        <v>9</v>
      </c>
      <c r="H9" s="6">
        <v>2</v>
      </c>
      <c r="I9" s="43">
        <v>4.2700000000000002E-4</v>
      </c>
      <c r="J9" s="43">
        <v>4.2700000000000002E-4</v>
      </c>
      <c r="K9" s="44">
        <v>98807.3</v>
      </c>
      <c r="L9" s="44">
        <v>42.2</v>
      </c>
      <c r="M9" s="45">
        <v>75.260000000000005</v>
      </c>
    </row>
    <row r="10" spans="1:13" x14ac:dyDescent="0.35">
      <c r="A10" s="6">
        <v>3</v>
      </c>
      <c r="B10" s="43">
        <v>3.0800000000000001E-4</v>
      </c>
      <c r="C10" s="43">
        <v>3.0800000000000001E-4</v>
      </c>
      <c r="D10" s="44">
        <v>98432.3</v>
      </c>
      <c r="E10" s="44">
        <v>30.4</v>
      </c>
      <c r="F10" s="45">
        <v>68.56</v>
      </c>
      <c r="G10" s="6" t="s">
        <v>9</v>
      </c>
      <c r="H10" s="6">
        <v>3</v>
      </c>
      <c r="I10" s="43">
        <v>2.5599999999999999E-4</v>
      </c>
      <c r="J10" s="43">
        <v>2.5599999999999999E-4</v>
      </c>
      <c r="K10" s="44">
        <v>98765.1</v>
      </c>
      <c r="L10" s="44">
        <v>25.3</v>
      </c>
      <c r="M10" s="45">
        <v>74.290000000000006</v>
      </c>
    </row>
    <row r="11" spans="1:13" x14ac:dyDescent="0.35">
      <c r="A11" s="6">
        <v>4</v>
      </c>
      <c r="B11" s="43">
        <v>3.5100000000000002E-4</v>
      </c>
      <c r="C11" s="43">
        <v>3.5100000000000002E-4</v>
      </c>
      <c r="D11" s="44">
        <v>98402</v>
      </c>
      <c r="E11" s="44">
        <v>34.5</v>
      </c>
      <c r="F11" s="45">
        <v>67.58</v>
      </c>
      <c r="G11" s="6" t="s">
        <v>9</v>
      </c>
      <c r="H11" s="6">
        <v>4</v>
      </c>
      <c r="I11" s="43">
        <v>3.1399999999999999E-4</v>
      </c>
      <c r="J11" s="43">
        <v>3.1399999999999999E-4</v>
      </c>
      <c r="K11" s="44">
        <v>98739.8</v>
      </c>
      <c r="L11" s="44">
        <v>31</v>
      </c>
      <c r="M11" s="45">
        <v>73.31</v>
      </c>
    </row>
    <row r="12" spans="1:13" x14ac:dyDescent="0.35">
      <c r="A12" s="6">
        <v>5</v>
      </c>
      <c r="B12" s="43">
        <v>4.6299999999999998E-4</v>
      </c>
      <c r="C12" s="43">
        <v>4.6299999999999998E-4</v>
      </c>
      <c r="D12" s="44">
        <v>98367.5</v>
      </c>
      <c r="E12" s="44">
        <v>45.5</v>
      </c>
      <c r="F12" s="45">
        <v>66.599999999999994</v>
      </c>
      <c r="G12" s="6" t="s">
        <v>9</v>
      </c>
      <c r="H12" s="6">
        <v>5</v>
      </c>
      <c r="I12" s="43">
        <v>0</v>
      </c>
      <c r="J12" s="43">
        <v>0</v>
      </c>
      <c r="K12" s="44">
        <v>98708.800000000003</v>
      </c>
      <c r="L12" s="44">
        <v>0</v>
      </c>
      <c r="M12" s="45">
        <v>72.33</v>
      </c>
    </row>
    <row r="13" spans="1:13" x14ac:dyDescent="0.35">
      <c r="A13" s="6">
        <v>6</v>
      </c>
      <c r="B13" s="43">
        <v>1.66E-4</v>
      </c>
      <c r="C13" s="43">
        <v>1.66E-4</v>
      </c>
      <c r="D13" s="44">
        <v>98322</v>
      </c>
      <c r="E13" s="44">
        <v>16.3</v>
      </c>
      <c r="F13" s="45">
        <v>65.63</v>
      </c>
      <c r="G13" s="6" t="s">
        <v>9</v>
      </c>
      <c r="H13" s="6">
        <v>6</v>
      </c>
      <c r="I13" s="43">
        <v>2.92E-4</v>
      </c>
      <c r="J13" s="43">
        <v>2.92E-4</v>
      </c>
      <c r="K13" s="44">
        <v>98708.800000000003</v>
      </c>
      <c r="L13" s="44">
        <v>28.9</v>
      </c>
      <c r="M13" s="45">
        <v>71.33</v>
      </c>
    </row>
    <row r="14" spans="1:13" x14ac:dyDescent="0.35">
      <c r="A14" s="6">
        <v>7</v>
      </c>
      <c r="B14" s="43">
        <v>3.79E-4</v>
      </c>
      <c r="C14" s="43">
        <v>3.7800000000000003E-4</v>
      </c>
      <c r="D14" s="44">
        <v>98305.7</v>
      </c>
      <c r="E14" s="44">
        <v>37.200000000000003</v>
      </c>
      <c r="F14" s="45">
        <v>64.650000000000006</v>
      </c>
      <c r="G14" s="6" t="s">
        <v>9</v>
      </c>
      <c r="H14" s="6">
        <v>7</v>
      </c>
      <c r="I14" s="43">
        <v>2.2699999999999999E-4</v>
      </c>
      <c r="J14" s="43">
        <v>2.2699999999999999E-4</v>
      </c>
      <c r="K14" s="44">
        <v>98679.9</v>
      </c>
      <c r="L14" s="44">
        <v>22.4</v>
      </c>
      <c r="M14" s="45">
        <v>70.349999999999994</v>
      </c>
    </row>
    <row r="15" spans="1:13" x14ac:dyDescent="0.35">
      <c r="A15" s="6">
        <v>8</v>
      </c>
      <c r="B15" s="43">
        <v>2.5000000000000001E-4</v>
      </c>
      <c r="C15" s="43">
        <v>2.5000000000000001E-4</v>
      </c>
      <c r="D15" s="44">
        <v>98268.5</v>
      </c>
      <c r="E15" s="44">
        <v>24.6</v>
      </c>
      <c r="F15" s="45">
        <v>63.67</v>
      </c>
      <c r="G15" s="6" t="s">
        <v>9</v>
      </c>
      <c r="H15" s="6">
        <v>8</v>
      </c>
      <c r="I15" s="43">
        <v>1.05E-4</v>
      </c>
      <c r="J15" s="43">
        <v>1.05E-4</v>
      </c>
      <c r="K15" s="44">
        <v>98657.5</v>
      </c>
      <c r="L15" s="44">
        <v>10.4</v>
      </c>
      <c r="M15" s="45">
        <v>69.37</v>
      </c>
    </row>
    <row r="16" spans="1:13" x14ac:dyDescent="0.35">
      <c r="A16" s="6">
        <v>9</v>
      </c>
      <c r="B16" s="43">
        <v>1.8699999999999999E-4</v>
      </c>
      <c r="C16" s="43">
        <v>1.8699999999999999E-4</v>
      </c>
      <c r="D16" s="44">
        <v>98243.9</v>
      </c>
      <c r="E16" s="44">
        <v>18.399999999999999</v>
      </c>
      <c r="F16" s="45">
        <v>62.69</v>
      </c>
      <c r="G16" s="6" t="s">
        <v>9</v>
      </c>
      <c r="H16" s="6">
        <v>9</v>
      </c>
      <c r="I16" s="43">
        <v>1E-4</v>
      </c>
      <c r="J16" s="43">
        <v>1E-4</v>
      </c>
      <c r="K16" s="44">
        <v>98647.1</v>
      </c>
      <c r="L16" s="44">
        <v>9.9</v>
      </c>
      <c r="M16" s="45">
        <v>68.38</v>
      </c>
    </row>
    <row r="17" spans="1:13" x14ac:dyDescent="0.35">
      <c r="A17" s="6">
        <v>10</v>
      </c>
      <c r="B17" s="43">
        <v>2.6400000000000002E-4</v>
      </c>
      <c r="C17" s="43">
        <v>2.6400000000000002E-4</v>
      </c>
      <c r="D17" s="44">
        <v>98225.5</v>
      </c>
      <c r="E17" s="44">
        <v>26</v>
      </c>
      <c r="F17" s="45">
        <v>61.7</v>
      </c>
      <c r="G17" s="6" t="s">
        <v>9</v>
      </c>
      <c r="H17" s="6">
        <v>10</v>
      </c>
      <c r="I17" s="43">
        <v>4.15E-4</v>
      </c>
      <c r="J17" s="43">
        <v>4.15E-4</v>
      </c>
      <c r="K17" s="44">
        <v>98637.2</v>
      </c>
      <c r="L17" s="44">
        <v>40.9</v>
      </c>
      <c r="M17" s="45">
        <v>67.38</v>
      </c>
    </row>
    <row r="18" spans="1:13" x14ac:dyDescent="0.35">
      <c r="A18" s="6">
        <v>11</v>
      </c>
      <c r="B18" s="43">
        <v>3.6400000000000001E-4</v>
      </c>
      <c r="C18" s="43">
        <v>3.6400000000000001E-4</v>
      </c>
      <c r="D18" s="44">
        <v>98199.6</v>
      </c>
      <c r="E18" s="44">
        <v>35.700000000000003</v>
      </c>
      <c r="F18" s="45">
        <v>60.71</v>
      </c>
      <c r="G18" s="6" t="s">
        <v>9</v>
      </c>
      <c r="H18" s="6">
        <v>11</v>
      </c>
      <c r="I18" s="43">
        <v>1.4300000000000001E-4</v>
      </c>
      <c r="J18" s="43">
        <v>1.4300000000000001E-4</v>
      </c>
      <c r="K18" s="44">
        <v>98596.3</v>
      </c>
      <c r="L18" s="44">
        <v>14.1</v>
      </c>
      <c r="M18" s="45">
        <v>66.41</v>
      </c>
    </row>
    <row r="19" spans="1:13" x14ac:dyDescent="0.35">
      <c r="A19" s="6">
        <v>12</v>
      </c>
      <c r="B19" s="43">
        <v>3.4499999999999998E-4</v>
      </c>
      <c r="C19" s="43">
        <v>3.4499999999999998E-4</v>
      </c>
      <c r="D19" s="44">
        <v>98163.9</v>
      </c>
      <c r="E19" s="44">
        <v>33.9</v>
      </c>
      <c r="F19" s="45">
        <v>59.74</v>
      </c>
      <c r="G19" s="6" t="s">
        <v>9</v>
      </c>
      <c r="H19" s="6">
        <v>12</v>
      </c>
      <c r="I19" s="43">
        <v>1.8100000000000001E-4</v>
      </c>
      <c r="J19" s="43">
        <v>1.8100000000000001E-4</v>
      </c>
      <c r="K19" s="44">
        <v>98582.2</v>
      </c>
      <c r="L19" s="44">
        <v>17.8</v>
      </c>
      <c r="M19" s="45">
        <v>65.42</v>
      </c>
    </row>
    <row r="20" spans="1:13" x14ac:dyDescent="0.35">
      <c r="A20" s="6">
        <v>13</v>
      </c>
      <c r="B20" s="43">
        <v>1.7899999999999999E-4</v>
      </c>
      <c r="C20" s="43">
        <v>1.7899999999999999E-4</v>
      </c>
      <c r="D20" s="44">
        <v>98130</v>
      </c>
      <c r="E20" s="44">
        <v>17.600000000000001</v>
      </c>
      <c r="F20" s="45">
        <v>58.76</v>
      </c>
      <c r="G20" s="6" t="s">
        <v>9</v>
      </c>
      <c r="H20" s="6">
        <v>13</v>
      </c>
      <c r="I20" s="43">
        <v>2.7599999999999999E-4</v>
      </c>
      <c r="J20" s="43">
        <v>2.7599999999999999E-4</v>
      </c>
      <c r="K20" s="44">
        <v>98564.4</v>
      </c>
      <c r="L20" s="44">
        <v>27.2</v>
      </c>
      <c r="M20" s="45">
        <v>64.430000000000007</v>
      </c>
    </row>
    <row r="21" spans="1:13" x14ac:dyDescent="0.35">
      <c r="A21" s="6">
        <v>14</v>
      </c>
      <c r="B21" s="43">
        <v>3.4299999999999999E-4</v>
      </c>
      <c r="C21" s="43">
        <v>3.4299999999999999E-4</v>
      </c>
      <c r="D21" s="44">
        <v>98112.4</v>
      </c>
      <c r="E21" s="44">
        <v>33.700000000000003</v>
      </c>
      <c r="F21" s="45">
        <v>57.77</v>
      </c>
      <c r="G21" s="6" t="s">
        <v>9</v>
      </c>
      <c r="H21" s="6">
        <v>14</v>
      </c>
      <c r="I21" s="43">
        <v>1.7899999999999999E-4</v>
      </c>
      <c r="J21" s="43">
        <v>1.7899999999999999E-4</v>
      </c>
      <c r="K21" s="44">
        <v>98537.1</v>
      </c>
      <c r="L21" s="44">
        <v>17.7</v>
      </c>
      <c r="M21" s="45">
        <v>63.45</v>
      </c>
    </row>
    <row r="22" spans="1:13" x14ac:dyDescent="0.35">
      <c r="A22" s="6">
        <v>15</v>
      </c>
      <c r="B22" s="43">
        <v>2.13E-4</v>
      </c>
      <c r="C22" s="43">
        <v>2.13E-4</v>
      </c>
      <c r="D22" s="44">
        <v>98078.7</v>
      </c>
      <c r="E22" s="44">
        <v>20.9</v>
      </c>
      <c r="F22" s="45">
        <v>56.79</v>
      </c>
      <c r="G22" s="6" t="s">
        <v>9</v>
      </c>
      <c r="H22" s="6">
        <v>15</v>
      </c>
      <c r="I22" s="43">
        <v>1.7799999999999999E-4</v>
      </c>
      <c r="J22" s="43">
        <v>1.7799999999999999E-4</v>
      </c>
      <c r="K22" s="44">
        <v>98519.5</v>
      </c>
      <c r="L22" s="44">
        <v>17.5</v>
      </c>
      <c r="M22" s="45">
        <v>62.46</v>
      </c>
    </row>
    <row r="23" spans="1:13" x14ac:dyDescent="0.35">
      <c r="A23" s="6">
        <v>16</v>
      </c>
      <c r="B23" s="43">
        <v>8.1300000000000003E-4</v>
      </c>
      <c r="C23" s="43">
        <v>8.1300000000000003E-4</v>
      </c>
      <c r="D23" s="44">
        <v>98057.8</v>
      </c>
      <c r="E23" s="44">
        <v>79.7</v>
      </c>
      <c r="F23" s="45">
        <v>55.8</v>
      </c>
      <c r="G23" s="6" t="s">
        <v>9</v>
      </c>
      <c r="H23" s="6">
        <v>16</v>
      </c>
      <c r="I23" s="43">
        <v>2.1599999999999999E-4</v>
      </c>
      <c r="J23" s="43">
        <v>2.1599999999999999E-4</v>
      </c>
      <c r="K23" s="44">
        <v>98502</v>
      </c>
      <c r="L23" s="44">
        <v>21.2</v>
      </c>
      <c r="M23" s="45">
        <v>61.47</v>
      </c>
    </row>
    <row r="24" spans="1:13" x14ac:dyDescent="0.35">
      <c r="A24" s="6">
        <v>17</v>
      </c>
      <c r="B24" s="43">
        <v>9.9599999999999992E-4</v>
      </c>
      <c r="C24" s="43">
        <v>9.9500000000000001E-4</v>
      </c>
      <c r="D24" s="44">
        <v>97978.1</v>
      </c>
      <c r="E24" s="44">
        <v>97.5</v>
      </c>
      <c r="F24" s="45">
        <v>54.84</v>
      </c>
      <c r="G24" s="6" t="s">
        <v>9</v>
      </c>
      <c r="H24" s="6">
        <v>17</v>
      </c>
      <c r="I24" s="43">
        <v>3.4299999999999999E-4</v>
      </c>
      <c r="J24" s="43">
        <v>3.4299999999999999E-4</v>
      </c>
      <c r="K24" s="44">
        <v>98480.7</v>
      </c>
      <c r="L24" s="44">
        <v>33.799999999999997</v>
      </c>
      <c r="M24" s="45">
        <v>60.49</v>
      </c>
    </row>
    <row r="25" spans="1:13" x14ac:dyDescent="0.35">
      <c r="A25" s="6">
        <v>18</v>
      </c>
      <c r="B25" s="43">
        <v>1.0679999999999999E-3</v>
      </c>
      <c r="C25" s="43">
        <v>1.0679999999999999E-3</v>
      </c>
      <c r="D25" s="44">
        <v>97880.6</v>
      </c>
      <c r="E25" s="44">
        <v>104.5</v>
      </c>
      <c r="F25" s="45">
        <v>53.9</v>
      </c>
      <c r="G25" s="6" t="s">
        <v>9</v>
      </c>
      <c r="H25" s="6">
        <v>18</v>
      </c>
      <c r="I25" s="43">
        <v>4.7800000000000002E-4</v>
      </c>
      <c r="J25" s="43">
        <v>4.7800000000000002E-4</v>
      </c>
      <c r="K25" s="44">
        <v>98446.9</v>
      </c>
      <c r="L25" s="44">
        <v>47.1</v>
      </c>
      <c r="M25" s="45">
        <v>59.51</v>
      </c>
    </row>
    <row r="26" spans="1:13" x14ac:dyDescent="0.35">
      <c r="A26" s="6">
        <v>19</v>
      </c>
      <c r="B26" s="43">
        <v>9.9599999999999992E-4</v>
      </c>
      <c r="C26" s="43">
        <v>9.9500000000000001E-4</v>
      </c>
      <c r="D26" s="44">
        <v>97776.1</v>
      </c>
      <c r="E26" s="44">
        <v>97.3</v>
      </c>
      <c r="F26" s="45">
        <v>52.95</v>
      </c>
      <c r="G26" s="6" t="s">
        <v>9</v>
      </c>
      <c r="H26" s="6">
        <v>19</v>
      </c>
      <c r="I26" s="43">
        <v>2.6899999999999998E-4</v>
      </c>
      <c r="J26" s="43">
        <v>2.6899999999999998E-4</v>
      </c>
      <c r="K26" s="44">
        <v>98399.8</v>
      </c>
      <c r="L26" s="44">
        <v>26.5</v>
      </c>
      <c r="M26" s="45">
        <v>58.54</v>
      </c>
    </row>
    <row r="27" spans="1:13" x14ac:dyDescent="0.35">
      <c r="A27" s="6">
        <v>20</v>
      </c>
      <c r="B27" s="43">
        <v>7.5600000000000005E-4</v>
      </c>
      <c r="C27" s="43">
        <v>7.5600000000000005E-4</v>
      </c>
      <c r="D27" s="44">
        <v>97678.8</v>
      </c>
      <c r="E27" s="44">
        <v>73.8</v>
      </c>
      <c r="F27" s="45">
        <v>52.01</v>
      </c>
      <c r="G27" s="6" t="s">
        <v>9</v>
      </c>
      <c r="H27" s="6">
        <v>20</v>
      </c>
      <c r="I27" s="43">
        <v>5.5599999999999996E-4</v>
      </c>
      <c r="J27" s="43">
        <v>5.5599999999999996E-4</v>
      </c>
      <c r="K27" s="44">
        <v>98373.3</v>
      </c>
      <c r="L27" s="44">
        <v>54.6</v>
      </c>
      <c r="M27" s="45">
        <v>57.55</v>
      </c>
    </row>
    <row r="28" spans="1:13" x14ac:dyDescent="0.35">
      <c r="A28" s="6">
        <v>21</v>
      </c>
      <c r="B28" s="43">
        <v>9.3499999999999996E-4</v>
      </c>
      <c r="C28" s="43">
        <v>9.3400000000000004E-4</v>
      </c>
      <c r="D28" s="44">
        <v>97605</v>
      </c>
      <c r="E28" s="44">
        <v>91.2</v>
      </c>
      <c r="F28" s="45">
        <v>51.05</v>
      </c>
      <c r="G28" s="6" t="s">
        <v>9</v>
      </c>
      <c r="H28" s="6">
        <v>21</v>
      </c>
      <c r="I28" s="43">
        <v>3.4000000000000002E-4</v>
      </c>
      <c r="J28" s="43">
        <v>3.4000000000000002E-4</v>
      </c>
      <c r="K28" s="44">
        <v>98318.7</v>
      </c>
      <c r="L28" s="44">
        <v>33.4</v>
      </c>
      <c r="M28" s="45">
        <v>56.58</v>
      </c>
    </row>
    <row r="29" spans="1:13" x14ac:dyDescent="0.35">
      <c r="A29" s="6">
        <v>22</v>
      </c>
      <c r="B29" s="43">
        <v>5.8799999999999998E-4</v>
      </c>
      <c r="C29" s="43">
        <v>5.8799999999999998E-4</v>
      </c>
      <c r="D29" s="44">
        <v>97513.8</v>
      </c>
      <c r="E29" s="44">
        <v>57.4</v>
      </c>
      <c r="F29" s="45">
        <v>50.09</v>
      </c>
      <c r="G29" s="6" t="s">
        <v>9</v>
      </c>
      <c r="H29" s="6">
        <v>22</v>
      </c>
      <c r="I29" s="43">
        <v>6.1200000000000002E-4</v>
      </c>
      <c r="J29" s="43">
        <v>6.1200000000000002E-4</v>
      </c>
      <c r="K29" s="44">
        <v>98285.3</v>
      </c>
      <c r="L29" s="44">
        <v>60.2</v>
      </c>
      <c r="M29" s="45">
        <v>55.6</v>
      </c>
    </row>
    <row r="30" spans="1:13" x14ac:dyDescent="0.35">
      <c r="A30" s="6">
        <v>23</v>
      </c>
      <c r="B30" s="43">
        <v>8.8599999999999996E-4</v>
      </c>
      <c r="C30" s="43">
        <v>8.8500000000000004E-4</v>
      </c>
      <c r="D30" s="44">
        <v>97456.4</v>
      </c>
      <c r="E30" s="44">
        <v>86.3</v>
      </c>
      <c r="F30" s="45">
        <v>49.12</v>
      </c>
      <c r="G30" s="6" t="s">
        <v>9</v>
      </c>
      <c r="H30" s="6">
        <v>23</v>
      </c>
      <c r="I30" s="43">
        <v>4.7600000000000002E-4</v>
      </c>
      <c r="J30" s="43">
        <v>4.7600000000000002E-4</v>
      </c>
      <c r="K30" s="44">
        <v>98225.1</v>
      </c>
      <c r="L30" s="44">
        <v>46.8</v>
      </c>
      <c r="M30" s="45">
        <v>54.64</v>
      </c>
    </row>
    <row r="31" spans="1:13" x14ac:dyDescent="0.35">
      <c r="A31" s="6">
        <v>24</v>
      </c>
      <c r="B31" s="43">
        <v>5.3499999999999999E-4</v>
      </c>
      <c r="C31" s="43">
        <v>5.3499999999999999E-4</v>
      </c>
      <c r="D31" s="44">
        <v>97370.1</v>
      </c>
      <c r="E31" s="44">
        <v>52.1</v>
      </c>
      <c r="F31" s="45">
        <v>48.16</v>
      </c>
      <c r="G31" s="6" t="s">
        <v>9</v>
      </c>
      <c r="H31" s="6">
        <v>24</v>
      </c>
      <c r="I31" s="43">
        <v>3.8699999999999997E-4</v>
      </c>
      <c r="J31" s="43">
        <v>3.8699999999999997E-4</v>
      </c>
      <c r="K31" s="44">
        <v>98178.3</v>
      </c>
      <c r="L31" s="44">
        <v>38</v>
      </c>
      <c r="M31" s="45">
        <v>53.66</v>
      </c>
    </row>
    <row r="32" spans="1:13" x14ac:dyDescent="0.35">
      <c r="A32" s="6">
        <v>25</v>
      </c>
      <c r="B32" s="43">
        <v>9.8799999999999995E-4</v>
      </c>
      <c r="C32" s="43">
        <v>9.8799999999999995E-4</v>
      </c>
      <c r="D32" s="44">
        <v>97318.1</v>
      </c>
      <c r="E32" s="44">
        <v>96.1</v>
      </c>
      <c r="F32" s="45">
        <v>47.19</v>
      </c>
      <c r="G32" s="6" t="s">
        <v>9</v>
      </c>
      <c r="H32" s="6">
        <v>25</v>
      </c>
      <c r="I32" s="43">
        <v>2.22E-4</v>
      </c>
      <c r="J32" s="43">
        <v>2.22E-4</v>
      </c>
      <c r="K32" s="44">
        <v>98140.4</v>
      </c>
      <c r="L32" s="44">
        <v>21.8</v>
      </c>
      <c r="M32" s="45">
        <v>52.68</v>
      </c>
    </row>
    <row r="33" spans="1:13" x14ac:dyDescent="0.35">
      <c r="A33" s="6">
        <v>26</v>
      </c>
      <c r="B33" s="43">
        <v>6.2500000000000001E-4</v>
      </c>
      <c r="C33" s="43">
        <v>6.2399999999999999E-4</v>
      </c>
      <c r="D33" s="44">
        <v>97221.9</v>
      </c>
      <c r="E33" s="44">
        <v>60.7</v>
      </c>
      <c r="F33" s="45">
        <v>46.24</v>
      </c>
      <c r="G33" s="6" t="s">
        <v>9</v>
      </c>
      <c r="H33" s="6">
        <v>26</v>
      </c>
      <c r="I33" s="43">
        <v>6.3199999999999997E-4</v>
      </c>
      <c r="J33" s="43">
        <v>6.3199999999999997E-4</v>
      </c>
      <c r="K33" s="44">
        <v>98118.6</v>
      </c>
      <c r="L33" s="44">
        <v>62</v>
      </c>
      <c r="M33" s="45">
        <v>51.69</v>
      </c>
    </row>
    <row r="34" spans="1:13" x14ac:dyDescent="0.35">
      <c r="A34" s="6">
        <v>27</v>
      </c>
      <c r="B34" s="43">
        <v>8.1899999999999996E-4</v>
      </c>
      <c r="C34" s="43">
        <v>8.1899999999999996E-4</v>
      </c>
      <c r="D34" s="44">
        <v>97161.2</v>
      </c>
      <c r="E34" s="44">
        <v>79.599999999999994</v>
      </c>
      <c r="F34" s="45">
        <v>45.26</v>
      </c>
      <c r="G34" s="6" t="s">
        <v>9</v>
      </c>
      <c r="H34" s="6">
        <v>27</v>
      </c>
      <c r="I34" s="43">
        <v>2.7599999999999999E-4</v>
      </c>
      <c r="J34" s="43">
        <v>2.7599999999999999E-4</v>
      </c>
      <c r="K34" s="44">
        <v>98056.6</v>
      </c>
      <c r="L34" s="44">
        <v>27.1</v>
      </c>
      <c r="M34" s="45">
        <v>50.73</v>
      </c>
    </row>
    <row r="35" spans="1:13" x14ac:dyDescent="0.35">
      <c r="A35" s="6">
        <v>28</v>
      </c>
      <c r="B35" s="43">
        <v>1.0859999999999999E-3</v>
      </c>
      <c r="C35" s="43">
        <v>1.0859999999999999E-3</v>
      </c>
      <c r="D35" s="44">
        <v>97081.7</v>
      </c>
      <c r="E35" s="44">
        <v>105.4</v>
      </c>
      <c r="F35" s="45">
        <v>44.3</v>
      </c>
      <c r="G35" s="6" t="s">
        <v>9</v>
      </c>
      <c r="H35" s="6">
        <v>28</v>
      </c>
      <c r="I35" s="43">
        <v>5.9800000000000001E-4</v>
      </c>
      <c r="J35" s="43">
        <v>5.9699999999999998E-4</v>
      </c>
      <c r="K35" s="44">
        <v>98029.5</v>
      </c>
      <c r="L35" s="44">
        <v>58.6</v>
      </c>
      <c r="M35" s="45">
        <v>49.74</v>
      </c>
    </row>
    <row r="36" spans="1:13" x14ac:dyDescent="0.35">
      <c r="A36" s="6">
        <v>29</v>
      </c>
      <c r="B36" s="43">
        <v>2.7799999999999998E-4</v>
      </c>
      <c r="C36" s="43">
        <v>2.7799999999999998E-4</v>
      </c>
      <c r="D36" s="44">
        <v>96976.3</v>
      </c>
      <c r="E36" s="44">
        <v>26.9</v>
      </c>
      <c r="F36" s="45">
        <v>43.35</v>
      </c>
      <c r="G36" s="6" t="s">
        <v>9</v>
      </c>
      <c r="H36" s="6">
        <v>29</v>
      </c>
      <c r="I36" s="43">
        <v>4.44E-4</v>
      </c>
      <c r="J36" s="43">
        <v>4.44E-4</v>
      </c>
      <c r="K36" s="44">
        <v>97970.9</v>
      </c>
      <c r="L36" s="44">
        <v>43.5</v>
      </c>
      <c r="M36" s="45">
        <v>48.77</v>
      </c>
    </row>
    <row r="37" spans="1:13" x14ac:dyDescent="0.35">
      <c r="A37" s="6">
        <v>30</v>
      </c>
      <c r="B37" s="43">
        <v>6.4099999999999997E-4</v>
      </c>
      <c r="C37" s="43">
        <v>6.4099999999999997E-4</v>
      </c>
      <c r="D37" s="44">
        <v>96949.3</v>
      </c>
      <c r="E37" s="44">
        <v>62.2</v>
      </c>
      <c r="F37" s="45">
        <v>42.36</v>
      </c>
      <c r="G37" s="6" t="s">
        <v>9</v>
      </c>
      <c r="H37" s="6">
        <v>30</v>
      </c>
      <c r="I37" s="43">
        <v>3.2400000000000001E-4</v>
      </c>
      <c r="J37" s="43">
        <v>3.2400000000000001E-4</v>
      </c>
      <c r="K37" s="44">
        <v>97927.4</v>
      </c>
      <c r="L37" s="44">
        <v>31.8</v>
      </c>
      <c r="M37" s="45">
        <v>47.79</v>
      </c>
    </row>
    <row r="38" spans="1:13" x14ac:dyDescent="0.35">
      <c r="A38" s="6">
        <v>31</v>
      </c>
      <c r="B38" s="43">
        <v>8.6700000000000004E-4</v>
      </c>
      <c r="C38" s="43">
        <v>8.6700000000000004E-4</v>
      </c>
      <c r="D38" s="44">
        <v>96887.2</v>
      </c>
      <c r="E38" s="44">
        <v>84</v>
      </c>
      <c r="F38" s="45">
        <v>41.39</v>
      </c>
      <c r="G38" s="6" t="s">
        <v>9</v>
      </c>
      <c r="H38" s="6">
        <v>31</v>
      </c>
      <c r="I38" s="43">
        <v>7.3300000000000004E-4</v>
      </c>
      <c r="J38" s="43">
        <v>7.3300000000000004E-4</v>
      </c>
      <c r="K38" s="44">
        <v>97895.7</v>
      </c>
      <c r="L38" s="44">
        <v>71.7</v>
      </c>
      <c r="M38" s="45">
        <v>46.81</v>
      </c>
    </row>
    <row r="39" spans="1:13" x14ac:dyDescent="0.35">
      <c r="A39" s="6">
        <v>32</v>
      </c>
      <c r="B39" s="43">
        <v>1.2049999999999999E-3</v>
      </c>
      <c r="C39" s="43">
        <v>1.2049999999999999E-3</v>
      </c>
      <c r="D39" s="44">
        <v>96803.199999999997</v>
      </c>
      <c r="E39" s="44">
        <v>116.6</v>
      </c>
      <c r="F39" s="45">
        <v>40.42</v>
      </c>
      <c r="G39" s="6" t="s">
        <v>9</v>
      </c>
      <c r="H39" s="6">
        <v>32</v>
      </c>
      <c r="I39" s="43">
        <v>5.1000000000000004E-4</v>
      </c>
      <c r="J39" s="43">
        <v>5.1000000000000004E-4</v>
      </c>
      <c r="K39" s="44">
        <v>97823.9</v>
      </c>
      <c r="L39" s="44">
        <v>49.9</v>
      </c>
      <c r="M39" s="45">
        <v>45.84</v>
      </c>
    </row>
    <row r="40" spans="1:13" x14ac:dyDescent="0.35">
      <c r="A40" s="6">
        <v>33</v>
      </c>
      <c r="B40" s="43">
        <v>1.2669999999999999E-3</v>
      </c>
      <c r="C40" s="43">
        <v>1.266E-3</v>
      </c>
      <c r="D40" s="44">
        <v>96686.6</v>
      </c>
      <c r="E40" s="44">
        <v>122.4</v>
      </c>
      <c r="F40" s="45">
        <v>39.47</v>
      </c>
      <c r="G40" s="6" t="s">
        <v>9</v>
      </c>
      <c r="H40" s="6">
        <v>33</v>
      </c>
      <c r="I40" s="43">
        <v>1.101E-3</v>
      </c>
      <c r="J40" s="43">
        <v>1.1000000000000001E-3</v>
      </c>
      <c r="K40" s="44">
        <v>97774</v>
      </c>
      <c r="L40" s="44">
        <v>107.5</v>
      </c>
      <c r="M40" s="45">
        <v>44.86</v>
      </c>
    </row>
    <row r="41" spans="1:13" x14ac:dyDescent="0.35">
      <c r="A41" s="6">
        <v>34</v>
      </c>
      <c r="B41" s="43">
        <v>1.0219999999999999E-3</v>
      </c>
      <c r="C41" s="43">
        <v>1.021E-3</v>
      </c>
      <c r="D41" s="44">
        <v>96564.2</v>
      </c>
      <c r="E41" s="44">
        <v>98.6</v>
      </c>
      <c r="F41" s="45">
        <v>38.520000000000003</v>
      </c>
      <c r="G41" s="6" t="s">
        <v>9</v>
      </c>
      <c r="H41" s="6">
        <v>34</v>
      </c>
      <c r="I41" s="43">
        <v>8.4800000000000001E-4</v>
      </c>
      <c r="J41" s="43">
        <v>8.4800000000000001E-4</v>
      </c>
      <c r="K41" s="44">
        <v>97666.5</v>
      </c>
      <c r="L41" s="44">
        <v>82.8</v>
      </c>
      <c r="M41" s="45">
        <v>43.91</v>
      </c>
    </row>
    <row r="42" spans="1:13" x14ac:dyDescent="0.35">
      <c r="A42" s="6">
        <v>35</v>
      </c>
      <c r="B42" s="43">
        <v>1.4989999999999999E-3</v>
      </c>
      <c r="C42" s="43">
        <v>1.498E-3</v>
      </c>
      <c r="D42" s="44">
        <v>96465.600000000006</v>
      </c>
      <c r="E42" s="44">
        <v>144.5</v>
      </c>
      <c r="F42" s="45">
        <v>37.56</v>
      </c>
      <c r="G42" s="6" t="s">
        <v>9</v>
      </c>
      <c r="H42" s="6">
        <v>35</v>
      </c>
      <c r="I42" s="43">
        <v>7.8700000000000005E-4</v>
      </c>
      <c r="J42" s="43">
        <v>7.8700000000000005E-4</v>
      </c>
      <c r="K42" s="44">
        <v>97583.7</v>
      </c>
      <c r="L42" s="44">
        <v>76.8</v>
      </c>
      <c r="M42" s="45">
        <v>42.95</v>
      </c>
    </row>
    <row r="43" spans="1:13" x14ac:dyDescent="0.35">
      <c r="A43" s="6">
        <v>36</v>
      </c>
      <c r="B43" s="43">
        <v>1.2769999999999999E-3</v>
      </c>
      <c r="C43" s="43">
        <v>1.276E-3</v>
      </c>
      <c r="D43" s="44">
        <v>96321</v>
      </c>
      <c r="E43" s="44">
        <v>122.9</v>
      </c>
      <c r="F43" s="45">
        <v>36.619999999999997</v>
      </c>
      <c r="G43" s="6" t="s">
        <v>9</v>
      </c>
      <c r="H43" s="6">
        <v>36</v>
      </c>
      <c r="I43" s="43">
        <v>1.3489999999999999E-3</v>
      </c>
      <c r="J43" s="43">
        <v>1.348E-3</v>
      </c>
      <c r="K43" s="44">
        <v>97506.9</v>
      </c>
      <c r="L43" s="44">
        <v>131.4</v>
      </c>
      <c r="M43" s="45">
        <v>41.98</v>
      </c>
    </row>
    <row r="44" spans="1:13" x14ac:dyDescent="0.35">
      <c r="A44" s="6">
        <v>37</v>
      </c>
      <c r="B44" s="43">
        <v>1.3179999999999999E-3</v>
      </c>
      <c r="C44" s="43">
        <v>1.317E-3</v>
      </c>
      <c r="D44" s="44">
        <v>96198.1</v>
      </c>
      <c r="E44" s="44">
        <v>126.7</v>
      </c>
      <c r="F44" s="45">
        <v>35.659999999999997</v>
      </c>
      <c r="G44" s="6" t="s">
        <v>9</v>
      </c>
      <c r="H44" s="6">
        <v>37</v>
      </c>
      <c r="I44" s="43">
        <v>9.5E-4</v>
      </c>
      <c r="J44" s="43">
        <v>9.5E-4</v>
      </c>
      <c r="K44" s="44">
        <v>97375.5</v>
      </c>
      <c r="L44" s="44">
        <v>92.5</v>
      </c>
      <c r="M44" s="45">
        <v>41.04</v>
      </c>
    </row>
    <row r="45" spans="1:13" x14ac:dyDescent="0.35">
      <c r="A45" s="6">
        <v>38</v>
      </c>
      <c r="B45" s="43">
        <v>1.129E-3</v>
      </c>
      <c r="C45" s="43">
        <v>1.129E-3</v>
      </c>
      <c r="D45" s="44">
        <v>96071.4</v>
      </c>
      <c r="E45" s="44">
        <v>108.5</v>
      </c>
      <c r="F45" s="45">
        <v>34.71</v>
      </c>
      <c r="G45" s="6" t="s">
        <v>9</v>
      </c>
      <c r="H45" s="6">
        <v>38</v>
      </c>
      <c r="I45" s="43">
        <v>1.668E-3</v>
      </c>
      <c r="J45" s="43">
        <v>1.6659999999999999E-3</v>
      </c>
      <c r="K45" s="44">
        <v>97283</v>
      </c>
      <c r="L45" s="44">
        <v>162.1</v>
      </c>
      <c r="M45" s="45">
        <v>40.08</v>
      </c>
    </row>
    <row r="46" spans="1:13" x14ac:dyDescent="0.35">
      <c r="A46" s="6">
        <v>39</v>
      </c>
      <c r="B46" s="43">
        <v>1.4369999999999999E-3</v>
      </c>
      <c r="C46" s="43">
        <v>1.436E-3</v>
      </c>
      <c r="D46" s="44">
        <v>95962.9</v>
      </c>
      <c r="E46" s="44">
        <v>137.80000000000001</v>
      </c>
      <c r="F46" s="45">
        <v>33.75</v>
      </c>
      <c r="G46" s="6" t="s">
        <v>9</v>
      </c>
      <c r="H46" s="6">
        <v>39</v>
      </c>
      <c r="I46" s="43">
        <v>9.1500000000000001E-4</v>
      </c>
      <c r="J46" s="43">
        <v>9.1500000000000001E-4</v>
      </c>
      <c r="K46" s="44">
        <v>97120.9</v>
      </c>
      <c r="L46" s="44">
        <v>88.8</v>
      </c>
      <c r="M46" s="45">
        <v>39.14</v>
      </c>
    </row>
    <row r="47" spans="1:13" x14ac:dyDescent="0.35">
      <c r="A47" s="6">
        <v>40</v>
      </c>
      <c r="B47" s="43">
        <v>2.1020000000000001E-3</v>
      </c>
      <c r="C47" s="43">
        <v>2.0990000000000002E-3</v>
      </c>
      <c r="D47" s="44">
        <v>95825.2</v>
      </c>
      <c r="E47" s="44">
        <v>201.2</v>
      </c>
      <c r="F47" s="45">
        <v>32.79</v>
      </c>
      <c r="G47" s="6" t="s">
        <v>9</v>
      </c>
      <c r="H47" s="6">
        <v>40</v>
      </c>
      <c r="I47" s="43">
        <v>1.111E-3</v>
      </c>
      <c r="J47" s="43">
        <v>1.1100000000000001E-3</v>
      </c>
      <c r="K47" s="44">
        <v>97032.1</v>
      </c>
      <c r="L47" s="44">
        <v>107.7</v>
      </c>
      <c r="M47" s="45">
        <v>38.18</v>
      </c>
    </row>
    <row r="48" spans="1:13" x14ac:dyDescent="0.35">
      <c r="A48" s="6">
        <v>41</v>
      </c>
      <c r="B48" s="43">
        <v>2.2980000000000001E-3</v>
      </c>
      <c r="C48" s="43">
        <v>2.2950000000000002E-3</v>
      </c>
      <c r="D48" s="44">
        <v>95624</v>
      </c>
      <c r="E48" s="44">
        <v>219.5</v>
      </c>
      <c r="F48" s="45">
        <v>31.86</v>
      </c>
      <c r="G48" s="6" t="s">
        <v>9</v>
      </c>
      <c r="H48" s="6">
        <v>41</v>
      </c>
      <c r="I48" s="43">
        <v>1.6119999999999999E-3</v>
      </c>
      <c r="J48" s="43">
        <v>1.611E-3</v>
      </c>
      <c r="K48" s="44">
        <v>96924.4</v>
      </c>
      <c r="L48" s="44">
        <v>156.19999999999999</v>
      </c>
      <c r="M48" s="45">
        <v>37.22</v>
      </c>
    </row>
    <row r="49" spans="1:13" x14ac:dyDescent="0.35">
      <c r="A49" s="6">
        <v>42</v>
      </c>
      <c r="B49" s="43">
        <v>2.7330000000000002E-3</v>
      </c>
      <c r="C49" s="43">
        <v>2.7290000000000001E-3</v>
      </c>
      <c r="D49" s="44">
        <v>95404.5</v>
      </c>
      <c r="E49" s="44">
        <v>260.3</v>
      </c>
      <c r="F49" s="45">
        <v>30.93</v>
      </c>
      <c r="G49" s="6" t="s">
        <v>9</v>
      </c>
      <c r="H49" s="6">
        <v>42</v>
      </c>
      <c r="I49" s="43">
        <v>2.1150000000000001E-3</v>
      </c>
      <c r="J49" s="43">
        <v>2.1120000000000002E-3</v>
      </c>
      <c r="K49" s="44">
        <v>96768.2</v>
      </c>
      <c r="L49" s="44">
        <v>204.4</v>
      </c>
      <c r="M49" s="45">
        <v>36.28</v>
      </c>
    </row>
    <row r="50" spans="1:13" x14ac:dyDescent="0.35">
      <c r="A50" s="6">
        <v>43</v>
      </c>
      <c r="B50" s="43">
        <v>2.049E-3</v>
      </c>
      <c r="C50" s="43">
        <v>2.0470000000000002E-3</v>
      </c>
      <c r="D50" s="44">
        <v>95144.2</v>
      </c>
      <c r="E50" s="44">
        <v>194.8</v>
      </c>
      <c r="F50" s="45">
        <v>30.02</v>
      </c>
      <c r="G50" s="6" t="s">
        <v>9</v>
      </c>
      <c r="H50" s="6">
        <v>43</v>
      </c>
      <c r="I50" s="43">
        <v>1.3370000000000001E-3</v>
      </c>
      <c r="J50" s="43">
        <v>1.3359999999999999E-3</v>
      </c>
      <c r="K50" s="44">
        <v>96563.8</v>
      </c>
      <c r="L50" s="44">
        <v>129</v>
      </c>
      <c r="M50" s="45">
        <v>35.36</v>
      </c>
    </row>
    <row r="51" spans="1:13" x14ac:dyDescent="0.35">
      <c r="A51" s="6">
        <v>44</v>
      </c>
      <c r="B51" s="43">
        <v>2.8660000000000001E-3</v>
      </c>
      <c r="C51" s="43">
        <v>2.862E-3</v>
      </c>
      <c r="D51" s="44">
        <v>94949.4</v>
      </c>
      <c r="E51" s="44">
        <v>271.7</v>
      </c>
      <c r="F51" s="45">
        <v>29.08</v>
      </c>
      <c r="G51" s="6" t="s">
        <v>9</v>
      </c>
      <c r="H51" s="6">
        <v>44</v>
      </c>
      <c r="I51" s="43">
        <v>2.8089999999999999E-3</v>
      </c>
      <c r="J51" s="43">
        <v>2.8050000000000002E-3</v>
      </c>
      <c r="K51" s="44">
        <v>96434.7</v>
      </c>
      <c r="L51" s="44">
        <v>270.5</v>
      </c>
      <c r="M51" s="45">
        <v>34.4</v>
      </c>
    </row>
    <row r="52" spans="1:13" x14ac:dyDescent="0.35">
      <c r="A52" s="6">
        <v>45</v>
      </c>
      <c r="B52" s="43">
        <v>3.441E-3</v>
      </c>
      <c r="C52" s="43">
        <v>3.4350000000000001E-3</v>
      </c>
      <c r="D52" s="44">
        <v>94677.7</v>
      </c>
      <c r="E52" s="44">
        <v>325.2</v>
      </c>
      <c r="F52" s="45">
        <v>28.16</v>
      </c>
      <c r="G52" s="6" t="s">
        <v>9</v>
      </c>
      <c r="H52" s="6">
        <v>45</v>
      </c>
      <c r="I52" s="43">
        <v>2.3370000000000001E-3</v>
      </c>
      <c r="J52" s="43">
        <v>2.3340000000000001E-3</v>
      </c>
      <c r="K52" s="44">
        <v>96164.2</v>
      </c>
      <c r="L52" s="44">
        <v>224.5</v>
      </c>
      <c r="M52" s="45">
        <v>33.5</v>
      </c>
    </row>
    <row r="53" spans="1:13" x14ac:dyDescent="0.35">
      <c r="A53" s="6">
        <v>46</v>
      </c>
      <c r="B53" s="43">
        <v>4.4889999999999999E-3</v>
      </c>
      <c r="C53" s="43">
        <v>4.4790000000000003E-3</v>
      </c>
      <c r="D53" s="44">
        <v>94352.4</v>
      </c>
      <c r="E53" s="44">
        <v>422.6</v>
      </c>
      <c r="F53" s="45">
        <v>27.26</v>
      </c>
      <c r="G53" s="6" t="s">
        <v>9</v>
      </c>
      <c r="H53" s="6">
        <v>46</v>
      </c>
      <c r="I53" s="43">
        <v>2.565E-3</v>
      </c>
      <c r="J53" s="43">
        <v>2.562E-3</v>
      </c>
      <c r="K53" s="44">
        <v>95939.8</v>
      </c>
      <c r="L53" s="44">
        <v>245.8</v>
      </c>
      <c r="M53" s="45">
        <v>32.57</v>
      </c>
    </row>
    <row r="54" spans="1:13" x14ac:dyDescent="0.35">
      <c r="A54" s="6">
        <v>47</v>
      </c>
      <c r="B54" s="43">
        <v>4.7039999999999998E-3</v>
      </c>
      <c r="C54" s="43">
        <v>4.6930000000000001E-3</v>
      </c>
      <c r="D54" s="44">
        <v>93929.8</v>
      </c>
      <c r="E54" s="44">
        <v>440.9</v>
      </c>
      <c r="F54" s="45">
        <v>26.38</v>
      </c>
      <c r="G54" s="6" t="s">
        <v>9</v>
      </c>
      <c r="H54" s="6">
        <v>47</v>
      </c>
      <c r="I54" s="43">
        <v>2.8660000000000001E-3</v>
      </c>
      <c r="J54" s="43">
        <v>2.862E-3</v>
      </c>
      <c r="K54" s="44">
        <v>95694</v>
      </c>
      <c r="L54" s="44">
        <v>273.8</v>
      </c>
      <c r="M54" s="45">
        <v>31.66</v>
      </c>
    </row>
    <row r="55" spans="1:13" x14ac:dyDescent="0.35">
      <c r="A55" s="6">
        <v>48</v>
      </c>
      <c r="B55" s="43">
        <v>3.777E-3</v>
      </c>
      <c r="C55" s="43">
        <v>3.7699999999999999E-3</v>
      </c>
      <c r="D55" s="44">
        <v>93488.9</v>
      </c>
      <c r="E55" s="44">
        <v>352.4</v>
      </c>
      <c r="F55" s="45">
        <v>25.5</v>
      </c>
      <c r="G55" s="6" t="s">
        <v>9</v>
      </c>
      <c r="H55" s="6">
        <v>48</v>
      </c>
      <c r="I55" s="43">
        <v>3.6589999999999999E-3</v>
      </c>
      <c r="J55" s="43">
        <v>3.6519999999999999E-3</v>
      </c>
      <c r="K55" s="44">
        <v>95420.2</v>
      </c>
      <c r="L55" s="44">
        <v>348.5</v>
      </c>
      <c r="M55" s="45">
        <v>30.75</v>
      </c>
    </row>
    <row r="56" spans="1:13" x14ac:dyDescent="0.35">
      <c r="A56" s="6">
        <v>49</v>
      </c>
      <c r="B56" s="43">
        <v>6.2119999999999996E-3</v>
      </c>
      <c r="C56" s="43">
        <v>6.1929999999999997E-3</v>
      </c>
      <c r="D56" s="44">
        <v>93136.5</v>
      </c>
      <c r="E56" s="44">
        <v>576.79999999999995</v>
      </c>
      <c r="F56" s="45">
        <v>24.59</v>
      </c>
      <c r="G56" s="6" t="s">
        <v>9</v>
      </c>
      <c r="H56" s="6">
        <v>49</v>
      </c>
      <c r="I56" s="43">
        <v>4.1539999999999997E-3</v>
      </c>
      <c r="J56" s="43">
        <v>4.1450000000000002E-3</v>
      </c>
      <c r="K56" s="44">
        <v>95071.7</v>
      </c>
      <c r="L56" s="44">
        <v>394.1</v>
      </c>
      <c r="M56" s="45">
        <v>29.86</v>
      </c>
    </row>
    <row r="57" spans="1:13" x14ac:dyDescent="0.35">
      <c r="A57" s="6">
        <v>50</v>
      </c>
      <c r="B57" s="43">
        <v>5.4390000000000003E-3</v>
      </c>
      <c r="C57" s="43">
        <v>5.424E-3</v>
      </c>
      <c r="D57" s="44">
        <v>92559.7</v>
      </c>
      <c r="E57" s="44">
        <v>502.1</v>
      </c>
      <c r="F57" s="45">
        <v>23.74</v>
      </c>
      <c r="G57" s="6" t="s">
        <v>9</v>
      </c>
      <c r="H57" s="6">
        <v>50</v>
      </c>
      <c r="I57" s="43">
        <v>4.241E-3</v>
      </c>
      <c r="J57" s="43">
        <v>4.2319999999999997E-3</v>
      </c>
      <c r="K57" s="44">
        <v>94677.6</v>
      </c>
      <c r="L57" s="44">
        <v>400.7</v>
      </c>
      <c r="M57" s="45">
        <v>28.98</v>
      </c>
    </row>
    <row r="58" spans="1:13" x14ac:dyDescent="0.35">
      <c r="A58" s="6">
        <v>51</v>
      </c>
      <c r="B58" s="43">
        <v>8.3040000000000006E-3</v>
      </c>
      <c r="C58" s="43">
        <v>8.2699999999999996E-3</v>
      </c>
      <c r="D58" s="44">
        <v>92057.600000000006</v>
      </c>
      <c r="E58" s="44">
        <v>761.3</v>
      </c>
      <c r="F58" s="45">
        <v>22.87</v>
      </c>
      <c r="G58" s="6" t="s">
        <v>9</v>
      </c>
      <c r="H58" s="6">
        <v>51</v>
      </c>
      <c r="I58" s="43">
        <v>3.2100000000000002E-3</v>
      </c>
      <c r="J58" s="43">
        <v>3.2049999999999999E-3</v>
      </c>
      <c r="K58" s="44">
        <v>94276.800000000003</v>
      </c>
      <c r="L58" s="44">
        <v>302.2</v>
      </c>
      <c r="M58" s="45">
        <v>28.1</v>
      </c>
    </row>
    <row r="59" spans="1:13" x14ac:dyDescent="0.35">
      <c r="A59" s="6">
        <v>52</v>
      </c>
      <c r="B59" s="43">
        <v>8.2719999999999998E-3</v>
      </c>
      <c r="C59" s="43">
        <v>8.2380000000000005E-3</v>
      </c>
      <c r="D59" s="44">
        <v>91296.3</v>
      </c>
      <c r="E59" s="44">
        <v>752.1</v>
      </c>
      <c r="F59" s="45">
        <v>22.06</v>
      </c>
      <c r="G59" s="6" t="s">
        <v>9</v>
      </c>
      <c r="H59" s="6">
        <v>52</v>
      </c>
      <c r="I59" s="43">
        <v>4.7809999999999997E-3</v>
      </c>
      <c r="J59" s="43">
        <v>4.7689999999999998E-3</v>
      </c>
      <c r="K59" s="44">
        <v>93974.7</v>
      </c>
      <c r="L59" s="44">
        <v>448.2</v>
      </c>
      <c r="M59" s="45">
        <v>27.19</v>
      </c>
    </row>
    <row r="60" spans="1:13" x14ac:dyDescent="0.35">
      <c r="A60" s="6">
        <v>53</v>
      </c>
      <c r="B60" s="43">
        <v>9.6830000000000006E-3</v>
      </c>
      <c r="C60" s="43">
        <v>9.6360000000000005E-3</v>
      </c>
      <c r="D60" s="44">
        <v>90544.2</v>
      </c>
      <c r="E60" s="44">
        <v>872.5</v>
      </c>
      <c r="F60" s="45">
        <v>21.24</v>
      </c>
      <c r="G60" s="6" t="s">
        <v>9</v>
      </c>
      <c r="H60" s="6">
        <v>53</v>
      </c>
      <c r="I60" s="43">
        <v>5.1879999999999999E-3</v>
      </c>
      <c r="J60" s="43">
        <v>5.1749999999999999E-3</v>
      </c>
      <c r="K60" s="44">
        <v>93526.5</v>
      </c>
      <c r="L60" s="44">
        <v>484</v>
      </c>
      <c r="M60" s="45">
        <v>26.32</v>
      </c>
    </row>
    <row r="61" spans="1:13" x14ac:dyDescent="0.35">
      <c r="A61" s="6">
        <v>54</v>
      </c>
      <c r="B61" s="43">
        <v>1.167E-2</v>
      </c>
      <c r="C61" s="43">
        <v>1.1603E-2</v>
      </c>
      <c r="D61" s="44">
        <v>89671.7</v>
      </c>
      <c r="E61" s="44">
        <v>1040.4000000000001</v>
      </c>
      <c r="F61" s="45">
        <v>20.440000000000001</v>
      </c>
      <c r="G61" s="6" t="s">
        <v>9</v>
      </c>
      <c r="H61" s="6">
        <v>54</v>
      </c>
      <c r="I61" s="43">
        <v>6.326E-3</v>
      </c>
      <c r="J61" s="43">
        <v>6.306E-3</v>
      </c>
      <c r="K61" s="44">
        <v>93042.5</v>
      </c>
      <c r="L61" s="44">
        <v>586.79999999999995</v>
      </c>
      <c r="M61" s="45">
        <v>25.45</v>
      </c>
    </row>
    <row r="62" spans="1:13" x14ac:dyDescent="0.35">
      <c r="A62" s="6">
        <v>55</v>
      </c>
      <c r="B62" s="43">
        <v>1.1467E-2</v>
      </c>
      <c r="C62" s="43">
        <v>1.1401E-2</v>
      </c>
      <c r="D62" s="44">
        <v>88631.3</v>
      </c>
      <c r="E62" s="44">
        <v>1010.5</v>
      </c>
      <c r="F62" s="45">
        <v>19.670000000000002</v>
      </c>
      <c r="G62" s="6" t="s">
        <v>9</v>
      </c>
      <c r="H62" s="6">
        <v>55</v>
      </c>
      <c r="I62" s="43">
        <v>7.1679999999999999E-3</v>
      </c>
      <c r="J62" s="43">
        <v>7.143E-3</v>
      </c>
      <c r="K62" s="44">
        <v>92455.7</v>
      </c>
      <c r="L62" s="44">
        <v>660.4</v>
      </c>
      <c r="M62" s="45">
        <v>24.61</v>
      </c>
    </row>
    <row r="63" spans="1:13" x14ac:dyDescent="0.35">
      <c r="A63" s="6">
        <v>56</v>
      </c>
      <c r="B63" s="43">
        <v>1.4078E-2</v>
      </c>
      <c r="C63" s="43">
        <v>1.3979E-2</v>
      </c>
      <c r="D63" s="44">
        <v>87620.800000000003</v>
      </c>
      <c r="E63" s="44">
        <v>1224.9000000000001</v>
      </c>
      <c r="F63" s="45">
        <v>18.89</v>
      </c>
      <c r="G63" s="6" t="s">
        <v>9</v>
      </c>
      <c r="H63" s="6">
        <v>56</v>
      </c>
      <c r="I63" s="43">
        <v>8.1150000000000007E-3</v>
      </c>
      <c r="J63" s="43">
        <v>8.0820000000000006E-3</v>
      </c>
      <c r="K63" s="44">
        <v>91795.3</v>
      </c>
      <c r="L63" s="44">
        <v>741.9</v>
      </c>
      <c r="M63" s="45">
        <v>23.78</v>
      </c>
    </row>
    <row r="64" spans="1:13" x14ac:dyDescent="0.35">
      <c r="A64" s="6">
        <v>57</v>
      </c>
      <c r="B64" s="43">
        <v>1.4187E-2</v>
      </c>
      <c r="C64" s="43">
        <v>1.4087000000000001E-2</v>
      </c>
      <c r="D64" s="44">
        <v>86395.9</v>
      </c>
      <c r="E64" s="44">
        <v>1217</v>
      </c>
      <c r="F64" s="45">
        <v>18.149999999999999</v>
      </c>
      <c r="G64" s="6" t="s">
        <v>9</v>
      </c>
      <c r="H64" s="6">
        <v>57</v>
      </c>
      <c r="I64" s="43">
        <v>1.0000999999999999E-2</v>
      </c>
      <c r="J64" s="43">
        <v>9.9509999999999998E-3</v>
      </c>
      <c r="K64" s="44">
        <v>91053.4</v>
      </c>
      <c r="L64" s="44">
        <v>906.1</v>
      </c>
      <c r="M64" s="45">
        <v>22.97</v>
      </c>
    </row>
    <row r="65" spans="1:13" x14ac:dyDescent="0.35">
      <c r="A65" s="6">
        <v>58</v>
      </c>
      <c r="B65" s="43">
        <v>1.6043000000000002E-2</v>
      </c>
      <c r="C65" s="43">
        <v>1.5916E-2</v>
      </c>
      <c r="D65" s="44">
        <v>85178.9</v>
      </c>
      <c r="E65" s="44">
        <v>1355.7</v>
      </c>
      <c r="F65" s="45">
        <v>17.41</v>
      </c>
      <c r="G65" s="6" t="s">
        <v>9</v>
      </c>
      <c r="H65" s="6">
        <v>58</v>
      </c>
      <c r="I65" s="43">
        <v>8.3529999999999993E-3</v>
      </c>
      <c r="J65" s="43">
        <v>8.3180000000000007E-3</v>
      </c>
      <c r="K65" s="44">
        <v>90147.3</v>
      </c>
      <c r="L65" s="44">
        <v>749.9</v>
      </c>
      <c r="M65" s="45">
        <v>22.2</v>
      </c>
    </row>
    <row r="66" spans="1:13" x14ac:dyDescent="0.35">
      <c r="A66" s="6">
        <v>59</v>
      </c>
      <c r="B66" s="43">
        <v>1.6933E-2</v>
      </c>
      <c r="C66" s="43">
        <v>1.6791E-2</v>
      </c>
      <c r="D66" s="44">
        <v>83823.199999999997</v>
      </c>
      <c r="E66" s="44">
        <v>1407.5</v>
      </c>
      <c r="F66" s="45">
        <v>16.68</v>
      </c>
      <c r="G66" s="6" t="s">
        <v>9</v>
      </c>
      <c r="H66" s="6">
        <v>59</v>
      </c>
      <c r="I66" s="43">
        <v>9.1509999999999994E-3</v>
      </c>
      <c r="J66" s="43">
        <v>9.1090000000000008E-3</v>
      </c>
      <c r="K66" s="44">
        <v>89397.4</v>
      </c>
      <c r="L66" s="44">
        <v>814.3</v>
      </c>
      <c r="M66" s="45">
        <v>21.38</v>
      </c>
    </row>
    <row r="67" spans="1:13" x14ac:dyDescent="0.35">
      <c r="A67" s="6">
        <v>60</v>
      </c>
      <c r="B67" s="43">
        <v>2.1256000000000001E-2</v>
      </c>
      <c r="C67" s="43">
        <v>2.1033E-2</v>
      </c>
      <c r="D67" s="44">
        <v>82415.7</v>
      </c>
      <c r="E67" s="44">
        <v>1733.4</v>
      </c>
      <c r="F67" s="45">
        <v>15.95</v>
      </c>
      <c r="G67" s="6" t="s">
        <v>9</v>
      </c>
      <c r="H67" s="6">
        <v>60</v>
      </c>
      <c r="I67" s="43">
        <v>1.0717000000000001E-2</v>
      </c>
      <c r="J67" s="43">
        <v>1.0659999999999999E-2</v>
      </c>
      <c r="K67" s="44">
        <v>88583</v>
      </c>
      <c r="L67" s="44">
        <v>944.3</v>
      </c>
      <c r="M67" s="45">
        <v>20.57</v>
      </c>
    </row>
    <row r="68" spans="1:13" x14ac:dyDescent="0.35">
      <c r="A68" s="6">
        <v>61</v>
      </c>
      <c r="B68" s="43">
        <v>2.0347000000000001E-2</v>
      </c>
      <c r="C68" s="43">
        <v>2.0142E-2</v>
      </c>
      <c r="D68" s="44">
        <v>80682.3</v>
      </c>
      <c r="E68" s="44">
        <v>1625.1</v>
      </c>
      <c r="F68" s="45">
        <v>15.29</v>
      </c>
      <c r="G68" s="6" t="s">
        <v>9</v>
      </c>
      <c r="H68" s="6">
        <v>61</v>
      </c>
      <c r="I68" s="43">
        <v>1.0244E-2</v>
      </c>
      <c r="J68" s="43">
        <v>1.0192E-2</v>
      </c>
      <c r="K68" s="44">
        <v>87638.8</v>
      </c>
      <c r="L68" s="44">
        <v>893.2</v>
      </c>
      <c r="M68" s="45">
        <v>19.79</v>
      </c>
    </row>
    <row r="69" spans="1:13" x14ac:dyDescent="0.35">
      <c r="A69" s="6">
        <v>62</v>
      </c>
      <c r="B69" s="43">
        <v>2.4736000000000001E-2</v>
      </c>
      <c r="C69" s="43">
        <v>2.4434000000000001E-2</v>
      </c>
      <c r="D69" s="44">
        <v>79057.2</v>
      </c>
      <c r="E69" s="44">
        <v>1931.7</v>
      </c>
      <c r="F69" s="45">
        <v>14.59</v>
      </c>
      <c r="G69" s="6" t="s">
        <v>9</v>
      </c>
      <c r="H69" s="6">
        <v>62</v>
      </c>
      <c r="I69" s="43">
        <v>1.2414E-2</v>
      </c>
      <c r="J69" s="43">
        <v>1.2338E-2</v>
      </c>
      <c r="K69" s="44">
        <v>86745.5</v>
      </c>
      <c r="L69" s="44">
        <v>1070.3</v>
      </c>
      <c r="M69" s="45">
        <v>18.989999999999998</v>
      </c>
    </row>
    <row r="70" spans="1:13" x14ac:dyDescent="0.35">
      <c r="A70" s="6">
        <v>63</v>
      </c>
      <c r="B70" s="43">
        <v>2.7057999999999999E-2</v>
      </c>
      <c r="C70" s="43">
        <v>2.6696999999999999E-2</v>
      </c>
      <c r="D70" s="44">
        <v>77125.5</v>
      </c>
      <c r="E70" s="44">
        <v>2059</v>
      </c>
      <c r="F70" s="45">
        <v>13.94</v>
      </c>
      <c r="G70" s="6" t="s">
        <v>9</v>
      </c>
      <c r="H70" s="6">
        <v>63</v>
      </c>
      <c r="I70" s="43">
        <v>1.2189999999999999E-2</v>
      </c>
      <c r="J70" s="43">
        <v>1.2116E-2</v>
      </c>
      <c r="K70" s="44">
        <v>85675.3</v>
      </c>
      <c r="L70" s="44">
        <v>1038.0999999999999</v>
      </c>
      <c r="M70" s="45">
        <v>18.22</v>
      </c>
    </row>
    <row r="71" spans="1:13" x14ac:dyDescent="0.35">
      <c r="A71" s="6">
        <v>64</v>
      </c>
      <c r="B71" s="43">
        <v>2.8854999999999999E-2</v>
      </c>
      <c r="C71" s="43">
        <v>2.8445000000000002E-2</v>
      </c>
      <c r="D71" s="44">
        <v>75066.5</v>
      </c>
      <c r="E71" s="44">
        <v>2135.1999999999998</v>
      </c>
      <c r="F71" s="45">
        <v>13.31</v>
      </c>
      <c r="G71" s="6" t="s">
        <v>9</v>
      </c>
      <c r="H71" s="6">
        <v>64</v>
      </c>
      <c r="I71" s="43">
        <v>1.4836E-2</v>
      </c>
      <c r="J71" s="43">
        <v>1.4726E-2</v>
      </c>
      <c r="K71" s="44">
        <v>84637.2</v>
      </c>
      <c r="L71" s="44">
        <v>1246.4000000000001</v>
      </c>
      <c r="M71" s="45">
        <v>17.440000000000001</v>
      </c>
    </row>
    <row r="72" spans="1:13" x14ac:dyDescent="0.35">
      <c r="A72" s="6">
        <v>65</v>
      </c>
      <c r="B72" s="43">
        <v>3.1327000000000001E-2</v>
      </c>
      <c r="C72" s="43">
        <v>3.0844E-2</v>
      </c>
      <c r="D72" s="44">
        <v>72931.3</v>
      </c>
      <c r="E72" s="44">
        <v>2249.5</v>
      </c>
      <c r="F72" s="45">
        <v>12.69</v>
      </c>
      <c r="G72" s="6" t="s">
        <v>9</v>
      </c>
      <c r="H72" s="6">
        <v>65</v>
      </c>
      <c r="I72" s="43">
        <v>1.8113000000000001E-2</v>
      </c>
      <c r="J72" s="43">
        <v>1.7950000000000001E-2</v>
      </c>
      <c r="K72" s="44">
        <v>83390.8</v>
      </c>
      <c r="L72" s="44">
        <v>1496.9</v>
      </c>
      <c r="M72" s="45">
        <v>16.690000000000001</v>
      </c>
    </row>
    <row r="73" spans="1:13" x14ac:dyDescent="0.35">
      <c r="A73" s="6">
        <v>66</v>
      </c>
      <c r="B73" s="43">
        <v>3.2187E-2</v>
      </c>
      <c r="C73" s="43">
        <v>3.1676999999999997E-2</v>
      </c>
      <c r="D73" s="44">
        <v>70681.7</v>
      </c>
      <c r="E73" s="44">
        <v>2239</v>
      </c>
      <c r="F73" s="45">
        <v>12.08</v>
      </c>
      <c r="G73" s="6" t="s">
        <v>9</v>
      </c>
      <c r="H73" s="6">
        <v>66</v>
      </c>
      <c r="I73" s="43">
        <v>1.6756E-2</v>
      </c>
      <c r="J73" s="43">
        <v>1.6617E-2</v>
      </c>
      <c r="K73" s="44">
        <v>81894</v>
      </c>
      <c r="L73" s="44">
        <v>1360.9</v>
      </c>
      <c r="M73" s="45">
        <v>15.98</v>
      </c>
    </row>
    <row r="74" spans="1:13" x14ac:dyDescent="0.35">
      <c r="A74" s="6">
        <v>67</v>
      </c>
      <c r="B74" s="43">
        <v>3.6218E-2</v>
      </c>
      <c r="C74" s="43">
        <v>3.5574000000000001E-2</v>
      </c>
      <c r="D74" s="44">
        <v>68442.8</v>
      </c>
      <c r="E74" s="44">
        <v>2434.8000000000002</v>
      </c>
      <c r="F74" s="45">
        <v>11.45</v>
      </c>
      <c r="G74" s="6" t="s">
        <v>9</v>
      </c>
      <c r="H74" s="6">
        <v>67</v>
      </c>
      <c r="I74" s="43">
        <v>1.9233E-2</v>
      </c>
      <c r="J74" s="43">
        <v>1.9050000000000001E-2</v>
      </c>
      <c r="K74" s="44">
        <v>80533.100000000006</v>
      </c>
      <c r="L74" s="44">
        <v>1534.1</v>
      </c>
      <c r="M74" s="45">
        <v>15.25</v>
      </c>
    </row>
    <row r="75" spans="1:13" x14ac:dyDescent="0.35">
      <c r="A75" s="6">
        <v>68</v>
      </c>
      <c r="B75" s="43">
        <v>4.1272999999999997E-2</v>
      </c>
      <c r="C75" s="43">
        <v>4.0438000000000002E-2</v>
      </c>
      <c r="D75" s="44">
        <v>66008</v>
      </c>
      <c r="E75" s="44">
        <v>2669.2</v>
      </c>
      <c r="F75" s="45">
        <v>10.86</v>
      </c>
      <c r="G75" s="6" t="s">
        <v>9</v>
      </c>
      <c r="H75" s="6">
        <v>68</v>
      </c>
      <c r="I75" s="43">
        <v>2.1989000000000002E-2</v>
      </c>
      <c r="J75" s="43">
        <v>2.1749999999999999E-2</v>
      </c>
      <c r="K75" s="44">
        <v>78999</v>
      </c>
      <c r="L75" s="44">
        <v>1718.2</v>
      </c>
      <c r="M75" s="45">
        <v>14.53</v>
      </c>
    </row>
    <row r="76" spans="1:13" x14ac:dyDescent="0.35">
      <c r="A76" s="6">
        <v>69</v>
      </c>
      <c r="B76" s="43">
        <v>4.9792999999999997E-2</v>
      </c>
      <c r="C76" s="43">
        <v>4.8583000000000001E-2</v>
      </c>
      <c r="D76" s="44">
        <v>63338.7</v>
      </c>
      <c r="E76" s="44">
        <v>3077.2</v>
      </c>
      <c r="F76" s="45">
        <v>10.29</v>
      </c>
      <c r="G76" s="6" t="s">
        <v>9</v>
      </c>
      <c r="H76" s="6">
        <v>69</v>
      </c>
      <c r="I76" s="43">
        <v>2.2626E-2</v>
      </c>
      <c r="J76" s="43">
        <v>2.2373000000000001E-2</v>
      </c>
      <c r="K76" s="44">
        <v>77280.7</v>
      </c>
      <c r="L76" s="44">
        <v>1729</v>
      </c>
      <c r="M76" s="45">
        <v>13.84</v>
      </c>
    </row>
    <row r="77" spans="1:13" x14ac:dyDescent="0.35">
      <c r="A77" s="6">
        <v>70</v>
      </c>
      <c r="B77" s="43">
        <v>5.4378000000000003E-2</v>
      </c>
      <c r="C77" s="43">
        <v>5.2937999999999999E-2</v>
      </c>
      <c r="D77" s="44">
        <v>60261.5</v>
      </c>
      <c r="E77" s="44">
        <v>3190.2</v>
      </c>
      <c r="F77" s="45">
        <v>9.7899999999999991</v>
      </c>
      <c r="G77" s="6" t="s">
        <v>9</v>
      </c>
      <c r="H77" s="6">
        <v>70</v>
      </c>
      <c r="I77" s="43">
        <v>2.7564000000000002E-2</v>
      </c>
      <c r="J77" s="43">
        <v>2.7189000000000001E-2</v>
      </c>
      <c r="K77" s="44">
        <v>75551.8</v>
      </c>
      <c r="L77" s="44">
        <v>2054.1999999999998</v>
      </c>
      <c r="M77" s="45">
        <v>13.15</v>
      </c>
    </row>
    <row r="78" spans="1:13" x14ac:dyDescent="0.35">
      <c r="A78" s="6">
        <v>71</v>
      </c>
      <c r="B78" s="43">
        <v>5.3664999999999997E-2</v>
      </c>
      <c r="C78" s="43">
        <v>5.2262999999999997E-2</v>
      </c>
      <c r="D78" s="44">
        <v>57071.4</v>
      </c>
      <c r="E78" s="44">
        <v>2982.7</v>
      </c>
      <c r="F78" s="45">
        <v>9.31</v>
      </c>
      <c r="G78" s="6" t="s">
        <v>9</v>
      </c>
      <c r="H78" s="6">
        <v>71</v>
      </c>
      <c r="I78" s="43">
        <v>2.8282000000000002E-2</v>
      </c>
      <c r="J78" s="43">
        <v>2.7888E-2</v>
      </c>
      <c r="K78" s="44">
        <v>73497.600000000006</v>
      </c>
      <c r="L78" s="44">
        <v>2049.6999999999998</v>
      </c>
      <c r="M78" s="45">
        <v>12.5</v>
      </c>
    </row>
    <row r="79" spans="1:13" x14ac:dyDescent="0.35">
      <c r="A79" s="6">
        <v>72</v>
      </c>
      <c r="B79" s="43">
        <v>6.5164E-2</v>
      </c>
      <c r="C79" s="43">
        <v>6.3107999999999997E-2</v>
      </c>
      <c r="D79" s="44">
        <v>54088.7</v>
      </c>
      <c r="E79" s="44">
        <v>3413.4</v>
      </c>
      <c r="F79" s="45">
        <v>8.8000000000000007</v>
      </c>
      <c r="G79" s="6" t="s">
        <v>9</v>
      </c>
      <c r="H79" s="6">
        <v>72</v>
      </c>
      <c r="I79" s="43">
        <v>3.1467000000000002E-2</v>
      </c>
      <c r="J79" s="43">
        <v>3.0980000000000001E-2</v>
      </c>
      <c r="K79" s="44">
        <v>71447.899999999994</v>
      </c>
      <c r="L79" s="44">
        <v>2213.5</v>
      </c>
      <c r="M79" s="45">
        <v>11.85</v>
      </c>
    </row>
    <row r="80" spans="1:13" x14ac:dyDescent="0.35">
      <c r="A80" s="6">
        <v>73</v>
      </c>
      <c r="B80" s="43">
        <v>7.1429000000000006E-2</v>
      </c>
      <c r="C80" s="43">
        <v>6.8966E-2</v>
      </c>
      <c r="D80" s="44">
        <v>50675.199999999997</v>
      </c>
      <c r="E80" s="44">
        <v>3494.8</v>
      </c>
      <c r="F80" s="45">
        <v>8.36</v>
      </c>
      <c r="G80" s="6" t="s">
        <v>9</v>
      </c>
      <c r="H80" s="6">
        <v>73</v>
      </c>
      <c r="I80" s="43">
        <v>3.4978000000000002E-2</v>
      </c>
      <c r="J80" s="43">
        <v>3.4376999999999998E-2</v>
      </c>
      <c r="K80" s="44">
        <v>69234.399999999994</v>
      </c>
      <c r="L80" s="44">
        <v>2380</v>
      </c>
      <c r="M80" s="45">
        <v>11.21</v>
      </c>
    </row>
    <row r="81" spans="1:13" x14ac:dyDescent="0.35">
      <c r="A81" s="6">
        <v>74</v>
      </c>
      <c r="B81" s="43">
        <v>7.8248999999999999E-2</v>
      </c>
      <c r="C81" s="43">
        <v>7.5302999999999995E-2</v>
      </c>
      <c r="D81" s="44">
        <v>47180.4</v>
      </c>
      <c r="E81" s="44">
        <v>3552.8</v>
      </c>
      <c r="F81" s="45">
        <v>7.94</v>
      </c>
      <c r="G81" s="6" t="s">
        <v>9</v>
      </c>
      <c r="H81" s="6">
        <v>74</v>
      </c>
      <c r="I81" s="43">
        <v>3.9370000000000002E-2</v>
      </c>
      <c r="J81" s="43">
        <v>3.8609999999999998E-2</v>
      </c>
      <c r="K81" s="44">
        <v>66854.399999999994</v>
      </c>
      <c r="L81" s="44">
        <v>2581.3000000000002</v>
      </c>
      <c r="M81" s="45">
        <v>10.59</v>
      </c>
    </row>
    <row r="82" spans="1:13" x14ac:dyDescent="0.35">
      <c r="A82" s="6">
        <v>75</v>
      </c>
      <c r="B82" s="43">
        <v>7.5022000000000005E-2</v>
      </c>
      <c r="C82" s="43">
        <v>7.2308999999999998E-2</v>
      </c>
      <c r="D82" s="44">
        <v>43627.6</v>
      </c>
      <c r="E82" s="44">
        <v>3154.7</v>
      </c>
      <c r="F82" s="45">
        <v>7.55</v>
      </c>
      <c r="G82" s="6" t="s">
        <v>9</v>
      </c>
      <c r="H82" s="6">
        <v>75</v>
      </c>
      <c r="I82" s="43">
        <v>4.4101000000000001E-2</v>
      </c>
      <c r="J82" s="43">
        <v>4.3149E-2</v>
      </c>
      <c r="K82" s="44">
        <v>64273.2</v>
      </c>
      <c r="L82" s="44">
        <v>2773.3</v>
      </c>
      <c r="M82" s="45">
        <v>10</v>
      </c>
    </row>
    <row r="83" spans="1:13" x14ac:dyDescent="0.35">
      <c r="A83" s="6">
        <v>76</v>
      </c>
      <c r="B83" s="43">
        <v>8.7798000000000001E-2</v>
      </c>
      <c r="C83" s="43">
        <v>8.4104999999999999E-2</v>
      </c>
      <c r="D83" s="44">
        <v>40472.9</v>
      </c>
      <c r="E83" s="44">
        <v>3404</v>
      </c>
      <c r="F83" s="45">
        <v>7.1</v>
      </c>
      <c r="G83" s="6" t="s">
        <v>9</v>
      </c>
      <c r="H83" s="6">
        <v>76</v>
      </c>
      <c r="I83" s="43">
        <v>4.4864000000000001E-2</v>
      </c>
      <c r="J83" s="43">
        <v>4.3880000000000002E-2</v>
      </c>
      <c r="K83" s="44">
        <v>61499.8</v>
      </c>
      <c r="L83" s="44">
        <v>2698.6</v>
      </c>
      <c r="M83" s="45">
        <v>9.43</v>
      </c>
    </row>
    <row r="84" spans="1:13" x14ac:dyDescent="0.35">
      <c r="A84" s="6">
        <v>77</v>
      </c>
      <c r="B84" s="43">
        <v>9.0577000000000005E-2</v>
      </c>
      <c r="C84" s="43">
        <v>8.6652000000000007E-2</v>
      </c>
      <c r="D84" s="44">
        <v>37068.9</v>
      </c>
      <c r="E84" s="44">
        <v>3212.1</v>
      </c>
      <c r="F84" s="45">
        <v>6.7</v>
      </c>
      <c r="G84" s="6" t="s">
        <v>9</v>
      </c>
      <c r="H84" s="6">
        <v>77</v>
      </c>
      <c r="I84" s="43">
        <v>5.8626999999999999E-2</v>
      </c>
      <c r="J84" s="43">
        <v>5.6958000000000002E-2</v>
      </c>
      <c r="K84" s="44">
        <v>58801.2</v>
      </c>
      <c r="L84" s="44">
        <v>3349.2</v>
      </c>
      <c r="M84" s="45">
        <v>8.84</v>
      </c>
    </row>
    <row r="85" spans="1:13" x14ac:dyDescent="0.35">
      <c r="A85" s="6">
        <v>78</v>
      </c>
      <c r="B85" s="43">
        <v>0.102325</v>
      </c>
      <c r="C85" s="43">
        <v>9.7344E-2</v>
      </c>
      <c r="D85" s="44">
        <v>33856.800000000003</v>
      </c>
      <c r="E85" s="44">
        <v>3295.8</v>
      </c>
      <c r="F85" s="45">
        <v>6.29</v>
      </c>
      <c r="G85" s="6" t="s">
        <v>9</v>
      </c>
      <c r="H85" s="6">
        <v>78</v>
      </c>
      <c r="I85" s="43">
        <v>6.0323000000000002E-2</v>
      </c>
      <c r="J85" s="43">
        <v>5.8556999999999998E-2</v>
      </c>
      <c r="K85" s="44">
        <v>55452</v>
      </c>
      <c r="L85" s="44">
        <v>3247.1</v>
      </c>
      <c r="M85" s="45">
        <v>8.34</v>
      </c>
    </row>
    <row r="86" spans="1:13" x14ac:dyDescent="0.35">
      <c r="A86" s="6">
        <v>79</v>
      </c>
      <c r="B86" s="43">
        <v>0.121782</v>
      </c>
      <c r="C86" s="43">
        <v>0.11479200000000001</v>
      </c>
      <c r="D86" s="44">
        <v>30561</v>
      </c>
      <c r="E86" s="44">
        <v>3508.2</v>
      </c>
      <c r="F86" s="45">
        <v>5.92</v>
      </c>
      <c r="G86" s="6" t="s">
        <v>9</v>
      </c>
      <c r="H86" s="6">
        <v>79</v>
      </c>
      <c r="I86" s="43">
        <v>6.7057000000000005E-2</v>
      </c>
      <c r="J86" s="43">
        <v>6.4881999999999995E-2</v>
      </c>
      <c r="K86" s="44">
        <v>52204.9</v>
      </c>
      <c r="L86" s="44">
        <v>3387.1</v>
      </c>
      <c r="M86" s="45">
        <v>7.83</v>
      </c>
    </row>
    <row r="87" spans="1:13" x14ac:dyDescent="0.35">
      <c r="A87" s="6">
        <v>80</v>
      </c>
      <c r="B87" s="43">
        <v>0.128551</v>
      </c>
      <c r="C87" s="43">
        <v>0.12078800000000001</v>
      </c>
      <c r="D87" s="44">
        <v>27052.9</v>
      </c>
      <c r="E87" s="44">
        <v>3267.7</v>
      </c>
      <c r="F87" s="45">
        <v>5.62</v>
      </c>
      <c r="G87" s="6" t="s">
        <v>9</v>
      </c>
      <c r="H87" s="6">
        <v>80</v>
      </c>
      <c r="I87" s="43">
        <v>7.7625E-2</v>
      </c>
      <c r="J87" s="43">
        <v>7.4723999999999999E-2</v>
      </c>
      <c r="K87" s="44">
        <v>48817.8</v>
      </c>
      <c r="L87" s="44">
        <v>3647.9</v>
      </c>
      <c r="M87" s="45">
        <v>7.33</v>
      </c>
    </row>
    <row r="88" spans="1:13" x14ac:dyDescent="0.35">
      <c r="A88" s="6">
        <v>81</v>
      </c>
      <c r="B88" s="43">
        <v>0.14163100000000001</v>
      </c>
      <c r="C88" s="43">
        <v>0.13226499999999999</v>
      </c>
      <c r="D88" s="44">
        <v>23785.200000000001</v>
      </c>
      <c r="E88" s="44">
        <v>3145.9</v>
      </c>
      <c r="F88" s="45">
        <v>5.32</v>
      </c>
      <c r="G88" s="6" t="s">
        <v>9</v>
      </c>
      <c r="H88" s="6">
        <v>81</v>
      </c>
      <c r="I88" s="43">
        <v>8.5899000000000003E-2</v>
      </c>
      <c r="J88" s="43">
        <v>8.2362000000000005E-2</v>
      </c>
      <c r="K88" s="44">
        <v>45169.9</v>
      </c>
      <c r="L88" s="44">
        <v>3720.3</v>
      </c>
      <c r="M88" s="45">
        <v>6.89</v>
      </c>
    </row>
    <row r="89" spans="1:13" x14ac:dyDescent="0.35">
      <c r="A89" s="6">
        <v>82</v>
      </c>
      <c r="B89" s="43">
        <v>0.139848</v>
      </c>
      <c r="C89" s="43">
        <v>0.13070799999999999</v>
      </c>
      <c r="D89" s="44">
        <v>20639.3</v>
      </c>
      <c r="E89" s="44">
        <v>2697.7</v>
      </c>
      <c r="F89" s="45">
        <v>5.0599999999999996</v>
      </c>
      <c r="G89" s="6" t="s">
        <v>9</v>
      </c>
      <c r="H89" s="6">
        <v>82</v>
      </c>
      <c r="I89" s="43">
        <v>8.9333999999999997E-2</v>
      </c>
      <c r="J89" s="43">
        <v>8.5514000000000007E-2</v>
      </c>
      <c r="K89" s="44">
        <v>41449.699999999997</v>
      </c>
      <c r="L89" s="44">
        <v>3544.5</v>
      </c>
      <c r="M89" s="45">
        <v>6.46</v>
      </c>
    </row>
    <row r="90" spans="1:13" x14ac:dyDescent="0.35">
      <c r="A90" s="6">
        <v>83</v>
      </c>
      <c r="B90" s="43">
        <v>0.16520699999999999</v>
      </c>
      <c r="C90" s="43">
        <v>0.15260099999999999</v>
      </c>
      <c r="D90" s="44">
        <v>17941.5</v>
      </c>
      <c r="E90" s="44">
        <v>2737.9</v>
      </c>
      <c r="F90" s="45">
        <v>4.74</v>
      </c>
      <c r="G90" s="6" t="s">
        <v>9</v>
      </c>
      <c r="H90" s="6">
        <v>83</v>
      </c>
      <c r="I90" s="43">
        <v>0.102269</v>
      </c>
      <c r="J90" s="43">
        <v>9.7294000000000005E-2</v>
      </c>
      <c r="K90" s="44">
        <v>37905.1</v>
      </c>
      <c r="L90" s="44">
        <v>3687.9</v>
      </c>
      <c r="M90" s="45">
        <v>6.02</v>
      </c>
    </row>
    <row r="91" spans="1:13" x14ac:dyDescent="0.35">
      <c r="A91" s="6">
        <v>84</v>
      </c>
      <c r="B91" s="43">
        <v>0.16118299999999999</v>
      </c>
      <c r="C91" s="43">
        <v>0.14916199999999999</v>
      </c>
      <c r="D91" s="44">
        <v>15203.6</v>
      </c>
      <c r="E91" s="44">
        <v>2267.8000000000002</v>
      </c>
      <c r="F91" s="45">
        <v>4.5</v>
      </c>
      <c r="G91" s="6" t="s">
        <v>9</v>
      </c>
      <c r="H91" s="6">
        <v>84</v>
      </c>
      <c r="I91" s="43">
        <v>0.125025</v>
      </c>
      <c r="J91" s="43">
        <v>0.117669</v>
      </c>
      <c r="K91" s="44">
        <v>34217.199999999997</v>
      </c>
      <c r="L91" s="44">
        <v>4026.3</v>
      </c>
      <c r="M91" s="45">
        <v>5.61</v>
      </c>
    </row>
    <row r="92" spans="1:13" x14ac:dyDescent="0.35">
      <c r="A92" s="6">
        <v>85</v>
      </c>
      <c r="B92" s="43">
        <v>0.215003</v>
      </c>
      <c r="C92" s="43">
        <v>0.194134</v>
      </c>
      <c r="D92" s="44">
        <v>12935.8</v>
      </c>
      <c r="E92" s="44">
        <v>2511.3000000000002</v>
      </c>
      <c r="F92" s="45">
        <v>4.21</v>
      </c>
      <c r="G92" s="6" t="s">
        <v>9</v>
      </c>
      <c r="H92" s="6">
        <v>85</v>
      </c>
      <c r="I92" s="43">
        <v>0.11953</v>
      </c>
      <c r="J92" s="43">
        <v>0.112789</v>
      </c>
      <c r="K92" s="44">
        <v>30190.9</v>
      </c>
      <c r="L92" s="44">
        <v>3405.2</v>
      </c>
      <c r="M92" s="45">
        <v>5.29</v>
      </c>
    </row>
    <row r="93" spans="1:13" x14ac:dyDescent="0.35">
      <c r="A93" s="6">
        <v>86</v>
      </c>
      <c r="B93" s="43">
        <v>0.190881</v>
      </c>
      <c r="C93" s="43">
        <v>0.17424999999999999</v>
      </c>
      <c r="D93" s="44">
        <v>10424.6</v>
      </c>
      <c r="E93" s="44">
        <v>1816.5</v>
      </c>
      <c r="F93" s="45">
        <v>4.0999999999999996</v>
      </c>
      <c r="G93" s="6" t="s">
        <v>9</v>
      </c>
      <c r="H93" s="6">
        <v>86</v>
      </c>
      <c r="I93" s="43">
        <v>0.15392700000000001</v>
      </c>
      <c r="J93" s="43">
        <v>0.142927</v>
      </c>
      <c r="K93" s="44">
        <v>26785.7</v>
      </c>
      <c r="L93" s="44">
        <v>3828.4</v>
      </c>
      <c r="M93" s="45">
        <v>4.9000000000000004</v>
      </c>
    </row>
    <row r="94" spans="1:13" x14ac:dyDescent="0.35">
      <c r="A94" s="6">
        <v>87</v>
      </c>
      <c r="B94" s="43">
        <v>0.25</v>
      </c>
      <c r="C94" s="43">
        <v>0.222222</v>
      </c>
      <c r="D94" s="44">
        <v>8608.1</v>
      </c>
      <c r="E94" s="44">
        <v>1912.9</v>
      </c>
      <c r="F94" s="45">
        <v>3.86</v>
      </c>
      <c r="G94" s="6" t="s">
        <v>9</v>
      </c>
      <c r="H94" s="6">
        <v>87</v>
      </c>
      <c r="I94" s="43">
        <v>0.16928199999999999</v>
      </c>
      <c r="J94" s="43">
        <v>0.15607199999999999</v>
      </c>
      <c r="K94" s="44">
        <v>22957.3</v>
      </c>
      <c r="L94" s="44">
        <v>3583</v>
      </c>
      <c r="M94" s="45">
        <v>4.6399999999999997</v>
      </c>
    </row>
    <row r="95" spans="1:13" x14ac:dyDescent="0.35">
      <c r="A95" s="6">
        <v>88</v>
      </c>
      <c r="B95" s="43">
        <v>0.21859300000000001</v>
      </c>
      <c r="C95" s="43">
        <v>0.19705500000000001</v>
      </c>
      <c r="D95" s="44">
        <v>6695.2</v>
      </c>
      <c r="E95" s="44">
        <v>1319.3</v>
      </c>
      <c r="F95" s="45">
        <v>3.82</v>
      </c>
      <c r="G95" s="6" t="s">
        <v>9</v>
      </c>
      <c r="H95" s="6">
        <v>88</v>
      </c>
      <c r="I95" s="43">
        <v>0.185497</v>
      </c>
      <c r="J95" s="43">
        <v>0.16975299999999999</v>
      </c>
      <c r="K95" s="44">
        <v>19374.3</v>
      </c>
      <c r="L95" s="44">
        <v>3288.8</v>
      </c>
      <c r="M95" s="45">
        <v>4.4000000000000004</v>
      </c>
    </row>
    <row r="96" spans="1:13" x14ac:dyDescent="0.35">
      <c r="A96" s="6">
        <v>89</v>
      </c>
      <c r="B96" s="43">
        <v>0.24604300000000001</v>
      </c>
      <c r="C96" s="43">
        <v>0.21909000000000001</v>
      </c>
      <c r="D96" s="44">
        <v>5375.9</v>
      </c>
      <c r="E96" s="44">
        <v>1177.8</v>
      </c>
      <c r="F96" s="45">
        <v>3.63</v>
      </c>
      <c r="G96" s="6" t="s">
        <v>9</v>
      </c>
      <c r="H96" s="6">
        <v>89</v>
      </c>
      <c r="I96" s="43">
        <v>0.20030000000000001</v>
      </c>
      <c r="J96" s="43">
        <v>0.18206600000000001</v>
      </c>
      <c r="K96" s="44">
        <v>16085.5</v>
      </c>
      <c r="L96" s="44">
        <v>2928.6</v>
      </c>
      <c r="M96" s="45">
        <v>4.2</v>
      </c>
    </row>
    <row r="97" spans="1:13" x14ac:dyDescent="0.35">
      <c r="A97" s="6">
        <v>90</v>
      </c>
      <c r="B97" s="43">
        <v>0.26369199999999998</v>
      </c>
      <c r="C97" s="43">
        <v>0.23297499999999999</v>
      </c>
      <c r="D97" s="44">
        <v>4198.1000000000004</v>
      </c>
      <c r="E97" s="44">
        <v>978</v>
      </c>
      <c r="F97" s="45">
        <v>3.51</v>
      </c>
      <c r="G97" s="6" t="s">
        <v>9</v>
      </c>
      <c r="H97" s="6">
        <v>90</v>
      </c>
      <c r="I97" s="43">
        <v>0.18518499999999999</v>
      </c>
      <c r="J97" s="43">
        <v>0.169492</v>
      </c>
      <c r="K97" s="44">
        <v>13156.8</v>
      </c>
      <c r="L97" s="44">
        <v>2230</v>
      </c>
      <c r="M97" s="45">
        <v>4.0199999999999996</v>
      </c>
    </row>
    <row r="98" spans="1:13" x14ac:dyDescent="0.35">
      <c r="A98" s="6">
        <v>91</v>
      </c>
      <c r="B98" s="43">
        <v>0.21024300000000001</v>
      </c>
      <c r="C98" s="43">
        <v>0.190244</v>
      </c>
      <c r="D98" s="44">
        <v>3220</v>
      </c>
      <c r="E98" s="44">
        <v>612.6</v>
      </c>
      <c r="F98" s="45">
        <v>3.43</v>
      </c>
      <c r="G98" s="6" t="s">
        <v>9</v>
      </c>
      <c r="H98" s="6">
        <v>91</v>
      </c>
      <c r="I98" s="43">
        <v>0.21943799999999999</v>
      </c>
      <c r="J98" s="43">
        <v>0.197742</v>
      </c>
      <c r="K98" s="44">
        <v>10926.9</v>
      </c>
      <c r="L98" s="44">
        <v>2160.6999999999998</v>
      </c>
      <c r="M98" s="45">
        <v>3.74</v>
      </c>
    </row>
    <row r="99" spans="1:13" x14ac:dyDescent="0.35">
      <c r="A99" s="6">
        <v>92</v>
      </c>
      <c r="B99" s="43">
        <v>0.260073</v>
      </c>
      <c r="C99" s="43">
        <v>0.23014599999999999</v>
      </c>
      <c r="D99" s="44">
        <v>2607.4</v>
      </c>
      <c r="E99" s="44">
        <v>600.1</v>
      </c>
      <c r="F99" s="45">
        <v>3.12</v>
      </c>
      <c r="G99" s="6" t="s">
        <v>9</v>
      </c>
      <c r="H99" s="6">
        <v>92</v>
      </c>
      <c r="I99" s="43">
        <v>0.24754399999999999</v>
      </c>
      <c r="J99" s="43">
        <v>0.22028</v>
      </c>
      <c r="K99" s="44">
        <v>8766.2000000000007</v>
      </c>
      <c r="L99" s="44">
        <v>1931</v>
      </c>
      <c r="M99" s="45">
        <v>3.54</v>
      </c>
    </row>
    <row r="100" spans="1:13" x14ac:dyDescent="0.35">
      <c r="A100" s="6">
        <v>93</v>
      </c>
      <c r="B100" s="43">
        <v>0.27225100000000002</v>
      </c>
      <c r="C100" s="43">
        <v>0.23963100000000001</v>
      </c>
      <c r="D100" s="44">
        <v>2007.3</v>
      </c>
      <c r="E100" s="44">
        <v>481</v>
      </c>
      <c r="F100" s="45">
        <v>2.9</v>
      </c>
      <c r="G100" s="6" t="s">
        <v>9</v>
      </c>
      <c r="H100" s="6">
        <v>93</v>
      </c>
      <c r="I100" s="43">
        <v>0.251969</v>
      </c>
      <c r="J100" s="43">
        <v>0.223776</v>
      </c>
      <c r="K100" s="44">
        <v>6835.2</v>
      </c>
      <c r="L100" s="44">
        <v>1529.5</v>
      </c>
      <c r="M100" s="45">
        <v>3.4</v>
      </c>
    </row>
    <row r="101" spans="1:13" x14ac:dyDescent="0.35">
      <c r="A101" s="6">
        <v>94</v>
      </c>
      <c r="B101" s="43">
        <v>0.32558100000000001</v>
      </c>
      <c r="C101" s="43">
        <v>0.28000000000000003</v>
      </c>
      <c r="D101" s="44">
        <v>1526.3</v>
      </c>
      <c r="E101" s="44">
        <v>427.4</v>
      </c>
      <c r="F101" s="45">
        <v>2.66</v>
      </c>
      <c r="G101" s="6" t="s">
        <v>9</v>
      </c>
      <c r="H101" s="6">
        <v>94</v>
      </c>
      <c r="I101" s="43">
        <v>0.244565</v>
      </c>
      <c r="J101" s="43">
        <v>0.217918</v>
      </c>
      <c r="K101" s="44">
        <v>5305.6</v>
      </c>
      <c r="L101" s="44">
        <v>1156.2</v>
      </c>
      <c r="M101" s="45">
        <v>3.24</v>
      </c>
    </row>
    <row r="102" spans="1:13" x14ac:dyDescent="0.35">
      <c r="A102" s="6">
        <v>95</v>
      </c>
      <c r="B102" s="43">
        <v>0.29069800000000001</v>
      </c>
      <c r="C102" s="43">
        <v>0.253807</v>
      </c>
      <c r="D102" s="44">
        <v>1098.9000000000001</v>
      </c>
      <c r="E102" s="44">
        <v>278.89999999999998</v>
      </c>
      <c r="F102" s="45">
        <v>2.5</v>
      </c>
      <c r="G102" s="6" t="s">
        <v>9</v>
      </c>
      <c r="H102" s="6">
        <v>95</v>
      </c>
      <c r="I102" s="43">
        <v>0.27411200000000002</v>
      </c>
      <c r="J102" s="43">
        <v>0.24107100000000001</v>
      </c>
      <c r="K102" s="44">
        <v>4149.3999999999996</v>
      </c>
      <c r="L102" s="44">
        <v>1000.3</v>
      </c>
      <c r="M102" s="45">
        <v>3</v>
      </c>
    </row>
    <row r="103" spans="1:13" x14ac:dyDescent="0.35">
      <c r="A103" s="6">
        <v>96</v>
      </c>
      <c r="B103" s="43">
        <v>0.46551700000000001</v>
      </c>
      <c r="C103" s="43">
        <v>0.37762200000000001</v>
      </c>
      <c r="D103" s="44">
        <v>820</v>
      </c>
      <c r="E103" s="44">
        <v>309.7</v>
      </c>
      <c r="F103" s="45">
        <v>2.17</v>
      </c>
      <c r="G103" s="6" t="s">
        <v>9</v>
      </c>
      <c r="H103" s="6">
        <v>96</v>
      </c>
      <c r="I103" s="43">
        <v>0.298182</v>
      </c>
      <c r="J103" s="43">
        <v>0.259494</v>
      </c>
      <c r="K103" s="44">
        <v>3149.1</v>
      </c>
      <c r="L103" s="44">
        <v>817.2</v>
      </c>
      <c r="M103" s="45">
        <v>2.8</v>
      </c>
    </row>
    <row r="104" spans="1:13" x14ac:dyDescent="0.35">
      <c r="A104" s="6">
        <v>97</v>
      </c>
      <c r="B104" s="43">
        <v>0.324324</v>
      </c>
      <c r="C104" s="43">
        <v>0.27906999999999998</v>
      </c>
      <c r="D104" s="44">
        <v>510.4</v>
      </c>
      <c r="E104" s="44">
        <v>142.4</v>
      </c>
      <c r="F104" s="45">
        <v>2.19</v>
      </c>
      <c r="G104" s="6" t="s">
        <v>9</v>
      </c>
      <c r="H104" s="6">
        <v>97</v>
      </c>
      <c r="I104" s="43">
        <v>0.38502700000000001</v>
      </c>
      <c r="J104" s="43">
        <v>0.32286999999999999</v>
      </c>
      <c r="K104" s="44">
        <v>2331.9</v>
      </c>
      <c r="L104" s="44">
        <v>752.9</v>
      </c>
      <c r="M104" s="45">
        <v>2.6</v>
      </c>
    </row>
    <row r="105" spans="1:13" x14ac:dyDescent="0.35">
      <c r="A105" s="6">
        <v>98</v>
      </c>
      <c r="B105" s="43">
        <v>0.52173899999999995</v>
      </c>
      <c r="C105" s="43">
        <v>0.41379300000000002</v>
      </c>
      <c r="D105" s="44">
        <v>367.9</v>
      </c>
      <c r="E105" s="44">
        <v>152.30000000000001</v>
      </c>
      <c r="F105" s="45">
        <v>1.84</v>
      </c>
      <c r="G105" s="6" t="s">
        <v>9</v>
      </c>
      <c r="H105" s="6">
        <v>98</v>
      </c>
      <c r="I105" s="43">
        <v>0.290323</v>
      </c>
      <c r="J105" s="43">
        <v>0.253521</v>
      </c>
      <c r="K105" s="44">
        <v>1579</v>
      </c>
      <c r="L105" s="44">
        <v>400.3</v>
      </c>
      <c r="M105" s="45">
        <v>2.61</v>
      </c>
    </row>
    <row r="106" spans="1:13" x14ac:dyDescent="0.35">
      <c r="A106" s="6">
        <v>99</v>
      </c>
      <c r="B106" s="43">
        <v>0.5</v>
      </c>
      <c r="C106" s="43">
        <v>0.4</v>
      </c>
      <c r="D106" s="44">
        <v>215.7</v>
      </c>
      <c r="E106" s="44">
        <v>86.3</v>
      </c>
      <c r="F106" s="45">
        <v>1.79</v>
      </c>
      <c r="G106" s="6" t="s">
        <v>9</v>
      </c>
      <c r="H106" s="6">
        <v>99</v>
      </c>
      <c r="I106" s="43">
        <v>0.29113899999999998</v>
      </c>
      <c r="J106" s="43">
        <v>0.25414399999999998</v>
      </c>
      <c r="K106" s="44">
        <v>1178.7</v>
      </c>
      <c r="L106" s="44">
        <v>299.60000000000002</v>
      </c>
      <c r="M106" s="45">
        <v>2.3199999999999998</v>
      </c>
    </row>
    <row r="107" spans="1:13" x14ac:dyDescent="0.35">
      <c r="A107" s="6">
        <v>100</v>
      </c>
      <c r="B107" s="6">
        <v>0.5</v>
      </c>
      <c r="C107" s="6">
        <v>0.4</v>
      </c>
      <c r="D107" s="6">
        <v>129.4</v>
      </c>
      <c r="E107" s="6">
        <v>51.8</v>
      </c>
      <c r="F107" s="6">
        <v>1.65</v>
      </c>
      <c r="G107" s="6" t="s">
        <v>9</v>
      </c>
      <c r="H107" s="6">
        <v>100</v>
      </c>
      <c r="I107" s="6">
        <v>0.5</v>
      </c>
      <c r="J107" s="6">
        <v>0.4</v>
      </c>
      <c r="K107" s="6">
        <v>879.1</v>
      </c>
      <c r="L107" s="6">
        <v>351.7</v>
      </c>
      <c r="M107" s="6">
        <v>1.95</v>
      </c>
    </row>
  </sheetData>
  <pageMargins left="0.7" right="0.7" top="0.75" bottom="0.75" header="0.3" footer="0.3"/>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104</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1.2952999999999999E-2</v>
      </c>
      <c r="C7" s="43">
        <v>1.2869999999999999E-2</v>
      </c>
      <c r="D7" s="44">
        <v>100000</v>
      </c>
      <c r="E7" s="44">
        <v>1287</v>
      </c>
      <c r="F7" s="45">
        <v>70.290000000000006</v>
      </c>
      <c r="G7" s="6" t="s">
        <v>9</v>
      </c>
      <c r="H7" s="6">
        <v>0</v>
      </c>
      <c r="I7" s="43">
        <v>9.887E-3</v>
      </c>
      <c r="J7" s="43">
        <v>9.8379999999999995E-3</v>
      </c>
      <c r="K7" s="44">
        <v>100000</v>
      </c>
      <c r="L7" s="44">
        <v>983.8</v>
      </c>
      <c r="M7" s="45">
        <v>76.349999999999994</v>
      </c>
    </row>
    <row r="8" spans="1:13" x14ac:dyDescent="0.35">
      <c r="A8" s="6">
        <v>1</v>
      </c>
      <c r="B8" s="43">
        <v>4.4200000000000001E-4</v>
      </c>
      <c r="C8" s="43">
        <v>4.4200000000000001E-4</v>
      </c>
      <c r="D8" s="44">
        <v>98713</v>
      </c>
      <c r="E8" s="44">
        <v>43.6</v>
      </c>
      <c r="F8" s="45">
        <v>70.209999999999994</v>
      </c>
      <c r="G8" s="6" t="s">
        <v>9</v>
      </c>
      <c r="H8" s="6">
        <v>1</v>
      </c>
      <c r="I8" s="43">
        <v>9.3599999999999998E-4</v>
      </c>
      <c r="J8" s="43">
        <v>9.3499999999999996E-4</v>
      </c>
      <c r="K8" s="44">
        <v>99016.2</v>
      </c>
      <c r="L8" s="44">
        <v>92.6</v>
      </c>
      <c r="M8" s="45">
        <v>76.11</v>
      </c>
    </row>
    <row r="9" spans="1:13" x14ac:dyDescent="0.35">
      <c r="A9" s="6">
        <v>2</v>
      </c>
      <c r="B9" s="43">
        <v>3.59E-4</v>
      </c>
      <c r="C9" s="43">
        <v>3.59E-4</v>
      </c>
      <c r="D9" s="44">
        <v>98669.4</v>
      </c>
      <c r="E9" s="44">
        <v>35.4</v>
      </c>
      <c r="F9" s="45">
        <v>69.239999999999995</v>
      </c>
      <c r="G9" s="6" t="s">
        <v>9</v>
      </c>
      <c r="H9" s="6">
        <v>2</v>
      </c>
      <c r="I9" s="43">
        <v>5.1000000000000004E-4</v>
      </c>
      <c r="J9" s="43">
        <v>5.0900000000000001E-4</v>
      </c>
      <c r="K9" s="44">
        <v>98923.6</v>
      </c>
      <c r="L9" s="44">
        <v>50.4</v>
      </c>
      <c r="M9" s="45">
        <v>75.180000000000007</v>
      </c>
    </row>
    <row r="10" spans="1:13" x14ac:dyDescent="0.35">
      <c r="A10" s="6">
        <v>3</v>
      </c>
      <c r="B10" s="43">
        <v>1.83E-4</v>
      </c>
      <c r="C10" s="43">
        <v>1.83E-4</v>
      </c>
      <c r="D10" s="44">
        <v>98633.9</v>
      </c>
      <c r="E10" s="44">
        <v>18</v>
      </c>
      <c r="F10" s="45">
        <v>68.260000000000005</v>
      </c>
      <c r="G10" s="6" t="s">
        <v>9</v>
      </c>
      <c r="H10" s="6">
        <v>3</v>
      </c>
      <c r="I10" s="43">
        <v>1.95E-4</v>
      </c>
      <c r="J10" s="43">
        <v>1.95E-4</v>
      </c>
      <c r="K10" s="44">
        <v>98873.2</v>
      </c>
      <c r="L10" s="44">
        <v>19.3</v>
      </c>
      <c r="M10" s="45">
        <v>74.22</v>
      </c>
    </row>
    <row r="11" spans="1:13" x14ac:dyDescent="0.35">
      <c r="A11" s="6">
        <v>4</v>
      </c>
      <c r="B11" s="43">
        <v>5.2899999999999996E-4</v>
      </c>
      <c r="C11" s="43">
        <v>5.2899999999999996E-4</v>
      </c>
      <c r="D11" s="44">
        <v>98615.9</v>
      </c>
      <c r="E11" s="44">
        <v>52.2</v>
      </c>
      <c r="F11" s="45">
        <v>67.28</v>
      </c>
      <c r="G11" s="6" t="s">
        <v>9</v>
      </c>
      <c r="H11" s="6">
        <v>4</v>
      </c>
      <c r="I11" s="43">
        <v>3.6999999999999999E-4</v>
      </c>
      <c r="J11" s="43">
        <v>3.6999999999999999E-4</v>
      </c>
      <c r="K11" s="44">
        <v>98853.9</v>
      </c>
      <c r="L11" s="44">
        <v>36.6</v>
      </c>
      <c r="M11" s="45">
        <v>73.23</v>
      </c>
    </row>
    <row r="12" spans="1:13" x14ac:dyDescent="0.35">
      <c r="A12" s="6">
        <v>5</v>
      </c>
      <c r="B12" s="43">
        <v>2.23E-4</v>
      </c>
      <c r="C12" s="43">
        <v>2.23E-4</v>
      </c>
      <c r="D12" s="44">
        <v>98563.7</v>
      </c>
      <c r="E12" s="44">
        <v>22</v>
      </c>
      <c r="F12" s="45">
        <v>66.31</v>
      </c>
      <c r="G12" s="6" t="s">
        <v>9</v>
      </c>
      <c r="H12" s="6">
        <v>5</v>
      </c>
      <c r="I12" s="43">
        <v>1.76E-4</v>
      </c>
      <c r="J12" s="43">
        <v>1.76E-4</v>
      </c>
      <c r="K12" s="44">
        <v>98817.3</v>
      </c>
      <c r="L12" s="44">
        <v>17.399999999999999</v>
      </c>
      <c r="M12" s="45">
        <v>72.260000000000005</v>
      </c>
    </row>
    <row r="13" spans="1:13" x14ac:dyDescent="0.35">
      <c r="A13" s="6">
        <v>6</v>
      </c>
      <c r="B13" s="43">
        <v>3.2400000000000001E-4</v>
      </c>
      <c r="C13" s="43">
        <v>3.2400000000000001E-4</v>
      </c>
      <c r="D13" s="44">
        <v>98541.7</v>
      </c>
      <c r="E13" s="44">
        <v>32</v>
      </c>
      <c r="F13" s="45">
        <v>65.33</v>
      </c>
      <c r="G13" s="6" t="s">
        <v>9</v>
      </c>
      <c r="H13" s="6">
        <v>6</v>
      </c>
      <c r="I13" s="43">
        <v>3.4099999999999999E-4</v>
      </c>
      <c r="J13" s="43">
        <v>3.4099999999999999E-4</v>
      </c>
      <c r="K13" s="44">
        <v>98799.9</v>
      </c>
      <c r="L13" s="44">
        <v>33.700000000000003</v>
      </c>
      <c r="M13" s="45">
        <v>71.27</v>
      </c>
    </row>
    <row r="14" spans="1:13" x14ac:dyDescent="0.35">
      <c r="A14" s="6">
        <v>7</v>
      </c>
      <c r="B14" s="43">
        <v>2.0000000000000001E-4</v>
      </c>
      <c r="C14" s="43">
        <v>2.0000000000000001E-4</v>
      </c>
      <c r="D14" s="44">
        <v>98509.7</v>
      </c>
      <c r="E14" s="44">
        <v>19.7</v>
      </c>
      <c r="F14" s="45">
        <v>64.349999999999994</v>
      </c>
      <c r="G14" s="6" t="s">
        <v>9</v>
      </c>
      <c r="H14" s="6">
        <v>7</v>
      </c>
      <c r="I14" s="43">
        <v>3.1700000000000001E-4</v>
      </c>
      <c r="J14" s="43">
        <v>3.1700000000000001E-4</v>
      </c>
      <c r="K14" s="44">
        <v>98766.2</v>
      </c>
      <c r="L14" s="44">
        <v>31.3</v>
      </c>
      <c r="M14" s="45">
        <v>70.3</v>
      </c>
    </row>
    <row r="15" spans="1:13" x14ac:dyDescent="0.35">
      <c r="A15" s="6">
        <v>8</v>
      </c>
      <c r="B15" s="43">
        <v>9.3999999999999994E-5</v>
      </c>
      <c r="C15" s="43">
        <v>9.3999999999999994E-5</v>
      </c>
      <c r="D15" s="44">
        <v>98490</v>
      </c>
      <c r="E15" s="44">
        <v>9.3000000000000007</v>
      </c>
      <c r="F15" s="45">
        <v>63.36</v>
      </c>
      <c r="G15" s="6" t="s">
        <v>9</v>
      </c>
      <c r="H15" s="6">
        <v>8</v>
      </c>
      <c r="I15" s="43">
        <v>1E-4</v>
      </c>
      <c r="J15" s="43">
        <v>9.8999999999999994E-5</v>
      </c>
      <c r="K15" s="44">
        <v>98734.8</v>
      </c>
      <c r="L15" s="44">
        <v>9.8000000000000007</v>
      </c>
      <c r="M15" s="45">
        <v>69.319999999999993</v>
      </c>
    </row>
    <row r="16" spans="1:13" x14ac:dyDescent="0.35">
      <c r="A16" s="6">
        <v>9</v>
      </c>
      <c r="B16" s="43">
        <v>2.2000000000000001E-4</v>
      </c>
      <c r="C16" s="43">
        <v>2.2000000000000001E-4</v>
      </c>
      <c r="D16" s="44">
        <v>98480.7</v>
      </c>
      <c r="E16" s="44">
        <v>21.7</v>
      </c>
      <c r="F16" s="45">
        <v>62.37</v>
      </c>
      <c r="G16" s="6" t="s">
        <v>9</v>
      </c>
      <c r="H16" s="6">
        <v>9</v>
      </c>
      <c r="I16" s="43">
        <v>1.8599999999999999E-4</v>
      </c>
      <c r="J16" s="43">
        <v>1.8599999999999999E-4</v>
      </c>
      <c r="K16" s="44">
        <v>98725</v>
      </c>
      <c r="L16" s="44">
        <v>18.399999999999999</v>
      </c>
      <c r="M16" s="45">
        <v>68.33</v>
      </c>
    </row>
    <row r="17" spans="1:13" x14ac:dyDescent="0.35">
      <c r="A17" s="6">
        <v>10</v>
      </c>
      <c r="B17" s="43">
        <v>3.6200000000000002E-4</v>
      </c>
      <c r="C17" s="43">
        <v>3.6200000000000002E-4</v>
      </c>
      <c r="D17" s="44">
        <v>98459</v>
      </c>
      <c r="E17" s="44">
        <v>35.6</v>
      </c>
      <c r="F17" s="45">
        <v>61.38</v>
      </c>
      <c r="G17" s="6" t="s">
        <v>9</v>
      </c>
      <c r="H17" s="6">
        <v>10</v>
      </c>
      <c r="I17" s="43">
        <v>3.3199999999999999E-4</v>
      </c>
      <c r="J17" s="43">
        <v>3.3199999999999999E-4</v>
      </c>
      <c r="K17" s="44">
        <v>98706.7</v>
      </c>
      <c r="L17" s="44">
        <v>32.700000000000003</v>
      </c>
      <c r="M17" s="45">
        <v>67.34</v>
      </c>
    </row>
    <row r="18" spans="1:13" x14ac:dyDescent="0.35">
      <c r="A18" s="6">
        <v>11</v>
      </c>
      <c r="B18" s="43">
        <v>3.9500000000000001E-4</v>
      </c>
      <c r="C18" s="43">
        <v>3.9500000000000001E-4</v>
      </c>
      <c r="D18" s="44">
        <v>98423.4</v>
      </c>
      <c r="E18" s="44">
        <v>38.799999999999997</v>
      </c>
      <c r="F18" s="45">
        <v>60.4</v>
      </c>
      <c r="G18" s="6" t="s">
        <v>9</v>
      </c>
      <c r="H18" s="6">
        <v>11</v>
      </c>
      <c r="I18" s="43">
        <v>2.2800000000000001E-4</v>
      </c>
      <c r="J18" s="43">
        <v>2.2800000000000001E-4</v>
      </c>
      <c r="K18" s="44">
        <v>98673.9</v>
      </c>
      <c r="L18" s="44">
        <v>22.5</v>
      </c>
      <c r="M18" s="45">
        <v>66.36</v>
      </c>
    </row>
    <row r="19" spans="1:13" x14ac:dyDescent="0.35">
      <c r="A19" s="6">
        <v>12</v>
      </c>
      <c r="B19" s="43">
        <v>4.35E-4</v>
      </c>
      <c r="C19" s="43">
        <v>4.35E-4</v>
      </c>
      <c r="D19" s="44">
        <v>98384.6</v>
      </c>
      <c r="E19" s="44">
        <v>42.8</v>
      </c>
      <c r="F19" s="45">
        <v>59.43</v>
      </c>
      <c r="G19" s="6" t="s">
        <v>9</v>
      </c>
      <c r="H19" s="6">
        <v>12</v>
      </c>
      <c r="I19" s="43">
        <v>2.7300000000000002E-4</v>
      </c>
      <c r="J19" s="43">
        <v>2.7300000000000002E-4</v>
      </c>
      <c r="K19" s="44">
        <v>98651.4</v>
      </c>
      <c r="L19" s="44">
        <v>26.9</v>
      </c>
      <c r="M19" s="45">
        <v>65.38</v>
      </c>
    </row>
    <row r="20" spans="1:13" x14ac:dyDescent="0.35">
      <c r="A20" s="6">
        <v>13</v>
      </c>
      <c r="B20" s="43">
        <v>2.9399999999999999E-4</v>
      </c>
      <c r="C20" s="43">
        <v>2.9399999999999999E-4</v>
      </c>
      <c r="D20" s="44">
        <v>98341.8</v>
      </c>
      <c r="E20" s="44">
        <v>28.9</v>
      </c>
      <c r="F20" s="45">
        <v>58.45</v>
      </c>
      <c r="G20" s="6" t="s">
        <v>9</v>
      </c>
      <c r="H20" s="6">
        <v>13</v>
      </c>
      <c r="I20" s="43">
        <v>8.7999999999999998E-5</v>
      </c>
      <c r="J20" s="43">
        <v>8.7999999999999998E-5</v>
      </c>
      <c r="K20" s="44">
        <v>98624.5</v>
      </c>
      <c r="L20" s="44">
        <v>8.6999999999999993</v>
      </c>
      <c r="M20" s="45">
        <v>64.39</v>
      </c>
    </row>
    <row r="21" spans="1:13" x14ac:dyDescent="0.35">
      <c r="A21" s="6">
        <v>14</v>
      </c>
      <c r="B21" s="43">
        <v>2.5099999999999998E-4</v>
      </c>
      <c r="C21" s="43">
        <v>2.5099999999999998E-4</v>
      </c>
      <c r="D21" s="44">
        <v>98312.9</v>
      </c>
      <c r="E21" s="44">
        <v>24.7</v>
      </c>
      <c r="F21" s="45">
        <v>57.47</v>
      </c>
      <c r="G21" s="6" t="s">
        <v>9</v>
      </c>
      <c r="H21" s="6">
        <v>14</v>
      </c>
      <c r="I21" s="43">
        <v>3.0699999999999998E-4</v>
      </c>
      <c r="J21" s="43">
        <v>3.0699999999999998E-4</v>
      </c>
      <c r="K21" s="44">
        <v>98615.8</v>
      </c>
      <c r="L21" s="44">
        <v>30.3</v>
      </c>
      <c r="M21" s="45">
        <v>63.4</v>
      </c>
    </row>
    <row r="22" spans="1:13" x14ac:dyDescent="0.35">
      <c r="A22" s="6">
        <v>15</v>
      </c>
      <c r="B22" s="43">
        <v>4.5800000000000002E-4</v>
      </c>
      <c r="C22" s="43">
        <v>4.5800000000000002E-4</v>
      </c>
      <c r="D22" s="44">
        <v>98288.2</v>
      </c>
      <c r="E22" s="44">
        <v>45</v>
      </c>
      <c r="F22" s="45">
        <v>56.48</v>
      </c>
      <c r="G22" s="6" t="s">
        <v>9</v>
      </c>
      <c r="H22" s="6">
        <v>15</v>
      </c>
      <c r="I22" s="43">
        <v>0</v>
      </c>
      <c r="J22" s="43">
        <v>0</v>
      </c>
      <c r="K22" s="44">
        <v>98585.5</v>
      </c>
      <c r="L22" s="44">
        <v>0</v>
      </c>
      <c r="M22" s="45">
        <v>62.42</v>
      </c>
    </row>
    <row r="23" spans="1:13" x14ac:dyDescent="0.35">
      <c r="A23" s="6">
        <v>16</v>
      </c>
      <c r="B23" s="43">
        <v>1E-3</v>
      </c>
      <c r="C23" s="43">
        <v>1E-3</v>
      </c>
      <c r="D23" s="44">
        <v>98243.1</v>
      </c>
      <c r="E23" s="44">
        <v>98.2</v>
      </c>
      <c r="F23" s="45">
        <v>55.51</v>
      </c>
      <c r="G23" s="6" t="s">
        <v>9</v>
      </c>
      <c r="H23" s="6">
        <v>16</v>
      </c>
      <c r="I23" s="43">
        <v>3.4900000000000003E-4</v>
      </c>
      <c r="J23" s="43">
        <v>3.4900000000000003E-4</v>
      </c>
      <c r="K23" s="44">
        <v>98585.5</v>
      </c>
      <c r="L23" s="44">
        <v>34.4</v>
      </c>
      <c r="M23" s="45">
        <v>61.42</v>
      </c>
    </row>
    <row r="24" spans="1:13" x14ac:dyDescent="0.35">
      <c r="A24" s="6">
        <v>17</v>
      </c>
      <c r="B24" s="43">
        <v>9.01E-4</v>
      </c>
      <c r="C24" s="43">
        <v>9.01E-4</v>
      </c>
      <c r="D24" s="44">
        <v>98145</v>
      </c>
      <c r="E24" s="44">
        <v>88.4</v>
      </c>
      <c r="F24" s="45">
        <v>54.56</v>
      </c>
      <c r="G24" s="6" t="s">
        <v>9</v>
      </c>
      <c r="H24" s="6">
        <v>17</v>
      </c>
      <c r="I24" s="43">
        <v>2.23E-4</v>
      </c>
      <c r="J24" s="43">
        <v>2.23E-4</v>
      </c>
      <c r="K24" s="44">
        <v>98551.1</v>
      </c>
      <c r="L24" s="44">
        <v>22</v>
      </c>
      <c r="M24" s="45">
        <v>60.44</v>
      </c>
    </row>
    <row r="25" spans="1:13" x14ac:dyDescent="0.35">
      <c r="A25" s="6">
        <v>18</v>
      </c>
      <c r="B25" s="43">
        <v>1.4469999999999999E-3</v>
      </c>
      <c r="C25" s="43">
        <v>1.446E-3</v>
      </c>
      <c r="D25" s="44">
        <v>98056.5</v>
      </c>
      <c r="E25" s="44">
        <v>141.80000000000001</v>
      </c>
      <c r="F25" s="45">
        <v>53.61</v>
      </c>
      <c r="G25" s="6" t="s">
        <v>9</v>
      </c>
      <c r="H25" s="6">
        <v>18</v>
      </c>
      <c r="I25" s="43">
        <v>5.4100000000000003E-4</v>
      </c>
      <c r="J25" s="43">
        <v>5.4000000000000001E-4</v>
      </c>
      <c r="K25" s="44">
        <v>98529.1</v>
      </c>
      <c r="L25" s="44">
        <v>53.2</v>
      </c>
      <c r="M25" s="45">
        <v>59.45</v>
      </c>
    </row>
    <row r="26" spans="1:13" x14ac:dyDescent="0.35">
      <c r="A26" s="6">
        <v>19</v>
      </c>
      <c r="B26" s="43">
        <v>9.8700000000000003E-4</v>
      </c>
      <c r="C26" s="43">
        <v>9.859999999999999E-4</v>
      </c>
      <c r="D26" s="44">
        <v>97914.7</v>
      </c>
      <c r="E26" s="44">
        <v>96.5</v>
      </c>
      <c r="F26" s="45">
        <v>52.69</v>
      </c>
      <c r="G26" s="6" t="s">
        <v>9</v>
      </c>
      <c r="H26" s="6">
        <v>19</v>
      </c>
      <c r="I26" s="43">
        <v>9.2E-5</v>
      </c>
      <c r="J26" s="43">
        <v>9.2E-5</v>
      </c>
      <c r="K26" s="44">
        <v>98475.8</v>
      </c>
      <c r="L26" s="44">
        <v>9</v>
      </c>
      <c r="M26" s="45">
        <v>58.49</v>
      </c>
    </row>
    <row r="27" spans="1:13" x14ac:dyDescent="0.35">
      <c r="A27" s="6">
        <v>20</v>
      </c>
      <c r="B27" s="43">
        <v>1.238E-3</v>
      </c>
      <c r="C27" s="43">
        <v>1.237E-3</v>
      </c>
      <c r="D27" s="44">
        <v>97818.2</v>
      </c>
      <c r="E27" s="44">
        <v>121</v>
      </c>
      <c r="F27" s="45">
        <v>51.74</v>
      </c>
      <c r="G27" s="6" t="s">
        <v>9</v>
      </c>
      <c r="H27" s="6">
        <v>20</v>
      </c>
      <c r="I27" s="43">
        <v>3.9399999999999998E-4</v>
      </c>
      <c r="J27" s="43">
        <v>3.9399999999999998E-4</v>
      </c>
      <c r="K27" s="44">
        <v>98466.8</v>
      </c>
      <c r="L27" s="44">
        <v>38.799999999999997</v>
      </c>
      <c r="M27" s="45">
        <v>57.49</v>
      </c>
    </row>
    <row r="28" spans="1:13" x14ac:dyDescent="0.35">
      <c r="A28" s="6">
        <v>21</v>
      </c>
      <c r="B28" s="43">
        <v>8.8199999999999997E-4</v>
      </c>
      <c r="C28" s="43">
        <v>8.8199999999999997E-4</v>
      </c>
      <c r="D28" s="44">
        <v>97697.1</v>
      </c>
      <c r="E28" s="44">
        <v>86.2</v>
      </c>
      <c r="F28" s="45">
        <v>50.8</v>
      </c>
      <c r="G28" s="6" t="s">
        <v>9</v>
      </c>
      <c r="H28" s="6">
        <v>21</v>
      </c>
      <c r="I28" s="43">
        <v>2.5300000000000002E-4</v>
      </c>
      <c r="J28" s="43">
        <v>2.52E-4</v>
      </c>
      <c r="K28" s="44">
        <v>98428</v>
      </c>
      <c r="L28" s="44">
        <v>24.9</v>
      </c>
      <c r="M28" s="45">
        <v>56.51</v>
      </c>
    </row>
    <row r="29" spans="1:13" x14ac:dyDescent="0.35">
      <c r="A29" s="6">
        <v>22</v>
      </c>
      <c r="B29" s="43">
        <v>9.4499999999999998E-4</v>
      </c>
      <c r="C29" s="43">
        <v>9.4499999999999998E-4</v>
      </c>
      <c r="D29" s="44">
        <v>97611</v>
      </c>
      <c r="E29" s="44">
        <v>92.2</v>
      </c>
      <c r="F29" s="45">
        <v>49.85</v>
      </c>
      <c r="G29" s="6" t="s">
        <v>9</v>
      </c>
      <c r="H29" s="6">
        <v>22</v>
      </c>
      <c r="I29" s="43">
        <v>2.0599999999999999E-4</v>
      </c>
      <c r="J29" s="43">
        <v>2.0599999999999999E-4</v>
      </c>
      <c r="K29" s="44">
        <v>98403.1</v>
      </c>
      <c r="L29" s="44">
        <v>20.3</v>
      </c>
      <c r="M29" s="45">
        <v>55.53</v>
      </c>
    </row>
    <row r="30" spans="1:13" x14ac:dyDescent="0.35">
      <c r="A30" s="6">
        <v>23</v>
      </c>
      <c r="B30" s="43">
        <v>4.5899999999999999E-4</v>
      </c>
      <c r="C30" s="43">
        <v>4.5899999999999999E-4</v>
      </c>
      <c r="D30" s="44">
        <v>97518.7</v>
      </c>
      <c r="E30" s="44">
        <v>44.8</v>
      </c>
      <c r="F30" s="45">
        <v>48.9</v>
      </c>
      <c r="G30" s="6" t="s">
        <v>9</v>
      </c>
      <c r="H30" s="6">
        <v>23</v>
      </c>
      <c r="I30" s="43">
        <v>3.6999999999999999E-4</v>
      </c>
      <c r="J30" s="43">
        <v>3.6999999999999999E-4</v>
      </c>
      <c r="K30" s="44">
        <v>98382.8</v>
      </c>
      <c r="L30" s="44">
        <v>36.4</v>
      </c>
      <c r="M30" s="45">
        <v>54.54</v>
      </c>
    </row>
    <row r="31" spans="1:13" x14ac:dyDescent="0.35">
      <c r="A31" s="6">
        <v>24</v>
      </c>
      <c r="B31" s="43">
        <v>6.3199999999999997E-4</v>
      </c>
      <c r="C31" s="43">
        <v>6.3100000000000005E-4</v>
      </c>
      <c r="D31" s="44">
        <v>97474</v>
      </c>
      <c r="E31" s="44">
        <v>61.5</v>
      </c>
      <c r="F31" s="45">
        <v>47.92</v>
      </c>
      <c r="G31" s="6" t="s">
        <v>9</v>
      </c>
      <c r="H31" s="6">
        <v>24</v>
      </c>
      <c r="I31" s="43">
        <v>5.4100000000000003E-4</v>
      </c>
      <c r="J31" s="43">
        <v>5.4000000000000001E-4</v>
      </c>
      <c r="K31" s="44">
        <v>98346.4</v>
      </c>
      <c r="L31" s="44">
        <v>53.1</v>
      </c>
      <c r="M31" s="45">
        <v>53.56</v>
      </c>
    </row>
    <row r="32" spans="1:13" x14ac:dyDescent="0.35">
      <c r="A32" s="6">
        <v>25</v>
      </c>
      <c r="B32" s="43">
        <v>8.7000000000000001E-4</v>
      </c>
      <c r="C32" s="43">
        <v>8.6899999999999998E-4</v>
      </c>
      <c r="D32" s="44">
        <v>97412.4</v>
      </c>
      <c r="E32" s="44">
        <v>84.7</v>
      </c>
      <c r="F32" s="45">
        <v>46.95</v>
      </c>
      <c r="G32" s="6" t="s">
        <v>9</v>
      </c>
      <c r="H32" s="6">
        <v>25</v>
      </c>
      <c r="I32" s="43">
        <v>5.62E-4</v>
      </c>
      <c r="J32" s="43">
        <v>5.62E-4</v>
      </c>
      <c r="K32" s="44">
        <v>98293.3</v>
      </c>
      <c r="L32" s="44">
        <v>55.2</v>
      </c>
      <c r="M32" s="45">
        <v>52.59</v>
      </c>
    </row>
    <row r="33" spans="1:13" x14ac:dyDescent="0.35">
      <c r="A33" s="6">
        <v>26</v>
      </c>
      <c r="B33" s="43">
        <v>1.07E-3</v>
      </c>
      <c r="C33" s="43">
        <v>1.0690000000000001E-3</v>
      </c>
      <c r="D33" s="44">
        <v>97327.8</v>
      </c>
      <c r="E33" s="44">
        <v>104</v>
      </c>
      <c r="F33" s="45">
        <v>45.99</v>
      </c>
      <c r="G33" s="6" t="s">
        <v>9</v>
      </c>
      <c r="H33" s="6">
        <v>26</v>
      </c>
      <c r="I33" s="43">
        <v>3.28E-4</v>
      </c>
      <c r="J33" s="43">
        <v>3.28E-4</v>
      </c>
      <c r="K33" s="44">
        <v>98238.1</v>
      </c>
      <c r="L33" s="44">
        <v>32.200000000000003</v>
      </c>
      <c r="M33" s="45">
        <v>51.62</v>
      </c>
    </row>
    <row r="34" spans="1:13" x14ac:dyDescent="0.35">
      <c r="A34" s="6">
        <v>27</v>
      </c>
      <c r="B34" s="43">
        <v>5.9100000000000005E-4</v>
      </c>
      <c r="C34" s="43">
        <v>5.9100000000000005E-4</v>
      </c>
      <c r="D34" s="44">
        <v>97223.7</v>
      </c>
      <c r="E34" s="44">
        <v>57.5</v>
      </c>
      <c r="F34" s="45">
        <v>45.04</v>
      </c>
      <c r="G34" s="6" t="s">
        <v>9</v>
      </c>
      <c r="H34" s="6">
        <v>27</v>
      </c>
      <c r="I34" s="43">
        <v>3.3E-4</v>
      </c>
      <c r="J34" s="43">
        <v>3.3E-4</v>
      </c>
      <c r="K34" s="44">
        <v>98205.9</v>
      </c>
      <c r="L34" s="44">
        <v>32.4</v>
      </c>
      <c r="M34" s="45">
        <v>50.63</v>
      </c>
    </row>
    <row r="35" spans="1:13" x14ac:dyDescent="0.35">
      <c r="A35" s="6">
        <v>28</v>
      </c>
      <c r="B35" s="43">
        <v>1.4289999999999999E-3</v>
      </c>
      <c r="C35" s="43">
        <v>1.428E-3</v>
      </c>
      <c r="D35" s="44">
        <v>97166.2</v>
      </c>
      <c r="E35" s="44">
        <v>138.69999999999999</v>
      </c>
      <c r="F35" s="45">
        <v>44.06</v>
      </c>
      <c r="G35" s="6" t="s">
        <v>9</v>
      </c>
      <c r="H35" s="6">
        <v>28</v>
      </c>
      <c r="I35" s="43">
        <v>2.7900000000000001E-4</v>
      </c>
      <c r="J35" s="43">
        <v>2.7900000000000001E-4</v>
      </c>
      <c r="K35" s="44">
        <v>98173.5</v>
      </c>
      <c r="L35" s="44">
        <v>27.4</v>
      </c>
      <c r="M35" s="45">
        <v>49.65</v>
      </c>
    </row>
    <row r="36" spans="1:13" x14ac:dyDescent="0.35">
      <c r="A36" s="6">
        <v>29</v>
      </c>
      <c r="B36" s="43">
        <v>6.4499999999999996E-4</v>
      </c>
      <c r="C36" s="43">
        <v>6.4499999999999996E-4</v>
      </c>
      <c r="D36" s="44">
        <v>97027.5</v>
      </c>
      <c r="E36" s="44">
        <v>62.6</v>
      </c>
      <c r="F36" s="45">
        <v>43.13</v>
      </c>
      <c r="G36" s="6" t="s">
        <v>9</v>
      </c>
      <c r="H36" s="6">
        <v>29</v>
      </c>
      <c r="I36" s="43">
        <v>4.95E-4</v>
      </c>
      <c r="J36" s="43">
        <v>4.9399999999999997E-4</v>
      </c>
      <c r="K36" s="44">
        <v>98146.1</v>
      </c>
      <c r="L36" s="44">
        <v>48.5</v>
      </c>
      <c r="M36" s="45">
        <v>48.66</v>
      </c>
    </row>
    <row r="37" spans="1:13" x14ac:dyDescent="0.35">
      <c r="A37" s="6">
        <v>30</v>
      </c>
      <c r="B37" s="43">
        <v>7.2900000000000005E-4</v>
      </c>
      <c r="C37" s="43">
        <v>7.2900000000000005E-4</v>
      </c>
      <c r="D37" s="44">
        <v>96965</v>
      </c>
      <c r="E37" s="44">
        <v>70.7</v>
      </c>
      <c r="F37" s="45">
        <v>42.15</v>
      </c>
      <c r="G37" s="6" t="s">
        <v>9</v>
      </c>
      <c r="H37" s="6">
        <v>30</v>
      </c>
      <c r="I37" s="43">
        <v>5.7899999999999998E-4</v>
      </c>
      <c r="J37" s="43">
        <v>5.7899999999999998E-4</v>
      </c>
      <c r="K37" s="44">
        <v>98097.5</v>
      </c>
      <c r="L37" s="44">
        <v>56.8</v>
      </c>
      <c r="M37" s="45">
        <v>47.69</v>
      </c>
    </row>
    <row r="38" spans="1:13" x14ac:dyDescent="0.35">
      <c r="A38" s="6">
        <v>31</v>
      </c>
      <c r="B38" s="43">
        <v>1.0549999999999999E-3</v>
      </c>
      <c r="C38" s="43">
        <v>1.0549999999999999E-3</v>
      </c>
      <c r="D38" s="44">
        <v>96894.3</v>
      </c>
      <c r="E38" s="44">
        <v>102.2</v>
      </c>
      <c r="F38" s="45">
        <v>41.18</v>
      </c>
      <c r="G38" s="6" t="s">
        <v>9</v>
      </c>
      <c r="H38" s="6">
        <v>31</v>
      </c>
      <c r="I38" s="43">
        <v>4.5899999999999999E-4</v>
      </c>
      <c r="J38" s="43">
        <v>4.5899999999999999E-4</v>
      </c>
      <c r="K38" s="44">
        <v>98040.8</v>
      </c>
      <c r="L38" s="44">
        <v>45</v>
      </c>
      <c r="M38" s="45">
        <v>46.72</v>
      </c>
    </row>
    <row r="39" spans="1:13" x14ac:dyDescent="0.35">
      <c r="A39" s="6">
        <v>32</v>
      </c>
      <c r="B39" s="43">
        <v>9.859999999999999E-4</v>
      </c>
      <c r="C39" s="43">
        <v>9.8499999999999998E-4</v>
      </c>
      <c r="D39" s="44">
        <v>96792.1</v>
      </c>
      <c r="E39" s="44">
        <v>95.4</v>
      </c>
      <c r="F39" s="45">
        <v>40.229999999999997</v>
      </c>
      <c r="G39" s="6" t="s">
        <v>9</v>
      </c>
      <c r="H39" s="6">
        <v>32</v>
      </c>
      <c r="I39" s="43">
        <v>7.1400000000000001E-4</v>
      </c>
      <c r="J39" s="43">
        <v>7.1400000000000001E-4</v>
      </c>
      <c r="K39" s="44">
        <v>97995.8</v>
      </c>
      <c r="L39" s="44">
        <v>70</v>
      </c>
      <c r="M39" s="45">
        <v>45.74</v>
      </c>
    </row>
    <row r="40" spans="1:13" x14ac:dyDescent="0.35">
      <c r="A40" s="6">
        <v>33</v>
      </c>
      <c r="B40" s="43">
        <v>8.9700000000000001E-4</v>
      </c>
      <c r="C40" s="43">
        <v>8.9700000000000001E-4</v>
      </c>
      <c r="D40" s="44">
        <v>96696.7</v>
      </c>
      <c r="E40" s="44">
        <v>86.7</v>
      </c>
      <c r="F40" s="45">
        <v>39.270000000000003</v>
      </c>
      <c r="G40" s="6" t="s">
        <v>9</v>
      </c>
      <c r="H40" s="6">
        <v>33</v>
      </c>
      <c r="I40" s="43">
        <v>8.3000000000000001E-4</v>
      </c>
      <c r="J40" s="43">
        <v>8.2899999999999998E-4</v>
      </c>
      <c r="K40" s="44">
        <v>97925.8</v>
      </c>
      <c r="L40" s="44">
        <v>81.2</v>
      </c>
      <c r="M40" s="45">
        <v>44.77</v>
      </c>
    </row>
    <row r="41" spans="1:13" x14ac:dyDescent="0.35">
      <c r="A41" s="6">
        <v>34</v>
      </c>
      <c r="B41" s="43">
        <v>1.0870000000000001E-3</v>
      </c>
      <c r="C41" s="43">
        <v>1.0859999999999999E-3</v>
      </c>
      <c r="D41" s="44">
        <v>96610</v>
      </c>
      <c r="E41" s="44">
        <v>105</v>
      </c>
      <c r="F41" s="45">
        <v>38.299999999999997</v>
      </c>
      <c r="G41" s="6" t="s">
        <v>9</v>
      </c>
      <c r="H41" s="6">
        <v>34</v>
      </c>
      <c r="I41" s="43">
        <v>6.6299999999999996E-4</v>
      </c>
      <c r="J41" s="43">
        <v>6.6299999999999996E-4</v>
      </c>
      <c r="K41" s="44">
        <v>97844.6</v>
      </c>
      <c r="L41" s="44">
        <v>64.8</v>
      </c>
      <c r="M41" s="45">
        <v>43.81</v>
      </c>
    </row>
    <row r="42" spans="1:13" x14ac:dyDescent="0.35">
      <c r="A42" s="6">
        <v>35</v>
      </c>
      <c r="B42" s="43">
        <v>1.304E-3</v>
      </c>
      <c r="C42" s="43">
        <v>1.3029999999999999E-3</v>
      </c>
      <c r="D42" s="44">
        <v>96505</v>
      </c>
      <c r="E42" s="44">
        <v>125.8</v>
      </c>
      <c r="F42" s="45">
        <v>37.340000000000003</v>
      </c>
      <c r="G42" s="6" t="s">
        <v>9</v>
      </c>
      <c r="H42" s="6">
        <v>35</v>
      </c>
      <c r="I42" s="43">
        <v>7.2199999999999999E-4</v>
      </c>
      <c r="J42" s="43">
        <v>7.2199999999999999E-4</v>
      </c>
      <c r="K42" s="44">
        <v>97779.7</v>
      </c>
      <c r="L42" s="44">
        <v>70.599999999999994</v>
      </c>
      <c r="M42" s="45">
        <v>42.83</v>
      </c>
    </row>
    <row r="43" spans="1:13" x14ac:dyDescent="0.35">
      <c r="A43" s="6">
        <v>36</v>
      </c>
      <c r="B43" s="43">
        <v>1.0809999999999999E-3</v>
      </c>
      <c r="C43" s="43">
        <v>1.08E-3</v>
      </c>
      <c r="D43" s="44">
        <v>96379.199999999997</v>
      </c>
      <c r="E43" s="44">
        <v>104.1</v>
      </c>
      <c r="F43" s="45">
        <v>36.39</v>
      </c>
      <c r="G43" s="6" t="s">
        <v>9</v>
      </c>
      <c r="H43" s="6">
        <v>36</v>
      </c>
      <c r="I43" s="43">
        <v>8.8400000000000002E-4</v>
      </c>
      <c r="J43" s="43">
        <v>8.8400000000000002E-4</v>
      </c>
      <c r="K43" s="44">
        <v>97709.1</v>
      </c>
      <c r="L43" s="44">
        <v>86.3</v>
      </c>
      <c r="M43" s="45">
        <v>41.86</v>
      </c>
    </row>
    <row r="44" spans="1:13" x14ac:dyDescent="0.35">
      <c r="A44" s="6">
        <v>37</v>
      </c>
      <c r="B44" s="43">
        <v>1.42E-3</v>
      </c>
      <c r="C44" s="43">
        <v>1.4189999999999999E-3</v>
      </c>
      <c r="D44" s="44">
        <v>96275.1</v>
      </c>
      <c r="E44" s="44">
        <v>136.69999999999999</v>
      </c>
      <c r="F44" s="45">
        <v>35.43</v>
      </c>
      <c r="G44" s="6" t="s">
        <v>9</v>
      </c>
      <c r="H44" s="6">
        <v>37</v>
      </c>
      <c r="I44" s="43">
        <v>8.0900000000000004E-4</v>
      </c>
      <c r="J44" s="43">
        <v>8.0900000000000004E-4</v>
      </c>
      <c r="K44" s="44">
        <v>97622.8</v>
      </c>
      <c r="L44" s="44">
        <v>79</v>
      </c>
      <c r="M44" s="45">
        <v>40.9</v>
      </c>
    </row>
    <row r="45" spans="1:13" x14ac:dyDescent="0.35">
      <c r="A45" s="6">
        <v>38</v>
      </c>
      <c r="B45" s="43">
        <v>1.304E-3</v>
      </c>
      <c r="C45" s="43">
        <v>1.3029999999999999E-3</v>
      </c>
      <c r="D45" s="44">
        <v>96138.4</v>
      </c>
      <c r="E45" s="44">
        <v>125.3</v>
      </c>
      <c r="F45" s="45">
        <v>34.479999999999997</v>
      </c>
      <c r="G45" s="6" t="s">
        <v>9</v>
      </c>
      <c r="H45" s="6">
        <v>38</v>
      </c>
      <c r="I45" s="43">
        <v>1.139E-3</v>
      </c>
      <c r="J45" s="43">
        <v>1.139E-3</v>
      </c>
      <c r="K45" s="44">
        <v>97543.8</v>
      </c>
      <c r="L45" s="44">
        <v>111.1</v>
      </c>
      <c r="M45" s="45">
        <v>39.93</v>
      </c>
    </row>
    <row r="46" spans="1:13" x14ac:dyDescent="0.35">
      <c r="A46" s="6">
        <v>39</v>
      </c>
      <c r="B46" s="43">
        <v>1.611E-3</v>
      </c>
      <c r="C46" s="43">
        <v>1.609E-3</v>
      </c>
      <c r="D46" s="44">
        <v>96013.1</v>
      </c>
      <c r="E46" s="44">
        <v>154.5</v>
      </c>
      <c r="F46" s="45">
        <v>33.520000000000003</v>
      </c>
      <c r="G46" s="6" t="s">
        <v>9</v>
      </c>
      <c r="H46" s="6">
        <v>39</v>
      </c>
      <c r="I46" s="43">
        <v>1.088E-3</v>
      </c>
      <c r="J46" s="43">
        <v>1.088E-3</v>
      </c>
      <c r="K46" s="44">
        <v>97432.8</v>
      </c>
      <c r="L46" s="44">
        <v>106</v>
      </c>
      <c r="M46" s="45">
        <v>38.979999999999997</v>
      </c>
    </row>
    <row r="47" spans="1:13" x14ac:dyDescent="0.35">
      <c r="A47" s="6">
        <v>40</v>
      </c>
      <c r="B47" s="43">
        <v>2.1120000000000002E-3</v>
      </c>
      <c r="C47" s="43">
        <v>2.1099999999999999E-3</v>
      </c>
      <c r="D47" s="44">
        <v>95858.6</v>
      </c>
      <c r="E47" s="44">
        <v>202.2</v>
      </c>
      <c r="F47" s="45">
        <v>32.58</v>
      </c>
      <c r="G47" s="6" t="s">
        <v>9</v>
      </c>
      <c r="H47" s="6">
        <v>40</v>
      </c>
      <c r="I47" s="43">
        <v>1.6559999999999999E-3</v>
      </c>
      <c r="J47" s="43">
        <v>1.655E-3</v>
      </c>
      <c r="K47" s="44">
        <v>97326.8</v>
      </c>
      <c r="L47" s="44">
        <v>161</v>
      </c>
      <c r="M47" s="45">
        <v>38.020000000000003</v>
      </c>
    </row>
    <row r="48" spans="1:13" x14ac:dyDescent="0.35">
      <c r="A48" s="6">
        <v>41</v>
      </c>
      <c r="B48" s="43">
        <v>1.5430000000000001E-3</v>
      </c>
      <c r="C48" s="43">
        <v>1.542E-3</v>
      </c>
      <c r="D48" s="44">
        <v>95656.3</v>
      </c>
      <c r="E48" s="44">
        <v>147.5</v>
      </c>
      <c r="F48" s="45">
        <v>31.64</v>
      </c>
      <c r="G48" s="6" t="s">
        <v>9</v>
      </c>
      <c r="H48" s="6">
        <v>41</v>
      </c>
      <c r="I48" s="43">
        <v>1.835E-3</v>
      </c>
      <c r="J48" s="43">
        <v>1.8339999999999999E-3</v>
      </c>
      <c r="K48" s="44">
        <v>97165.7</v>
      </c>
      <c r="L48" s="44">
        <v>178.2</v>
      </c>
      <c r="M48" s="45">
        <v>37.08</v>
      </c>
    </row>
    <row r="49" spans="1:13" x14ac:dyDescent="0.35">
      <c r="A49" s="6">
        <v>42</v>
      </c>
      <c r="B49" s="43">
        <v>1.6670000000000001E-3</v>
      </c>
      <c r="C49" s="43">
        <v>1.665E-3</v>
      </c>
      <c r="D49" s="44">
        <v>95508.800000000003</v>
      </c>
      <c r="E49" s="44">
        <v>159</v>
      </c>
      <c r="F49" s="45">
        <v>30.69</v>
      </c>
      <c r="G49" s="6" t="s">
        <v>9</v>
      </c>
      <c r="H49" s="6">
        <v>42</v>
      </c>
      <c r="I49" s="43">
        <v>1.9109999999999999E-3</v>
      </c>
      <c r="J49" s="43">
        <v>1.9090000000000001E-3</v>
      </c>
      <c r="K49" s="44">
        <v>96987.6</v>
      </c>
      <c r="L49" s="44">
        <v>185.1</v>
      </c>
      <c r="M49" s="45">
        <v>36.15</v>
      </c>
    </row>
    <row r="50" spans="1:13" x14ac:dyDescent="0.35">
      <c r="A50" s="6">
        <v>43</v>
      </c>
      <c r="B50" s="43">
        <v>2.8119999999999998E-3</v>
      </c>
      <c r="C50" s="43">
        <v>2.8089999999999999E-3</v>
      </c>
      <c r="D50" s="44">
        <v>95349.8</v>
      </c>
      <c r="E50" s="44">
        <v>267.8</v>
      </c>
      <c r="F50" s="45">
        <v>29.74</v>
      </c>
      <c r="G50" s="6" t="s">
        <v>9</v>
      </c>
      <c r="H50" s="6">
        <v>43</v>
      </c>
      <c r="I50" s="43">
        <v>2.1940000000000002E-3</v>
      </c>
      <c r="J50" s="43">
        <v>2.1909999999999998E-3</v>
      </c>
      <c r="K50" s="44">
        <v>96802.4</v>
      </c>
      <c r="L50" s="44">
        <v>212.1</v>
      </c>
      <c r="M50" s="45">
        <v>35.22</v>
      </c>
    </row>
    <row r="51" spans="1:13" x14ac:dyDescent="0.35">
      <c r="A51" s="6">
        <v>44</v>
      </c>
      <c r="B51" s="43">
        <v>3.1649999999999998E-3</v>
      </c>
      <c r="C51" s="43">
        <v>3.16E-3</v>
      </c>
      <c r="D51" s="44">
        <v>95082</v>
      </c>
      <c r="E51" s="44">
        <v>300.39999999999998</v>
      </c>
      <c r="F51" s="45">
        <v>28.82</v>
      </c>
      <c r="G51" s="6" t="s">
        <v>9</v>
      </c>
      <c r="H51" s="6">
        <v>44</v>
      </c>
      <c r="I51" s="43">
        <v>2.222E-3</v>
      </c>
      <c r="J51" s="43">
        <v>2.2200000000000002E-3</v>
      </c>
      <c r="K51" s="44">
        <v>96590.3</v>
      </c>
      <c r="L51" s="44">
        <v>214.4</v>
      </c>
      <c r="M51" s="45">
        <v>34.29</v>
      </c>
    </row>
    <row r="52" spans="1:13" x14ac:dyDescent="0.35">
      <c r="A52" s="6">
        <v>45</v>
      </c>
      <c r="B52" s="43">
        <v>3.4619999999999998E-3</v>
      </c>
      <c r="C52" s="43">
        <v>3.4559999999999999E-3</v>
      </c>
      <c r="D52" s="44">
        <v>94781.6</v>
      </c>
      <c r="E52" s="44">
        <v>327.5</v>
      </c>
      <c r="F52" s="45">
        <v>27.91</v>
      </c>
      <c r="G52" s="6" t="s">
        <v>9</v>
      </c>
      <c r="H52" s="6">
        <v>45</v>
      </c>
      <c r="I52" s="43">
        <v>2.222E-3</v>
      </c>
      <c r="J52" s="43">
        <v>2.2200000000000002E-3</v>
      </c>
      <c r="K52" s="44">
        <v>96375.9</v>
      </c>
      <c r="L52" s="44">
        <v>213.9</v>
      </c>
      <c r="M52" s="45">
        <v>33.369999999999997</v>
      </c>
    </row>
    <row r="53" spans="1:13" x14ac:dyDescent="0.35">
      <c r="A53" s="6">
        <v>46</v>
      </c>
      <c r="B53" s="43">
        <v>3.7499999999999999E-3</v>
      </c>
      <c r="C53" s="43">
        <v>3.7429999999999998E-3</v>
      </c>
      <c r="D53" s="44">
        <v>94454.1</v>
      </c>
      <c r="E53" s="44">
        <v>353.5</v>
      </c>
      <c r="F53" s="45">
        <v>27.01</v>
      </c>
      <c r="G53" s="6" t="s">
        <v>9</v>
      </c>
      <c r="H53" s="6">
        <v>46</v>
      </c>
      <c r="I53" s="43">
        <v>2.617E-3</v>
      </c>
      <c r="J53" s="43">
        <v>2.614E-3</v>
      </c>
      <c r="K53" s="44">
        <v>96162</v>
      </c>
      <c r="L53" s="44">
        <v>251.4</v>
      </c>
      <c r="M53" s="45">
        <v>32.44</v>
      </c>
    </row>
    <row r="54" spans="1:13" x14ac:dyDescent="0.35">
      <c r="A54" s="6">
        <v>47</v>
      </c>
      <c r="B54" s="43">
        <v>4.6709999999999998E-3</v>
      </c>
      <c r="C54" s="43">
        <v>4.6600000000000001E-3</v>
      </c>
      <c r="D54" s="44">
        <v>94100.5</v>
      </c>
      <c r="E54" s="44">
        <v>438.5</v>
      </c>
      <c r="F54" s="45">
        <v>26.11</v>
      </c>
      <c r="G54" s="6" t="s">
        <v>9</v>
      </c>
      <c r="H54" s="6">
        <v>47</v>
      </c>
      <c r="I54" s="43">
        <v>2.1189999999999998E-3</v>
      </c>
      <c r="J54" s="43">
        <v>2.117E-3</v>
      </c>
      <c r="K54" s="44">
        <v>95910.6</v>
      </c>
      <c r="L54" s="44">
        <v>203</v>
      </c>
      <c r="M54" s="45">
        <v>31.53</v>
      </c>
    </row>
    <row r="55" spans="1:13" x14ac:dyDescent="0.35">
      <c r="A55" s="6">
        <v>48</v>
      </c>
      <c r="B55" s="43">
        <v>5.7959999999999999E-3</v>
      </c>
      <c r="C55" s="43">
        <v>5.7790000000000003E-3</v>
      </c>
      <c r="D55" s="44">
        <v>93662</v>
      </c>
      <c r="E55" s="44">
        <v>541.29999999999995</v>
      </c>
      <c r="F55" s="45">
        <v>25.23</v>
      </c>
      <c r="G55" s="6" t="s">
        <v>9</v>
      </c>
      <c r="H55" s="6">
        <v>48</v>
      </c>
      <c r="I55" s="43">
        <v>3.333E-3</v>
      </c>
      <c r="J55" s="43">
        <v>3.3279999999999998E-3</v>
      </c>
      <c r="K55" s="44">
        <v>95707.5</v>
      </c>
      <c r="L55" s="44">
        <v>318.5</v>
      </c>
      <c r="M55" s="45">
        <v>30.59</v>
      </c>
    </row>
    <row r="56" spans="1:13" x14ac:dyDescent="0.35">
      <c r="A56" s="6">
        <v>49</v>
      </c>
      <c r="B56" s="43">
        <v>5.5620000000000001E-3</v>
      </c>
      <c r="C56" s="43">
        <v>5.5469999999999998E-3</v>
      </c>
      <c r="D56" s="44">
        <v>93120.7</v>
      </c>
      <c r="E56" s="44">
        <v>516.5</v>
      </c>
      <c r="F56" s="45">
        <v>24.37</v>
      </c>
      <c r="G56" s="6" t="s">
        <v>9</v>
      </c>
      <c r="H56" s="6">
        <v>49</v>
      </c>
      <c r="I56" s="43">
        <v>3.875E-3</v>
      </c>
      <c r="J56" s="43">
        <v>3.8679999999999999E-3</v>
      </c>
      <c r="K56" s="44">
        <v>95389.1</v>
      </c>
      <c r="L56" s="44">
        <v>368.9</v>
      </c>
      <c r="M56" s="45">
        <v>29.69</v>
      </c>
    </row>
    <row r="57" spans="1:13" x14ac:dyDescent="0.35">
      <c r="A57" s="6">
        <v>50</v>
      </c>
      <c r="B57" s="43">
        <v>6.6670000000000002E-3</v>
      </c>
      <c r="C57" s="43">
        <v>6.6449999999999999E-3</v>
      </c>
      <c r="D57" s="44">
        <v>92604.1</v>
      </c>
      <c r="E57" s="44">
        <v>615.29999999999995</v>
      </c>
      <c r="F57" s="45">
        <v>23.51</v>
      </c>
      <c r="G57" s="6" t="s">
        <v>9</v>
      </c>
      <c r="H57" s="6">
        <v>50</v>
      </c>
      <c r="I57" s="43">
        <v>4.3639999999999998E-3</v>
      </c>
      <c r="J57" s="43">
        <v>4.3540000000000002E-3</v>
      </c>
      <c r="K57" s="44">
        <v>95020.1</v>
      </c>
      <c r="L57" s="44">
        <v>413.7</v>
      </c>
      <c r="M57" s="45">
        <v>28.81</v>
      </c>
    </row>
    <row r="58" spans="1:13" x14ac:dyDescent="0.35">
      <c r="A58" s="6">
        <v>51</v>
      </c>
      <c r="B58" s="43">
        <v>7.3130000000000001E-3</v>
      </c>
      <c r="C58" s="43">
        <v>7.2859999999999999E-3</v>
      </c>
      <c r="D58" s="44">
        <v>91988.800000000003</v>
      </c>
      <c r="E58" s="44">
        <v>670.2</v>
      </c>
      <c r="F58" s="45">
        <v>22.66</v>
      </c>
      <c r="G58" s="6" t="s">
        <v>9</v>
      </c>
      <c r="H58" s="6">
        <v>51</v>
      </c>
      <c r="I58" s="43">
        <v>4.6629999999999996E-3</v>
      </c>
      <c r="J58" s="43">
        <v>4.6519999999999999E-3</v>
      </c>
      <c r="K58" s="44">
        <v>94606.399999999994</v>
      </c>
      <c r="L58" s="44">
        <v>440.1</v>
      </c>
      <c r="M58" s="45">
        <v>27.93</v>
      </c>
    </row>
    <row r="59" spans="1:13" x14ac:dyDescent="0.35">
      <c r="A59" s="6">
        <v>52</v>
      </c>
      <c r="B59" s="43">
        <v>8.0499999999999999E-3</v>
      </c>
      <c r="C59" s="43">
        <v>8.0180000000000008E-3</v>
      </c>
      <c r="D59" s="44">
        <v>91318.6</v>
      </c>
      <c r="E59" s="44">
        <v>732.2</v>
      </c>
      <c r="F59" s="45">
        <v>21.82</v>
      </c>
      <c r="G59" s="6" t="s">
        <v>9</v>
      </c>
      <c r="H59" s="6">
        <v>52</v>
      </c>
      <c r="I59" s="43">
        <v>5.3090000000000004E-3</v>
      </c>
      <c r="J59" s="43">
        <v>5.2950000000000002E-3</v>
      </c>
      <c r="K59" s="44">
        <v>94166.3</v>
      </c>
      <c r="L59" s="44">
        <v>498.6</v>
      </c>
      <c r="M59" s="45">
        <v>27.06</v>
      </c>
    </row>
    <row r="60" spans="1:13" x14ac:dyDescent="0.35">
      <c r="A60" s="6">
        <v>53</v>
      </c>
      <c r="B60" s="43">
        <v>0.01</v>
      </c>
      <c r="C60" s="43">
        <v>9.9500000000000005E-3</v>
      </c>
      <c r="D60" s="44">
        <v>90586.4</v>
      </c>
      <c r="E60" s="44">
        <v>901.4</v>
      </c>
      <c r="F60" s="45">
        <v>20.99</v>
      </c>
      <c r="G60" s="6" t="s">
        <v>9</v>
      </c>
      <c r="H60" s="6">
        <v>53</v>
      </c>
      <c r="I60" s="43">
        <v>4.7270000000000003E-3</v>
      </c>
      <c r="J60" s="43">
        <v>4.7159999999999997E-3</v>
      </c>
      <c r="K60" s="44">
        <v>93667.7</v>
      </c>
      <c r="L60" s="44">
        <v>441.7</v>
      </c>
      <c r="M60" s="45">
        <v>26.2</v>
      </c>
    </row>
    <row r="61" spans="1:13" x14ac:dyDescent="0.35">
      <c r="A61" s="6">
        <v>54</v>
      </c>
      <c r="B61" s="43">
        <v>1.2744E-2</v>
      </c>
      <c r="C61" s="43">
        <v>1.2663000000000001E-2</v>
      </c>
      <c r="D61" s="44">
        <v>89685.1</v>
      </c>
      <c r="E61" s="44">
        <v>1135.7</v>
      </c>
      <c r="F61" s="45">
        <v>20.2</v>
      </c>
      <c r="G61" s="6" t="s">
        <v>9</v>
      </c>
      <c r="H61" s="6">
        <v>54</v>
      </c>
      <c r="I61" s="43">
        <v>6.509E-3</v>
      </c>
      <c r="J61" s="43">
        <v>6.4879999999999998E-3</v>
      </c>
      <c r="K61" s="44">
        <v>93226</v>
      </c>
      <c r="L61" s="44">
        <v>604.79999999999995</v>
      </c>
      <c r="M61" s="45">
        <v>25.32</v>
      </c>
    </row>
    <row r="62" spans="1:13" x14ac:dyDescent="0.35">
      <c r="A62" s="6">
        <v>55</v>
      </c>
      <c r="B62" s="43">
        <v>1.1429E-2</v>
      </c>
      <c r="C62" s="43">
        <v>1.1364000000000001E-2</v>
      </c>
      <c r="D62" s="44">
        <v>88549.4</v>
      </c>
      <c r="E62" s="44">
        <v>1006.2</v>
      </c>
      <c r="F62" s="45">
        <v>19.45</v>
      </c>
      <c r="G62" s="6" t="s">
        <v>9</v>
      </c>
      <c r="H62" s="6">
        <v>55</v>
      </c>
      <c r="I62" s="43">
        <v>7.7140000000000004E-3</v>
      </c>
      <c r="J62" s="43">
        <v>7.685E-3</v>
      </c>
      <c r="K62" s="44">
        <v>92621.2</v>
      </c>
      <c r="L62" s="44">
        <v>711.8</v>
      </c>
      <c r="M62" s="45">
        <v>24.48</v>
      </c>
    </row>
    <row r="63" spans="1:13" x14ac:dyDescent="0.35">
      <c r="A63" s="6">
        <v>56</v>
      </c>
      <c r="B63" s="43">
        <v>1.3095000000000001E-2</v>
      </c>
      <c r="C63" s="43">
        <v>1.3010000000000001E-2</v>
      </c>
      <c r="D63" s="44">
        <v>87543.1</v>
      </c>
      <c r="E63" s="44">
        <v>1138.9000000000001</v>
      </c>
      <c r="F63" s="45">
        <v>18.670000000000002</v>
      </c>
      <c r="G63" s="6" t="s">
        <v>9</v>
      </c>
      <c r="H63" s="6">
        <v>56</v>
      </c>
      <c r="I63" s="43">
        <v>6.9100000000000003E-3</v>
      </c>
      <c r="J63" s="43">
        <v>6.8859999999999998E-3</v>
      </c>
      <c r="K63" s="44">
        <v>91909.4</v>
      </c>
      <c r="L63" s="44">
        <v>632.9</v>
      </c>
      <c r="M63" s="45">
        <v>23.67</v>
      </c>
    </row>
    <row r="64" spans="1:13" x14ac:dyDescent="0.35">
      <c r="A64" s="6">
        <v>57</v>
      </c>
      <c r="B64" s="43">
        <v>1.3988E-2</v>
      </c>
      <c r="C64" s="43">
        <v>1.3891000000000001E-2</v>
      </c>
      <c r="D64" s="44">
        <v>86404.2</v>
      </c>
      <c r="E64" s="44">
        <v>1200.2</v>
      </c>
      <c r="F64" s="45">
        <v>17.91</v>
      </c>
      <c r="G64" s="6" t="s">
        <v>9</v>
      </c>
      <c r="H64" s="6">
        <v>57</v>
      </c>
      <c r="I64" s="43">
        <v>8.2780000000000006E-3</v>
      </c>
      <c r="J64" s="43">
        <v>8.2439999999999996E-3</v>
      </c>
      <c r="K64" s="44">
        <v>91276.5</v>
      </c>
      <c r="L64" s="44">
        <v>752.5</v>
      </c>
      <c r="M64" s="45">
        <v>22.83</v>
      </c>
    </row>
    <row r="65" spans="1:13" x14ac:dyDescent="0.35">
      <c r="A65" s="6">
        <v>58</v>
      </c>
      <c r="B65" s="43">
        <v>1.7727E-2</v>
      </c>
      <c r="C65" s="43">
        <v>1.7572000000000001E-2</v>
      </c>
      <c r="D65" s="44">
        <v>85203.9</v>
      </c>
      <c r="E65" s="44">
        <v>1497.2</v>
      </c>
      <c r="F65" s="45">
        <v>17.16</v>
      </c>
      <c r="G65" s="6" t="s">
        <v>9</v>
      </c>
      <c r="H65" s="6">
        <v>58</v>
      </c>
      <c r="I65" s="43">
        <v>8.9999999999999993E-3</v>
      </c>
      <c r="J65" s="43">
        <v>8.9599999999999992E-3</v>
      </c>
      <c r="K65" s="44">
        <v>90524</v>
      </c>
      <c r="L65" s="44">
        <v>811.1</v>
      </c>
      <c r="M65" s="45">
        <v>22.02</v>
      </c>
    </row>
    <row r="66" spans="1:13" x14ac:dyDescent="0.35">
      <c r="A66" s="6">
        <v>59</v>
      </c>
      <c r="B66" s="43">
        <v>1.8901000000000001E-2</v>
      </c>
      <c r="C66" s="43">
        <v>1.8724000000000001E-2</v>
      </c>
      <c r="D66" s="44">
        <v>83706.8</v>
      </c>
      <c r="E66" s="44">
        <v>1567.3</v>
      </c>
      <c r="F66" s="45">
        <v>16.45</v>
      </c>
      <c r="G66" s="6" t="s">
        <v>9</v>
      </c>
      <c r="H66" s="6">
        <v>59</v>
      </c>
      <c r="I66" s="43">
        <v>1.0248999999999999E-2</v>
      </c>
      <c r="J66" s="43">
        <v>1.0196999999999999E-2</v>
      </c>
      <c r="K66" s="44">
        <v>89713</v>
      </c>
      <c r="L66" s="44">
        <v>914.8</v>
      </c>
      <c r="M66" s="45">
        <v>21.21</v>
      </c>
    </row>
    <row r="67" spans="1:13" x14ac:dyDescent="0.35">
      <c r="A67" s="6">
        <v>60</v>
      </c>
      <c r="B67" s="43">
        <v>2.0368000000000001E-2</v>
      </c>
      <c r="C67" s="43">
        <v>2.0163E-2</v>
      </c>
      <c r="D67" s="44">
        <v>82139.399999999994</v>
      </c>
      <c r="E67" s="44">
        <v>1656.2</v>
      </c>
      <c r="F67" s="45">
        <v>15.76</v>
      </c>
      <c r="G67" s="6" t="s">
        <v>9</v>
      </c>
      <c r="H67" s="6">
        <v>60</v>
      </c>
      <c r="I67" s="43">
        <v>1.0758E-2</v>
      </c>
      <c r="J67" s="43">
        <v>1.0701E-2</v>
      </c>
      <c r="K67" s="44">
        <v>88798.2</v>
      </c>
      <c r="L67" s="44">
        <v>950.2</v>
      </c>
      <c r="M67" s="45">
        <v>20.420000000000002</v>
      </c>
    </row>
    <row r="68" spans="1:13" x14ac:dyDescent="0.35">
      <c r="A68" s="6">
        <v>61</v>
      </c>
      <c r="B68" s="43">
        <v>2.1180999999999998E-2</v>
      </c>
      <c r="C68" s="43">
        <v>2.0958999999999998E-2</v>
      </c>
      <c r="D68" s="44">
        <v>80483.3</v>
      </c>
      <c r="E68" s="44">
        <v>1686.9</v>
      </c>
      <c r="F68" s="45">
        <v>15.07</v>
      </c>
      <c r="G68" s="6" t="s">
        <v>9</v>
      </c>
      <c r="H68" s="6">
        <v>61</v>
      </c>
      <c r="I68" s="43">
        <v>1.1958E-2</v>
      </c>
      <c r="J68" s="43">
        <v>1.1887E-2</v>
      </c>
      <c r="K68" s="44">
        <v>87848</v>
      </c>
      <c r="L68" s="44">
        <v>1044.2</v>
      </c>
      <c r="M68" s="45">
        <v>19.64</v>
      </c>
    </row>
    <row r="69" spans="1:13" x14ac:dyDescent="0.35">
      <c r="A69" s="6">
        <v>62</v>
      </c>
      <c r="B69" s="43">
        <v>2.6667E-2</v>
      </c>
      <c r="C69" s="43">
        <v>2.6315999999999999E-2</v>
      </c>
      <c r="D69" s="44">
        <v>78796.399999999994</v>
      </c>
      <c r="E69" s="44">
        <v>2073.6</v>
      </c>
      <c r="F69" s="45">
        <v>14.38</v>
      </c>
      <c r="G69" s="6" t="s">
        <v>9</v>
      </c>
      <c r="H69" s="6">
        <v>62</v>
      </c>
      <c r="I69" s="43">
        <v>1.4999999999999999E-2</v>
      </c>
      <c r="J69" s="43">
        <v>1.4888E-2</v>
      </c>
      <c r="K69" s="44">
        <v>86803.8</v>
      </c>
      <c r="L69" s="44">
        <v>1292.4000000000001</v>
      </c>
      <c r="M69" s="45">
        <v>18.87</v>
      </c>
    </row>
    <row r="70" spans="1:13" x14ac:dyDescent="0.35">
      <c r="A70" s="6">
        <v>63</v>
      </c>
      <c r="B70" s="43">
        <v>2.8938999999999999E-2</v>
      </c>
      <c r="C70" s="43">
        <v>2.8527E-2</v>
      </c>
      <c r="D70" s="44">
        <v>76722.8</v>
      </c>
      <c r="E70" s="44">
        <v>2188.6</v>
      </c>
      <c r="F70" s="45">
        <v>13.76</v>
      </c>
      <c r="G70" s="6" t="s">
        <v>9</v>
      </c>
      <c r="H70" s="6">
        <v>63</v>
      </c>
      <c r="I70" s="43">
        <v>1.2548999999999999E-2</v>
      </c>
      <c r="J70" s="43">
        <v>1.2470999999999999E-2</v>
      </c>
      <c r="K70" s="44">
        <v>85511.4</v>
      </c>
      <c r="L70" s="44">
        <v>1066.4000000000001</v>
      </c>
      <c r="M70" s="45">
        <v>18.149999999999999</v>
      </c>
    </row>
    <row r="71" spans="1:13" x14ac:dyDescent="0.35">
      <c r="A71" s="6">
        <v>64</v>
      </c>
      <c r="B71" s="43">
        <v>3.0360000000000002E-2</v>
      </c>
      <c r="C71" s="43">
        <v>2.9905999999999999E-2</v>
      </c>
      <c r="D71" s="44">
        <v>74534.2</v>
      </c>
      <c r="E71" s="44">
        <v>2229</v>
      </c>
      <c r="F71" s="45">
        <v>13.15</v>
      </c>
      <c r="G71" s="6" t="s">
        <v>9</v>
      </c>
      <c r="H71" s="6">
        <v>64</v>
      </c>
      <c r="I71" s="43">
        <v>1.6049000000000001E-2</v>
      </c>
      <c r="J71" s="43">
        <v>1.5921999999999999E-2</v>
      </c>
      <c r="K71" s="44">
        <v>84445</v>
      </c>
      <c r="L71" s="44">
        <v>1344.5</v>
      </c>
      <c r="M71" s="45">
        <v>17.37</v>
      </c>
    </row>
    <row r="72" spans="1:13" x14ac:dyDescent="0.35">
      <c r="A72" s="6">
        <v>65</v>
      </c>
      <c r="B72" s="43">
        <v>3.0703999999999999E-2</v>
      </c>
      <c r="C72" s="43">
        <v>3.024E-2</v>
      </c>
      <c r="D72" s="44">
        <v>72305.2</v>
      </c>
      <c r="E72" s="44">
        <v>2186.5</v>
      </c>
      <c r="F72" s="45">
        <v>12.54</v>
      </c>
      <c r="G72" s="6" t="s">
        <v>9</v>
      </c>
      <c r="H72" s="6">
        <v>65</v>
      </c>
      <c r="I72" s="43">
        <v>1.5587999999999999E-2</v>
      </c>
      <c r="J72" s="43">
        <v>1.5468000000000001E-2</v>
      </c>
      <c r="K72" s="44">
        <v>83100.5</v>
      </c>
      <c r="L72" s="44">
        <v>1285.4000000000001</v>
      </c>
      <c r="M72" s="45">
        <v>16.64</v>
      </c>
    </row>
    <row r="73" spans="1:13" x14ac:dyDescent="0.35">
      <c r="A73" s="6">
        <v>66</v>
      </c>
      <c r="B73" s="43">
        <v>3.6525000000000002E-2</v>
      </c>
      <c r="C73" s="43">
        <v>3.5869999999999999E-2</v>
      </c>
      <c r="D73" s="44">
        <v>70118.7</v>
      </c>
      <c r="E73" s="44">
        <v>2515.1</v>
      </c>
      <c r="F73" s="45">
        <v>11.91</v>
      </c>
      <c r="G73" s="6" t="s">
        <v>9</v>
      </c>
      <c r="H73" s="6">
        <v>66</v>
      </c>
      <c r="I73" s="43">
        <v>1.7250999999999999E-2</v>
      </c>
      <c r="J73" s="43">
        <v>1.7104000000000001E-2</v>
      </c>
      <c r="K73" s="44">
        <v>81815.100000000006</v>
      </c>
      <c r="L73" s="44">
        <v>1399.4</v>
      </c>
      <c r="M73" s="45">
        <v>15.9</v>
      </c>
    </row>
    <row r="74" spans="1:13" x14ac:dyDescent="0.35">
      <c r="A74" s="6">
        <v>67</v>
      </c>
      <c r="B74" s="43">
        <v>3.9481000000000002E-2</v>
      </c>
      <c r="C74" s="43">
        <v>3.8717000000000001E-2</v>
      </c>
      <c r="D74" s="44">
        <v>67603.5</v>
      </c>
      <c r="E74" s="44">
        <v>2617.4</v>
      </c>
      <c r="F74" s="45">
        <v>11.34</v>
      </c>
      <c r="G74" s="6" t="s">
        <v>9</v>
      </c>
      <c r="H74" s="6">
        <v>67</v>
      </c>
      <c r="I74" s="43">
        <v>2.1078E-2</v>
      </c>
      <c r="J74" s="43">
        <v>2.0858000000000002E-2</v>
      </c>
      <c r="K74" s="44">
        <v>80415.8</v>
      </c>
      <c r="L74" s="44">
        <v>1677.3</v>
      </c>
      <c r="M74" s="45">
        <v>15.16</v>
      </c>
    </row>
    <row r="75" spans="1:13" x14ac:dyDescent="0.35">
      <c r="A75" s="6">
        <v>68</v>
      </c>
      <c r="B75" s="43">
        <v>4.4609000000000003E-2</v>
      </c>
      <c r="C75" s="43">
        <v>4.3636000000000001E-2</v>
      </c>
      <c r="D75" s="44">
        <v>64986.1</v>
      </c>
      <c r="E75" s="44">
        <v>2835.7</v>
      </c>
      <c r="F75" s="45">
        <v>10.77</v>
      </c>
      <c r="G75" s="6" t="s">
        <v>9</v>
      </c>
      <c r="H75" s="6">
        <v>68</v>
      </c>
      <c r="I75" s="43">
        <v>2.0937999999999998E-2</v>
      </c>
      <c r="J75" s="43">
        <v>2.0721E-2</v>
      </c>
      <c r="K75" s="44">
        <v>78738.5</v>
      </c>
      <c r="L75" s="44">
        <v>1631.5</v>
      </c>
      <c r="M75" s="45">
        <v>14.48</v>
      </c>
    </row>
    <row r="76" spans="1:13" x14ac:dyDescent="0.35">
      <c r="A76" s="6">
        <v>69</v>
      </c>
      <c r="B76" s="43">
        <v>4.9105999999999997E-2</v>
      </c>
      <c r="C76" s="43">
        <v>4.7928999999999999E-2</v>
      </c>
      <c r="D76" s="44">
        <v>62150.400000000001</v>
      </c>
      <c r="E76" s="44">
        <v>2978.8</v>
      </c>
      <c r="F76" s="45">
        <v>10.24</v>
      </c>
      <c r="G76" s="6" t="s">
        <v>9</v>
      </c>
      <c r="H76" s="6">
        <v>69</v>
      </c>
      <c r="I76" s="43">
        <v>2.5287E-2</v>
      </c>
      <c r="J76" s="43">
        <v>2.4971E-2</v>
      </c>
      <c r="K76" s="44">
        <v>77107</v>
      </c>
      <c r="L76" s="44">
        <v>1925.4</v>
      </c>
      <c r="M76" s="45">
        <v>13.77</v>
      </c>
    </row>
    <row r="77" spans="1:13" x14ac:dyDescent="0.35">
      <c r="A77" s="6">
        <v>70</v>
      </c>
      <c r="B77" s="43">
        <v>4.9315999999999999E-2</v>
      </c>
      <c r="C77" s="43">
        <v>4.8128999999999998E-2</v>
      </c>
      <c r="D77" s="44">
        <v>59171.6</v>
      </c>
      <c r="E77" s="44">
        <v>2847.9</v>
      </c>
      <c r="F77" s="45">
        <v>9.73</v>
      </c>
      <c r="G77" s="6" t="s">
        <v>9</v>
      </c>
      <c r="H77" s="6">
        <v>70</v>
      </c>
      <c r="I77" s="43">
        <v>2.6922999999999999E-2</v>
      </c>
      <c r="J77" s="43">
        <v>2.6564999999999998E-2</v>
      </c>
      <c r="K77" s="44">
        <v>75181.5</v>
      </c>
      <c r="L77" s="44">
        <v>1997.2</v>
      </c>
      <c r="M77" s="45">
        <v>13.11</v>
      </c>
    </row>
    <row r="78" spans="1:13" x14ac:dyDescent="0.35">
      <c r="A78" s="6">
        <v>71</v>
      </c>
      <c r="B78" s="43">
        <v>6.0720999999999997E-2</v>
      </c>
      <c r="C78" s="43">
        <v>5.8931999999999998E-2</v>
      </c>
      <c r="D78" s="44">
        <v>56323.7</v>
      </c>
      <c r="E78" s="44">
        <v>3319.2</v>
      </c>
      <c r="F78" s="45">
        <v>9.1999999999999993</v>
      </c>
      <c r="G78" s="6" t="s">
        <v>9</v>
      </c>
      <c r="H78" s="6">
        <v>71</v>
      </c>
      <c r="I78" s="43">
        <v>3.0261E-2</v>
      </c>
      <c r="J78" s="43">
        <v>2.981E-2</v>
      </c>
      <c r="K78" s="44">
        <v>73184.3</v>
      </c>
      <c r="L78" s="44">
        <v>2181.6999999999998</v>
      </c>
      <c r="M78" s="45">
        <v>12.46</v>
      </c>
    </row>
    <row r="79" spans="1:13" x14ac:dyDescent="0.35">
      <c r="A79" s="6">
        <v>72</v>
      </c>
      <c r="B79" s="43">
        <v>6.5192E-2</v>
      </c>
      <c r="C79" s="43">
        <v>6.3133999999999996E-2</v>
      </c>
      <c r="D79" s="44">
        <v>53004.4</v>
      </c>
      <c r="E79" s="44">
        <v>3346.4</v>
      </c>
      <c r="F79" s="45">
        <v>8.75</v>
      </c>
      <c r="G79" s="6" t="s">
        <v>9</v>
      </c>
      <c r="H79" s="6">
        <v>72</v>
      </c>
      <c r="I79" s="43">
        <v>3.2703000000000003E-2</v>
      </c>
      <c r="J79" s="43">
        <v>3.2176999999999997E-2</v>
      </c>
      <c r="K79" s="44">
        <v>71002.600000000006</v>
      </c>
      <c r="L79" s="44">
        <v>2284.6</v>
      </c>
      <c r="M79" s="45">
        <v>11.82</v>
      </c>
    </row>
    <row r="80" spans="1:13" x14ac:dyDescent="0.35">
      <c r="A80" s="6">
        <v>73</v>
      </c>
      <c r="B80" s="43">
        <v>6.7683999999999994E-2</v>
      </c>
      <c r="C80" s="43">
        <v>6.5468999999999999E-2</v>
      </c>
      <c r="D80" s="44">
        <v>49658</v>
      </c>
      <c r="E80" s="44">
        <v>3251</v>
      </c>
      <c r="F80" s="45">
        <v>8.3000000000000007</v>
      </c>
      <c r="G80" s="6" t="s">
        <v>9</v>
      </c>
      <c r="H80" s="6">
        <v>73</v>
      </c>
      <c r="I80" s="43">
        <v>3.4856999999999999E-2</v>
      </c>
      <c r="J80" s="43">
        <v>3.4259999999999999E-2</v>
      </c>
      <c r="K80" s="44">
        <v>68718</v>
      </c>
      <c r="L80" s="44">
        <v>2354.3000000000002</v>
      </c>
      <c r="M80" s="45">
        <v>11.2</v>
      </c>
    </row>
    <row r="81" spans="1:13" x14ac:dyDescent="0.35">
      <c r="A81" s="6">
        <v>74</v>
      </c>
      <c r="B81" s="43">
        <v>7.4830999999999995E-2</v>
      </c>
      <c r="C81" s="43">
        <v>7.2133000000000003E-2</v>
      </c>
      <c r="D81" s="44">
        <v>46407</v>
      </c>
      <c r="E81" s="44">
        <v>3347.5</v>
      </c>
      <c r="F81" s="45">
        <v>7.85</v>
      </c>
      <c r="G81" s="6" t="s">
        <v>9</v>
      </c>
      <c r="H81" s="6">
        <v>74</v>
      </c>
      <c r="I81" s="43">
        <v>4.3060000000000001E-2</v>
      </c>
      <c r="J81" s="43">
        <v>4.2152000000000002E-2</v>
      </c>
      <c r="K81" s="44">
        <v>66363.7</v>
      </c>
      <c r="L81" s="44">
        <v>2797.4</v>
      </c>
      <c r="M81" s="45">
        <v>10.58</v>
      </c>
    </row>
    <row r="82" spans="1:13" x14ac:dyDescent="0.35">
      <c r="A82" s="6">
        <v>75</v>
      </c>
      <c r="B82" s="43">
        <v>8.5569999999999993E-2</v>
      </c>
      <c r="C82" s="43">
        <v>8.2059000000000007E-2</v>
      </c>
      <c r="D82" s="44">
        <v>43059.5</v>
      </c>
      <c r="E82" s="44">
        <v>3533.4</v>
      </c>
      <c r="F82" s="45">
        <v>7.42</v>
      </c>
      <c r="G82" s="6" t="s">
        <v>9</v>
      </c>
      <c r="H82" s="6">
        <v>75</v>
      </c>
      <c r="I82" s="43">
        <v>4.5938E-2</v>
      </c>
      <c r="J82" s="43">
        <v>4.4906000000000001E-2</v>
      </c>
      <c r="K82" s="44">
        <v>63566.400000000001</v>
      </c>
      <c r="L82" s="44">
        <v>2854.5</v>
      </c>
      <c r="M82" s="45">
        <v>10.02</v>
      </c>
    </row>
    <row r="83" spans="1:13" x14ac:dyDescent="0.35">
      <c r="A83" s="6">
        <v>76</v>
      </c>
      <c r="B83" s="43">
        <v>8.8592000000000004E-2</v>
      </c>
      <c r="C83" s="43">
        <v>8.4834000000000007E-2</v>
      </c>
      <c r="D83" s="44">
        <v>39526.1</v>
      </c>
      <c r="E83" s="44">
        <v>3353.1</v>
      </c>
      <c r="F83" s="45">
        <v>7.04</v>
      </c>
      <c r="G83" s="6" t="s">
        <v>9</v>
      </c>
      <c r="H83" s="6">
        <v>76</v>
      </c>
      <c r="I83" s="43">
        <v>5.1429000000000002E-2</v>
      </c>
      <c r="J83" s="43">
        <v>5.0139000000000003E-2</v>
      </c>
      <c r="K83" s="44">
        <v>60711.8</v>
      </c>
      <c r="L83" s="44">
        <v>3044</v>
      </c>
      <c r="M83" s="45">
        <v>9.4700000000000006</v>
      </c>
    </row>
    <row r="84" spans="1:13" x14ac:dyDescent="0.35">
      <c r="A84" s="6">
        <v>77</v>
      </c>
      <c r="B84" s="43">
        <v>0.100156</v>
      </c>
      <c r="C84" s="43">
        <v>9.5380000000000006E-2</v>
      </c>
      <c r="D84" s="44">
        <v>36173</v>
      </c>
      <c r="E84" s="44">
        <v>3450.2</v>
      </c>
      <c r="F84" s="45">
        <v>6.64</v>
      </c>
      <c r="G84" s="6" t="s">
        <v>9</v>
      </c>
      <c r="H84" s="6">
        <v>77</v>
      </c>
      <c r="I84" s="43">
        <v>5.8035999999999997E-2</v>
      </c>
      <c r="J84" s="43">
        <v>5.6398999999999998E-2</v>
      </c>
      <c r="K84" s="44">
        <v>57667.8</v>
      </c>
      <c r="L84" s="44">
        <v>3252.4</v>
      </c>
      <c r="M84" s="45">
        <v>8.94</v>
      </c>
    </row>
    <row r="85" spans="1:13" x14ac:dyDescent="0.35">
      <c r="A85" s="6">
        <v>78</v>
      </c>
      <c r="B85" s="43">
        <v>0.111071</v>
      </c>
      <c r="C85" s="43">
        <v>0.105228</v>
      </c>
      <c r="D85" s="44">
        <v>32722.799999999999</v>
      </c>
      <c r="E85" s="44">
        <v>3443.3</v>
      </c>
      <c r="F85" s="45">
        <v>6.29</v>
      </c>
      <c r="G85" s="6" t="s">
        <v>9</v>
      </c>
      <c r="H85" s="6">
        <v>78</v>
      </c>
      <c r="I85" s="43">
        <v>6.4215999999999995E-2</v>
      </c>
      <c r="J85" s="43">
        <v>6.2218000000000002E-2</v>
      </c>
      <c r="K85" s="44">
        <v>54415.4</v>
      </c>
      <c r="L85" s="44">
        <v>3385.6</v>
      </c>
      <c r="M85" s="45">
        <v>8.4499999999999993</v>
      </c>
    </row>
    <row r="86" spans="1:13" x14ac:dyDescent="0.35">
      <c r="A86" s="6">
        <v>79</v>
      </c>
      <c r="B86" s="43">
        <v>0.120213</v>
      </c>
      <c r="C86" s="43">
        <v>0.113397</v>
      </c>
      <c r="D86" s="44">
        <v>29279.5</v>
      </c>
      <c r="E86" s="44">
        <v>3320.2</v>
      </c>
      <c r="F86" s="45">
        <v>5.97</v>
      </c>
      <c r="G86" s="6" t="s">
        <v>9</v>
      </c>
      <c r="H86" s="6">
        <v>79</v>
      </c>
      <c r="I86" s="43">
        <v>6.7083000000000004E-2</v>
      </c>
      <c r="J86" s="43">
        <v>6.4906000000000005E-2</v>
      </c>
      <c r="K86" s="44">
        <v>51029.8</v>
      </c>
      <c r="L86" s="44">
        <v>3312.2</v>
      </c>
      <c r="M86" s="45">
        <v>7.98</v>
      </c>
    </row>
    <row r="87" spans="1:13" x14ac:dyDescent="0.35">
      <c r="A87" s="6">
        <v>80</v>
      </c>
      <c r="B87" s="43">
        <v>0.12425</v>
      </c>
      <c r="C87" s="43">
        <v>0.116982</v>
      </c>
      <c r="D87" s="44">
        <v>25959.3</v>
      </c>
      <c r="E87" s="44">
        <v>3036.8</v>
      </c>
      <c r="F87" s="45">
        <v>5.67</v>
      </c>
      <c r="G87" s="6" t="s">
        <v>9</v>
      </c>
      <c r="H87" s="6">
        <v>80</v>
      </c>
      <c r="I87" s="43">
        <v>7.4524000000000007E-2</v>
      </c>
      <c r="J87" s="43">
        <v>7.1846999999999994E-2</v>
      </c>
      <c r="K87" s="44">
        <v>47717.599999999999</v>
      </c>
      <c r="L87" s="44">
        <v>3428.4</v>
      </c>
      <c r="M87" s="45">
        <v>7.5</v>
      </c>
    </row>
    <row r="88" spans="1:13" x14ac:dyDescent="0.35">
      <c r="A88" s="6">
        <v>81</v>
      </c>
      <c r="B88" s="43">
        <v>0.14718700000000001</v>
      </c>
      <c r="C88" s="43">
        <v>0.137098</v>
      </c>
      <c r="D88" s="44">
        <v>22922.5</v>
      </c>
      <c r="E88" s="44">
        <v>3142.6</v>
      </c>
      <c r="F88" s="45">
        <v>5.36</v>
      </c>
      <c r="G88" s="6" t="s">
        <v>9</v>
      </c>
      <c r="H88" s="6">
        <v>81</v>
      </c>
      <c r="I88" s="43">
        <v>8.8356000000000004E-2</v>
      </c>
      <c r="J88" s="43">
        <v>8.4617999999999999E-2</v>
      </c>
      <c r="K88" s="44">
        <v>44289.3</v>
      </c>
      <c r="L88" s="44">
        <v>3747.7</v>
      </c>
      <c r="M88" s="45">
        <v>7.04</v>
      </c>
    </row>
    <row r="89" spans="1:13" x14ac:dyDescent="0.35">
      <c r="A89" s="6">
        <v>82</v>
      </c>
      <c r="B89" s="43">
        <v>0.14111099999999999</v>
      </c>
      <c r="C89" s="43">
        <v>0.13181100000000001</v>
      </c>
      <c r="D89" s="44">
        <v>19779.900000000001</v>
      </c>
      <c r="E89" s="44">
        <v>2607.1999999999998</v>
      </c>
      <c r="F89" s="45">
        <v>5.13</v>
      </c>
      <c r="G89" s="6" t="s">
        <v>9</v>
      </c>
      <c r="H89" s="6">
        <v>82</v>
      </c>
      <c r="I89" s="43">
        <v>9.1562000000000004E-2</v>
      </c>
      <c r="J89" s="43">
        <v>8.7554000000000007E-2</v>
      </c>
      <c r="K89" s="44">
        <v>40541.599999999999</v>
      </c>
      <c r="L89" s="44">
        <v>3549.6</v>
      </c>
      <c r="M89" s="45">
        <v>6.64</v>
      </c>
    </row>
    <row r="90" spans="1:13" x14ac:dyDescent="0.35">
      <c r="A90" s="6">
        <v>83</v>
      </c>
      <c r="B90" s="43">
        <v>0.17260900000000001</v>
      </c>
      <c r="C90" s="43">
        <v>0.15889500000000001</v>
      </c>
      <c r="D90" s="44">
        <v>17172.7</v>
      </c>
      <c r="E90" s="44">
        <v>2728.7</v>
      </c>
      <c r="F90" s="45">
        <v>4.83</v>
      </c>
      <c r="G90" s="6" t="s">
        <v>9</v>
      </c>
      <c r="H90" s="6">
        <v>83</v>
      </c>
      <c r="I90" s="43">
        <v>0.108276</v>
      </c>
      <c r="J90" s="43">
        <v>0.102715</v>
      </c>
      <c r="K90" s="44">
        <v>36992</v>
      </c>
      <c r="L90" s="44">
        <v>3799.6</v>
      </c>
      <c r="M90" s="45">
        <v>6.23</v>
      </c>
    </row>
    <row r="91" spans="1:13" x14ac:dyDescent="0.35">
      <c r="A91" s="6">
        <v>84</v>
      </c>
      <c r="B91" s="43">
        <v>0.1855</v>
      </c>
      <c r="C91" s="43">
        <v>0.16975499999999999</v>
      </c>
      <c r="D91" s="44">
        <v>14444</v>
      </c>
      <c r="E91" s="44">
        <v>2451.9</v>
      </c>
      <c r="F91" s="45">
        <v>4.6500000000000004</v>
      </c>
      <c r="G91" s="6" t="s">
        <v>9</v>
      </c>
      <c r="H91" s="6">
        <v>84</v>
      </c>
      <c r="I91" s="43">
        <v>0.11</v>
      </c>
      <c r="J91" s="43">
        <v>0.104265</v>
      </c>
      <c r="K91" s="44">
        <v>33192.400000000001</v>
      </c>
      <c r="L91" s="44">
        <v>3460.8</v>
      </c>
      <c r="M91" s="45">
        <v>5.89</v>
      </c>
    </row>
    <row r="92" spans="1:13" x14ac:dyDescent="0.35">
      <c r="A92" s="6">
        <v>85</v>
      </c>
      <c r="B92" s="43">
        <v>0.15588199999999999</v>
      </c>
      <c r="C92" s="43">
        <v>0.14461099999999999</v>
      </c>
      <c r="D92" s="44">
        <v>11992.1</v>
      </c>
      <c r="E92" s="44">
        <v>1734.2</v>
      </c>
      <c r="F92" s="45">
        <v>4.5</v>
      </c>
      <c r="G92" s="6" t="s">
        <v>9</v>
      </c>
      <c r="H92" s="6">
        <v>85</v>
      </c>
      <c r="I92" s="43">
        <v>0.133023</v>
      </c>
      <c r="J92" s="43">
        <v>0.124727</v>
      </c>
      <c r="K92" s="44">
        <v>29731.599999999999</v>
      </c>
      <c r="L92" s="44">
        <v>3708.3</v>
      </c>
      <c r="M92" s="45">
        <v>5.51</v>
      </c>
    </row>
    <row r="93" spans="1:13" x14ac:dyDescent="0.35">
      <c r="A93" s="6">
        <v>86</v>
      </c>
      <c r="B93" s="43">
        <v>0.21538499999999999</v>
      </c>
      <c r="C93" s="43">
        <v>0.19444400000000001</v>
      </c>
      <c r="D93" s="44">
        <v>10257.9</v>
      </c>
      <c r="E93" s="44">
        <v>1994.6</v>
      </c>
      <c r="F93" s="45">
        <v>4.17</v>
      </c>
      <c r="G93" s="6" t="s">
        <v>9</v>
      </c>
      <c r="H93" s="6">
        <v>86</v>
      </c>
      <c r="I93" s="43">
        <v>0.15</v>
      </c>
      <c r="J93" s="43">
        <v>0.13953499999999999</v>
      </c>
      <c r="K93" s="44">
        <v>26023.200000000001</v>
      </c>
      <c r="L93" s="44">
        <v>3631.1</v>
      </c>
      <c r="M93" s="45">
        <v>5.23</v>
      </c>
    </row>
    <row r="94" spans="1:13" x14ac:dyDescent="0.35">
      <c r="A94" s="6">
        <v>87</v>
      </c>
      <c r="B94" s="43">
        <v>0.20272699999999999</v>
      </c>
      <c r="C94" s="43">
        <v>0.18406900000000001</v>
      </c>
      <c r="D94" s="44">
        <v>8263.2999999999993</v>
      </c>
      <c r="E94" s="44">
        <v>1521</v>
      </c>
      <c r="F94" s="45">
        <v>4.0599999999999996</v>
      </c>
      <c r="G94" s="6" t="s">
        <v>9</v>
      </c>
      <c r="H94" s="6">
        <v>87</v>
      </c>
      <c r="I94" s="43">
        <v>0.17499999999999999</v>
      </c>
      <c r="J94" s="43">
        <v>0.16092000000000001</v>
      </c>
      <c r="K94" s="44">
        <v>22392.1</v>
      </c>
      <c r="L94" s="44">
        <v>3603.3</v>
      </c>
      <c r="M94" s="45">
        <v>4.99</v>
      </c>
    </row>
    <row r="95" spans="1:13" x14ac:dyDescent="0.35">
      <c r="A95" s="6">
        <v>88</v>
      </c>
      <c r="B95" s="43">
        <v>0.245</v>
      </c>
      <c r="C95" s="43">
        <v>0.21826300000000001</v>
      </c>
      <c r="D95" s="44">
        <v>6742.3</v>
      </c>
      <c r="E95" s="44">
        <v>1471.6</v>
      </c>
      <c r="F95" s="45">
        <v>3.86</v>
      </c>
      <c r="G95" s="6" t="s">
        <v>9</v>
      </c>
      <c r="H95" s="6">
        <v>88</v>
      </c>
      <c r="I95" s="43">
        <v>0.15440000000000001</v>
      </c>
      <c r="J95" s="43">
        <v>0.14333499999999999</v>
      </c>
      <c r="K95" s="44">
        <v>18788.7</v>
      </c>
      <c r="L95" s="44">
        <v>2693.1</v>
      </c>
      <c r="M95" s="45">
        <v>4.8600000000000003</v>
      </c>
    </row>
    <row r="96" spans="1:13" x14ac:dyDescent="0.35">
      <c r="A96" s="6">
        <v>89</v>
      </c>
      <c r="B96" s="43">
        <v>0.245</v>
      </c>
      <c r="C96" s="43">
        <v>0.21826300000000001</v>
      </c>
      <c r="D96" s="44">
        <v>5270.7</v>
      </c>
      <c r="E96" s="44">
        <v>1150.4000000000001</v>
      </c>
      <c r="F96" s="45">
        <v>3.8</v>
      </c>
      <c r="G96" s="6" t="s">
        <v>9</v>
      </c>
      <c r="H96" s="6">
        <v>89</v>
      </c>
      <c r="I96" s="43">
        <v>0.180476</v>
      </c>
      <c r="J96" s="43">
        <v>0.16553799999999999</v>
      </c>
      <c r="K96" s="44">
        <v>16095.7</v>
      </c>
      <c r="L96" s="44">
        <v>2664.5</v>
      </c>
      <c r="M96" s="45">
        <v>4.59</v>
      </c>
    </row>
    <row r="97" spans="1:13" x14ac:dyDescent="0.35">
      <c r="A97" s="6">
        <v>90</v>
      </c>
      <c r="B97" s="43">
        <v>0.235849</v>
      </c>
      <c r="C97" s="43">
        <v>0.21096999999999999</v>
      </c>
      <c r="D97" s="44">
        <v>4120.3</v>
      </c>
      <c r="E97" s="44">
        <v>869.3</v>
      </c>
      <c r="F97" s="45">
        <v>3.73</v>
      </c>
      <c r="G97" s="6" t="s">
        <v>9</v>
      </c>
      <c r="H97" s="6">
        <v>90</v>
      </c>
      <c r="I97" s="43">
        <v>0.17960300000000001</v>
      </c>
      <c r="J97" s="43">
        <v>0.16480400000000001</v>
      </c>
      <c r="K97" s="44">
        <v>13431.2</v>
      </c>
      <c r="L97" s="44">
        <v>2213.5</v>
      </c>
      <c r="M97" s="45">
        <v>4.4000000000000004</v>
      </c>
    </row>
    <row r="98" spans="1:13" x14ac:dyDescent="0.35">
      <c r="A98" s="6">
        <v>91</v>
      </c>
      <c r="B98" s="43">
        <v>0.25376900000000002</v>
      </c>
      <c r="C98" s="43">
        <v>0.22519500000000001</v>
      </c>
      <c r="D98" s="44">
        <v>3251</v>
      </c>
      <c r="E98" s="44">
        <v>732.1</v>
      </c>
      <c r="F98" s="45">
        <v>3.59</v>
      </c>
      <c r="G98" s="6" t="s">
        <v>9</v>
      </c>
      <c r="H98" s="6">
        <v>91</v>
      </c>
      <c r="I98" s="43">
        <v>0.18526500000000001</v>
      </c>
      <c r="J98" s="43">
        <v>0.16955799999999999</v>
      </c>
      <c r="K98" s="44">
        <v>11217.7</v>
      </c>
      <c r="L98" s="44">
        <v>1902.1</v>
      </c>
      <c r="M98" s="45">
        <v>4.17</v>
      </c>
    </row>
    <row r="99" spans="1:13" x14ac:dyDescent="0.35">
      <c r="A99" s="6">
        <v>92</v>
      </c>
      <c r="B99" s="43">
        <v>0.27874599999999999</v>
      </c>
      <c r="C99" s="43">
        <v>0.244648</v>
      </c>
      <c r="D99" s="44">
        <v>2518.9</v>
      </c>
      <c r="E99" s="44">
        <v>616.20000000000005</v>
      </c>
      <c r="F99" s="45">
        <v>3.49</v>
      </c>
      <c r="G99" s="6" t="s">
        <v>9</v>
      </c>
      <c r="H99" s="6">
        <v>92</v>
      </c>
      <c r="I99" s="43">
        <v>0.21857399999999999</v>
      </c>
      <c r="J99" s="43">
        <v>0.19703999999999999</v>
      </c>
      <c r="K99" s="44">
        <v>9315.7000000000007</v>
      </c>
      <c r="L99" s="44">
        <v>1835.6</v>
      </c>
      <c r="M99" s="45">
        <v>3.91</v>
      </c>
    </row>
    <row r="100" spans="1:13" x14ac:dyDescent="0.35">
      <c r="A100" s="6">
        <v>93</v>
      </c>
      <c r="B100" s="43">
        <v>0.22500000000000001</v>
      </c>
      <c r="C100" s="43">
        <v>0.20224700000000001</v>
      </c>
      <c r="D100" s="44">
        <v>1902.7</v>
      </c>
      <c r="E100" s="44">
        <v>384.8</v>
      </c>
      <c r="F100" s="45">
        <v>3.46</v>
      </c>
      <c r="G100" s="6" t="s">
        <v>9</v>
      </c>
      <c r="H100" s="6">
        <v>93</v>
      </c>
      <c r="I100" s="43">
        <v>0.228717</v>
      </c>
      <c r="J100" s="43">
        <v>0.20524500000000001</v>
      </c>
      <c r="K100" s="44">
        <v>7480.1</v>
      </c>
      <c r="L100" s="44">
        <v>1535.3</v>
      </c>
      <c r="M100" s="45">
        <v>3.75</v>
      </c>
    </row>
    <row r="101" spans="1:13" x14ac:dyDescent="0.35">
      <c r="A101" s="6">
        <v>94</v>
      </c>
      <c r="B101" s="43">
        <v>0.27737200000000001</v>
      </c>
      <c r="C101" s="43">
        <v>0.24359</v>
      </c>
      <c r="D101" s="44">
        <v>1517.9</v>
      </c>
      <c r="E101" s="44">
        <v>369.7</v>
      </c>
      <c r="F101" s="45">
        <v>3.2</v>
      </c>
      <c r="G101" s="6" t="s">
        <v>9</v>
      </c>
      <c r="H101" s="6">
        <v>94</v>
      </c>
      <c r="I101" s="43">
        <v>0.21565200000000001</v>
      </c>
      <c r="J101" s="43">
        <v>0.194662</v>
      </c>
      <c r="K101" s="44">
        <v>5944.8</v>
      </c>
      <c r="L101" s="44">
        <v>1157.2</v>
      </c>
      <c r="M101" s="45">
        <v>3.59</v>
      </c>
    </row>
    <row r="102" spans="1:13" x14ac:dyDescent="0.35">
      <c r="A102" s="6">
        <v>95</v>
      </c>
      <c r="B102" s="43">
        <v>0.365591</v>
      </c>
      <c r="C102" s="43">
        <v>0.309091</v>
      </c>
      <c r="D102" s="44">
        <v>1148.0999999999999</v>
      </c>
      <c r="E102" s="44">
        <v>354.9</v>
      </c>
      <c r="F102" s="45">
        <v>3.08</v>
      </c>
      <c r="G102" s="6" t="s">
        <v>9</v>
      </c>
      <c r="H102" s="6">
        <v>95</v>
      </c>
      <c r="I102" s="43">
        <v>0.22627700000000001</v>
      </c>
      <c r="J102" s="43">
        <v>0.20327899999999999</v>
      </c>
      <c r="K102" s="44">
        <v>4787.6000000000004</v>
      </c>
      <c r="L102" s="44">
        <v>973.2</v>
      </c>
      <c r="M102" s="45">
        <v>3.34</v>
      </c>
    </row>
    <row r="103" spans="1:13" x14ac:dyDescent="0.35">
      <c r="A103" s="6">
        <v>96</v>
      </c>
      <c r="B103" s="43">
        <v>0.27868900000000002</v>
      </c>
      <c r="C103" s="43">
        <v>0.24460399999999999</v>
      </c>
      <c r="D103" s="44">
        <v>793.2</v>
      </c>
      <c r="E103" s="44">
        <v>194</v>
      </c>
      <c r="F103" s="45">
        <v>3.23</v>
      </c>
      <c r="G103" s="6" t="s">
        <v>9</v>
      </c>
      <c r="H103" s="6">
        <v>96</v>
      </c>
      <c r="I103" s="43">
        <v>0.28421099999999999</v>
      </c>
      <c r="J103" s="43">
        <v>0.24884800000000001</v>
      </c>
      <c r="K103" s="44">
        <v>3814.4</v>
      </c>
      <c r="L103" s="44">
        <v>949.2</v>
      </c>
      <c r="M103" s="45">
        <v>3.06</v>
      </c>
    </row>
    <row r="104" spans="1:13" x14ac:dyDescent="0.35">
      <c r="A104" s="6">
        <v>97</v>
      </c>
      <c r="B104" s="43">
        <v>0.205128</v>
      </c>
      <c r="C104" s="43">
        <v>0.18604699999999999</v>
      </c>
      <c r="D104" s="44">
        <v>599.20000000000005</v>
      </c>
      <c r="E104" s="44">
        <v>111.5</v>
      </c>
      <c r="F104" s="45">
        <v>3.11</v>
      </c>
      <c r="G104" s="6" t="s">
        <v>9</v>
      </c>
      <c r="H104" s="6">
        <v>97</v>
      </c>
      <c r="I104" s="43">
        <v>0.25773200000000002</v>
      </c>
      <c r="J104" s="43">
        <v>0.22831099999999999</v>
      </c>
      <c r="K104" s="44">
        <v>2865.2</v>
      </c>
      <c r="L104" s="44">
        <v>654.20000000000005</v>
      </c>
      <c r="M104" s="45">
        <v>2.91</v>
      </c>
    </row>
    <row r="105" spans="1:13" x14ac:dyDescent="0.35">
      <c r="A105" s="6">
        <v>98</v>
      </c>
      <c r="B105" s="43">
        <v>0.48</v>
      </c>
      <c r="C105" s="43">
        <v>0.38709700000000002</v>
      </c>
      <c r="D105" s="44">
        <v>487.7</v>
      </c>
      <c r="E105" s="44">
        <v>188.8</v>
      </c>
      <c r="F105" s="45">
        <v>2.71</v>
      </c>
      <c r="G105" s="6" t="s">
        <v>9</v>
      </c>
      <c r="H105" s="6">
        <v>98</v>
      </c>
      <c r="I105" s="43">
        <v>0.362205</v>
      </c>
      <c r="J105" s="43">
        <v>0.30666700000000002</v>
      </c>
      <c r="K105" s="44">
        <v>2211</v>
      </c>
      <c r="L105" s="44">
        <v>678</v>
      </c>
      <c r="M105" s="45">
        <v>2.62</v>
      </c>
    </row>
    <row r="106" spans="1:13" x14ac:dyDescent="0.35">
      <c r="A106" s="6">
        <v>99</v>
      </c>
      <c r="B106" s="43">
        <v>0.214286</v>
      </c>
      <c r="C106" s="43">
        <v>0.193548</v>
      </c>
      <c r="D106" s="44">
        <v>298.89999999999998</v>
      </c>
      <c r="E106" s="44">
        <v>57.9</v>
      </c>
      <c r="F106" s="45">
        <v>3.1</v>
      </c>
      <c r="G106" s="6" t="s">
        <v>9</v>
      </c>
      <c r="H106" s="6">
        <v>99</v>
      </c>
      <c r="I106" s="43">
        <v>0.27500000000000002</v>
      </c>
      <c r="J106" s="43">
        <v>0.241758</v>
      </c>
      <c r="K106" s="44">
        <v>1533</v>
      </c>
      <c r="L106" s="44">
        <v>370.6</v>
      </c>
      <c r="M106" s="45">
        <v>2.56</v>
      </c>
    </row>
    <row r="107" spans="1:13" x14ac:dyDescent="0.35">
      <c r="A107" s="6">
        <v>100</v>
      </c>
      <c r="B107" s="6">
        <v>0.125</v>
      </c>
      <c r="C107" s="6">
        <v>0.117647</v>
      </c>
      <c r="D107" s="6">
        <v>241.1</v>
      </c>
      <c r="E107" s="6">
        <v>28.4</v>
      </c>
      <c r="F107" s="6">
        <v>2.73</v>
      </c>
      <c r="G107" s="6" t="s">
        <v>9</v>
      </c>
      <c r="H107" s="6">
        <v>100</v>
      </c>
      <c r="I107" s="6">
        <v>0.408163</v>
      </c>
      <c r="J107" s="6">
        <v>0.33898299999999998</v>
      </c>
      <c r="K107" s="6">
        <v>1162.4000000000001</v>
      </c>
      <c r="L107" s="6">
        <v>394</v>
      </c>
      <c r="M107" s="6">
        <v>2.2200000000000002</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63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42" t="s">
        <v>3</v>
      </c>
      <c r="B6" s="42" t="s">
        <v>4</v>
      </c>
      <c r="C6" s="42" t="s">
        <v>5</v>
      </c>
      <c r="D6" s="42" t="s">
        <v>6</v>
      </c>
      <c r="E6" s="42" t="s">
        <v>7</v>
      </c>
      <c r="F6" s="42" t="s">
        <v>8</v>
      </c>
      <c r="G6" s="6" t="s">
        <v>9</v>
      </c>
      <c r="H6" s="42" t="s">
        <v>3</v>
      </c>
      <c r="I6" s="42" t="s">
        <v>4</v>
      </c>
      <c r="J6" s="42" t="s">
        <v>5</v>
      </c>
      <c r="K6" s="42" t="s">
        <v>6</v>
      </c>
      <c r="L6" s="42" t="s">
        <v>7</v>
      </c>
      <c r="M6" s="42" t="s">
        <v>8</v>
      </c>
    </row>
    <row r="7" spans="1:13" x14ac:dyDescent="0.35">
      <c r="A7" s="6">
        <v>0</v>
      </c>
      <c r="B7" s="43">
        <v>4.829E-3</v>
      </c>
      <c r="C7" s="43">
        <v>4.8170000000000001E-3</v>
      </c>
      <c r="D7" s="44">
        <v>100000</v>
      </c>
      <c r="E7" s="44">
        <v>481.7</v>
      </c>
      <c r="F7" s="45">
        <v>77.67</v>
      </c>
      <c r="G7" s="6" t="s">
        <v>9</v>
      </c>
      <c r="H7" s="6">
        <v>0</v>
      </c>
      <c r="I7" s="43">
        <v>3.1589999999999999E-3</v>
      </c>
      <c r="J7" s="43">
        <v>3.1540000000000001E-3</v>
      </c>
      <c r="K7" s="44">
        <v>100000</v>
      </c>
      <c r="L7" s="44">
        <v>315.39999999999998</v>
      </c>
      <c r="M7" s="45">
        <v>81.900000000000006</v>
      </c>
    </row>
    <row r="8" spans="1:13" x14ac:dyDescent="0.35">
      <c r="A8" s="6">
        <v>1</v>
      </c>
      <c r="B8" s="43">
        <v>2.6499999999999999E-4</v>
      </c>
      <c r="C8" s="43">
        <v>2.6499999999999999E-4</v>
      </c>
      <c r="D8" s="44">
        <v>99518.3</v>
      </c>
      <c r="E8" s="44">
        <v>26.3</v>
      </c>
      <c r="F8" s="45">
        <v>77.05</v>
      </c>
      <c r="G8" s="6" t="s">
        <v>9</v>
      </c>
      <c r="H8" s="6">
        <v>1</v>
      </c>
      <c r="I8" s="43">
        <v>6.8999999999999997E-5</v>
      </c>
      <c r="J8" s="43">
        <v>6.8999999999999997E-5</v>
      </c>
      <c r="K8" s="44">
        <v>99684.6</v>
      </c>
      <c r="L8" s="44">
        <v>6.8</v>
      </c>
      <c r="M8" s="45">
        <v>81.150000000000006</v>
      </c>
    </row>
    <row r="9" spans="1:13" x14ac:dyDescent="0.35">
      <c r="A9" s="6">
        <v>2</v>
      </c>
      <c r="B9" s="43">
        <v>1.9000000000000001E-4</v>
      </c>
      <c r="C9" s="43">
        <v>1.9000000000000001E-4</v>
      </c>
      <c r="D9" s="44">
        <v>99492</v>
      </c>
      <c r="E9" s="44">
        <v>18.899999999999999</v>
      </c>
      <c r="F9" s="45">
        <v>76.069999999999993</v>
      </c>
      <c r="G9" s="6" t="s">
        <v>9</v>
      </c>
      <c r="H9" s="6">
        <v>2</v>
      </c>
      <c r="I9" s="43">
        <v>0</v>
      </c>
      <c r="J9" s="43">
        <v>0</v>
      </c>
      <c r="K9" s="44">
        <v>99677.7</v>
      </c>
      <c r="L9" s="44">
        <v>0</v>
      </c>
      <c r="M9" s="45">
        <v>80.16</v>
      </c>
    </row>
    <row r="10" spans="1:13" x14ac:dyDescent="0.35">
      <c r="A10" s="6">
        <v>3</v>
      </c>
      <c r="B10" s="43">
        <v>2.43E-4</v>
      </c>
      <c r="C10" s="43">
        <v>2.43E-4</v>
      </c>
      <c r="D10" s="44">
        <v>99473.1</v>
      </c>
      <c r="E10" s="44">
        <v>24.2</v>
      </c>
      <c r="F10" s="45">
        <v>75.08</v>
      </c>
      <c r="G10" s="6" t="s">
        <v>9</v>
      </c>
      <c r="H10" s="6">
        <v>3</v>
      </c>
      <c r="I10" s="43">
        <v>0</v>
      </c>
      <c r="J10" s="43">
        <v>0</v>
      </c>
      <c r="K10" s="44">
        <v>99677.7</v>
      </c>
      <c r="L10" s="44">
        <v>0</v>
      </c>
      <c r="M10" s="45">
        <v>79.16</v>
      </c>
    </row>
    <row r="11" spans="1:13" x14ac:dyDescent="0.35">
      <c r="A11" s="6">
        <v>4</v>
      </c>
      <c r="B11" s="43">
        <v>6.0000000000000002E-5</v>
      </c>
      <c r="C11" s="43">
        <v>6.0000000000000002E-5</v>
      </c>
      <c r="D11" s="44">
        <v>99448.9</v>
      </c>
      <c r="E11" s="44">
        <v>5.9</v>
      </c>
      <c r="F11" s="45">
        <v>74.099999999999994</v>
      </c>
      <c r="G11" s="6" t="s">
        <v>9</v>
      </c>
      <c r="H11" s="6">
        <v>4</v>
      </c>
      <c r="I11" s="43">
        <v>6.2000000000000003E-5</v>
      </c>
      <c r="J11" s="43">
        <v>6.2000000000000003E-5</v>
      </c>
      <c r="K11" s="44">
        <v>99677.7</v>
      </c>
      <c r="L11" s="44">
        <v>6.2</v>
      </c>
      <c r="M11" s="45">
        <v>78.16</v>
      </c>
    </row>
    <row r="12" spans="1:13" x14ac:dyDescent="0.35">
      <c r="A12" s="6">
        <v>5</v>
      </c>
      <c r="B12" s="43">
        <v>1.1400000000000001E-4</v>
      </c>
      <c r="C12" s="43">
        <v>1.1400000000000001E-4</v>
      </c>
      <c r="D12" s="44">
        <v>99443</v>
      </c>
      <c r="E12" s="44">
        <v>11.3</v>
      </c>
      <c r="F12" s="45">
        <v>73.099999999999994</v>
      </c>
      <c r="G12" s="6" t="s">
        <v>9</v>
      </c>
      <c r="H12" s="6">
        <v>5</v>
      </c>
      <c r="I12" s="43">
        <v>5.8999999999999998E-5</v>
      </c>
      <c r="J12" s="43">
        <v>5.8999999999999998E-5</v>
      </c>
      <c r="K12" s="44">
        <v>99671.6</v>
      </c>
      <c r="L12" s="44">
        <v>5.9</v>
      </c>
      <c r="M12" s="45">
        <v>77.16</v>
      </c>
    </row>
    <row r="13" spans="1:13" x14ac:dyDescent="0.35">
      <c r="A13" s="6">
        <v>6</v>
      </c>
      <c r="B13" s="43">
        <v>5.7000000000000003E-5</v>
      </c>
      <c r="C13" s="43">
        <v>5.7000000000000003E-5</v>
      </c>
      <c r="D13" s="44">
        <v>99431.7</v>
      </c>
      <c r="E13" s="44">
        <v>5.7</v>
      </c>
      <c r="F13" s="45">
        <v>72.11</v>
      </c>
      <c r="G13" s="6" t="s">
        <v>9</v>
      </c>
      <c r="H13" s="6">
        <v>6</v>
      </c>
      <c r="I13" s="43">
        <v>1.2E-4</v>
      </c>
      <c r="J13" s="43">
        <v>1.2E-4</v>
      </c>
      <c r="K13" s="44">
        <v>99665.600000000006</v>
      </c>
      <c r="L13" s="44">
        <v>12</v>
      </c>
      <c r="M13" s="45">
        <v>76.17</v>
      </c>
    </row>
    <row r="14" spans="1:13" x14ac:dyDescent="0.35">
      <c r="A14" s="6">
        <v>7</v>
      </c>
      <c r="B14" s="43">
        <v>0</v>
      </c>
      <c r="C14" s="43">
        <v>0</v>
      </c>
      <c r="D14" s="44">
        <v>99426</v>
      </c>
      <c r="E14" s="44">
        <v>0</v>
      </c>
      <c r="F14" s="45">
        <v>71.12</v>
      </c>
      <c r="G14" s="6" t="s">
        <v>9</v>
      </c>
      <c r="H14" s="6">
        <v>7</v>
      </c>
      <c r="I14" s="43">
        <v>6.0000000000000002E-5</v>
      </c>
      <c r="J14" s="43">
        <v>6.0000000000000002E-5</v>
      </c>
      <c r="K14" s="44">
        <v>99653.7</v>
      </c>
      <c r="L14" s="44">
        <v>5.9</v>
      </c>
      <c r="M14" s="45">
        <v>75.180000000000007</v>
      </c>
    </row>
    <row r="15" spans="1:13" x14ac:dyDescent="0.35">
      <c r="A15" s="6">
        <v>8</v>
      </c>
      <c r="B15" s="43">
        <v>5.5000000000000002E-5</v>
      </c>
      <c r="C15" s="43">
        <v>5.5000000000000002E-5</v>
      </c>
      <c r="D15" s="44">
        <v>99426</v>
      </c>
      <c r="E15" s="44">
        <v>5.5</v>
      </c>
      <c r="F15" s="45">
        <v>70.12</v>
      </c>
      <c r="G15" s="6" t="s">
        <v>9</v>
      </c>
      <c r="H15" s="6">
        <v>8</v>
      </c>
      <c r="I15" s="43">
        <v>0</v>
      </c>
      <c r="J15" s="43">
        <v>0</v>
      </c>
      <c r="K15" s="44">
        <v>99647.7</v>
      </c>
      <c r="L15" s="44">
        <v>0</v>
      </c>
      <c r="M15" s="45">
        <v>74.180000000000007</v>
      </c>
    </row>
    <row r="16" spans="1:13" x14ac:dyDescent="0.35">
      <c r="A16" s="6">
        <v>9</v>
      </c>
      <c r="B16" s="43">
        <v>5.3999999999999998E-5</v>
      </c>
      <c r="C16" s="43">
        <v>5.3999999999999998E-5</v>
      </c>
      <c r="D16" s="44">
        <v>99420.5</v>
      </c>
      <c r="E16" s="44">
        <v>5.3</v>
      </c>
      <c r="F16" s="45">
        <v>69.12</v>
      </c>
      <c r="G16" s="6" t="s">
        <v>9</v>
      </c>
      <c r="H16" s="6">
        <v>9</v>
      </c>
      <c r="I16" s="43">
        <v>5.5999999999999999E-5</v>
      </c>
      <c r="J16" s="43">
        <v>5.5999999999999999E-5</v>
      </c>
      <c r="K16" s="44">
        <v>99647.7</v>
      </c>
      <c r="L16" s="44">
        <v>5.5</v>
      </c>
      <c r="M16" s="45">
        <v>73.180000000000007</v>
      </c>
    </row>
    <row r="17" spans="1:13" x14ac:dyDescent="0.35">
      <c r="A17" s="6">
        <v>10</v>
      </c>
      <c r="B17" s="43">
        <v>5.1999999999999997E-5</v>
      </c>
      <c r="C17" s="43">
        <v>5.1999999999999997E-5</v>
      </c>
      <c r="D17" s="44">
        <v>99415.2</v>
      </c>
      <c r="E17" s="44">
        <v>5.2</v>
      </c>
      <c r="F17" s="45">
        <v>68.12</v>
      </c>
      <c r="G17" s="6" t="s">
        <v>9</v>
      </c>
      <c r="H17" s="6">
        <v>10</v>
      </c>
      <c r="I17" s="43">
        <v>5.5000000000000002E-5</v>
      </c>
      <c r="J17" s="43">
        <v>5.5000000000000002E-5</v>
      </c>
      <c r="K17" s="44">
        <v>99642.2</v>
      </c>
      <c r="L17" s="44">
        <v>5.5</v>
      </c>
      <c r="M17" s="45">
        <v>72.19</v>
      </c>
    </row>
    <row r="18" spans="1:13" x14ac:dyDescent="0.35">
      <c r="A18" s="6">
        <v>11</v>
      </c>
      <c r="B18" s="43">
        <v>1.6000000000000001E-4</v>
      </c>
      <c r="C18" s="43">
        <v>1.6000000000000001E-4</v>
      </c>
      <c r="D18" s="44">
        <v>99410</v>
      </c>
      <c r="E18" s="44">
        <v>15.9</v>
      </c>
      <c r="F18" s="45">
        <v>67.13</v>
      </c>
      <c r="G18" s="6" t="s">
        <v>9</v>
      </c>
      <c r="H18" s="6">
        <v>11</v>
      </c>
      <c r="I18" s="43">
        <v>0</v>
      </c>
      <c r="J18" s="43">
        <v>0</v>
      </c>
      <c r="K18" s="44">
        <v>99636.7</v>
      </c>
      <c r="L18" s="44">
        <v>0</v>
      </c>
      <c r="M18" s="45">
        <v>71.19</v>
      </c>
    </row>
    <row r="19" spans="1:13" x14ac:dyDescent="0.35">
      <c r="A19" s="6">
        <v>12</v>
      </c>
      <c r="B19" s="43">
        <v>0</v>
      </c>
      <c r="C19" s="43">
        <v>0</v>
      </c>
      <c r="D19" s="44">
        <v>99394.1</v>
      </c>
      <c r="E19" s="44">
        <v>0</v>
      </c>
      <c r="F19" s="45">
        <v>66.14</v>
      </c>
      <c r="G19" s="6" t="s">
        <v>9</v>
      </c>
      <c r="H19" s="6">
        <v>12</v>
      </c>
      <c r="I19" s="43">
        <v>5.7000000000000003E-5</v>
      </c>
      <c r="J19" s="43">
        <v>5.7000000000000003E-5</v>
      </c>
      <c r="K19" s="44">
        <v>99636.7</v>
      </c>
      <c r="L19" s="44">
        <v>5.6</v>
      </c>
      <c r="M19" s="45">
        <v>70.19</v>
      </c>
    </row>
    <row r="20" spans="1:13" x14ac:dyDescent="0.35">
      <c r="A20" s="6">
        <v>13</v>
      </c>
      <c r="B20" s="43">
        <v>1.5799999999999999E-4</v>
      </c>
      <c r="C20" s="43">
        <v>1.5799999999999999E-4</v>
      </c>
      <c r="D20" s="44">
        <v>99394.1</v>
      </c>
      <c r="E20" s="44">
        <v>15.7</v>
      </c>
      <c r="F20" s="45">
        <v>65.14</v>
      </c>
      <c r="G20" s="6" t="s">
        <v>9</v>
      </c>
      <c r="H20" s="6">
        <v>13</v>
      </c>
      <c r="I20" s="43">
        <v>2.1900000000000001E-4</v>
      </c>
      <c r="J20" s="43">
        <v>2.1900000000000001E-4</v>
      </c>
      <c r="K20" s="44">
        <v>99631</v>
      </c>
      <c r="L20" s="44">
        <v>21.8</v>
      </c>
      <c r="M20" s="45">
        <v>69.19</v>
      </c>
    </row>
    <row r="21" spans="1:13" x14ac:dyDescent="0.35">
      <c r="A21" s="6">
        <v>14</v>
      </c>
      <c r="B21" s="43">
        <v>1.65E-4</v>
      </c>
      <c r="C21" s="43">
        <v>1.65E-4</v>
      </c>
      <c r="D21" s="44">
        <v>99378.4</v>
      </c>
      <c r="E21" s="44">
        <v>16.399999999999999</v>
      </c>
      <c r="F21" s="45">
        <v>64.150000000000006</v>
      </c>
      <c r="G21" s="6" t="s">
        <v>9</v>
      </c>
      <c r="H21" s="6">
        <v>14</v>
      </c>
      <c r="I21" s="43">
        <v>1.16E-4</v>
      </c>
      <c r="J21" s="43">
        <v>1.16E-4</v>
      </c>
      <c r="K21" s="44">
        <v>99609.2</v>
      </c>
      <c r="L21" s="44">
        <v>11.6</v>
      </c>
      <c r="M21" s="45">
        <v>68.209999999999994</v>
      </c>
    </row>
    <row r="22" spans="1:13" x14ac:dyDescent="0.35">
      <c r="A22" s="6">
        <v>15</v>
      </c>
      <c r="B22" s="43">
        <v>5.5999999999999999E-5</v>
      </c>
      <c r="C22" s="43">
        <v>5.5999999999999999E-5</v>
      </c>
      <c r="D22" s="44">
        <v>99362</v>
      </c>
      <c r="E22" s="44">
        <v>5.5</v>
      </c>
      <c r="F22" s="45">
        <v>63.16</v>
      </c>
      <c r="G22" s="6" t="s">
        <v>9</v>
      </c>
      <c r="H22" s="6">
        <v>15</v>
      </c>
      <c r="I22" s="43">
        <v>1.7899999999999999E-4</v>
      </c>
      <c r="J22" s="43">
        <v>1.7899999999999999E-4</v>
      </c>
      <c r="K22" s="44">
        <v>99597.6</v>
      </c>
      <c r="L22" s="44">
        <v>17.8</v>
      </c>
      <c r="M22" s="45">
        <v>67.22</v>
      </c>
    </row>
    <row r="23" spans="1:13" x14ac:dyDescent="0.35">
      <c r="A23" s="6">
        <v>16</v>
      </c>
      <c r="B23" s="43">
        <v>1.65E-4</v>
      </c>
      <c r="C23" s="43">
        <v>1.65E-4</v>
      </c>
      <c r="D23" s="44">
        <v>99356.5</v>
      </c>
      <c r="E23" s="44">
        <v>16.399999999999999</v>
      </c>
      <c r="F23" s="45">
        <v>62.16</v>
      </c>
      <c r="G23" s="6" t="s">
        <v>9</v>
      </c>
      <c r="H23" s="6">
        <v>16</v>
      </c>
      <c r="I23" s="43">
        <v>1.17E-4</v>
      </c>
      <c r="J23" s="43">
        <v>1.17E-4</v>
      </c>
      <c r="K23" s="44">
        <v>99579.8</v>
      </c>
      <c r="L23" s="44">
        <v>11.7</v>
      </c>
      <c r="M23" s="45">
        <v>66.23</v>
      </c>
    </row>
    <row r="24" spans="1:13" x14ac:dyDescent="0.35">
      <c r="A24" s="6">
        <v>17</v>
      </c>
      <c r="B24" s="43">
        <v>4.5399999999999998E-4</v>
      </c>
      <c r="C24" s="43">
        <v>4.5399999999999998E-4</v>
      </c>
      <c r="D24" s="44">
        <v>99340</v>
      </c>
      <c r="E24" s="44">
        <v>45.1</v>
      </c>
      <c r="F24" s="45">
        <v>61.17</v>
      </c>
      <c r="G24" s="6" t="s">
        <v>9</v>
      </c>
      <c r="H24" s="6">
        <v>17</v>
      </c>
      <c r="I24" s="43">
        <v>1.1900000000000001E-4</v>
      </c>
      <c r="J24" s="43">
        <v>1.1900000000000001E-4</v>
      </c>
      <c r="K24" s="44">
        <v>99568.1</v>
      </c>
      <c r="L24" s="44">
        <v>11.9</v>
      </c>
      <c r="M24" s="45">
        <v>65.239999999999995</v>
      </c>
    </row>
    <row r="25" spans="1:13" x14ac:dyDescent="0.35">
      <c r="A25" s="6">
        <v>18</v>
      </c>
      <c r="B25" s="43">
        <v>3.3399999999999999E-4</v>
      </c>
      <c r="C25" s="43">
        <v>3.3399999999999999E-4</v>
      </c>
      <c r="D25" s="44">
        <v>99295</v>
      </c>
      <c r="E25" s="44">
        <v>33.200000000000003</v>
      </c>
      <c r="F25" s="45">
        <v>60.2</v>
      </c>
      <c r="G25" s="6" t="s">
        <v>9</v>
      </c>
      <c r="H25" s="6">
        <v>18</v>
      </c>
      <c r="I25" s="43">
        <v>1.21E-4</v>
      </c>
      <c r="J25" s="43">
        <v>1.21E-4</v>
      </c>
      <c r="K25" s="44">
        <v>99556.2</v>
      </c>
      <c r="L25" s="44">
        <v>12</v>
      </c>
      <c r="M25" s="45">
        <v>64.239999999999995</v>
      </c>
    </row>
    <row r="26" spans="1:13" x14ac:dyDescent="0.35">
      <c r="A26" s="6">
        <v>19</v>
      </c>
      <c r="B26" s="43">
        <v>9.7000000000000005E-4</v>
      </c>
      <c r="C26" s="43">
        <v>9.6900000000000003E-4</v>
      </c>
      <c r="D26" s="44">
        <v>99261.8</v>
      </c>
      <c r="E26" s="44">
        <v>96.2</v>
      </c>
      <c r="F26" s="45">
        <v>59.22</v>
      </c>
      <c r="G26" s="6" t="s">
        <v>9</v>
      </c>
      <c r="H26" s="6">
        <v>19</v>
      </c>
      <c r="I26" s="43">
        <v>1.7100000000000001E-4</v>
      </c>
      <c r="J26" s="43">
        <v>1.7100000000000001E-4</v>
      </c>
      <c r="K26" s="44">
        <v>99544.2</v>
      </c>
      <c r="L26" s="44">
        <v>17</v>
      </c>
      <c r="M26" s="45">
        <v>63.25</v>
      </c>
    </row>
    <row r="27" spans="1:13" x14ac:dyDescent="0.35">
      <c r="A27" s="6">
        <v>20</v>
      </c>
      <c r="B27" s="43">
        <v>3.6900000000000002E-4</v>
      </c>
      <c r="C27" s="43">
        <v>3.6900000000000002E-4</v>
      </c>
      <c r="D27" s="44">
        <v>99165.6</v>
      </c>
      <c r="E27" s="44">
        <v>36.6</v>
      </c>
      <c r="F27" s="45">
        <v>58.28</v>
      </c>
      <c r="G27" s="6" t="s">
        <v>9</v>
      </c>
      <c r="H27" s="6">
        <v>20</v>
      </c>
      <c r="I27" s="43">
        <v>5.7000000000000003E-5</v>
      </c>
      <c r="J27" s="43">
        <v>5.7000000000000003E-5</v>
      </c>
      <c r="K27" s="44">
        <v>99527.2</v>
      </c>
      <c r="L27" s="44">
        <v>5.7</v>
      </c>
      <c r="M27" s="45">
        <v>62.26</v>
      </c>
    </row>
    <row r="28" spans="1:13" x14ac:dyDescent="0.35">
      <c r="A28" s="6">
        <v>21</v>
      </c>
      <c r="B28" s="43">
        <v>6.87E-4</v>
      </c>
      <c r="C28" s="43">
        <v>6.8599999999999998E-4</v>
      </c>
      <c r="D28" s="44">
        <v>99129</v>
      </c>
      <c r="E28" s="44">
        <v>68</v>
      </c>
      <c r="F28" s="45">
        <v>57.3</v>
      </c>
      <c r="G28" s="6" t="s">
        <v>9</v>
      </c>
      <c r="H28" s="6">
        <v>21</v>
      </c>
      <c r="I28" s="43">
        <v>2.2699999999999999E-4</v>
      </c>
      <c r="J28" s="43">
        <v>2.2699999999999999E-4</v>
      </c>
      <c r="K28" s="44">
        <v>99521.5</v>
      </c>
      <c r="L28" s="44">
        <v>22.6</v>
      </c>
      <c r="M28" s="45">
        <v>61.27</v>
      </c>
    </row>
    <row r="29" spans="1:13" x14ac:dyDescent="0.35">
      <c r="A29" s="6">
        <v>22</v>
      </c>
      <c r="B29" s="43">
        <v>6.7599999999999995E-4</v>
      </c>
      <c r="C29" s="43">
        <v>6.7599999999999995E-4</v>
      </c>
      <c r="D29" s="44">
        <v>99061</v>
      </c>
      <c r="E29" s="44">
        <v>67</v>
      </c>
      <c r="F29" s="45">
        <v>56.34</v>
      </c>
      <c r="G29" s="6" t="s">
        <v>9</v>
      </c>
      <c r="H29" s="6">
        <v>22</v>
      </c>
      <c r="I29" s="43">
        <v>2.1900000000000001E-4</v>
      </c>
      <c r="J29" s="43">
        <v>2.1900000000000001E-4</v>
      </c>
      <c r="K29" s="44">
        <v>99498.9</v>
      </c>
      <c r="L29" s="44">
        <v>21.8</v>
      </c>
      <c r="M29" s="45">
        <v>60.28</v>
      </c>
    </row>
    <row r="30" spans="1:13" x14ac:dyDescent="0.35">
      <c r="A30" s="6">
        <v>23</v>
      </c>
      <c r="B30" s="43">
        <v>4.8799999999999999E-4</v>
      </c>
      <c r="C30" s="43">
        <v>4.8799999999999999E-4</v>
      </c>
      <c r="D30" s="44">
        <v>98994</v>
      </c>
      <c r="E30" s="44">
        <v>48.3</v>
      </c>
      <c r="F30" s="45">
        <v>55.37</v>
      </c>
      <c r="G30" s="6" t="s">
        <v>9</v>
      </c>
      <c r="H30" s="6">
        <v>23</v>
      </c>
      <c r="I30" s="43">
        <v>3.8000000000000002E-4</v>
      </c>
      <c r="J30" s="43">
        <v>3.8000000000000002E-4</v>
      </c>
      <c r="K30" s="44">
        <v>99477.1</v>
      </c>
      <c r="L30" s="44">
        <v>37.799999999999997</v>
      </c>
      <c r="M30" s="45">
        <v>59.29</v>
      </c>
    </row>
    <row r="31" spans="1:13" x14ac:dyDescent="0.35">
      <c r="A31" s="6">
        <v>24</v>
      </c>
      <c r="B31" s="43">
        <v>3.68E-4</v>
      </c>
      <c r="C31" s="43">
        <v>3.68E-4</v>
      </c>
      <c r="D31" s="44">
        <v>98945.7</v>
      </c>
      <c r="E31" s="44">
        <v>36.4</v>
      </c>
      <c r="F31" s="45">
        <v>54.4</v>
      </c>
      <c r="G31" s="6" t="s">
        <v>9</v>
      </c>
      <c r="H31" s="6">
        <v>24</v>
      </c>
      <c r="I31" s="43">
        <v>1.6000000000000001E-4</v>
      </c>
      <c r="J31" s="43">
        <v>1.6000000000000001E-4</v>
      </c>
      <c r="K31" s="44">
        <v>99439.3</v>
      </c>
      <c r="L31" s="44">
        <v>15.9</v>
      </c>
      <c r="M31" s="45">
        <v>58.32</v>
      </c>
    </row>
    <row r="32" spans="1:13" x14ac:dyDescent="0.35">
      <c r="A32" s="6">
        <v>25</v>
      </c>
      <c r="B32" s="43">
        <v>4.4299999999999998E-4</v>
      </c>
      <c r="C32" s="43">
        <v>4.4299999999999998E-4</v>
      </c>
      <c r="D32" s="44">
        <v>98909.3</v>
      </c>
      <c r="E32" s="44">
        <v>43.8</v>
      </c>
      <c r="F32" s="45">
        <v>53.42</v>
      </c>
      <c r="G32" s="6" t="s">
        <v>9</v>
      </c>
      <c r="H32" s="6">
        <v>25</v>
      </c>
      <c r="I32" s="43">
        <v>1.6899999999999999E-4</v>
      </c>
      <c r="J32" s="43">
        <v>1.6799999999999999E-4</v>
      </c>
      <c r="K32" s="44">
        <v>99423.4</v>
      </c>
      <c r="L32" s="44">
        <v>16.8</v>
      </c>
      <c r="M32" s="45">
        <v>57.33</v>
      </c>
    </row>
    <row r="33" spans="1:13" x14ac:dyDescent="0.35">
      <c r="A33" s="6">
        <v>26</v>
      </c>
      <c r="B33" s="43">
        <v>9.5600000000000004E-4</v>
      </c>
      <c r="C33" s="43">
        <v>9.5500000000000001E-4</v>
      </c>
      <c r="D33" s="44">
        <v>98865.5</v>
      </c>
      <c r="E33" s="44">
        <v>94.4</v>
      </c>
      <c r="F33" s="45">
        <v>52.44</v>
      </c>
      <c r="G33" s="6" t="s">
        <v>9</v>
      </c>
      <c r="H33" s="6">
        <v>26</v>
      </c>
      <c r="I33" s="43">
        <v>4.37E-4</v>
      </c>
      <c r="J33" s="43">
        <v>4.37E-4</v>
      </c>
      <c r="K33" s="44">
        <v>99406.6</v>
      </c>
      <c r="L33" s="44">
        <v>43.4</v>
      </c>
      <c r="M33" s="45">
        <v>56.33</v>
      </c>
    </row>
    <row r="34" spans="1:13" x14ac:dyDescent="0.35">
      <c r="A34" s="6">
        <v>27</v>
      </c>
      <c r="B34" s="43">
        <v>6.5700000000000003E-4</v>
      </c>
      <c r="C34" s="43">
        <v>6.5700000000000003E-4</v>
      </c>
      <c r="D34" s="44">
        <v>98771.1</v>
      </c>
      <c r="E34" s="44">
        <v>64.900000000000006</v>
      </c>
      <c r="F34" s="45">
        <v>51.49</v>
      </c>
      <c r="G34" s="6" t="s">
        <v>9</v>
      </c>
      <c r="H34" s="6">
        <v>27</v>
      </c>
      <c r="I34" s="43">
        <v>3.7100000000000002E-4</v>
      </c>
      <c r="J34" s="43">
        <v>3.7100000000000002E-4</v>
      </c>
      <c r="K34" s="44">
        <v>99363.199999999997</v>
      </c>
      <c r="L34" s="44">
        <v>36.9</v>
      </c>
      <c r="M34" s="45">
        <v>55.36</v>
      </c>
    </row>
    <row r="35" spans="1:13" x14ac:dyDescent="0.35">
      <c r="A35" s="6">
        <v>28</v>
      </c>
      <c r="B35" s="43">
        <v>8.7000000000000001E-4</v>
      </c>
      <c r="C35" s="43">
        <v>8.7000000000000001E-4</v>
      </c>
      <c r="D35" s="44">
        <v>98706.2</v>
      </c>
      <c r="E35" s="44">
        <v>85.8</v>
      </c>
      <c r="F35" s="45">
        <v>50.53</v>
      </c>
      <c r="G35" s="6" t="s">
        <v>9</v>
      </c>
      <c r="H35" s="6">
        <v>28</v>
      </c>
      <c r="I35" s="43">
        <v>4.7399999999999997E-4</v>
      </c>
      <c r="J35" s="43">
        <v>4.7399999999999997E-4</v>
      </c>
      <c r="K35" s="44">
        <v>99326.399999999994</v>
      </c>
      <c r="L35" s="44">
        <v>47.1</v>
      </c>
      <c r="M35" s="45">
        <v>54.38</v>
      </c>
    </row>
    <row r="36" spans="1:13" x14ac:dyDescent="0.35">
      <c r="A36" s="6">
        <v>29</v>
      </c>
      <c r="B36" s="43">
        <v>1.0020000000000001E-3</v>
      </c>
      <c r="C36" s="43">
        <v>1.0009999999999999E-3</v>
      </c>
      <c r="D36" s="44">
        <v>98620.4</v>
      </c>
      <c r="E36" s="44">
        <v>98.7</v>
      </c>
      <c r="F36" s="45">
        <v>49.57</v>
      </c>
      <c r="G36" s="6" t="s">
        <v>9</v>
      </c>
      <c r="H36" s="6">
        <v>29</v>
      </c>
      <c r="I36" s="43">
        <v>3.4900000000000003E-4</v>
      </c>
      <c r="J36" s="43">
        <v>3.4900000000000003E-4</v>
      </c>
      <c r="K36" s="44">
        <v>99279.3</v>
      </c>
      <c r="L36" s="44">
        <v>34.6</v>
      </c>
      <c r="M36" s="45">
        <v>53.41</v>
      </c>
    </row>
    <row r="37" spans="1:13" x14ac:dyDescent="0.35">
      <c r="A37" s="6">
        <v>30</v>
      </c>
      <c r="B37" s="43">
        <v>7.2999999999999996E-4</v>
      </c>
      <c r="C37" s="43">
        <v>7.2999999999999996E-4</v>
      </c>
      <c r="D37" s="44">
        <v>98521.600000000006</v>
      </c>
      <c r="E37" s="44">
        <v>71.900000000000006</v>
      </c>
      <c r="F37" s="45">
        <v>48.62</v>
      </c>
      <c r="G37" s="6" t="s">
        <v>9</v>
      </c>
      <c r="H37" s="6">
        <v>30</v>
      </c>
      <c r="I37" s="43">
        <v>7.36E-4</v>
      </c>
      <c r="J37" s="43">
        <v>7.36E-4</v>
      </c>
      <c r="K37" s="44">
        <v>99244.7</v>
      </c>
      <c r="L37" s="44">
        <v>73</v>
      </c>
      <c r="M37" s="45">
        <v>52.42</v>
      </c>
    </row>
    <row r="38" spans="1:13" x14ac:dyDescent="0.35">
      <c r="A38" s="6">
        <v>31</v>
      </c>
      <c r="B38" s="43">
        <v>1.1529999999999999E-3</v>
      </c>
      <c r="C38" s="43">
        <v>1.152E-3</v>
      </c>
      <c r="D38" s="44">
        <v>98449.7</v>
      </c>
      <c r="E38" s="44">
        <v>113.4</v>
      </c>
      <c r="F38" s="45">
        <v>47.66</v>
      </c>
      <c r="G38" s="6" t="s">
        <v>9</v>
      </c>
      <c r="H38" s="6">
        <v>31</v>
      </c>
      <c r="I38" s="43">
        <v>6.0499999999999996E-4</v>
      </c>
      <c r="J38" s="43">
        <v>6.0400000000000004E-4</v>
      </c>
      <c r="K38" s="44">
        <v>99171.7</v>
      </c>
      <c r="L38" s="44">
        <v>59.9</v>
      </c>
      <c r="M38" s="45">
        <v>51.46</v>
      </c>
    </row>
    <row r="39" spans="1:13" x14ac:dyDescent="0.35">
      <c r="A39" s="6">
        <v>32</v>
      </c>
      <c r="B39" s="43">
        <v>1.689E-3</v>
      </c>
      <c r="C39" s="43">
        <v>1.688E-3</v>
      </c>
      <c r="D39" s="44">
        <v>98336.3</v>
      </c>
      <c r="E39" s="44">
        <v>166</v>
      </c>
      <c r="F39" s="45">
        <v>46.71</v>
      </c>
      <c r="G39" s="6" t="s">
        <v>9</v>
      </c>
      <c r="H39" s="6">
        <v>32</v>
      </c>
      <c r="I39" s="43">
        <v>2.4899999999999998E-4</v>
      </c>
      <c r="J39" s="43">
        <v>2.4899999999999998E-4</v>
      </c>
      <c r="K39" s="44">
        <v>99111.7</v>
      </c>
      <c r="L39" s="44">
        <v>24.7</v>
      </c>
      <c r="M39" s="45">
        <v>50.49</v>
      </c>
    </row>
    <row r="40" spans="1:13" x14ac:dyDescent="0.35">
      <c r="A40" s="6">
        <v>33</v>
      </c>
      <c r="B40" s="43">
        <v>7.8299999999999995E-4</v>
      </c>
      <c r="C40" s="43">
        <v>7.8299999999999995E-4</v>
      </c>
      <c r="D40" s="44">
        <v>98170.4</v>
      </c>
      <c r="E40" s="44">
        <v>76.8</v>
      </c>
      <c r="F40" s="45">
        <v>45.79</v>
      </c>
      <c r="G40" s="6" t="s">
        <v>9</v>
      </c>
      <c r="H40" s="6">
        <v>33</v>
      </c>
      <c r="I40" s="43">
        <v>3.4099999999999999E-4</v>
      </c>
      <c r="J40" s="43">
        <v>3.4000000000000002E-4</v>
      </c>
      <c r="K40" s="44">
        <v>99087</v>
      </c>
      <c r="L40" s="44">
        <v>33.700000000000003</v>
      </c>
      <c r="M40" s="45">
        <v>49.51</v>
      </c>
    </row>
    <row r="41" spans="1:13" x14ac:dyDescent="0.35">
      <c r="A41" s="6">
        <v>34</v>
      </c>
      <c r="B41" s="43">
        <v>1.3259999999999999E-3</v>
      </c>
      <c r="C41" s="43">
        <v>1.325E-3</v>
      </c>
      <c r="D41" s="44">
        <v>98093.5</v>
      </c>
      <c r="E41" s="44">
        <v>130</v>
      </c>
      <c r="F41" s="45">
        <v>44.82</v>
      </c>
      <c r="G41" s="6" t="s">
        <v>9</v>
      </c>
      <c r="H41" s="6">
        <v>34</v>
      </c>
      <c r="I41" s="43">
        <v>5.4799999999999998E-4</v>
      </c>
      <c r="J41" s="43">
        <v>5.4699999999999996E-4</v>
      </c>
      <c r="K41" s="44">
        <v>99053.3</v>
      </c>
      <c r="L41" s="44">
        <v>54.2</v>
      </c>
      <c r="M41" s="45">
        <v>48.52</v>
      </c>
    </row>
    <row r="42" spans="1:13" x14ac:dyDescent="0.35">
      <c r="A42" s="6">
        <v>35</v>
      </c>
      <c r="B42" s="43">
        <v>1.9840000000000001E-3</v>
      </c>
      <c r="C42" s="43">
        <v>1.9819999999999998E-3</v>
      </c>
      <c r="D42" s="44">
        <v>97963.5</v>
      </c>
      <c r="E42" s="44">
        <v>194.2</v>
      </c>
      <c r="F42" s="45">
        <v>43.88</v>
      </c>
      <c r="G42" s="6" t="s">
        <v>9</v>
      </c>
      <c r="H42" s="6">
        <v>35</v>
      </c>
      <c r="I42" s="43">
        <v>9.6599999999999995E-4</v>
      </c>
      <c r="J42" s="43">
        <v>9.6500000000000004E-4</v>
      </c>
      <c r="K42" s="44">
        <v>98999.1</v>
      </c>
      <c r="L42" s="44">
        <v>95.6</v>
      </c>
      <c r="M42" s="45">
        <v>47.55</v>
      </c>
    </row>
    <row r="43" spans="1:13" x14ac:dyDescent="0.35">
      <c r="A43" s="6">
        <v>36</v>
      </c>
      <c r="B43" s="43">
        <v>1.9989999999999999E-3</v>
      </c>
      <c r="C43" s="43">
        <v>1.9970000000000001E-3</v>
      </c>
      <c r="D43" s="44">
        <v>97769.4</v>
      </c>
      <c r="E43" s="44">
        <v>195.3</v>
      </c>
      <c r="F43" s="45">
        <v>42.97</v>
      </c>
      <c r="G43" s="6" t="s">
        <v>9</v>
      </c>
      <c r="H43" s="6">
        <v>36</v>
      </c>
      <c r="I43" s="43">
        <v>7.6000000000000004E-4</v>
      </c>
      <c r="J43" s="43">
        <v>7.5900000000000002E-4</v>
      </c>
      <c r="K43" s="44">
        <v>98903.5</v>
      </c>
      <c r="L43" s="44">
        <v>75.099999999999994</v>
      </c>
      <c r="M43" s="45">
        <v>46.59</v>
      </c>
    </row>
    <row r="44" spans="1:13" x14ac:dyDescent="0.35">
      <c r="A44" s="6">
        <v>37</v>
      </c>
      <c r="B44" s="43">
        <v>1.616E-3</v>
      </c>
      <c r="C44" s="43">
        <v>1.614E-3</v>
      </c>
      <c r="D44" s="44">
        <v>97574.1</v>
      </c>
      <c r="E44" s="44">
        <v>157.5</v>
      </c>
      <c r="F44" s="45">
        <v>42.05</v>
      </c>
      <c r="G44" s="6" t="s">
        <v>9</v>
      </c>
      <c r="H44" s="6">
        <v>37</v>
      </c>
      <c r="I44" s="43">
        <v>1.1739999999999999E-3</v>
      </c>
      <c r="J44" s="43">
        <v>1.173E-3</v>
      </c>
      <c r="K44" s="44">
        <v>98828.4</v>
      </c>
      <c r="L44" s="44">
        <v>115.9</v>
      </c>
      <c r="M44" s="45">
        <v>45.63</v>
      </c>
    </row>
    <row r="45" spans="1:13" x14ac:dyDescent="0.35">
      <c r="A45" s="6">
        <v>38</v>
      </c>
      <c r="B45" s="43">
        <v>2.1320000000000002E-3</v>
      </c>
      <c r="C45" s="43">
        <v>2.1299999999999999E-3</v>
      </c>
      <c r="D45" s="44">
        <v>97416.6</v>
      </c>
      <c r="E45" s="44">
        <v>207.5</v>
      </c>
      <c r="F45" s="45">
        <v>41.12</v>
      </c>
      <c r="G45" s="6" t="s">
        <v>9</v>
      </c>
      <c r="H45" s="6">
        <v>38</v>
      </c>
      <c r="I45" s="43">
        <v>8.8800000000000001E-4</v>
      </c>
      <c r="J45" s="43">
        <v>8.8699999999999998E-4</v>
      </c>
      <c r="K45" s="44">
        <v>98712.5</v>
      </c>
      <c r="L45" s="44">
        <v>87.6</v>
      </c>
      <c r="M45" s="45">
        <v>44.68</v>
      </c>
    </row>
    <row r="46" spans="1:13" x14ac:dyDescent="0.35">
      <c r="A46" s="6">
        <v>39</v>
      </c>
      <c r="B46" s="43">
        <v>1.6410000000000001E-3</v>
      </c>
      <c r="C46" s="43">
        <v>1.639E-3</v>
      </c>
      <c r="D46" s="44">
        <v>97209.1</v>
      </c>
      <c r="E46" s="44">
        <v>159.4</v>
      </c>
      <c r="F46" s="45">
        <v>40.21</v>
      </c>
      <c r="G46" s="6" t="s">
        <v>9</v>
      </c>
      <c r="H46" s="6">
        <v>39</v>
      </c>
      <c r="I46" s="43">
        <v>1.2669999999999999E-3</v>
      </c>
      <c r="J46" s="43">
        <v>1.266E-3</v>
      </c>
      <c r="K46" s="44">
        <v>98624.9</v>
      </c>
      <c r="L46" s="44">
        <v>124.8</v>
      </c>
      <c r="M46" s="45">
        <v>43.72</v>
      </c>
    </row>
    <row r="47" spans="1:13" x14ac:dyDescent="0.35">
      <c r="A47" s="6">
        <v>40</v>
      </c>
      <c r="B47" s="43">
        <v>1.946E-3</v>
      </c>
      <c r="C47" s="43">
        <v>1.944E-3</v>
      </c>
      <c r="D47" s="44">
        <v>97049.7</v>
      </c>
      <c r="E47" s="44">
        <v>188.7</v>
      </c>
      <c r="F47" s="45">
        <v>39.270000000000003</v>
      </c>
      <c r="G47" s="6" t="s">
        <v>9</v>
      </c>
      <c r="H47" s="6">
        <v>40</v>
      </c>
      <c r="I47" s="43">
        <v>1.351E-3</v>
      </c>
      <c r="J47" s="43">
        <v>1.3500000000000001E-3</v>
      </c>
      <c r="K47" s="44">
        <v>98500</v>
      </c>
      <c r="L47" s="44">
        <v>133</v>
      </c>
      <c r="M47" s="45">
        <v>42.78</v>
      </c>
    </row>
    <row r="48" spans="1:13" x14ac:dyDescent="0.35">
      <c r="A48" s="6">
        <v>41</v>
      </c>
      <c r="B48" s="43">
        <v>2.8170000000000001E-3</v>
      </c>
      <c r="C48" s="43">
        <v>2.813E-3</v>
      </c>
      <c r="D48" s="44">
        <v>96861</v>
      </c>
      <c r="E48" s="44">
        <v>272.5</v>
      </c>
      <c r="F48" s="45">
        <v>38.35</v>
      </c>
      <c r="G48" s="6" t="s">
        <v>9</v>
      </c>
      <c r="H48" s="6">
        <v>41</v>
      </c>
      <c r="I48" s="43">
        <v>1.4090000000000001E-3</v>
      </c>
      <c r="J48" s="43">
        <v>1.408E-3</v>
      </c>
      <c r="K48" s="44">
        <v>98367</v>
      </c>
      <c r="L48" s="44">
        <v>138.5</v>
      </c>
      <c r="M48" s="45">
        <v>41.83</v>
      </c>
    </row>
    <row r="49" spans="1:13" x14ac:dyDescent="0.35">
      <c r="A49" s="6">
        <v>42</v>
      </c>
      <c r="B49" s="43">
        <v>2.1570000000000001E-3</v>
      </c>
      <c r="C49" s="43">
        <v>2.1549999999999998E-3</v>
      </c>
      <c r="D49" s="44">
        <v>96588.6</v>
      </c>
      <c r="E49" s="44">
        <v>208.1</v>
      </c>
      <c r="F49" s="45">
        <v>37.450000000000003</v>
      </c>
      <c r="G49" s="6" t="s">
        <v>9</v>
      </c>
      <c r="H49" s="6">
        <v>42</v>
      </c>
      <c r="I49" s="43">
        <v>1.709E-3</v>
      </c>
      <c r="J49" s="43">
        <v>1.707E-3</v>
      </c>
      <c r="K49" s="44">
        <v>98228.6</v>
      </c>
      <c r="L49" s="44">
        <v>167.7</v>
      </c>
      <c r="M49" s="45">
        <v>40.89</v>
      </c>
    </row>
    <row r="50" spans="1:13" x14ac:dyDescent="0.35">
      <c r="A50" s="6">
        <v>43</v>
      </c>
      <c r="B50" s="43">
        <v>2.444E-3</v>
      </c>
      <c r="C50" s="43">
        <v>2.441E-3</v>
      </c>
      <c r="D50" s="44">
        <v>96380.4</v>
      </c>
      <c r="E50" s="44">
        <v>235.2</v>
      </c>
      <c r="F50" s="45">
        <v>36.53</v>
      </c>
      <c r="G50" s="6" t="s">
        <v>9</v>
      </c>
      <c r="H50" s="6">
        <v>43</v>
      </c>
      <c r="I50" s="43">
        <v>1.356E-3</v>
      </c>
      <c r="J50" s="43">
        <v>1.3550000000000001E-3</v>
      </c>
      <c r="K50" s="44">
        <v>98060.9</v>
      </c>
      <c r="L50" s="44">
        <v>132.9</v>
      </c>
      <c r="M50" s="45">
        <v>39.96</v>
      </c>
    </row>
    <row r="51" spans="1:13" x14ac:dyDescent="0.35">
      <c r="A51" s="6">
        <v>44</v>
      </c>
      <c r="B51" s="43">
        <v>3.6610000000000002E-3</v>
      </c>
      <c r="C51" s="43">
        <v>3.6540000000000001E-3</v>
      </c>
      <c r="D51" s="44">
        <v>96145.2</v>
      </c>
      <c r="E51" s="44">
        <v>351.3</v>
      </c>
      <c r="F51" s="45">
        <v>35.619999999999997</v>
      </c>
      <c r="G51" s="6" t="s">
        <v>9</v>
      </c>
      <c r="H51" s="6">
        <v>44</v>
      </c>
      <c r="I51" s="43">
        <v>1.449E-3</v>
      </c>
      <c r="J51" s="43">
        <v>1.4480000000000001E-3</v>
      </c>
      <c r="K51" s="44">
        <v>97928</v>
      </c>
      <c r="L51" s="44">
        <v>141.80000000000001</v>
      </c>
      <c r="M51" s="45">
        <v>39.01</v>
      </c>
    </row>
    <row r="52" spans="1:13" x14ac:dyDescent="0.35">
      <c r="A52" s="6">
        <v>45</v>
      </c>
      <c r="B52" s="43">
        <v>2.7390000000000001E-3</v>
      </c>
      <c r="C52" s="43">
        <v>2.735E-3</v>
      </c>
      <c r="D52" s="44">
        <v>95793.8</v>
      </c>
      <c r="E52" s="44">
        <v>262</v>
      </c>
      <c r="F52" s="45">
        <v>34.75</v>
      </c>
      <c r="G52" s="6" t="s">
        <v>9</v>
      </c>
      <c r="H52" s="6">
        <v>45</v>
      </c>
      <c r="I52" s="43">
        <v>1.7489999999999999E-3</v>
      </c>
      <c r="J52" s="43">
        <v>1.748E-3</v>
      </c>
      <c r="K52" s="44">
        <v>97786.2</v>
      </c>
      <c r="L52" s="44">
        <v>170.9</v>
      </c>
      <c r="M52" s="45">
        <v>38.07</v>
      </c>
    </row>
    <row r="53" spans="1:13" x14ac:dyDescent="0.35">
      <c r="A53" s="6">
        <v>46</v>
      </c>
      <c r="B53" s="43">
        <v>4.1520000000000003E-3</v>
      </c>
      <c r="C53" s="43">
        <v>4.1440000000000001E-3</v>
      </c>
      <c r="D53" s="44">
        <v>95531.8</v>
      </c>
      <c r="E53" s="44">
        <v>395.9</v>
      </c>
      <c r="F53" s="45">
        <v>33.85</v>
      </c>
      <c r="G53" s="6" t="s">
        <v>9</v>
      </c>
      <c r="H53" s="6">
        <v>46</v>
      </c>
      <c r="I53" s="43">
        <v>1.637E-3</v>
      </c>
      <c r="J53" s="43">
        <v>1.6360000000000001E-3</v>
      </c>
      <c r="K53" s="44">
        <v>97615.2</v>
      </c>
      <c r="L53" s="44">
        <v>159.69999999999999</v>
      </c>
      <c r="M53" s="45">
        <v>37.14</v>
      </c>
    </row>
    <row r="54" spans="1:13" x14ac:dyDescent="0.35">
      <c r="A54" s="6">
        <v>47</v>
      </c>
      <c r="B54" s="43">
        <v>3.4259999999999998E-3</v>
      </c>
      <c r="C54" s="43">
        <v>3.4199999999999999E-3</v>
      </c>
      <c r="D54" s="44">
        <v>95135.9</v>
      </c>
      <c r="E54" s="44">
        <v>325.39999999999998</v>
      </c>
      <c r="F54" s="45">
        <v>32.979999999999997</v>
      </c>
      <c r="G54" s="6" t="s">
        <v>9</v>
      </c>
      <c r="H54" s="6">
        <v>47</v>
      </c>
      <c r="I54" s="43">
        <v>2.3770000000000002E-3</v>
      </c>
      <c r="J54" s="43">
        <v>2.3739999999999998E-3</v>
      </c>
      <c r="K54" s="44">
        <v>97455.5</v>
      </c>
      <c r="L54" s="44">
        <v>231.4</v>
      </c>
      <c r="M54" s="45">
        <v>36.200000000000003</v>
      </c>
    </row>
    <row r="55" spans="1:13" x14ac:dyDescent="0.35">
      <c r="A55" s="6">
        <v>48</v>
      </c>
      <c r="B55" s="43">
        <v>4.9750000000000003E-3</v>
      </c>
      <c r="C55" s="43">
        <v>4.9620000000000003E-3</v>
      </c>
      <c r="D55" s="44">
        <v>94810.5</v>
      </c>
      <c r="E55" s="44">
        <v>470.5</v>
      </c>
      <c r="F55" s="45">
        <v>32.1</v>
      </c>
      <c r="G55" s="6" t="s">
        <v>9</v>
      </c>
      <c r="H55" s="6">
        <v>48</v>
      </c>
      <c r="I55" s="43">
        <v>2.6389999999999999E-3</v>
      </c>
      <c r="J55" s="43">
        <v>2.6359999999999999E-3</v>
      </c>
      <c r="K55" s="44">
        <v>97224.2</v>
      </c>
      <c r="L55" s="44">
        <v>256.3</v>
      </c>
      <c r="M55" s="45">
        <v>35.28</v>
      </c>
    </row>
    <row r="56" spans="1:13" x14ac:dyDescent="0.35">
      <c r="A56" s="6">
        <v>49</v>
      </c>
      <c r="B56" s="43">
        <v>3.869E-3</v>
      </c>
      <c r="C56" s="43">
        <v>3.862E-3</v>
      </c>
      <c r="D56" s="44">
        <v>94340.1</v>
      </c>
      <c r="E56" s="44">
        <v>364.3</v>
      </c>
      <c r="F56" s="45">
        <v>31.25</v>
      </c>
      <c r="G56" s="6" t="s">
        <v>9</v>
      </c>
      <c r="H56" s="6">
        <v>49</v>
      </c>
      <c r="I56" s="43">
        <v>1.684E-3</v>
      </c>
      <c r="J56" s="43">
        <v>1.6819999999999999E-3</v>
      </c>
      <c r="K56" s="44">
        <v>96967.9</v>
      </c>
      <c r="L56" s="44">
        <v>163.1</v>
      </c>
      <c r="M56" s="45">
        <v>34.369999999999997</v>
      </c>
    </row>
    <row r="57" spans="1:13" x14ac:dyDescent="0.35">
      <c r="A57" s="6">
        <v>50</v>
      </c>
      <c r="B57" s="43">
        <v>4.7109999999999999E-3</v>
      </c>
      <c r="C57" s="43">
        <v>4.7000000000000002E-3</v>
      </c>
      <c r="D57" s="44">
        <v>93975.7</v>
      </c>
      <c r="E57" s="44">
        <v>441.7</v>
      </c>
      <c r="F57" s="45">
        <v>30.37</v>
      </c>
      <c r="G57" s="6" t="s">
        <v>9</v>
      </c>
      <c r="H57" s="6">
        <v>50</v>
      </c>
      <c r="I57" s="43">
        <v>2.3400000000000001E-3</v>
      </c>
      <c r="J57" s="43">
        <v>2.3370000000000001E-3</v>
      </c>
      <c r="K57" s="44">
        <v>96804.800000000003</v>
      </c>
      <c r="L57" s="44">
        <v>226.2</v>
      </c>
      <c r="M57" s="45">
        <v>33.43</v>
      </c>
    </row>
    <row r="58" spans="1:13" x14ac:dyDescent="0.35">
      <c r="A58" s="6">
        <v>51</v>
      </c>
      <c r="B58" s="43">
        <v>4.7349999999999996E-3</v>
      </c>
      <c r="C58" s="43">
        <v>4.7239999999999999E-3</v>
      </c>
      <c r="D58" s="44">
        <v>93534</v>
      </c>
      <c r="E58" s="44">
        <v>441.8</v>
      </c>
      <c r="F58" s="45">
        <v>29.51</v>
      </c>
      <c r="G58" s="6" t="s">
        <v>9</v>
      </c>
      <c r="H58" s="6">
        <v>51</v>
      </c>
      <c r="I58" s="43">
        <v>2.934E-3</v>
      </c>
      <c r="J58" s="43">
        <v>2.9299999999999999E-3</v>
      </c>
      <c r="K58" s="44">
        <v>96578.5</v>
      </c>
      <c r="L58" s="44">
        <v>282.89999999999998</v>
      </c>
      <c r="M58" s="45">
        <v>32.51</v>
      </c>
    </row>
    <row r="59" spans="1:13" x14ac:dyDescent="0.35">
      <c r="A59" s="6">
        <v>52</v>
      </c>
      <c r="B59" s="43">
        <v>4.8430000000000001E-3</v>
      </c>
      <c r="C59" s="43">
        <v>4.8310000000000002E-3</v>
      </c>
      <c r="D59" s="44">
        <v>93092.2</v>
      </c>
      <c r="E59" s="44">
        <v>449.7</v>
      </c>
      <c r="F59" s="45">
        <v>28.65</v>
      </c>
      <c r="G59" s="6" t="s">
        <v>9</v>
      </c>
      <c r="H59" s="6">
        <v>52</v>
      </c>
      <c r="I59" s="43">
        <v>3.7000000000000002E-3</v>
      </c>
      <c r="J59" s="43">
        <v>3.6930000000000001E-3</v>
      </c>
      <c r="K59" s="44">
        <v>96295.6</v>
      </c>
      <c r="L59" s="44">
        <v>355.6</v>
      </c>
      <c r="M59" s="45">
        <v>31.6</v>
      </c>
    </row>
    <row r="60" spans="1:13" x14ac:dyDescent="0.35">
      <c r="A60" s="6">
        <v>53</v>
      </c>
      <c r="B60" s="43">
        <v>5.2630000000000003E-3</v>
      </c>
      <c r="C60" s="43">
        <v>5.2490000000000002E-3</v>
      </c>
      <c r="D60" s="44">
        <v>92642.5</v>
      </c>
      <c r="E60" s="44">
        <v>486.3</v>
      </c>
      <c r="F60" s="45">
        <v>27.79</v>
      </c>
      <c r="G60" s="6" t="s">
        <v>9</v>
      </c>
      <c r="H60" s="6">
        <v>53</v>
      </c>
      <c r="I60" s="43">
        <v>3.5539999999999999E-3</v>
      </c>
      <c r="J60" s="43">
        <v>3.5479999999999999E-3</v>
      </c>
      <c r="K60" s="44">
        <v>95940</v>
      </c>
      <c r="L60" s="44">
        <v>340.4</v>
      </c>
      <c r="M60" s="45">
        <v>30.72</v>
      </c>
    </row>
    <row r="61" spans="1:13" x14ac:dyDescent="0.35">
      <c r="A61" s="6">
        <v>54</v>
      </c>
      <c r="B61" s="43">
        <v>5.5799999999999999E-3</v>
      </c>
      <c r="C61" s="43">
        <v>5.5640000000000004E-3</v>
      </c>
      <c r="D61" s="44">
        <v>92156.2</v>
      </c>
      <c r="E61" s="44">
        <v>512.79999999999995</v>
      </c>
      <c r="F61" s="45">
        <v>26.93</v>
      </c>
      <c r="G61" s="6" t="s">
        <v>9</v>
      </c>
      <c r="H61" s="6">
        <v>54</v>
      </c>
      <c r="I61" s="43">
        <v>3.6219999999999998E-3</v>
      </c>
      <c r="J61" s="43">
        <v>3.6159999999999999E-3</v>
      </c>
      <c r="K61" s="44">
        <v>95599.6</v>
      </c>
      <c r="L61" s="44">
        <v>345.6</v>
      </c>
      <c r="M61" s="45">
        <v>29.82</v>
      </c>
    </row>
    <row r="62" spans="1:13" x14ac:dyDescent="0.35">
      <c r="A62" s="6">
        <v>55</v>
      </c>
      <c r="B62" s="43">
        <v>5.8669999999999998E-3</v>
      </c>
      <c r="C62" s="43">
        <v>5.8500000000000002E-3</v>
      </c>
      <c r="D62" s="44">
        <v>91643.4</v>
      </c>
      <c r="E62" s="44">
        <v>536.1</v>
      </c>
      <c r="F62" s="45">
        <v>26.08</v>
      </c>
      <c r="G62" s="6" t="s">
        <v>9</v>
      </c>
      <c r="H62" s="6">
        <v>55</v>
      </c>
      <c r="I62" s="43">
        <v>3.8760000000000001E-3</v>
      </c>
      <c r="J62" s="43">
        <v>3.869E-3</v>
      </c>
      <c r="K62" s="44">
        <v>95254</v>
      </c>
      <c r="L62" s="44">
        <v>368.5</v>
      </c>
      <c r="M62" s="45">
        <v>28.93</v>
      </c>
    </row>
    <row r="63" spans="1:13" x14ac:dyDescent="0.35">
      <c r="A63" s="6">
        <v>56</v>
      </c>
      <c r="B63" s="43">
        <v>7.5810000000000001E-3</v>
      </c>
      <c r="C63" s="43">
        <v>7.5529999999999998E-3</v>
      </c>
      <c r="D63" s="44">
        <v>91107.3</v>
      </c>
      <c r="E63" s="44">
        <v>688.1</v>
      </c>
      <c r="F63" s="45">
        <v>25.23</v>
      </c>
      <c r="G63" s="6" t="s">
        <v>9</v>
      </c>
      <c r="H63" s="6">
        <v>56</v>
      </c>
      <c r="I63" s="43">
        <v>4.0920000000000002E-3</v>
      </c>
      <c r="J63" s="43">
        <v>4.0829999999999998E-3</v>
      </c>
      <c r="K63" s="44">
        <v>94885.5</v>
      </c>
      <c r="L63" s="44">
        <v>387.4</v>
      </c>
      <c r="M63" s="45">
        <v>28.04</v>
      </c>
    </row>
    <row r="64" spans="1:13" x14ac:dyDescent="0.35">
      <c r="A64" s="6">
        <v>57</v>
      </c>
      <c r="B64" s="43">
        <v>6.7190000000000001E-3</v>
      </c>
      <c r="C64" s="43">
        <v>6.6959999999999997E-3</v>
      </c>
      <c r="D64" s="44">
        <v>90419.199999999997</v>
      </c>
      <c r="E64" s="44">
        <v>605.5</v>
      </c>
      <c r="F64" s="45">
        <v>24.42</v>
      </c>
      <c r="G64" s="6" t="s">
        <v>9</v>
      </c>
      <c r="H64" s="6">
        <v>57</v>
      </c>
      <c r="I64" s="43">
        <v>3.9940000000000002E-3</v>
      </c>
      <c r="J64" s="43">
        <v>3.986E-3</v>
      </c>
      <c r="K64" s="44">
        <v>94498</v>
      </c>
      <c r="L64" s="44">
        <v>376.7</v>
      </c>
      <c r="M64" s="45">
        <v>27.15</v>
      </c>
    </row>
    <row r="65" spans="1:13" x14ac:dyDescent="0.35">
      <c r="A65" s="6">
        <v>58</v>
      </c>
      <c r="B65" s="43">
        <v>6.7869999999999996E-3</v>
      </c>
      <c r="C65" s="43">
        <v>6.764E-3</v>
      </c>
      <c r="D65" s="44">
        <v>89813.8</v>
      </c>
      <c r="E65" s="44">
        <v>607.5</v>
      </c>
      <c r="F65" s="45">
        <v>23.58</v>
      </c>
      <c r="G65" s="6" t="s">
        <v>9</v>
      </c>
      <c r="H65" s="6">
        <v>58</v>
      </c>
      <c r="I65" s="43">
        <v>5.1380000000000002E-3</v>
      </c>
      <c r="J65" s="43">
        <v>5.1250000000000002E-3</v>
      </c>
      <c r="K65" s="44">
        <v>94121.3</v>
      </c>
      <c r="L65" s="44">
        <v>482.4</v>
      </c>
      <c r="M65" s="45">
        <v>26.26</v>
      </c>
    </row>
    <row r="66" spans="1:13" x14ac:dyDescent="0.35">
      <c r="A66" s="6">
        <v>59</v>
      </c>
      <c r="B66" s="43">
        <v>8.3160000000000005E-3</v>
      </c>
      <c r="C66" s="43">
        <v>8.2810000000000002E-3</v>
      </c>
      <c r="D66" s="44">
        <v>89206.2</v>
      </c>
      <c r="E66" s="44">
        <v>738.7</v>
      </c>
      <c r="F66" s="45">
        <v>22.74</v>
      </c>
      <c r="G66" s="6" t="s">
        <v>9</v>
      </c>
      <c r="H66" s="6">
        <v>59</v>
      </c>
      <c r="I66" s="43">
        <v>6.3810000000000004E-3</v>
      </c>
      <c r="J66" s="43">
        <v>6.3600000000000002E-3</v>
      </c>
      <c r="K66" s="44">
        <v>93639</v>
      </c>
      <c r="L66" s="44">
        <v>595.6</v>
      </c>
      <c r="M66" s="45">
        <v>25.39</v>
      </c>
    </row>
    <row r="67" spans="1:13" x14ac:dyDescent="0.35">
      <c r="A67" s="6">
        <v>60</v>
      </c>
      <c r="B67" s="43">
        <v>9.5139999999999999E-3</v>
      </c>
      <c r="C67" s="43">
        <v>9.469E-3</v>
      </c>
      <c r="D67" s="44">
        <v>88467.5</v>
      </c>
      <c r="E67" s="44">
        <v>837.7</v>
      </c>
      <c r="F67" s="45">
        <v>21.92</v>
      </c>
      <c r="G67" s="6" t="s">
        <v>9</v>
      </c>
      <c r="H67" s="6">
        <v>60</v>
      </c>
      <c r="I67" s="43">
        <v>6.5859999999999998E-3</v>
      </c>
      <c r="J67" s="43">
        <v>6.5649999999999997E-3</v>
      </c>
      <c r="K67" s="44">
        <v>93043.4</v>
      </c>
      <c r="L67" s="44">
        <v>610.79999999999995</v>
      </c>
      <c r="M67" s="45">
        <v>24.55</v>
      </c>
    </row>
    <row r="68" spans="1:13" x14ac:dyDescent="0.35">
      <c r="A68" s="6">
        <v>61</v>
      </c>
      <c r="B68" s="43">
        <v>1.0304000000000001E-2</v>
      </c>
      <c r="C68" s="43">
        <v>1.0251E-2</v>
      </c>
      <c r="D68" s="44">
        <v>87629.9</v>
      </c>
      <c r="E68" s="44">
        <v>898.3</v>
      </c>
      <c r="F68" s="45">
        <v>21.13</v>
      </c>
      <c r="G68" s="6" t="s">
        <v>9</v>
      </c>
      <c r="H68" s="6">
        <v>61</v>
      </c>
      <c r="I68" s="43">
        <v>6.8599999999999998E-3</v>
      </c>
      <c r="J68" s="43">
        <v>6.8370000000000002E-3</v>
      </c>
      <c r="K68" s="44">
        <v>92432.6</v>
      </c>
      <c r="L68" s="44">
        <v>632</v>
      </c>
      <c r="M68" s="45">
        <v>23.71</v>
      </c>
    </row>
    <row r="69" spans="1:13" x14ac:dyDescent="0.35">
      <c r="A69" s="6">
        <v>62</v>
      </c>
      <c r="B69" s="43">
        <v>1.086E-2</v>
      </c>
      <c r="C69" s="43">
        <v>1.0801E-2</v>
      </c>
      <c r="D69" s="44">
        <v>86731.5</v>
      </c>
      <c r="E69" s="44">
        <v>936.8</v>
      </c>
      <c r="F69" s="45">
        <v>20.34</v>
      </c>
      <c r="G69" s="6" t="s">
        <v>9</v>
      </c>
      <c r="H69" s="6">
        <v>62</v>
      </c>
      <c r="I69" s="43">
        <v>6.8659999999999997E-3</v>
      </c>
      <c r="J69" s="43">
        <v>6.842E-3</v>
      </c>
      <c r="K69" s="44">
        <v>91800.6</v>
      </c>
      <c r="L69" s="44">
        <v>628.1</v>
      </c>
      <c r="M69" s="45">
        <v>22.87</v>
      </c>
    </row>
    <row r="70" spans="1:13" x14ac:dyDescent="0.35">
      <c r="A70" s="6">
        <v>63</v>
      </c>
      <c r="B70" s="43">
        <v>1.1601E-2</v>
      </c>
      <c r="C70" s="43">
        <v>1.1534000000000001E-2</v>
      </c>
      <c r="D70" s="44">
        <v>85794.7</v>
      </c>
      <c r="E70" s="44">
        <v>989.5</v>
      </c>
      <c r="F70" s="45">
        <v>19.559999999999999</v>
      </c>
      <c r="G70" s="6" t="s">
        <v>9</v>
      </c>
      <c r="H70" s="6">
        <v>63</v>
      </c>
      <c r="I70" s="43">
        <v>7.0460000000000002E-3</v>
      </c>
      <c r="J70" s="43">
        <v>7.0219999999999996E-3</v>
      </c>
      <c r="K70" s="44">
        <v>91172.5</v>
      </c>
      <c r="L70" s="44">
        <v>640.20000000000005</v>
      </c>
      <c r="M70" s="45">
        <v>22.02</v>
      </c>
    </row>
    <row r="71" spans="1:13" x14ac:dyDescent="0.35">
      <c r="A71" s="6">
        <v>64</v>
      </c>
      <c r="B71" s="43">
        <v>1.1259999999999999E-2</v>
      </c>
      <c r="C71" s="43">
        <v>1.1197E-2</v>
      </c>
      <c r="D71" s="44">
        <v>84805.2</v>
      </c>
      <c r="E71" s="44">
        <v>949.5</v>
      </c>
      <c r="F71" s="45">
        <v>18.78</v>
      </c>
      <c r="G71" s="6" t="s">
        <v>9</v>
      </c>
      <c r="H71" s="6">
        <v>64</v>
      </c>
      <c r="I71" s="43">
        <v>7.476E-3</v>
      </c>
      <c r="J71" s="43">
        <v>7.4479999999999998E-3</v>
      </c>
      <c r="K71" s="44">
        <v>90532.3</v>
      </c>
      <c r="L71" s="44">
        <v>674.3</v>
      </c>
      <c r="M71" s="45">
        <v>21.18</v>
      </c>
    </row>
    <row r="72" spans="1:13" x14ac:dyDescent="0.35">
      <c r="A72" s="6">
        <v>65</v>
      </c>
      <c r="B72" s="43">
        <v>1.4454E-2</v>
      </c>
      <c r="C72" s="43">
        <v>1.435E-2</v>
      </c>
      <c r="D72" s="44">
        <v>83855.7</v>
      </c>
      <c r="E72" s="44">
        <v>1203.4000000000001</v>
      </c>
      <c r="F72" s="45">
        <v>17.989999999999998</v>
      </c>
      <c r="G72" s="6" t="s">
        <v>9</v>
      </c>
      <c r="H72" s="6">
        <v>65</v>
      </c>
      <c r="I72" s="43">
        <v>9.7169999999999999E-3</v>
      </c>
      <c r="J72" s="43">
        <v>9.6699999999999998E-3</v>
      </c>
      <c r="K72" s="44">
        <v>89858</v>
      </c>
      <c r="L72" s="44">
        <v>868.9</v>
      </c>
      <c r="M72" s="45">
        <v>20.329999999999998</v>
      </c>
    </row>
    <row r="73" spans="1:13" x14ac:dyDescent="0.35">
      <c r="A73" s="6">
        <v>66</v>
      </c>
      <c r="B73" s="43">
        <v>1.555E-2</v>
      </c>
      <c r="C73" s="43">
        <v>1.5429999999999999E-2</v>
      </c>
      <c r="D73" s="44">
        <v>82652.3</v>
      </c>
      <c r="E73" s="44">
        <v>1275.4000000000001</v>
      </c>
      <c r="F73" s="45">
        <v>17.239999999999998</v>
      </c>
      <c r="G73" s="6" t="s">
        <v>9</v>
      </c>
      <c r="H73" s="6">
        <v>66</v>
      </c>
      <c r="I73" s="43">
        <v>1.0831E-2</v>
      </c>
      <c r="J73" s="43">
        <v>1.0773E-2</v>
      </c>
      <c r="K73" s="44">
        <v>88989.1</v>
      </c>
      <c r="L73" s="44">
        <v>958.7</v>
      </c>
      <c r="M73" s="45">
        <v>19.53</v>
      </c>
    </row>
    <row r="74" spans="1:13" x14ac:dyDescent="0.35">
      <c r="A74" s="6">
        <v>67</v>
      </c>
      <c r="B74" s="43">
        <v>1.6787E-2</v>
      </c>
      <c r="C74" s="43">
        <v>1.6646999999999999E-2</v>
      </c>
      <c r="D74" s="44">
        <v>81377</v>
      </c>
      <c r="E74" s="44">
        <v>1354.7</v>
      </c>
      <c r="F74" s="45">
        <v>16.5</v>
      </c>
      <c r="G74" s="6" t="s">
        <v>9</v>
      </c>
      <c r="H74" s="6">
        <v>67</v>
      </c>
      <c r="I74" s="43">
        <v>1.1379E-2</v>
      </c>
      <c r="J74" s="43">
        <v>1.1315E-2</v>
      </c>
      <c r="K74" s="44">
        <v>88030.5</v>
      </c>
      <c r="L74" s="44">
        <v>996</v>
      </c>
      <c r="M74" s="45">
        <v>18.73</v>
      </c>
    </row>
    <row r="75" spans="1:13" x14ac:dyDescent="0.35">
      <c r="A75" s="6">
        <v>68</v>
      </c>
      <c r="B75" s="43">
        <v>1.7625999999999999E-2</v>
      </c>
      <c r="C75" s="43">
        <v>1.7472000000000001E-2</v>
      </c>
      <c r="D75" s="44">
        <v>80022.3</v>
      </c>
      <c r="E75" s="44">
        <v>1398.1</v>
      </c>
      <c r="F75" s="45">
        <v>15.77</v>
      </c>
      <c r="G75" s="6" t="s">
        <v>9</v>
      </c>
      <c r="H75" s="6">
        <v>68</v>
      </c>
      <c r="I75" s="43">
        <v>1.2768E-2</v>
      </c>
      <c r="J75" s="43">
        <v>1.2687E-2</v>
      </c>
      <c r="K75" s="44">
        <v>87034.4</v>
      </c>
      <c r="L75" s="44">
        <v>1104.2</v>
      </c>
      <c r="M75" s="45">
        <v>17.940000000000001</v>
      </c>
    </row>
    <row r="76" spans="1:13" x14ac:dyDescent="0.35">
      <c r="A76" s="6">
        <v>69</v>
      </c>
      <c r="B76" s="43">
        <v>2.1482000000000001E-2</v>
      </c>
      <c r="C76" s="43">
        <v>2.1253000000000001E-2</v>
      </c>
      <c r="D76" s="44">
        <v>78624.100000000006</v>
      </c>
      <c r="E76" s="44">
        <v>1671</v>
      </c>
      <c r="F76" s="45">
        <v>15.05</v>
      </c>
      <c r="G76" s="6" t="s">
        <v>9</v>
      </c>
      <c r="H76" s="6">
        <v>69</v>
      </c>
      <c r="I76" s="43">
        <v>1.4003E-2</v>
      </c>
      <c r="J76" s="43">
        <v>1.3906E-2</v>
      </c>
      <c r="K76" s="44">
        <v>85930.2</v>
      </c>
      <c r="L76" s="44">
        <v>1194.9000000000001</v>
      </c>
      <c r="M76" s="45">
        <v>17.170000000000002</v>
      </c>
    </row>
    <row r="77" spans="1:13" x14ac:dyDescent="0.35">
      <c r="A77" s="6">
        <v>70</v>
      </c>
      <c r="B77" s="43">
        <v>2.2020000000000001E-2</v>
      </c>
      <c r="C77" s="43">
        <v>2.1780000000000001E-2</v>
      </c>
      <c r="D77" s="44">
        <v>76953.100000000006</v>
      </c>
      <c r="E77" s="44">
        <v>1676.1</v>
      </c>
      <c r="F77" s="45">
        <v>14.36</v>
      </c>
      <c r="G77" s="6" t="s">
        <v>9</v>
      </c>
      <c r="H77" s="6">
        <v>70</v>
      </c>
      <c r="I77" s="43">
        <v>1.3741E-2</v>
      </c>
      <c r="J77" s="43">
        <v>1.3646999999999999E-2</v>
      </c>
      <c r="K77" s="44">
        <v>84735.3</v>
      </c>
      <c r="L77" s="44">
        <v>1156.4000000000001</v>
      </c>
      <c r="M77" s="45">
        <v>16.399999999999999</v>
      </c>
    </row>
    <row r="78" spans="1:13" x14ac:dyDescent="0.35">
      <c r="A78" s="6">
        <v>71</v>
      </c>
      <c r="B78" s="43">
        <v>2.2599000000000001E-2</v>
      </c>
      <c r="C78" s="43">
        <v>2.2346999999999999E-2</v>
      </c>
      <c r="D78" s="44">
        <v>75277</v>
      </c>
      <c r="E78" s="44">
        <v>1682.2</v>
      </c>
      <c r="F78" s="45">
        <v>13.67</v>
      </c>
      <c r="G78" s="6" t="s">
        <v>9</v>
      </c>
      <c r="H78" s="6">
        <v>71</v>
      </c>
      <c r="I78" s="43">
        <v>1.5114000000000001E-2</v>
      </c>
      <c r="J78" s="43">
        <v>1.4999999999999999E-2</v>
      </c>
      <c r="K78" s="44">
        <v>83578.899999999994</v>
      </c>
      <c r="L78" s="44">
        <v>1253.7</v>
      </c>
      <c r="M78" s="45">
        <v>15.62</v>
      </c>
    </row>
    <row r="79" spans="1:13" x14ac:dyDescent="0.35">
      <c r="A79" s="6">
        <v>72</v>
      </c>
      <c r="B79" s="43">
        <v>2.596E-2</v>
      </c>
      <c r="C79" s="43">
        <v>2.5627E-2</v>
      </c>
      <c r="D79" s="44">
        <v>73594.8</v>
      </c>
      <c r="E79" s="44">
        <v>1886</v>
      </c>
      <c r="F79" s="45">
        <v>12.97</v>
      </c>
      <c r="G79" s="6" t="s">
        <v>9</v>
      </c>
      <c r="H79" s="6">
        <v>72</v>
      </c>
      <c r="I79" s="43">
        <v>1.8404E-2</v>
      </c>
      <c r="J79" s="43">
        <v>1.8235999999999999E-2</v>
      </c>
      <c r="K79" s="44">
        <v>82325.2</v>
      </c>
      <c r="L79" s="44">
        <v>1501.3</v>
      </c>
      <c r="M79" s="45">
        <v>14.85</v>
      </c>
    </row>
    <row r="80" spans="1:13" x14ac:dyDescent="0.35">
      <c r="A80" s="6">
        <v>73</v>
      </c>
      <c r="B80" s="43">
        <v>2.758E-2</v>
      </c>
      <c r="C80" s="43">
        <v>2.7205E-2</v>
      </c>
      <c r="D80" s="44">
        <v>71708.800000000003</v>
      </c>
      <c r="E80" s="44">
        <v>1950.9</v>
      </c>
      <c r="F80" s="45">
        <v>12.3</v>
      </c>
      <c r="G80" s="6" t="s">
        <v>9</v>
      </c>
      <c r="H80" s="6">
        <v>73</v>
      </c>
      <c r="I80" s="43">
        <v>1.9238000000000002E-2</v>
      </c>
      <c r="J80" s="43">
        <v>1.9054000000000001E-2</v>
      </c>
      <c r="K80" s="44">
        <v>80823.899999999994</v>
      </c>
      <c r="L80" s="44">
        <v>1540.1</v>
      </c>
      <c r="M80" s="45">
        <v>14.12</v>
      </c>
    </row>
    <row r="81" spans="1:13" x14ac:dyDescent="0.35">
      <c r="A81" s="6">
        <v>74</v>
      </c>
      <c r="B81" s="43">
        <v>3.0825999999999999E-2</v>
      </c>
      <c r="C81" s="43">
        <v>3.0358E-2</v>
      </c>
      <c r="D81" s="44">
        <v>69758</v>
      </c>
      <c r="E81" s="44">
        <v>2117.6999999999998</v>
      </c>
      <c r="F81" s="45">
        <v>11.63</v>
      </c>
      <c r="G81" s="6" t="s">
        <v>9</v>
      </c>
      <c r="H81" s="6">
        <v>74</v>
      </c>
      <c r="I81" s="43">
        <v>2.1343000000000001E-2</v>
      </c>
      <c r="J81" s="43">
        <v>2.1118000000000001E-2</v>
      </c>
      <c r="K81" s="44">
        <v>79283.899999999994</v>
      </c>
      <c r="L81" s="44">
        <v>1674.3</v>
      </c>
      <c r="M81" s="45">
        <v>13.38</v>
      </c>
    </row>
    <row r="82" spans="1:13" x14ac:dyDescent="0.35">
      <c r="A82" s="6">
        <v>75</v>
      </c>
      <c r="B82" s="43">
        <v>3.3089E-2</v>
      </c>
      <c r="C82" s="43">
        <v>3.2550000000000003E-2</v>
      </c>
      <c r="D82" s="44">
        <v>67640.2</v>
      </c>
      <c r="E82" s="44">
        <v>2201.6999999999998</v>
      </c>
      <c r="F82" s="45">
        <v>10.98</v>
      </c>
      <c r="G82" s="6" t="s">
        <v>9</v>
      </c>
      <c r="H82" s="6">
        <v>75</v>
      </c>
      <c r="I82" s="43">
        <v>2.5971000000000001E-2</v>
      </c>
      <c r="J82" s="43">
        <v>2.5638999999999999E-2</v>
      </c>
      <c r="K82" s="44">
        <v>77609.600000000006</v>
      </c>
      <c r="L82" s="44">
        <v>1989.8</v>
      </c>
      <c r="M82" s="45">
        <v>12.66</v>
      </c>
    </row>
    <row r="83" spans="1:13" x14ac:dyDescent="0.35">
      <c r="A83" s="6">
        <v>76</v>
      </c>
      <c r="B83" s="43">
        <v>3.9317999999999999E-2</v>
      </c>
      <c r="C83" s="43">
        <v>3.8559000000000003E-2</v>
      </c>
      <c r="D83" s="44">
        <v>65438.5</v>
      </c>
      <c r="E83" s="44">
        <v>2523.3000000000002</v>
      </c>
      <c r="F83" s="45">
        <v>10.33</v>
      </c>
      <c r="G83" s="6" t="s">
        <v>9</v>
      </c>
      <c r="H83" s="6">
        <v>76</v>
      </c>
      <c r="I83" s="43">
        <v>2.7252999999999999E-2</v>
      </c>
      <c r="J83" s="43">
        <v>2.6886E-2</v>
      </c>
      <c r="K83" s="44">
        <v>75619.8</v>
      </c>
      <c r="L83" s="44">
        <v>2033.1</v>
      </c>
      <c r="M83" s="45">
        <v>11.98</v>
      </c>
    </row>
    <row r="84" spans="1:13" x14ac:dyDescent="0.35">
      <c r="A84" s="6">
        <v>77</v>
      </c>
      <c r="B84" s="43">
        <v>4.1657E-2</v>
      </c>
      <c r="C84" s="43">
        <v>4.0807000000000003E-2</v>
      </c>
      <c r="D84" s="44">
        <v>62915.199999999997</v>
      </c>
      <c r="E84" s="44">
        <v>2567.4</v>
      </c>
      <c r="F84" s="45">
        <v>9.73</v>
      </c>
      <c r="G84" s="6" t="s">
        <v>9</v>
      </c>
      <c r="H84" s="6">
        <v>77</v>
      </c>
      <c r="I84" s="43">
        <v>2.9441999999999999E-2</v>
      </c>
      <c r="J84" s="43">
        <v>2.9014999999999999E-2</v>
      </c>
      <c r="K84" s="44">
        <v>73586.600000000006</v>
      </c>
      <c r="L84" s="44">
        <v>2135.1</v>
      </c>
      <c r="M84" s="45">
        <v>11.3</v>
      </c>
    </row>
    <row r="85" spans="1:13" x14ac:dyDescent="0.35">
      <c r="A85" s="6">
        <v>78</v>
      </c>
      <c r="B85" s="43">
        <v>5.4996999999999997E-2</v>
      </c>
      <c r="C85" s="43">
        <v>5.3525000000000003E-2</v>
      </c>
      <c r="D85" s="44">
        <v>60347.8</v>
      </c>
      <c r="E85" s="44">
        <v>3230.1</v>
      </c>
      <c r="F85" s="45">
        <v>9.1199999999999992</v>
      </c>
      <c r="G85" s="6" t="s">
        <v>9</v>
      </c>
      <c r="H85" s="6">
        <v>78</v>
      </c>
      <c r="I85" s="43">
        <v>3.4818000000000002E-2</v>
      </c>
      <c r="J85" s="43">
        <v>3.4222000000000002E-2</v>
      </c>
      <c r="K85" s="44">
        <v>71451.5</v>
      </c>
      <c r="L85" s="44">
        <v>2445.1999999999998</v>
      </c>
      <c r="M85" s="45">
        <v>10.62</v>
      </c>
    </row>
    <row r="86" spans="1:13" x14ac:dyDescent="0.35">
      <c r="A86" s="6">
        <v>79</v>
      </c>
      <c r="B86" s="43">
        <v>4.9928E-2</v>
      </c>
      <c r="C86" s="43">
        <v>4.8711999999999998E-2</v>
      </c>
      <c r="D86" s="44">
        <v>57117.7</v>
      </c>
      <c r="E86" s="44">
        <v>2782.3</v>
      </c>
      <c r="F86" s="45">
        <v>8.61</v>
      </c>
      <c r="G86" s="6" t="s">
        <v>9</v>
      </c>
      <c r="H86" s="6">
        <v>79</v>
      </c>
      <c r="I86" s="43">
        <v>3.9071000000000002E-2</v>
      </c>
      <c r="J86" s="43">
        <v>3.8322000000000002E-2</v>
      </c>
      <c r="K86" s="44">
        <v>69006.3</v>
      </c>
      <c r="L86" s="44">
        <v>2644.5</v>
      </c>
      <c r="M86" s="45">
        <v>9.98</v>
      </c>
    </row>
    <row r="87" spans="1:13" x14ac:dyDescent="0.35">
      <c r="A87" s="6">
        <v>80</v>
      </c>
      <c r="B87" s="43">
        <v>6.3135999999999998E-2</v>
      </c>
      <c r="C87" s="43">
        <v>6.1204000000000001E-2</v>
      </c>
      <c r="D87" s="44">
        <v>54335.4</v>
      </c>
      <c r="E87" s="44">
        <v>3325.5</v>
      </c>
      <c r="F87" s="45">
        <v>8.02</v>
      </c>
      <c r="G87" s="6" t="s">
        <v>9</v>
      </c>
      <c r="H87" s="6">
        <v>80</v>
      </c>
      <c r="I87" s="43">
        <v>4.4961000000000001E-2</v>
      </c>
      <c r="J87" s="43">
        <v>4.3972999999999998E-2</v>
      </c>
      <c r="K87" s="44">
        <v>66361.8</v>
      </c>
      <c r="L87" s="44">
        <v>2918.1</v>
      </c>
      <c r="M87" s="45">
        <v>9.36</v>
      </c>
    </row>
    <row r="88" spans="1:13" x14ac:dyDescent="0.35">
      <c r="A88" s="6">
        <v>81</v>
      </c>
      <c r="B88" s="43">
        <v>6.5967999999999999E-2</v>
      </c>
      <c r="C88" s="43">
        <v>6.3862000000000002E-2</v>
      </c>
      <c r="D88" s="44">
        <v>51009.9</v>
      </c>
      <c r="E88" s="44">
        <v>3257.6</v>
      </c>
      <c r="F88" s="45">
        <v>7.51</v>
      </c>
      <c r="G88" s="6" t="s">
        <v>9</v>
      </c>
      <c r="H88" s="6">
        <v>81</v>
      </c>
      <c r="I88" s="43">
        <v>5.0749000000000002E-2</v>
      </c>
      <c r="J88" s="43">
        <v>4.9493000000000002E-2</v>
      </c>
      <c r="K88" s="44">
        <v>63443.7</v>
      </c>
      <c r="L88" s="44">
        <v>3140</v>
      </c>
      <c r="M88" s="45">
        <v>8.76</v>
      </c>
    </row>
    <row r="89" spans="1:13" x14ac:dyDescent="0.35">
      <c r="A89" s="6">
        <v>82</v>
      </c>
      <c r="B89" s="43">
        <v>8.1060999999999994E-2</v>
      </c>
      <c r="C89" s="43">
        <v>7.7903E-2</v>
      </c>
      <c r="D89" s="44">
        <v>47752.3</v>
      </c>
      <c r="E89" s="44">
        <v>3720.1</v>
      </c>
      <c r="F89" s="45">
        <v>6.99</v>
      </c>
      <c r="G89" s="6" t="s">
        <v>9</v>
      </c>
      <c r="H89" s="6">
        <v>82</v>
      </c>
      <c r="I89" s="43">
        <v>5.9351000000000001E-2</v>
      </c>
      <c r="J89" s="43">
        <v>5.7640999999999998E-2</v>
      </c>
      <c r="K89" s="44">
        <v>60303.7</v>
      </c>
      <c r="L89" s="44">
        <v>3475.9</v>
      </c>
      <c r="M89" s="45">
        <v>8.19</v>
      </c>
    </row>
    <row r="90" spans="1:13" x14ac:dyDescent="0.35">
      <c r="A90" s="6">
        <v>83</v>
      </c>
      <c r="B90" s="43">
        <v>8.6665000000000006E-2</v>
      </c>
      <c r="C90" s="43">
        <v>8.3065E-2</v>
      </c>
      <c r="D90" s="44">
        <v>44032.2</v>
      </c>
      <c r="E90" s="44">
        <v>3657.6</v>
      </c>
      <c r="F90" s="45">
        <v>6.54</v>
      </c>
      <c r="G90" s="6" t="s">
        <v>9</v>
      </c>
      <c r="H90" s="6">
        <v>83</v>
      </c>
      <c r="I90" s="43">
        <v>6.4652000000000001E-2</v>
      </c>
      <c r="J90" s="43">
        <v>6.2627000000000002E-2</v>
      </c>
      <c r="K90" s="44">
        <v>56827.7</v>
      </c>
      <c r="L90" s="44">
        <v>3559</v>
      </c>
      <c r="M90" s="45">
        <v>7.66</v>
      </c>
    </row>
    <row r="91" spans="1:13" x14ac:dyDescent="0.35">
      <c r="A91" s="6">
        <v>84</v>
      </c>
      <c r="B91" s="43">
        <v>0.10416</v>
      </c>
      <c r="C91" s="43">
        <v>9.9003999999999995E-2</v>
      </c>
      <c r="D91" s="44">
        <v>40374.699999999997</v>
      </c>
      <c r="E91" s="44">
        <v>3997.3</v>
      </c>
      <c r="F91" s="45">
        <v>6.08</v>
      </c>
      <c r="G91" s="6" t="s">
        <v>9</v>
      </c>
      <c r="H91" s="6">
        <v>84</v>
      </c>
      <c r="I91" s="43">
        <v>7.0045999999999997E-2</v>
      </c>
      <c r="J91" s="43">
        <v>6.7674999999999999E-2</v>
      </c>
      <c r="K91" s="44">
        <v>53268.800000000003</v>
      </c>
      <c r="L91" s="44">
        <v>3605</v>
      </c>
      <c r="M91" s="45">
        <v>7.14</v>
      </c>
    </row>
    <row r="92" spans="1:13" x14ac:dyDescent="0.35">
      <c r="A92" s="6">
        <v>85</v>
      </c>
      <c r="B92" s="43">
        <v>0.10971</v>
      </c>
      <c r="C92" s="43">
        <v>0.104005</v>
      </c>
      <c r="D92" s="44">
        <v>36377.4</v>
      </c>
      <c r="E92" s="44">
        <v>3783.4</v>
      </c>
      <c r="F92" s="45">
        <v>5.7</v>
      </c>
      <c r="G92" s="6" t="s">
        <v>9</v>
      </c>
      <c r="H92" s="6">
        <v>85</v>
      </c>
      <c r="I92" s="43">
        <v>7.7557000000000001E-2</v>
      </c>
      <c r="J92" s="43">
        <v>7.4661000000000005E-2</v>
      </c>
      <c r="K92" s="44">
        <v>49663.8</v>
      </c>
      <c r="L92" s="44">
        <v>3708</v>
      </c>
      <c r="M92" s="45">
        <v>6.62</v>
      </c>
    </row>
    <row r="93" spans="1:13" x14ac:dyDescent="0.35">
      <c r="A93" s="6">
        <v>86</v>
      </c>
      <c r="B93" s="43">
        <v>0.11437</v>
      </c>
      <c r="C93" s="43">
        <v>0.108184</v>
      </c>
      <c r="D93" s="44">
        <v>32594</v>
      </c>
      <c r="E93" s="44">
        <v>3526.1</v>
      </c>
      <c r="F93" s="45">
        <v>5.3</v>
      </c>
      <c r="G93" s="6" t="s">
        <v>9</v>
      </c>
      <c r="H93" s="6">
        <v>86</v>
      </c>
      <c r="I93" s="43">
        <v>9.2087000000000002E-2</v>
      </c>
      <c r="J93" s="43">
        <v>8.8033E-2</v>
      </c>
      <c r="K93" s="44">
        <v>45955.8</v>
      </c>
      <c r="L93" s="44">
        <v>4045.6</v>
      </c>
      <c r="M93" s="45">
        <v>6.12</v>
      </c>
    </row>
    <row r="94" spans="1:13" x14ac:dyDescent="0.35">
      <c r="A94" s="6">
        <v>87</v>
      </c>
      <c r="B94" s="43">
        <v>0.131466</v>
      </c>
      <c r="C94" s="43">
        <v>0.12335699999999999</v>
      </c>
      <c r="D94" s="44">
        <v>29067.8</v>
      </c>
      <c r="E94" s="44">
        <v>3585.7</v>
      </c>
      <c r="F94" s="45">
        <v>4.88</v>
      </c>
      <c r="G94" s="6" t="s">
        <v>9</v>
      </c>
      <c r="H94" s="6">
        <v>87</v>
      </c>
      <c r="I94" s="43">
        <v>0.108713</v>
      </c>
      <c r="J94" s="43">
        <v>0.10310800000000001</v>
      </c>
      <c r="K94" s="44">
        <v>41910.199999999997</v>
      </c>
      <c r="L94" s="44">
        <v>4321.3</v>
      </c>
      <c r="M94" s="45">
        <v>5.66</v>
      </c>
    </row>
    <row r="95" spans="1:13" x14ac:dyDescent="0.35">
      <c r="A95" s="6">
        <v>88</v>
      </c>
      <c r="B95" s="43">
        <v>0.14777100000000001</v>
      </c>
      <c r="C95" s="43">
        <v>0.137604</v>
      </c>
      <c r="D95" s="44">
        <v>25482.1</v>
      </c>
      <c r="E95" s="44">
        <v>3506.4</v>
      </c>
      <c r="F95" s="45">
        <v>4.5</v>
      </c>
      <c r="G95" s="6" t="s">
        <v>9</v>
      </c>
      <c r="H95" s="6">
        <v>88</v>
      </c>
      <c r="I95" s="43">
        <v>0.126942</v>
      </c>
      <c r="J95" s="43">
        <v>0.119366</v>
      </c>
      <c r="K95" s="44">
        <v>37588.9</v>
      </c>
      <c r="L95" s="44">
        <v>4486.8</v>
      </c>
      <c r="M95" s="45">
        <v>5.25</v>
      </c>
    </row>
    <row r="96" spans="1:13" x14ac:dyDescent="0.35">
      <c r="A96" s="6">
        <v>89</v>
      </c>
      <c r="B96" s="43">
        <v>0.160637</v>
      </c>
      <c r="C96" s="43">
        <v>0.14869399999999999</v>
      </c>
      <c r="D96" s="44">
        <v>21975.7</v>
      </c>
      <c r="E96" s="44">
        <v>3267.7</v>
      </c>
      <c r="F96" s="45">
        <v>4.1399999999999997</v>
      </c>
      <c r="G96" s="6" t="s">
        <v>9</v>
      </c>
      <c r="H96" s="6">
        <v>89</v>
      </c>
      <c r="I96" s="43">
        <v>0.129551</v>
      </c>
      <c r="J96" s="43">
        <v>0.12167</v>
      </c>
      <c r="K96" s="44">
        <v>33102.1</v>
      </c>
      <c r="L96" s="44">
        <v>4027.5</v>
      </c>
      <c r="M96" s="45">
        <v>4.9000000000000004</v>
      </c>
    </row>
    <row r="97" spans="1:13" x14ac:dyDescent="0.35">
      <c r="A97" s="6">
        <v>90</v>
      </c>
      <c r="B97" s="43">
        <v>0.20649999999999999</v>
      </c>
      <c r="C97" s="43">
        <v>0.18717400000000001</v>
      </c>
      <c r="D97" s="44">
        <v>18708</v>
      </c>
      <c r="E97" s="44">
        <v>3501.7</v>
      </c>
      <c r="F97" s="45">
        <v>3.77</v>
      </c>
      <c r="G97" s="6" t="s">
        <v>9</v>
      </c>
      <c r="H97" s="6">
        <v>90</v>
      </c>
      <c r="I97" s="43">
        <v>0.150308</v>
      </c>
      <c r="J97" s="43">
        <v>0.13980200000000001</v>
      </c>
      <c r="K97" s="44">
        <v>29074.5</v>
      </c>
      <c r="L97" s="44">
        <v>4064.7</v>
      </c>
      <c r="M97" s="45">
        <v>4.51</v>
      </c>
    </row>
    <row r="98" spans="1:13" x14ac:dyDescent="0.35">
      <c r="A98" s="6">
        <v>91</v>
      </c>
      <c r="B98" s="43">
        <v>0.19689400000000001</v>
      </c>
      <c r="C98" s="43">
        <v>0.17924699999999999</v>
      </c>
      <c r="D98" s="44">
        <v>15206.4</v>
      </c>
      <c r="E98" s="44">
        <v>2725.7</v>
      </c>
      <c r="F98" s="45">
        <v>3.53</v>
      </c>
      <c r="G98" s="6" t="s">
        <v>9</v>
      </c>
      <c r="H98" s="6">
        <v>91</v>
      </c>
      <c r="I98" s="43">
        <v>0.17077800000000001</v>
      </c>
      <c r="J98" s="43">
        <v>0.15734300000000001</v>
      </c>
      <c r="K98" s="44">
        <v>25009.9</v>
      </c>
      <c r="L98" s="44">
        <v>3935.1</v>
      </c>
      <c r="M98" s="45">
        <v>4.16</v>
      </c>
    </row>
    <row r="99" spans="1:13" x14ac:dyDescent="0.35">
      <c r="A99" s="6">
        <v>92</v>
      </c>
      <c r="B99" s="43">
        <v>0.25694</v>
      </c>
      <c r="C99" s="43">
        <v>0.227689</v>
      </c>
      <c r="D99" s="44">
        <v>12480.7</v>
      </c>
      <c r="E99" s="44">
        <v>2841.7</v>
      </c>
      <c r="F99" s="45">
        <v>3.19</v>
      </c>
      <c r="G99" s="6" t="s">
        <v>9</v>
      </c>
      <c r="H99" s="6">
        <v>92</v>
      </c>
      <c r="I99" s="43">
        <v>0.18568599999999999</v>
      </c>
      <c r="J99" s="43">
        <v>0.16991100000000001</v>
      </c>
      <c r="K99" s="44">
        <v>21074.7</v>
      </c>
      <c r="L99" s="44">
        <v>3580.8</v>
      </c>
      <c r="M99" s="45">
        <v>3.84</v>
      </c>
    </row>
    <row r="100" spans="1:13" x14ac:dyDescent="0.35">
      <c r="A100" s="6">
        <v>93</v>
      </c>
      <c r="B100" s="43">
        <v>0.293848</v>
      </c>
      <c r="C100" s="43">
        <v>0.25620500000000002</v>
      </c>
      <c r="D100" s="44">
        <v>9639</v>
      </c>
      <c r="E100" s="44">
        <v>2469.5</v>
      </c>
      <c r="F100" s="45">
        <v>2.98</v>
      </c>
      <c r="G100" s="6" t="s">
        <v>9</v>
      </c>
      <c r="H100" s="6">
        <v>93</v>
      </c>
      <c r="I100" s="43">
        <v>0.21334500000000001</v>
      </c>
      <c r="J100" s="43">
        <v>0.19278000000000001</v>
      </c>
      <c r="K100" s="44">
        <v>17493.900000000001</v>
      </c>
      <c r="L100" s="44">
        <v>3372.5</v>
      </c>
      <c r="M100" s="45">
        <v>3.53</v>
      </c>
    </row>
    <row r="101" spans="1:13" x14ac:dyDescent="0.35">
      <c r="A101" s="6">
        <v>94</v>
      </c>
      <c r="B101" s="43">
        <v>0.27154699999999998</v>
      </c>
      <c r="C101" s="43">
        <v>0.23908499999999999</v>
      </c>
      <c r="D101" s="44">
        <v>7169.4</v>
      </c>
      <c r="E101" s="44">
        <v>1714.1</v>
      </c>
      <c r="F101" s="45">
        <v>2.83</v>
      </c>
      <c r="G101" s="6" t="s">
        <v>9</v>
      </c>
      <c r="H101" s="6">
        <v>94</v>
      </c>
      <c r="I101" s="43">
        <v>0.23296600000000001</v>
      </c>
      <c r="J101" s="43">
        <v>0.20866100000000001</v>
      </c>
      <c r="K101" s="44">
        <v>14121.4</v>
      </c>
      <c r="L101" s="44">
        <v>2946.6</v>
      </c>
      <c r="M101" s="45">
        <v>3.25</v>
      </c>
    </row>
    <row r="102" spans="1:13" x14ac:dyDescent="0.35">
      <c r="A102" s="6">
        <v>95</v>
      </c>
      <c r="B102" s="43">
        <v>0.36806699999999998</v>
      </c>
      <c r="C102" s="43">
        <v>0.310859</v>
      </c>
      <c r="D102" s="44">
        <v>5455.3</v>
      </c>
      <c r="E102" s="44">
        <v>1695.8</v>
      </c>
      <c r="F102" s="45">
        <v>2.57</v>
      </c>
      <c r="G102" s="6" t="s">
        <v>9</v>
      </c>
      <c r="H102" s="6">
        <v>95</v>
      </c>
      <c r="I102" s="43">
        <v>0.27077699999999999</v>
      </c>
      <c r="J102" s="43">
        <v>0.23848900000000001</v>
      </c>
      <c r="K102" s="44">
        <v>11174.8</v>
      </c>
      <c r="L102" s="44">
        <v>2665.1</v>
      </c>
      <c r="M102" s="45">
        <v>2.98</v>
      </c>
    </row>
    <row r="103" spans="1:13" x14ac:dyDescent="0.35">
      <c r="A103" s="6">
        <v>96</v>
      </c>
      <c r="B103" s="43">
        <v>0.36274499999999998</v>
      </c>
      <c r="C103" s="43">
        <v>0.30705399999999999</v>
      </c>
      <c r="D103" s="44">
        <v>3759.5</v>
      </c>
      <c r="E103" s="44">
        <v>1154.4000000000001</v>
      </c>
      <c r="F103" s="45">
        <v>2.5</v>
      </c>
      <c r="G103" s="6" t="s">
        <v>9</v>
      </c>
      <c r="H103" s="6">
        <v>96</v>
      </c>
      <c r="I103" s="43">
        <v>0.301174</v>
      </c>
      <c r="J103" s="43">
        <v>0.26175700000000002</v>
      </c>
      <c r="K103" s="44">
        <v>8509.7999999999993</v>
      </c>
      <c r="L103" s="44">
        <v>2227.5</v>
      </c>
      <c r="M103" s="45">
        <v>2.75</v>
      </c>
    </row>
    <row r="104" spans="1:13" x14ac:dyDescent="0.35">
      <c r="A104" s="6">
        <v>97</v>
      </c>
      <c r="B104" s="43">
        <v>0.33216800000000002</v>
      </c>
      <c r="C104" s="43">
        <v>0.284858</v>
      </c>
      <c r="D104" s="44">
        <v>2605.1</v>
      </c>
      <c r="E104" s="44">
        <v>742.1</v>
      </c>
      <c r="F104" s="45">
        <v>2.39</v>
      </c>
      <c r="G104" s="6" t="s">
        <v>9</v>
      </c>
      <c r="H104" s="6">
        <v>97</v>
      </c>
      <c r="I104" s="43">
        <v>0.34866799999999998</v>
      </c>
      <c r="J104" s="43">
        <v>0.29690699999999998</v>
      </c>
      <c r="K104" s="44">
        <v>6282.3</v>
      </c>
      <c r="L104" s="44">
        <v>1865.3</v>
      </c>
      <c r="M104" s="45">
        <v>2.5499999999999998</v>
      </c>
    </row>
    <row r="105" spans="1:13" x14ac:dyDescent="0.35">
      <c r="A105" s="6">
        <v>98</v>
      </c>
      <c r="B105" s="43">
        <v>0.43274899999999999</v>
      </c>
      <c r="C105" s="43">
        <v>0.355769</v>
      </c>
      <c r="D105" s="44">
        <v>1863</v>
      </c>
      <c r="E105" s="44">
        <v>662.8</v>
      </c>
      <c r="F105" s="45">
        <v>2.14</v>
      </c>
      <c r="G105" s="6" t="s">
        <v>9</v>
      </c>
      <c r="H105" s="6">
        <v>98</v>
      </c>
      <c r="I105" s="43">
        <v>0.367174</v>
      </c>
      <c r="J105" s="43">
        <v>0.310222</v>
      </c>
      <c r="K105" s="44">
        <v>4417</v>
      </c>
      <c r="L105" s="44">
        <v>1370.3</v>
      </c>
      <c r="M105" s="45">
        <v>2.42</v>
      </c>
    </row>
    <row r="106" spans="1:13" x14ac:dyDescent="0.35">
      <c r="A106" s="6">
        <v>99</v>
      </c>
      <c r="B106" s="43">
        <v>0.55769199999999997</v>
      </c>
      <c r="C106" s="43">
        <v>0.43608999999999998</v>
      </c>
      <c r="D106" s="44">
        <v>1200.2</v>
      </c>
      <c r="E106" s="44">
        <v>523.4</v>
      </c>
      <c r="F106" s="45">
        <v>2.04</v>
      </c>
      <c r="G106" s="6" t="s">
        <v>9</v>
      </c>
      <c r="H106" s="6">
        <v>99</v>
      </c>
      <c r="I106" s="43">
        <v>0.37798999999999999</v>
      </c>
      <c r="J106" s="43">
        <v>0.317907</v>
      </c>
      <c r="K106" s="44">
        <v>3046.8</v>
      </c>
      <c r="L106" s="44">
        <v>968.6</v>
      </c>
      <c r="M106" s="45">
        <v>2.2799999999999998</v>
      </c>
    </row>
    <row r="107" spans="1:13" x14ac:dyDescent="0.35">
      <c r="A107" s="6">
        <v>100</v>
      </c>
      <c r="B107" s="6">
        <v>0.42424200000000001</v>
      </c>
      <c r="C107" s="6">
        <v>0.35</v>
      </c>
      <c r="D107" s="6">
        <v>676.8</v>
      </c>
      <c r="E107" s="6">
        <v>236.9</v>
      </c>
      <c r="F107" s="6">
        <v>2.2400000000000002</v>
      </c>
      <c r="G107" s="6" t="s">
        <v>9</v>
      </c>
      <c r="H107" s="6">
        <v>100</v>
      </c>
      <c r="I107" s="6">
        <v>0.39393899999999998</v>
      </c>
      <c r="J107" s="6">
        <v>0.32911400000000002</v>
      </c>
      <c r="K107" s="6">
        <v>2078.1999999999998</v>
      </c>
      <c r="L107" s="6">
        <v>684</v>
      </c>
      <c r="M107" s="6">
        <v>2.11</v>
      </c>
    </row>
  </sheetData>
  <pageMargins left="0.7" right="0.7" top="0.75" bottom="0.75" header="0.3" footer="0.3"/>
  <pageSetup paperSize="9" orientation="portrait" horizontalDpi="300" verticalDpi="300"/>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64</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4.8310000000000002E-3</v>
      </c>
      <c r="C7" s="43">
        <v>4.8190000000000004E-3</v>
      </c>
      <c r="D7" s="44">
        <v>100000</v>
      </c>
      <c r="E7" s="44">
        <v>481.9</v>
      </c>
      <c r="F7" s="45">
        <v>77.66</v>
      </c>
      <c r="G7" s="6" t="s">
        <v>9</v>
      </c>
      <c r="H7" s="6">
        <v>0</v>
      </c>
      <c r="I7" s="43">
        <v>3.578E-3</v>
      </c>
      <c r="J7" s="43">
        <v>3.5720000000000001E-3</v>
      </c>
      <c r="K7" s="44">
        <v>100000</v>
      </c>
      <c r="L7" s="44">
        <v>357.2</v>
      </c>
      <c r="M7" s="45">
        <v>81.540000000000006</v>
      </c>
    </row>
    <row r="8" spans="1:13" x14ac:dyDescent="0.35">
      <c r="A8" s="6">
        <v>1</v>
      </c>
      <c r="B8" s="43">
        <v>2.5399999999999999E-4</v>
      </c>
      <c r="C8" s="43">
        <v>2.5399999999999999E-4</v>
      </c>
      <c r="D8" s="44">
        <v>99518.1</v>
      </c>
      <c r="E8" s="44">
        <v>25.3</v>
      </c>
      <c r="F8" s="45">
        <v>77.040000000000006</v>
      </c>
      <c r="G8" s="6" t="s">
        <v>9</v>
      </c>
      <c r="H8" s="6">
        <v>1</v>
      </c>
      <c r="I8" s="43">
        <v>6.7999999999999999E-5</v>
      </c>
      <c r="J8" s="43">
        <v>6.7999999999999999E-5</v>
      </c>
      <c r="K8" s="44">
        <v>99642.8</v>
      </c>
      <c r="L8" s="44">
        <v>6.7</v>
      </c>
      <c r="M8" s="45">
        <v>80.83</v>
      </c>
    </row>
    <row r="9" spans="1:13" x14ac:dyDescent="0.35">
      <c r="A9" s="6">
        <v>2</v>
      </c>
      <c r="B9" s="43">
        <v>6.0999999999999999E-5</v>
      </c>
      <c r="C9" s="43">
        <v>6.0999999999999999E-5</v>
      </c>
      <c r="D9" s="44">
        <v>99492.800000000003</v>
      </c>
      <c r="E9" s="44">
        <v>6.1</v>
      </c>
      <c r="F9" s="45">
        <v>76.06</v>
      </c>
      <c r="G9" s="6" t="s">
        <v>9</v>
      </c>
      <c r="H9" s="6">
        <v>2</v>
      </c>
      <c r="I9" s="43">
        <v>1.92E-4</v>
      </c>
      <c r="J9" s="43">
        <v>1.92E-4</v>
      </c>
      <c r="K9" s="44">
        <v>99636.1</v>
      </c>
      <c r="L9" s="44">
        <v>19.100000000000001</v>
      </c>
      <c r="M9" s="45">
        <v>79.84</v>
      </c>
    </row>
    <row r="10" spans="1:13" x14ac:dyDescent="0.35">
      <c r="A10" s="6">
        <v>3</v>
      </c>
      <c r="B10" s="43">
        <v>1.2E-4</v>
      </c>
      <c r="C10" s="43">
        <v>1.2E-4</v>
      </c>
      <c r="D10" s="44">
        <v>99486.7</v>
      </c>
      <c r="E10" s="44">
        <v>11.9</v>
      </c>
      <c r="F10" s="45">
        <v>75.06</v>
      </c>
      <c r="G10" s="6" t="s">
        <v>9</v>
      </c>
      <c r="H10" s="6">
        <v>3</v>
      </c>
      <c r="I10" s="43">
        <v>1.25E-4</v>
      </c>
      <c r="J10" s="43">
        <v>1.25E-4</v>
      </c>
      <c r="K10" s="44">
        <v>99617</v>
      </c>
      <c r="L10" s="44">
        <v>12.4</v>
      </c>
      <c r="M10" s="45">
        <v>78.849999999999994</v>
      </c>
    </row>
    <row r="11" spans="1:13" x14ac:dyDescent="0.35">
      <c r="A11" s="6">
        <v>4</v>
      </c>
      <c r="B11" s="43">
        <v>0</v>
      </c>
      <c r="C11" s="43">
        <v>0</v>
      </c>
      <c r="D11" s="44">
        <v>99474.8</v>
      </c>
      <c r="E11" s="44">
        <v>0</v>
      </c>
      <c r="F11" s="45">
        <v>74.069999999999993</v>
      </c>
      <c r="G11" s="6" t="s">
        <v>9</v>
      </c>
      <c r="H11" s="6">
        <v>4</v>
      </c>
      <c r="I11" s="43">
        <v>1.1900000000000001E-4</v>
      </c>
      <c r="J11" s="43">
        <v>1.1900000000000001E-4</v>
      </c>
      <c r="K11" s="44">
        <v>99604.6</v>
      </c>
      <c r="L11" s="44">
        <v>11.9</v>
      </c>
      <c r="M11" s="45">
        <v>77.86</v>
      </c>
    </row>
    <row r="12" spans="1:13" x14ac:dyDescent="0.35">
      <c r="A12" s="6">
        <v>5</v>
      </c>
      <c r="B12" s="43">
        <v>5.7000000000000003E-5</v>
      </c>
      <c r="C12" s="43">
        <v>5.7000000000000003E-5</v>
      </c>
      <c r="D12" s="44">
        <v>99474.8</v>
      </c>
      <c r="E12" s="44">
        <v>5.7</v>
      </c>
      <c r="F12" s="45">
        <v>73.069999999999993</v>
      </c>
      <c r="G12" s="6" t="s">
        <v>9</v>
      </c>
      <c r="H12" s="6">
        <v>5</v>
      </c>
      <c r="I12" s="43">
        <v>0</v>
      </c>
      <c r="J12" s="43">
        <v>0</v>
      </c>
      <c r="K12" s="44">
        <v>99592.7</v>
      </c>
      <c r="L12" s="44">
        <v>0</v>
      </c>
      <c r="M12" s="45">
        <v>76.87</v>
      </c>
    </row>
    <row r="13" spans="1:13" x14ac:dyDescent="0.35">
      <c r="A13" s="6">
        <v>6</v>
      </c>
      <c r="B13" s="43">
        <v>1.7000000000000001E-4</v>
      </c>
      <c r="C13" s="43">
        <v>1.7000000000000001E-4</v>
      </c>
      <c r="D13" s="44">
        <v>99469.1</v>
      </c>
      <c r="E13" s="44">
        <v>16.899999999999999</v>
      </c>
      <c r="F13" s="45">
        <v>72.069999999999993</v>
      </c>
      <c r="G13" s="6" t="s">
        <v>9</v>
      </c>
      <c r="H13" s="6">
        <v>6</v>
      </c>
      <c r="I13" s="43">
        <v>6.0000000000000002E-5</v>
      </c>
      <c r="J13" s="43">
        <v>6.0000000000000002E-5</v>
      </c>
      <c r="K13" s="44">
        <v>99592.7</v>
      </c>
      <c r="L13" s="44">
        <v>6</v>
      </c>
      <c r="M13" s="45">
        <v>75.87</v>
      </c>
    </row>
    <row r="14" spans="1:13" x14ac:dyDescent="0.35">
      <c r="A14" s="6">
        <v>7</v>
      </c>
      <c r="B14" s="43">
        <v>2.22E-4</v>
      </c>
      <c r="C14" s="43">
        <v>2.22E-4</v>
      </c>
      <c r="D14" s="44">
        <v>99452.2</v>
      </c>
      <c r="E14" s="44">
        <v>22</v>
      </c>
      <c r="F14" s="45">
        <v>71.09</v>
      </c>
      <c r="G14" s="6" t="s">
        <v>9</v>
      </c>
      <c r="H14" s="6">
        <v>7</v>
      </c>
      <c r="I14" s="43">
        <v>0</v>
      </c>
      <c r="J14" s="43">
        <v>0</v>
      </c>
      <c r="K14" s="44">
        <v>99586.7</v>
      </c>
      <c r="L14" s="44">
        <v>0</v>
      </c>
      <c r="M14" s="45">
        <v>74.88</v>
      </c>
    </row>
    <row r="15" spans="1:13" x14ac:dyDescent="0.35">
      <c r="A15" s="6">
        <v>8</v>
      </c>
      <c r="B15" s="43">
        <v>5.3999999999999998E-5</v>
      </c>
      <c r="C15" s="43">
        <v>5.3999999999999998E-5</v>
      </c>
      <c r="D15" s="44">
        <v>99430.2</v>
      </c>
      <c r="E15" s="44">
        <v>5.4</v>
      </c>
      <c r="F15" s="45">
        <v>70.099999999999994</v>
      </c>
      <c r="G15" s="6" t="s">
        <v>9</v>
      </c>
      <c r="H15" s="6">
        <v>8</v>
      </c>
      <c r="I15" s="43">
        <v>0</v>
      </c>
      <c r="J15" s="43">
        <v>0</v>
      </c>
      <c r="K15" s="44">
        <v>99586.7</v>
      </c>
      <c r="L15" s="44">
        <v>0</v>
      </c>
      <c r="M15" s="45">
        <v>73.88</v>
      </c>
    </row>
    <row r="16" spans="1:13" x14ac:dyDescent="0.35">
      <c r="A16" s="6">
        <v>9</v>
      </c>
      <c r="B16" s="43">
        <v>0</v>
      </c>
      <c r="C16" s="43">
        <v>0</v>
      </c>
      <c r="D16" s="44">
        <v>99424.8</v>
      </c>
      <c r="E16" s="44">
        <v>0</v>
      </c>
      <c r="F16" s="45">
        <v>69.11</v>
      </c>
      <c r="G16" s="6" t="s">
        <v>9</v>
      </c>
      <c r="H16" s="6">
        <v>9</v>
      </c>
      <c r="I16" s="43">
        <v>5.5999999999999999E-5</v>
      </c>
      <c r="J16" s="43">
        <v>5.5999999999999999E-5</v>
      </c>
      <c r="K16" s="44">
        <v>99586.7</v>
      </c>
      <c r="L16" s="44">
        <v>5.5</v>
      </c>
      <c r="M16" s="45">
        <v>72.88</v>
      </c>
    </row>
    <row r="17" spans="1:13" x14ac:dyDescent="0.35">
      <c r="A17" s="6">
        <v>10</v>
      </c>
      <c r="B17" s="43">
        <v>1.07E-4</v>
      </c>
      <c r="C17" s="43">
        <v>1.07E-4</v>
      </c>
      <c r="D17" s="44">
        <v>99424.8</v>
      </c>
      <c r="E17" s="44">
        <v>10.7</v>
      </c>
      <c r="F17" s="45">
        <v>68.11</v>
      </c>
      <c r="G17" s="6" t="s">
        <v>9</v>
      </c>
      <c r="H17" s="6">
        <v>10</v>
      </c>
      <c r="I17" s="43">
        <v>1.12E-4</v>
      </c>
      <c r="J17" s="43">
        <v>1.12E-4</v>
      </c>
      <c r="K17" s="44">
        <v>99581.2</v>
      </c>
      <c r="L17" s="44">
        <v>11.1</v>
      </c>
      <c r="M17" s="45">
        <v>71.88</v>
      </c>
    </row>
    <row r="18" spans="1:13" x14ac:dyDescent="0.35">
      <c r="A18" s="6">
        <v>11</v>
      </c>
      <c r="B18" s="43">
        <v>1.06E-4</v>
      </c>
      <c r="C18" s="43">
        <v>1.06E-4</v>
      </c>
      <c r="D18" s="44">
        <v>99414.2</v>
      </c>
      <c r="E18" s="44">
        <v>10.6</v>
      </c>
      <c r="F18" s="45">
        <v>67.11</v>
      </c>
      <c r="G18" s="6" t="s">
        <v>9</v>
      </c>
      <c r="H18" s="6">
        <v>11</v>
      </c>
      <c r="I18" s="43">
        <v>5.7000000000000003E-5</v>
      </c>
      <c r="J18" s="43">
        <v>5.7000000000000003E-5</v>
      </c>
      <c r="K18" s="44">
        <v>99570.1</v>
      </c>
      <c r="L18" s="44">
        <v>5.7</v>
      </c>
      <c r="M18" s="45">
        <v>70.89</v>
      </c>
    </row>
    <row r="19" spans="1:13" x14ac:dyDescent="0.35">
      <c r="A19" s="6">
        <v>12</v>
      </c>
      <c r="B19" s="43">
        <v>5.3000000000000001E-5</v>
      </c>
      <c r="C19" s="43">
        <v>5.3000000000000001E-5</v>
      </c>
      <c r="D19" s="44">
        <v>99403.6</v>
      </c>
      <c r="E19" s="44">
        <v>5.3</v>
      </c>
      <c r="F19" s="45">
        <v>66.12</v>
      </c>
      <c r="G19" s="6" t="s">
        <v>9</v>
      </c>
      <c r="H19" s="6">
        <v>12</v>
      </c>
      <c r="I19" s="43">
        <v>1.1E-4</v>
      </c>
      <c r="J19" s="43">
        <v>1.1E-4</v>
      </c>
      <c r="K19" s="44">
        <v>99564.4</v>
      </c>
      <c r="L19" s="44">
        <v>11</v>
      </c>
      <c r="M19" s="45">
        <v>69.89</v>
      </c>
    </row>
    <row r="20" spans="1:13" x14ac:dyDescent="0.35">
      <c r="A20" s="6">
        <v>13</v>
      </c>
      <c r="B20" s="43">
        <v>5.5000000000000002E-5</v>
      </c>
      <c r="C20" s="43">
        <v>5.5000000000000002E-5</v>
      </c>
      <c r="D20" s="44">
        <v>99398.3</v>
      </c>
      <c r="E20" s="44">
        <v>5.5</v>
      </c>
      <c r="F20" s="45">
        <v>65.12</v>
      </c>
      <c r="G20" s="6" t="s">
        <v>9</v>
      </c>
      <c r="H20" s="6">
        <v>13</v>
      </c>
      <c r="I20" s="43">
        <v>5.8E-5</v>
      </c>
      <c r="J20" s="43">
        <v>5.8E-5</v>
      </c>
      <c r="K20" s="44">
        <v>99553.5</v>
      </c>
      <c r="L20" s="44">
        <v>5.8</v>
      </c>
      <c r="M20" s="45">
        <v>68.900000000000006</v>
      </c>
    </row>
    <row r="21" spans="1:13" x14ac:dyDescent="0.35">
      <c r="A21" s="6">
        <v>14</v>
      </c>
      <c r="B21" s="43">
        <v>1.6699999999999999E-4</v>
      </c>
      <c r="C21" s="43">
        <v>1.6699999999999999E-4</v>
      </c>
      <c r="D21" s="44">
        <v>99392.9</v>
      </c>
      <c r="E21" s="44">
        <v>16.600000000000001</v>
      </c>
      <c r="F21" s="45">
        <v>64.13</v>
      </c>
      <c r="G21" s="6" t="s">
        <v>9</v>
      </c>
      <c r="H21" s="6">
        <v>14</v>
      </c>
      <c r="I21" s="43">
        <v>5.8999999999999998E-5</v>
      </c>
      <c r="J21" s="43">
        <v>5.8999999999999998E-5</v>
      </c>
      <c r="K21" s="44">
        <v>99547.7</v>
      </c>
      <c r="L21" s="44">
        <v>5.9</v>
      </c>
      <c r="M21" s="45">
        <v>67.91</v>
      </c>
    </row>
    <row r="22" spans="1:13" x14ac:dyDescent="0.35">
      <c r="A22" s="6">
        <v>15</v>
      </c>
      <c r="B22" s="43">
        <v>0</v>
      </c>
      <c r="C22" s="43">
        <v>0</v>
      </c>
      <c r="D22" s="44">
        <v>99376.3</v>
      </c>
      <c r="E22" s="44">
        <v>0</v>
      </c>
      <c r="F22" s="45">
        <v>63.14</v>
      </c>
      <c r="G22" s="6" t="s">
        <v>9</v>
      </c>
      <c r="H22" s="6">
        <v>15</v>
      </c>
      <c r="I22" s="43">
        <v>1.18E-4</v>
      </c>
      <c r="J22" s="43">
        <v>1.18E-4</v>
      </c>
      <c r="K22" s="44">
        <v>99541.8</v>
      </c>
      <c r="L22" s="44">
        <v>11.7</v>
      </c>
      <c r="M22" s="45">
        <v>66.91</v>
      </c>
    </row>
    <row r="23" spans="1:13" x14ac:dyDescent="0.35">
      <c r="A23" s="6">
        <v>16</v>
      </c>
      <c r="B23" s="43">
        <v>2.2800000000000001E-4</v>
      </c>
      <c r="C23" s="43">
        <v>2.2800000000000001E-4</v>
      </c>
      <c r="D23" s="44">
        <v>99376.3</v>
      </c>
      <c r="E23" s="44">
        <v>22.6</v>
      </c>
      <c r="F23" s="45">
        <v>62.14</v>
      </c>
      <c r="G23" s="6" t="s">
        <v>9</v>
      </c>
      <c r="H23" s="6">
        <v>16</v>
      </c>
      <c r="I23" s="43">
        <v>6.0000000000000002E-5</v>
      </c>
      <c r="J23" s="43">
        <v>6.0000000000000002E-5</v>
      </c>
      <c r="K23" s="44">
        <v>99530</v>
      </c>
      <c r="L23" s="44">
        <v>6</v>
      </c>
      <c r="M23" s="45">
        <v>65.92</v>
      </c>
    </row>
    <row r="24" spans="1:13" x14ac:dyDescent="0.35">
      <c r="A24" s="6">
        <v>17</v>
      </c>
      <c r="B24" s="43">
        <v>1.7200000000000001E-4</v>
      </c>
      <c r="C24" s="43">
        <v>1.7200000000000001E-4</v>
      </c>
      <c r="D24" s="44">
        <v>99353.600000000006</v>
      </c>
      <c r="E24" s="44">
        <v>17.100000000000001</v>
      </c>
      <c r="F24" s="45">
        <v>61.15</v>
      </c>
      <c r="G24" s="6" t="s">
        <v>9</v>
      </c>
      <c r="H24" s="6">
        <v>17</v>
      </c>
      <c r="I24" s="43">
        <v>2.4699999999999999E-4</v>
      </c>
      <c r="J24" s="43">
        <v>2.4699999999999999E-4</v>
      </c>
      <c r="K24" s="44">
        <v>99524</v>
      </c>
      <c r="L24" s="44">
        <v>24.6</v>
      </c>
      <c r="M24" s="45">
        <v>64.92</v>
      </c>
    </row>
    <row r="25" spans="1:13" x14ac:dyDescent="0.35">
      <c r="A25" s="6">
        <v>18</v>
      </c>
      <c r="B25" s="43">
        <v>5.7700000000000004E-4</v>
      </c>
      <c r="C25" s="43">
        <v>5.7600000000000001E-4</v>
      </c>
      <c r="D25" s="44">
        <v>99336.6</v>
      </c>
      <c r="E25" s="44">
        <v>57.3</v>
      </c>
      <c r="F25" s="45">
        <v>60.16</v>
      </c>
      <c r="G25" s="6" t="s">
        <v>9</v>
      </c>
      <c r="H25" s="6">
        <v>18</v>
      </c>
      <c r="I25" s="43">
        <v>0</v>
      </c>
      <c r="J25" s="43">
        <v>0</v>
      </c>
      <c r="K25" s="44">
        <v>99499.5</v>
      </c>
      <c r="L25" s="44">
        <v>0</v>
      </c>
      <c r="M25" s="45">
        <v>63.94</v>
      </c>
    </row>
    <row r="26" spans="1:13" x14ac:dyDescent="0.35">
      <c r="A26" s="6">
        <v>19</v>
      </c>
      <c r="B26" s="43">
        <v>4.26E-4</v>
      </c>
      <c r="C26" s="43">
        <v>4.26E-4</v>
      </c>
      <c r="D26" s="44">
        <v>99279.3</v>
      </c>
      <c r="E26" s="44">
        <v>42.3</v>
      </c>
      <c r="F26" s="45">
        <v>59.2</v>
      </c>
      <c r="G26" s="6" t="s">
        <v>9</v>
      </c>
      <c r="H26" s="6">
        <v>19</v>
      </c>
      <c r="I26" s="43">
        <v>2.9300000000000002E-4</v>
      </c>
      <c r="J26" s="43">
        <v>2.9300000000000002E-4</v>
      </c>
      <c r="K26" s="44">
        <v>99499.5</v>
      </c>
      <c r="L26" s="44">
        <v>29.1</v>
      </c>
      <c r="M26" s="45">
        <v>62.94</v>
      </c>
    </row>
    <row r="27" spans="1:13" x14ac:dyDescent="0.35">
      <c r="A27" s="6">
        <v>20</v>
      </c>
      <c r="B27" s="43">
        <v>4.1300000000000001E-4</v>
      </c>
      <c r="C27" s="43">
        <v>4.1300000000000001E-4</v>
      </c>
      <c r="D27" s="44">
        <v>99237</v>
      </c>
      <c r="E27" s="44">
        <v>41</v>
      </c>
      <c r="F27" s="45">
        <v>58.22</v>
      </c>
      <c r="G27" s="6" t="s">
        <v>9</v>
      </c>
      <c r="H27" s="6">
        <v>20</v>
      </c>
      <c r="I27" s="43">
        <v>3.9100000000000002E-4</v>
      </c>
      <c r="J27" s="43">
        <v>3.9100000000000002E-4</v>
      </c>
      <c r="K27" s="44">
        <v>99470.399999999994</v>
      </c>
      <c r="L27" s="44">
        <v>38.9</v>
      </c>
      <c r="M27" s="45">
        <v>61.96</v>
      </c>
    </row>
    <row r="28" spans="1:13" x14ac:dyDescent="0.35">
      <c r="A28" s="6">
        <v>21</v>
      </c>
      <c r="B28" s="43">
        <v>7.45E-4</v>
      </c>
      <c r="C28" s="43">
        <v>7.45E-4</v>
      </c>
      <c r="D28" s="44">
        <v>99196</v>
      </c>
      <c r="E28" s="44">
        <v>73.900000000000006</v>
      </c>
      <c r="F28" s="45">
        <v>57.25</v>
      </c>
      <c r="G28" s="6" t="s">
        <v>9</v>
      </c>
      <c r="H28" s="6">
        <v>21</v>
      </c>
      <c r="I28" s="43">
        <v>2.6600000000000001E-4</v>
      </c>
      <c r="J28" s="43">
        <v>2.6600000000000001E-4</v>
      </c>
      <c r="K28" s="44">
        <v>99431.5</v>
      </c>
      <c r="L28" s="44">
        <v>26.5</v>
      </c>
      <c r="M28" s="45">
        <v>60.98</v>
      </c>
    </row>
    <row r="29" spans="1:13" x14ac:dyDescent="0.35">
      <c r="A29" s="6">
        <v>22</v>
      </c>
      <c r="B29" s="43">
        <v>5.1199999999999998E-4</v>
      </c>
      <c r="C29" s="43">
        <v>5.1199999999999998E-4</v>
      </c>
      <c r="D29" s="44">
        <v>99122.2</v>
      </c>
      <c r="E29" s="44">
        <v>50.7</v>
      </c>
      <c r="F29" s="45">
        <v>56.29</v>
      </c>
      <c r="G29" s="6" t="s">
        <v>9</v>
      </c>
      <c r="H29" s="6">
        <v>22</v>
      </c>
      <c r="I29" s="43">
        <v>1.5799999999999999E-4</v>
      </c>
      <c r="J29" s="43">
        <v>1.5799999999999999E-4</v>
      </c>
      <c r="K29" s="44">
        <v>99405</v>
      </c>
      <c r="L29" s="44">
        <v>15.7</v>
      </c>
      <c r="M29" s="45">
        <v>60</v>
      </c>
    </row>
    <row r="30" spans="1:13" x14ac:dyDescent="0.35">
      <c r="A30" s="6">
        <v>23</v>
      </c>
      <c r="B30" s="43">
        <v>7.5699999999999997E-4</v>
      </c>
      <c r="C30" s="43">
        <v>7.5600000000000005E-4</v>
      </c>
      <c r="D30" s="44">
        <v>99071.4</v>
      </c>
      <c r="E30" s="44">
        <v>74.900000000000006</v>
      </c>
      <c r="F30" s="45">
        <v>55.32</v>
      </c>
      <c r="G30" s="6" t="s">
        <v>9</v>
      </c>
      <c r="H30" s="6">
        <v>23</v>
      </c>
      <c r="I30" s="43">
        <v>2.1000000000000001E-4</v>
      </c>
      <c r="J30" s="43">
        <v>2.1000000000000001E-4</v>
      </c>
      <c r="K30" s="44">
        <v>99389.3</v>
      </c>
      <c r="L30" s="44">
        <v>20.8</v>
      </c>
      <c r="M30" s="45">
        <v>59</v>
      </c>
    </row>
    <row r="31" spans="1:13" x14ac:dyDescent="0.35">
      <c r="A31" s="6">
        <v>24</v>
      </c>
      <c r="B31" s="43">
        <v>3.19E-4</v>
      </c>
      <c r="C31" s="43">
        <v>3.19E-4</v>
      </c>
      <c r="D31" s="44">
        <v>98996.5</v>
      </c>
      <c r="E31" s="44">
        <v>31.6</v>
      </c>
      <c r="F31" s="45">
        <v>54.36</v>
      </c>
      <c r="G31" s="6" t="s">
        <v>9</v>
      </c>
      <c r="H31" s="6">
        <v>24</v>
      </c>
      <c r="I31" s="43">
        <v>1.6699999999999999E-4</v>
      </c>
      <c r="J31" s="43">
        <v>1.6699999999999999E-4</v>
      </c>
      <c r="K31" s="44">
        <v>99368.5</v>
      </c>
      <c r="L31" s="44">
        <v>16.600000000000001</v>
      </c>
      <c r="M31" s="45">
        <v>58.02</v>
      </c>
    </row>
    <row r="32" spans="1:13" x14ac:dyDescent="0.35">
      <c r="A32" s="6">
        <v>25</v>
      </c>
      <c r="B32" s="43">
        <v>5.5000000000000003E-4</v>
      </c>
      <c r="C32" s="43">
        <v>5.5000000000000003E-4</v>
      </c>
      <c r="D32" s="44">
        <v>98964.9</v>
      </c>
      <c r="E32" s="44">
        <v>54.4</v>
      </c>
      <c r="F32" s="45">
        <v>53.38</v>
      </c>
      <c r="G32" s="6" t="s">
        <v>9</v>
      </c>
      <c r="H32" s="6">
        <v>25</v>
      </c>
      <c r="I32" s="43">
        <v>3.28E-4</v>
      </c>
      <c r="J32" s="43">
        <v>3.28E-4</v>
      </c>
      <c r="K32" s="44">
        <v>99351.9</v>
      </c>
      <c r="L32" s="44">
        <v>32.6</v>
      </c>
      <c r="M32" s="45">
        <v>57.03</v>
      </c>
    </row>
    <row r="33" spans="1:13" x14ac:dyDescent="0.35">
      <c r="A33" s="6">
        <v>26</v>
      </c>
      <c r="B33" s="43">
        <v>6.9899999999999997E-4</v>
      </c>
      <c r="C33" s="43">
        <v>6.9899999999999997E-4</v>
      </c>
      <c r="D33" s="44">
        <v>98910.5</v>
      </c>
      <c r="E33" s="44">
        <v>69.099999999999994</v>
      </c>
      <c r="F33" s="45">
        <v>52.4</v>
      </c>
      <c r="G33" s="6" t="s">
        <v>9</v>
      </c>
      <c r="H33" s="6">
        <v>26</v>
      </c>
      <c r="I33" s="43">
        <v>4.2900000000000002E-4</v>
      </c>
      <c r="J33" s="43">
        <v>4.2900000000000002E-4</v>
      </c>
      <c r="K33" s="44">
        <v>99319.3</v>
      </c>
      <c r="L33" s="44">
        <v>42.6</v>
      </c>
      <c r="M33" s="45">
        <v>56.05</v>
      </c>
    </row>
    <row r="34" spans="1:13" x14ac:dyDescent="0.35">
      <c r="A34" s="6">
        <v>27</v>
      </c>
      <c r="B34" s="43">
        <v>8.0999999999999996E-4</v>
      </c>
      <c r="C34" s="43">
        <v>8.0999999999999996E-4</v>
      </c>
      <c r="D34" s="44">
        <v>98841.4</v>
      </c>
      <c r="E34" s="44">
        <v>80.099999999999994</v>
      </c>
      <c r="F34" s="45">
        <v>51.44</v>
      </c>
      <c r="G34" s="6" t="s">
        <v>9</v>
      </c>
      <c r="H34" s="6">
        <v>27</v>
      </c>
      <c r="I34" s="43">
        <v>1.5899999999999999E-4</v>
      </c>
      <c r="J34" s="43">
        <v>1.5899999999999999E-4</v>
      </c>
      <c r="K34" s="44">
        <v>99276.7</v>
      </c>
      <c r="L34" s="44">
        <v>15.8</v>
      </c>
      <c r="M34" s="45">
        <v>55.07</v>
      </c>
    </row>
    <row r="35" spans="1:13" x14ac:dyDescent="0.35">
      <c r="A35" s="6">
        <v>28</v>
      </c>
      <c r="B35" s="43">
        <v>3.1399999999999999E-4</v>
      </c>
      <c r="C35" s="43">
        <v>3.1399999999999999E-4</v>
      </c>
      <c r="D35" s="44">
        <v>98761.3</v>
      </c>
      <c r="E35" s="44">
        <v>31</v>
      </c>
      <c r="F35" s="45">
        <v>50.48</v>
      </c>
      <c r="G35" s="6" t="s">
        <v>9</v>
      </c>
      <c r="H35" s="6">
        <v>28</v>
      </c>
      <c r="I35" s="43">
        <v>3.0200000000000002E-4</v>
      </c>
      <c r="J35" s="43">
        <v>3.0200000000000002E-4</v>
      </c>
      <c r="K35" s="44">
        <v>99260.9</v>
      </c>
      <c r="L35" s="44">
        <v>30</v>
      </c>
      <c r="M35" s="45">
        <v>54.08</v>
      </c>
    </row>
    <row r="36" spans="1:13" x14ac:dyDescent="0.35">
      <c r="A36" s="6">
        <v>29</v>
      </c>
      <c r="B36" s="43">
        <v>6.2299999999999996E-4</v>
      </c>
      <c r="C36" s="43">
        <v>6.2299999999999996E-4</v>
      </c>
      <c r="D36" s="44">
        <v>98730.3</v>
      </c>
      <c r="E36" s="44">
        <v>61.5</v>
      </c>
      <c r="F36" s="45">
        <v>49.5</v>
      </c>
      <c r="G36" s="6" t="s">
        <v>9</v>
      </c>
      <c r="H36" s="6">
        <v>29</v>
      </c>
      <c r="I36" s="43">
        <v>3.9800000000000002E-4</v>
      </c>
      <c r="J36" s="43">
        <v>3.9800000000000002E-4</v>
      </c>
      <c r="K36" s="44">
        <v>99230.9</v>
      </c>
      <c r="L36" s="44">
        <v>39.5</v>
      </c>
      <c r="M36" s="45">
        <v>53.09</v>
      </c>
    </row>
    <row r="37" spans="1:13" x14ac:dyDescent="0.35">
      <c r="A37" s="6">
        <v>30</v>
      </c>
      <c r="B37" s="43">
        <v>3.6699999999999998E-4</v>
      </c>
      <c r="C37" s="43">
        <v>3.6699999999999998E-4</v>
      </c>
      <c r="D37" s="44">
        <v>98668.800000000003</v>
      </c>
      <c r="E37" s="44">
        <v>36.200000000000003</v>
      </c>
      <c r="F37" s="45">
        <v>48.53</v>
      </c>
      <c r="G37" s="6" t="s">
        <v>9</v>
      </c>
      <c r="H37" s="6">
        <v>30</v>
      </c>
      <c r="I37" s="43">
        <v>4.6000000000000001E-4</v>
      </c>
      <c r="J37" s="43">
        <v>4.6000000000000001E-4</v>
      </c>
      <c r="K37" s="44">
        <v>99191.5</v>
      </c>
      <c r="L37" s="44">
        <v>45.6</v>
      </c>
      <c r="M37" s="45">
        <v>52.11</v>
      </c>
    </row>
    <row r="38" spans="1:13" x14ac:dyDescent="0.35">
      <c r="A38" s="6">
        <v>31</v>
      </c>
      <c r="B38" s="43">
        <v>1.1150000000000001E-3</v>
      </c>
      <c r="C38" s="43">
        <v>1.114E-3</v>
      </c>
      <c r="D38" s="44">
        <v>98632.7</v>
      </c>
      <c r="E38" s="44">
        <v>109.9</v>
      </c>
      <c r="F38" s="45">
        <v>47.55</v>
      </c>
      <c r="G38" s="6" t="s">
        <v>9</v>
      </c>
      <c r="H38" s="6">
        <v>31</v>
      </c>
      <c r="I38" s="43">
        <v>4.0400000000000001E-4</v>
      </c>
      <c r="J38" s="43">
        <v>4.0400000000000001E-4</v>
      </c>
      <c r="K38" s="44">
        <v>99145.8</v>
      </c>
      <c r="L38" s="44">
        <v>40</v>
      </c>
      <c r="M38" s="45">
        <v>51.14</v>
      </c>
    </row>
    <row r="39" spans="1:13" x14ac:dyDescent="0.35">
      <c r="A39" s="6">
        <v>32</v>
      </c>
      <c r="B39" s="43">
        <v>1.101E-3</v>
      </c>
      <c r="C39" s="43">
        <v>1.101E-3</v>
      </c>
      <c r="D39" s="44">
        <v>98522.8</v>
      </c>
      <c r="E39" s="44">
        <v>108.5</v>
      </c>
      <c r="F39" s="45">
        <v>46.6</v>
      </c>
      <c r="G39" s="6" t="s">
        <v>9</v>
      </c>
      <c r="H39" s="6">
        <v>32</v>
      </c>
      <c r="I39" s="43">
        <v>5.9199999999999997E-4</v>
      </c>
      <c r="J39" s="43">
        <v>5.9100000000000005E-4</v>
      </c>
      <c r="K39" s="44">
        <v>99105.8</v>
      </c>
      <c r="L39" s="44">
        <v>58.6</v>
      </c>
      <c r="M39" s="45">
        <v>50.16</v>
      </c>
    </row>
    <row r="40" spans="1:13" x14ac:dyDescent="0.35">
      <c r="A40" s="6">
        <v>33</v>
      </c>
      <c r="B40" s="43">
        <v>9.0700000000000004E-4</v>
      </c>
      <c r="C40" s="43">
        <v>9.0700000000000004E-4</v>
      </c>
      <c r="D40" s="44">
        <v>98414.3</v>
      </c>
      <c r="E40" s="44">
        <v>89.3</v>
      </c>
      <c r="F40" s="45">
        <v>45.65</v>
      </c>
      <c r="G40" s="6" t="s">
        <v>9</v>
      </c>
      <c r="H40" s="6">
        <v>33</v>
      </c>
      <c r="I40" s="43">
        <v>5.0299999999999997E-4</v>
      </c>
      <c r="J40" s="43">
        <v>5.0299999999999997E-4</v>
      </c>
      <c r="K40" s="44">
        <v>99047.2</v>
      </c>
      <c r="L40" s="44">
        <v>49.8</v>
      </c>
      <c r="M40" s="45">
        <v>49.19</v>
      </c>
    </row>
    <row r="41" spans="1:13" x14ac:dyDescent="0.35">
      <c r="A41" s="6">
        <v>34</v>
      </c>
      <c r="B41" s="43">
        <v>1.456E-3</v>
      </c>
      <c r="C41" s="43">
        <v>1.4549999999999999E-3</v>
      </c>
      <c r="D41" s="44">
        <v>98325</v>
      </c>
      <c r="E41" s="44">
        <v>143.1</v>
      </c>
      <c r="F41" s="45">
        <v>44.69</v>
      </c>
      <c r="G41" s="6" t="s">
        <v>9</v>
      </c>
      <c r="H41" s="6">
        <v>34</v>
      </c>
      <c r="I41" s="43">
        <v>5.6499999999999996E-4</v>
      </c>
      <c r="J41" s="43">
        <v>5.6400000000000005E-4</v>
      </c>
      <c r="K41" s="44">
        <v>98997.3</v>
      </c>
      <c r="L41" s="44">
        <v>55.9</v>
      </c>
      <c r="M41" s="45">
        <v>48.21</v>
      </c>
    </row>
    <row r="42" spans="1:13" x14ac:dyDescent="0.35">
      <c r="A42" s="6">
        <v>35</v>
      </c>
      <c r="B42" s="43">
        <v>1.1329999999999999E-3</v>
      </c>
      <c r="C42" s="43">
        <v>1.132E-3</v>
      </c>
      <c r="D42" s="44">
        <v>98181.9</v>
      </c>
      <c r="E42" s="44">
        <v>111.1</v>
      </c>
      <c r="F42" s="45">
        <v>43.75</v>
      </c>
      <c r="G42" s="6" t="s">
        <v>9</v>
      </c>
      <c r="H42" s="6">
        <v>35</v>
      </c>
      <c r="I42" s="43">
        <v>7.6400000000000003E-4</v>
      </c>
      <c r="J42" s="43">
        <v>7.6400000000000003E-4</v>
      </c>
      <c r="K42" s="44">
        <v>98941.5</v>
      </c>
      <c r="L42" s="44">
        <v>75.599999999999994</v>
      </c>
      <c r="M42" s="45">
        <v>47.24</v>
      </c>
    </row>
    <row r="43" spans="1:13" x14ac:dyDescent="0.35">
      <c r="A43" s="6">
        <v>36</v>
      </c>
      <c r="B43" s="43">
        <v>1.121E-3</v>
      </c>
      <c r="C43" s="43">
        <v>1.121E-3</v>
      </c>
      <c r="D43" s="44">
        <v>98070.8</v>
      </c>
      <c r="E43" s="44">
        <v>109.9</v>
      </c>
      <c r="F43" s="45">
        <v>42.8</v>
      </c>
      <c r="G43" s="6" t="s">
        <v>9</v>
      </c>
      <c r="H43" s="6">
        <v>36</v>
      </c>
      <c r="I43" s="43">
        <v>8.6200000000000003E-4</v>
      </c>
      <c r="J43" s="43">
        <v>8.61E-4</v>
      </c>
      <c r="K43" s="44">
        <v>98865.9</v>
      </c>
      <c r="L43" s="44">
        <v>85.1</v>
      </c>
      <c r="M43" s="45">
        <v>46.28</v>
      </c>
    </row>
    <row r="44" spans="1:13" x14ac:dyDescent="0.35">
      <c r="A44" s="6">
        <v>37</v>
      </c>
      <c r="B44" s="43">
        <v>1.457E-3</v>
      </c>
      <c r="C44" s="43">
        <v>1.456E-3</v>
      </c>
      <c r="D44" s="44">
        <v>97960.9</v>
      </c>
      <c r="E44" s="44">
        <v>142.69999999999999</v>
      </c>
      <c r="F44" s="45">
        <v>41.85</v>
      </c>
      <c r="G44" s="6" t="s">
        <v>9</v>
      </c>
      <c r="H44" s="6">
        <v>37</v>
      </c>
      <c r="I44" s="43">
        <v>9.4700000000000003E-4</v>
      </c>
      <c r="J44" s="43">
        <v>9.4700000000000003E-4</v>
      </c>
      <c r="K44" s="44">
        <v>98780.7</v>
      </c>
      <c r="L44" s="44">
        <v>93.5</v>
      </c>
      <c r="M44" s="45">
        <v>45.31</v>
      </c>
    </row>
    <row r="45" spans="1:13" x14ac:dyDescent="0.35">
      <c r="A45" s="6">
        <v>38</v>
      </c>
      <c r="B45" s="43">
        <v>1.302E-3</v>
      </c>
      <c r="C45" s="43">
        <v>1.3010000000000001E-3</v>
      </c>
      <c r="D45" s="44">
        <v>97818.2</v>
      </c>
      <c r="E45" s="44">
        <v>127.3</v>
      </c>
      <c r="F45" s="45">
        <v>40.909999999999997</v>
      </c>
      <c r="G45" s="6" t="s">
        <v>9</v>
      </c>
      <c r="H45" s="6">
        <v>38</v>
      </c>
      <c r="I45" s="43">
        <v>1.642E-3</v>
      </c>
      <c r="J45" s="43">
        <v>1.6410000000000001E-3</v>
      </c>
      <c r="K45" s="44">
        <v>98687.2</v>
      </c>
      <c r="L45" s="44">
        <v>161.9</v>
      </c>
      <c r="M45" s="45">
        <v>44.36</v>
      </c>
    </row>
    <row r="46" spans="1:13" x14ac:dyDescent="0.35">
      <c r="A46" s="6">
        <v>39</v>
      </c>
      <c r="B46" s="43">
        <v>1.9959999999999999E-3</v>
      </c>
      <c r="C46" s="43">
        <v>1.9940000000000001E-3</v>
      </c>
      <c r="D46" s="44">
        <v>97691</v>
      </c>
      <c r="E46" s="44">
        <v>194.8</v>
      </c>
      <c r="F46" s="45">
        <v>39.96</v>
      </c>
      <c r="G46" s="6" t="s">
        <v>9</v>
      </c>
      <c r="H46" s="6">
        <v>39</v>
      </c>
      <c r="I46" s="43">
        <v>1.305E-3</v>
      </c>
      <c r="J46" s="43">
        <v>1.304E-3</v>
      </c>
      <c r="K46" s="44">
        <v>98525.3</v>
      </c>
      <c r="L46" s="44">
        <v>128.5</v>
      </c>
      <c r="M46" s="45">
        <v>43.43</v>
      </c>
    </row>
    <row r="47" spans="1:13" x14ac:dyDescent="0.35">
      <c r="A47" s="6">
        <v>40</v>
      </c>
      <c r="B47" s="43">
        <v>1.8389999999999999E-3</v>
      </c>
      <c r="C47" s="43">
        <v>1.8370000000000001E-3</v>
      </c>
      <c r="D47" s="44">
        <v>97496.2</v>
      </c>
      <c r="E47" s="44">
        <v>179.1</v>
      </c>
      <c r="F47" s="45">
        <v>39.04</v>
      </c>
      <c r="G47" s="6" t="s">
        <v>9</v>
      </c>
      <c r="H47" s="6">
        <v>40</v>
      </c>
      <c r="I47" s="43">
        <v>6.8099999999999996E-4</v>
      </c>
      <c r="J47" s="43">
        <v>6.8099999999999996E-4</v>
      </c>
      <c r="K47" s="44">
        <v>98396.800000000003</v>
      </c>
      <c r="L47" s="44">
        <v>67</v>
      </c>
      <c r="M47" s="45">
        <v>42.49</v>
      </c>
    </row>
    <row r="48" spans="1:13" x14ac:dyDescent="0.35">
      <c r="A48" s="6">
        <v>41</v>
      </c>
      <c r="B48" s="43">
        <v>1.642E-3</v>
      </c>
      <c r="C48" s="43">
        <v>1.64E-3</v>
      </c>
      <c r="D48" s="44">
        <v>97317.1</v>
      </c>
      <c r="E48" s="44">
        <v>159.6</v>
      </c>
      <c r="F48" s="45">
        <v>38.11</v>
      </c>
      <c r="G48" s="6" t="s">
        <v>9</v>
      </c>
      <c r="H48" s="6">
        <v>41</v>
      </c>
      <c r="I48" s="43">
        <v>8.8699999999999998E-4</v>
      </c>
      <c r="J48" s="43">
        <v>8.8699999999999998E-4</v>
      </c>
      <c r="K48" s="44">
        <v>98329.8</v>
      </c>
      <c r="L48" s="44">
        <v>87.2</v>
      </c>
      <c r="M48" s="45">
        <v>41.51</v>
      </c>
    </row>
    <row r="49" spans="1:13" x14ac:dyDescent="0.35">
      <c r="A49" s="6">
        <v>42</v>
      </c>
      <c r="B49" s="43">
        <v>2.1879999999999998E-3</v>
      </c>
      <c r="C49" s="43">
        <v>2.186E-3</v>
      </c>
      <c r="D49" s="44">
        <v>97157.4</v>
      </c>
      <c r="E49" s="44">
        <v>212.4</v>
      </c>
      <c r="F49" s="45">
        <v>37.18</v>
      </c>
      <c r="G49" s="6" t="s">
        <v>9</v>
      </c>
      <c r="H49" s="6">
        <v>42</v>
      </c>
      <c r="I49" s="43">
        <v>1.6540000000000001E-3</v>
      </c>
      <c r="J49" s="43">
        <v>1.653E-3</v>
      </c>
      <c r="K49" s="44">
        <v>98242.6</v>
      </c>
      <c r="L49" s="44">
        <v>162.4</v>
      </c>
      <c r="M49" s="45">
        <v>40.549999999999997</v>
      </c>
    </row>
    <row r="50" spans="1:13" x14ac:dyDescent="0.35">
      <c r="A50" s="6">
        <v>43</v>
      </c>
      <c r="B50" s="43">
        <v>2.4780000000000002E-3</v>
      </c>
      <c r="C50" s="43">
        <v>2.4740000000000001E-3</v>
      </c>
      <c r="D50" s="44">
        <v>96945</v>
      </c>
      <c r="E50" s="44">
        <v>239.9</v>
      </c>
      <c r="F50" s="45">
        <v>36.26</v>
      </c>
      <c r="G50" s="6" t="s">
        <v>9</v>
      </c>
      <c r="H50" s="6">
        <v>43</v>
      </c>
      <c r="I50" s="43">
        <v>1.271E-3</v>
      </c>
      <c r="J50" s="43">
        <v>1.2700000000000001E-3</v>
      </c>
      <c r="K50" s="44">
        <v>98080.2</v>
      </c>
      <c r="L50" s="44">
        <v>124.6</v>
      </c>
      <c r="M50" s="45">
        <v>39.619999999999997</v>
      </c>
    </row>
    <row r="51" spans="1:13" x14ac:dyDescent="0.35">
      <c r="A51" s="6">
        <v>44</v>
      </c>
      <c r="B51" s="43">
        <v>2.4350000000000001E-3</v>
      </c>
      <c r="C51" s="43">
        <v>2.4320000000000001E-3</v>
      </c>
      <c r="D51" s="44">
        <v>96705.2</v>
      </c>
      <c r="E51" s="44">
        <v>235.2</v>
      </c>
      <c r="F51" s="45">
        <v>35.340000000000003</v>
      </c>
      <c r="G51" s="6" t="s">
        <v>9</v>
      </c>
      <c r="H51" s="6">
        <v>44</v>
      </c>
      <c r="I51" s="43">
        <v>1.2849999999999999E-3</v>
      </c>
      <c r="J51" s="43">
        <v>1.284E-3</v>
      </c>
      <c r="K51" s="44">
        <v>97955.7</v>
      </c>
      <c r="L51" s="44">
        <v>125.8</v>
      </c>
      <c r="M51" s="45">
        <v>38.67</v>
      </c>
    </row>
    <row r="52" spans="1:13" x14ac:dyDescent="0.35">
      <c r="A52" s="6">
        <v>45</v>
      </c>
      <c r="B52" s="43">
        <v>3.2330000000000002E-3</v>
      </c>
      <c r="C52" s="43">
        <v>3.228E-3</v>
      </c>
      <c r="D52" s="44">
        <v>96470</v>
      </c>
      <c r="E52" s="44">
        <v>311.39999999999998</v>
      </c>
      <c r="F52" s="45">
        <v>34.43</v>
      </c>
      <c r="G52" s="6" t="s">
        <v>9</v>
      </c>
      <c r="H52" s="6">
        <v>45</v>
      </c>
      <c r="I52" s="43">
        <v>1.6459999999999999E-3</v>
      </c>
      <c r="J52" s="43">
        <v>1.6440000000000001E-3</v>
      </c>
      <c r="K52" s="44">
        <v>97829.9</v>
      </c>
      <c r="L52" s="44">
        <v>160.9</v>
      </c>
      <c r="M52" s="45">
        <v>37.72</v>
      </c>
    </row>
    <row r="53" spans="1:13" x14ac:dyDescent="0.35">
      <c r="A53" s="6">
        <v>46</v>
      </c>
      <c r="B53" s="43">
        <v>3.9399999999999999E-3</v>
      </c>
      <c r="C53" s="43">
        <v>3.9329999999999999E-3</v>
      </c>
      <c r="D53" s="44">
        <v>96158.6</v>
      </c>
      <c r="E53" s="44">
        <v>378.2</v>
      </c>
      <c r="F53" s="45">
        <v>33.54</v>
      </c>
      <c r="G53" s="6" t="s">
        <v>9</v>
      </c>
      <c r="H53" s="6">
        <v>46</v>
      </c>
      <c r="I53" s="43">
        <v>2.1150000000000001E-3</v>
      </c>
      <c r="J53" s="43">
        <v>2.1120000000000002E-3</v>
      </c>
      <c r="K53" s="44">
        <v>97669</v>
      </c>
      <c r="L53" s="44">
        <v>206.3</v>
      </c>
      <c r="M53" s="45">
        <v>36.78</v>
      </c>
    </row>
    <row r="54" spans="1:13" x14ac:dyDescent="0.35">
      <c r="A54" s="6">
        <v>47</v>
      </c>
      <c r="B54" s="43">
        <v>3.349E-3</v>
      </c>
      <c r="C54" s="43">
        <v>3.3430000000000001E-3</v>
      </c>
      <c r="D54" s="44">
        <v>95780.4</v>
      </c>
      <c r="E54" s="44">
        <v>320.2</v>
      </c>
      <c r="F54" s="45">
        <v>32.67</v>
      </c>
      <c r="G54" s="6" t="s">
        <v>9</v>
      </c>
      <c r="H54" s="6">
        <v>47</v>
      </c>
      <c r="I54" s="43">
        <v>2.1900000000000001E-3</v>
      </c>
      <c r="J54" s="43">
        <v>2.1879999999999998E-3</v>
      </c>
      <c r="K54" s="44">
        <v>97462.7</v>
      </c>
      <c r="L54" s="44">
        <v>213.2</v>
      </c>
      <c r="M54" s="45">
        <v>35.85</v>
      </c>
    </row>
    <row r="55" spans="1:13" x14ac:dyDescent="0.35">
      <c r="A55" s="6">
        <v>48</v>
      </c>
      <c r="B55" s="43">
        <v>3.1120000000000002E-3</v>
      </c>
      <c r="C55" s="43">
        <v>3.107E-3</v>
      </c>
      <c r="D55" s="44">
        <v>95460.2</v>
      </c>
      <c r="E55" s="44">
        <v>296.60000000000002</v>
      </c>
      <c r="F55" s="45">
        <v>31.78</v>
      </c>
      <c r="G55" s="6" t="s">
        <v>9</v>
      </c>
      <c r="H55" s="6">
        <v>48</v>
      </c>
      <c r="I55" s="43">
        <v>2.699E-3</v>
      </c>
      <c r="J55" s="43">
        <v>2.6949999999999999E-3</v>
      </c>
      <c r="K55" s="44">
        <v>97249.5</v>
      </c>
      <c r="L55" s="44">
        <v>262.10000000000002</v>
      </c>
      <c r="M55" s="45">
        <v>34.93</v>
      </c>
    </row>
    <row r="56" spans="1:13" x14ac:dyDescent="0.35">
      <c r="A56" s="6">
        <v>49</v>
      </c>
      <c r="B56" s="43">
        <v>4.104E-3</v>
      </c>
      <c r="C56" s="43">
        <v>4.0949999999999997E-3</v>
      </c>
      <c r="D56" s="44">
        <v>95163.6</v>
      </c>
      <c r="E56" s="44">
        <v>389.7</v>
      </c>
      <c r="F56" s="45">
        <v>30.88</v>
      </c>
      <c r="G56" s="6" t="s">
        <v>9</v>
      </c>
      <c r="H56" s="6">
        <v>49</v>
      </c>
      <c r="I56" s="43">
        <v>2.2590000000000002E-3</v>
      </c>
      <c r="J56" s="43">
        <v>2.2560000000000002E-3</v>
      </c>
      <c r="K56" s="44">
        <v>96987.4</v>
      </c>
      <c r="L56" s="44">
        <v>218.8</v>
      </c>
      <c r="M56" s="45">
        <v>34.020000000000003</v>
      </c>
    </row>
    <row r="57" spans="1:13" x14ac:dyDescent="0.35">
      <c r="A57" s="6">
        <v>50</v>
      </c>
      <c r="B57" s="43">
        <v>4.2449999999999996E-3</v>
      </c>
      <c r="C57" s="43">
        <v>4.2360000000000002E-3</v>
      </c>
      <c r="D57" s="44">
        <v>94773.9</v>
      </c>
      <c r="E57" s="44">
        <v>401.4</v>
      </c>
      <c r="F57" s="45">
        <v>30</v>
      </c>
      <c r="G57" s="6" t="s">
        <v>9</v>
      </c>
      <c r="H57" s="6">
        <v>50</v>
      </c>
      <c r="I57" s="43">
        <v>2.7629999999999998E-3</v>
      </c>
      <c r="J57" s="43">
        <v>2.7590000000000002E-3</v>
      </c>
      <c r="K57" s="44">
        <v>96768.6</v>
      </c>
      <c r="L57" s="44">
        <v>267</v>
      </c>
      <c r="M57" s="45">
        <v>33.1</v>
      </c>
    </row>
    <row r="58" spans="1:13" x14ac:dyDescent="0.35">
      <c r="A58" s="6">
        <v>51</v>
      </c>
      <c r="B58" s="43">
        <v>4.9940000000000002E-3</v>
      </c>
      <c r="C58" s="43">
        <v>4.9810000000000002E-3</v>
      </c>
      <c r="D58" s="44">
        <v>94372.4</v>
      </c>
      <c r="E58" s="44">
        <v>470.1</v>
      </c>
      <c r="F58" s="45">
        <v>29.13</v>
      </c>
      <c r="G58" s="6" t="s">
        <v>9</v>
      </c>
      <c r="H58" s="6">
        <v>51</v>
      </c>
      <c r="I58" s="43">
        <v>2.6459999999999999E-3</v>
      </c>
      <c r="J58" s="43">
        <v>2.643E-3</v>
      </c>
      <c r="K58" s="44">
        <v>96501.6</v>
      </c>
      <c r="L58" s="44">
        <v>255</v>
      </c>
      <c r="M58" s="45">
        <v>32.19</v>
      </c>
    </row>
    <row r="59" spans="1:13" x14ac:dyDescent="0.35">
      <c r="A59" s="6">
        <v>52</v>
      </c>
      <c r="B59" s="43">
        <v>4.653E-3</v>
      </c>
      <c r="C59" s="43">
        <v>4.6420000000000003E-3</v>
      </c>
      <c r="D59" s="44">
        <v>93902.399999999994</v>
      </c>
      <c r="E59" s="44">
        <v>435.9</v>
      </c>
      <c r="F59" s="45">
        <v>28.27</v>
      </c>
      <c r="G59" s="6" t="s">
        <v>9</v>
      </c>
      <c r="H59" s="6">
        <v>52</v>
      </c>
      <c r="I59" s="43">
        <v>3.2460000000000002E-3</v>
      </c>
      <c r="J59" s="43">
        <v>3.241E-3</v>
      </c>
      <c r="K59" s="44">
        <v>96246.5</v>
      </c>
      <c r="L59" s="44">
        <v>311.89999999999998</v>
      </c>
      <c r="M59" s="45">
        <v>31.27</v>
      </c>
    </row>
    <row r="60" spans="1:13" x14ac:dyDescent="0.35">
      <c r="A60" s="6">
        <v>53</v>
      </c>
      <c r="B60" s="43">
        <v>5.5760000000000002E-3</v>
      </c>
      <c r="C60" s="43">
        <v>5.5599999999999998E-3</v>
      </c>
      <c r="D60" s="44">
        <v>93466.4</v>
      </c>
      <c r="E60" s="44">
        <v>519.70000000000005</v>
      </c>
      <c r="F60" s="45">
        <v>27.4</v>
      </c>
      <c r="G60" s="6" t="s">
        <v>9</v>
      </c>
      <c r="H60" s="6">
        <v>53</v>
      </c>
      <c r="I60" s="43">
        <v>3.0130000000000001E-3</v>
      </c>
      <c r="J60" s="43">
        <v>3.009E-3</v>
      </c>
      <c r="K60" s="44">
        <v>95934.6</v>
      </c>
      <c r="L60" s="44">
        <v>288.7</v>
      </c>
      <c r="M60" s="45">
        <v>30.37</v>
      </c>
    </row>
    <row r="61" spans="1:13" x14ac:dyDescent="0.35">
      <c r="A61" s="6">
        <v>54</v>
      </c>
      <c r="B61" s="43">
        <v>5.5640000000000004E-3</v>
      </c>
      <c r="C61" s="43">
        <v>5.5490000000000001E-3</v>
      </c>
      <c r="D61" s="44">
        <v>92946.8</v>
      </c>
      <c r="E61" s="44">
        <v>515.79999999999995</v>
      </c>
      <c r="F61" s="45">
        <v>26.55</v>
      </c>
      <c r="G61" s="6" t="s">
        <v>9</v>
      </c>
      <c r="H61" s="6">
        <v>54</v>
      </c>
      <c r="I61" s="43">
        <v>3.0969999999999999E-3</v>
      </c>
      <c r="J61" s="43">
        <v>3.0920000000000001E-3</v>
      </c>
      <c r="K61" s="44">
        <v>95646</v>
      </c>
      <c r="L61" s="44">
        <v>295.7</v>
      </c>
      <c r="M61" s="45">
        <v>29.46</v>
      </c>
    </row>
    <row r="62" spans="1:13" x14ac:dyDescent="0.35">
      <c r="A62" s="6">
        <v>55</v>
      </c>
      <c r="B62" s="43">
        <v>6.3749999999999996E-3</v>
      </c>
      <c r="C62" s="43">
        <v>6.3550000000000004E-3</v>
      </c>
      <c r="D62" s="44">
        <v>92431</v>
      </c>
      <c r="E62" s="44">
        <v>587.4</v>
      </c>
      <c r="F62" s="45">
        <v>25.69</v>
      </c>
      <c r="G62" s="6" t="s">
        <v>9</v>
      </c>
      <c r="H62" s="6">
        <v>55</v>
      </c>
      <c r="I62" s="43">
        <v>4.1469999999999996E-3</v>
      </c>
      <c r="J62" s="43">
        <v>4.1380000000000002E-3</v>
      </c>
      <c r="K62" s="44">
        <v>95350.2</v>
      </c>
      <c r="L62" s="44">
        <v>394.6</v>
      </c>
      <c r="M62" s="45">
        <v>28.55</v>
      </c>
    </row>
    <row r="63" spans="1:13" x14ac:dyDescent="0.35">
      <c r="A63" s="6">
        <v>56</v>
      </c>
      <c r="B63" s="43">
        <v>6.1749999999999999E-3</v>
      </c>
      <c r="C63" s="43">
        <v>6.156E-3</v>
      </c>
      <c r="D63" s="44">
        <v>91843.6</v>
      </c>
      <c r="E63" s="44">
        <v>565.4</v>
      </c>
      <c r="F63" s="45">
        <v>24.86</v>
      </c>
      <c r="G63" s="6" t="s">
        <v>9</v>
      </c>
      <c r="H63" s="6">
        <v>56</v>
      </c>
      <c r="I63" s="43">
        <v>4.3600000000000002E-3</v>
      </c>
      <c r="J63" s="43">
        <v>4.3499999999999997E-3</v>
      </c>
      <c r="K63" s="44">
        <v>94955.6</v>
      </c>
      <c r="L63" s="44">
        <v>413.1</v>
      </c>
      <c r="M63" s="45">
        <v>27.67</v>
      </c>
    </row>
    <row r="64" spans="1:13" x14ac:dyDescent="0.35">
      <c r="A64" s="6">
        <v>57</v>
      </c>
      <c r="B64" s="43">
        <v>7.5449999999999996E-3</v>
      </c>
      <c r="C64" s="43">
        <v>7.5160000000000001E-3</v>
      </c>
      <c r="D64" s="44">
        <v>91278.2</v>
      </c>
      <c r="E64" s="44">
        <v>686.1</v>
      </c>
      <c r="F64" s="45">
        <v>24.01</v>
      </c>
      <c r="G64" s="6" t="s">
        <v>9</v>
      </c>
      <c r="H64" s="6">
        <v>57</v>
      </c>
      <c r="I64" s="43">
        <v>4.2709999999999996E-3</v>
      </c>
      <c r="J64" s="43">
        <v>4.2620000000000002E-3</v>
      </c>
      <c r="K64" s="44">
        <v>94542.5</v>
      </c>
      <c r="L64" s="44">
        <v>403</v>
      </c>
      <c r="M64" s="45">
        <v>26.79</v>
      </c>
    </row>
    <row r="65" spans="1:13" x14ac:dyDescent="0.35">
      <c r="A65" s="6">
        <v>58</v>
      </c>
      <c r="B65" s="43">
        <v>7.3959999999999998E-3</v>
      </c>
      <c r="C65" s="43">
        <v>7.3689999999999997E-3</v>
      </c>
      <c r="D65" s="44">
        <v>90592.1</v>
      </c>
      <c r="E65" s="44">
        <v>667.6</v>
      </c>
      <c r="F65" s="45">
        <v>23.18</v>
      </c>
      <c r="G65" s="6" t="s">
        <v>9</v>
      </c>
      <c r="H65" s="6">
        <v>58</v>
      </c>
      <c r="I65" s="43">
        <v>5.4590000000000003E-3</v>
      </c>
      <c r="J65" s="43">
        <v>5.4440000000000001E-3</v>
      </c>
      <c r="K65" s="44">
        <v>94139.6</v>
      </c>
      <c r="L65" s="44">
        <v>512.5</v>
      </c>
      <c r="M65" s="45">
        <v>25.9</v>
      </c>
    </row>
    <row r="66" spans="1:13" x14ac:dyDescent="0.35">
      <c r="A66" s="6">
        <v>59</v>
      </c>
      <c r="B66" s="43">
        <v>7.9260000000000008E-3</v>
      </c>
      <c r="C66" s="43">
        <v>7.894E-3</v>
      </c>
      <c r="D66" s="44">
        <v>89924.6</v>
      </c>
      <c r="E66" s="44">
        <v>709.9</v>
      </c>
      <c r="F66" s="45">
        <v>22.35</v>
      </c>
      <c r="G66" s="6" t="s">
        <v>9</v>
      </c>
      <c r="H66" s="6">
        <v>59</v>
      </c>
      <c r="I66" s="43">
        <v>6.1770000000000002E-3</v>
      </c>
      <c r="J66" s="43">
        <v>6.1580000000000003E-3</v>
      </c>
      <c r="K66" s="44">
        <v>93627.1</v>
      </c>
      <c r="L66" s="44">
        <v>576.5</v>
      </c>
      <c r="M66" s="45">
        <v>25.04</v>
      </c>
    </row>
    <row r="67" spans="1:13" x14ac:dyDescent="0.35">
      <c r="A67" s="6">
        <v>60</v>
      </c>
      <c r="B67" s="43">
        <v>9.5259999999999997E-3</v>
      </c>
      <c r="C67" s="43">
        <v>9.4809999999999998E-3</v>
      </c>
      <c r="D67" s="44">
        <v>89214.7</v>
      </c>
      <c r="E67" s="44">
        <v>845.8</v>
      </c>
      <c r="F67" s="45">
        <v>21.53</v>
      </c>
      <c r="G67" s="6" t="s">
        <v>9</v>
      </c>
      <c r="H67" s="6">
        <v>60</v>
      </c>
      <c r="I67" s="43">
        <v>6.2290000000000002E-3</v>
      </c>
      <c r="J67" s="43">
        <v>6.2100000000000002E-3</v>
      </c>
      <c r="K67" s="44">
        <v>93050.5</v>
      </c>
      <c r="L67" s="44">
        <v>577.79999999999995</v>
      </c>
      <c r="M67" s="45">
        <v>24.19</v>
      </c>
    </row>
    <row r="68" spans="1:13" x14ac:dyDescent="0.35">
      <c r="A68" s="6">
        <v>61</v>
      </c>
      <c r="B68" s="43">
        <v>9.3369999999999998E-3</v>
      </c>
      <c r="C68" s="43">
        <v>9.2929999999999992E-3</v>
      </c>
      <c r="D68" s="44">
        <v>88368.9</v>
      </c>
      <c r="E68" s="44">
        <v>821.3</v>
      </c>
      <c r="F68" s="45">
        <v>20.73</v>
      </c>
      <c r="G68" s="6" t="s">
        <v>9</v>
      </c>
      <c r="H68" s="6">
        <v>61</v>
      </c>
      <c r="I68" s="43">
        <v>7.4549999999999998E-3</v>
      </c>
      <c r="J68" s="43">
        <v>7.4269999999999996E-3</v>
      </c>
      <c r="K68" s="44">
        <v>92472.7</v>
      </c>
      <c r="L68" s="44">
        <v>686.8</v>
      </c>
      <c r="M68" s="45">
        <v>23.34</v>
      </c>
    </row>
    <row r="69" spans="1:13" x14ac:dyDescent="0.35">
      <c r="A69" s="6">
        <v>62</v>
      </c>
      <c r="B69" s="43">
        <v>1.0794E-2</v>
      </c>
      <c r="C69" s="43">
        <v>1.0736000000000001E-2</v>
      </c>
      <c r="D69" s="44">
        <v>87547.6</v>
      </c>
      <c r="E69" s="44">
        <v>939.9</v>
      </c>
      <c r="F69" s="45">
        <v>19.920000000000002</v>
      </c>
      <c r="G69" s="6" t="s">
        <v>9</v>
      </c>
      <c r="H69" s="6">
        <v>62</v>
      </c>
      <c r="I69" s="43">
        <v>7.3229999999999996E-3</v>
      </c>
      <c r="J69" s="43">
        <v>7.2969999999999997E-3</v>
      </c>
      <c r="K69" s="44">
        <v>91785.9</v>
      </c>
      <c r="L69" s="44">
        <v>669.7</v>
      </c>
      <c r="M69" s="45">
        <v>22.51</v>
      </c>
    </row>
    <row r="70" spans="1:13" x14ac:dyDescent="0.35">
      <c r="A70" s="6">
        <v>63</v>
      </c>
      <c r="B70" s="43">
        <v>1.2009000000000001E-2</v>
      </c>
      <c r="C70" s="43">
        <v>1.1937E-2</v>
      </c>
      <c r="D70" s="44">
        <v>86607.7</v>
      </c>
      <c r="E70" s="44">
        <v>1033.8</v>
      </c>
      <c r="F70" s="45">
        <v>19.13</v>
      </c>
      <c r="G70" s="6" t="s">
        <v>9</v>
      </c>
      <c r="H70" s="6">
        <v>63</v>
      </c>
      <c r="I70" s="43">
        <v>8.3879999999999996E-3</v>
      </c>
      <c r="J70" s="43">
        <v>8.3529999999999993E-3</v>
      </c>
      <c r="K70" s="44">
        <v>91116.1</v>
      </c>
      <c r="L70" s="44">
        <v>761.1</v>
      </c>
      <c r="M70" s="45">
        <v>21.67</v>
      </c>
    </row>
    <row r="71" spans="1:13" x14ac:dyDescent="0.35">
      <c r="A71" s="6">
        <v>64</v>
      </c>
      <c r="B71" s="43">
        <v>1.3179E-2</v>
      </c>
      <c r="C71" s="43">
        <v>1.3093E-2</v>
      </c>
      <c r="D71" s="44">
        <v>85573.8</v>
      </c>
      <c r="E71" s="44">
        <v>1120.4000000000001</v>
      </c>
      <c r="F71" s="45">
        <v>18.350000000000001</v>
      </c>
      <c r="G71" s="6" t="s">
        <v>9</v>
      </c>
      <c r="H71" s="6">
        <v>64</v>
      </c>
      <c r="I71" s="43">
        <v>9.0399999999999994E-3</v>
      </c>
      <c r="J71" s="43">
        <v>8.9999999999999993E-3</v>
      </c>
      <c r="K71" s="44">
        <v>90355.1</v>
      </c>
      <c r="L71" s="44">
        <v>813.2</v>
      </c>
      <c r="M71" s="45">
        <v>20.85</v>
      </c>
    </row>
    <row r="72" spans="1:13" x14ac:dyDescent="0.35">
      <c r="A72" s="6">
        <v>65</v>
      </c>
      <c r="B72" s="43">
        <v>1.3635E-2</v>
      </c>
      <c r="C72" s="43">
        <v>1.3542999999999999E-2</v>
      </c>
      <c r="D72" s="44">
        <v>84453.4</v>
      </c>
      <c r="E72" s="44">
        <v>1143.8</v>
      </c>
      <c r="F72" s="45">
        <v>17.59</v>
      </c>
      <c r="G72" s="6" t="s">
        <v>9</v>
      </c>
      <c r="H72" s="6">
        <v>65</v>
      </c>
      <c r="I72" s="43">
        <v>8.6189999999999999E-3</v>
      </c>
      <c r="J72" s="43">
        <v>8.5819999999999994E-3</v>
      </c>
      <c r="K72" s="44">
        <v>89541.9</v>
      </c>
      <c r="L72" s="44">
        <v>768.4</v>
      </c>
      <c r="M72" s="45">
        <v>20.04</v>
      </c>
    </row>
    <row r="73" spans="1:13" x14ac:dyDescent="0.35">
      <c r="A73" s="6">
        <v>66</v>
      </c>
      <c r="B73" s="43">
        <v>1.6563000000000001E-2</v>
      </c>
      <c r="C73" s="43">
        <v>1.6427000000000001E-2</v>
      </c>
      <c r="D73" s="44">
        <v>83309.7</v>
      </c>
      <c r="E73" s="44">
        <v>1368.5</v>
      </c>
      <c r="F73" s="45">
        <v>16.82</v>
      </c>
      <c r="G73" s="6" t="s">
        <v>9</v>
      </c>
      <c r="H73" s="6">
        <v>66</v>
      </c>
      <c r="I73" s="43">
        <v>1.1585E-2</v>
      </c>
      <c r="J73" s="43">
        <v>1.1518E-2</v>
      </c>
      <c r="K73" s="44">
        <v>88773.5</v>
      </c>
      <c r="L73" s="44">
        <v>1022.5</v>
      </c>
      <c r="M73" s="45">
        <v>19.21</v>
      </c>
    </row>
    <row r="74" spans="1:13" x14ac:dyDescent="0.35">
      <c r="A74" s="6">
        <v>67</v>
      </c>
      <c r="B74" s="43">
        <v>1.6947E-2</v>
      </c>
      <c r="C74" s="43">
        <v>1.6805E-2</v>
      </c>
      <c r="D74" s="44">
        <v>81941.100000000006</v>
      </c>
      <c r="E74" s="44">
        <v>1377</v>
      </c>
      <c r="F74" s="45">
        <v>16.100000000000001</v>
      </c>
      <c r="G74" s="6" t="s">
        <v>9</v>
      </c>
      <c r="H74" s="6">
        <v>67</v>
      </c>
      <c r="I74" s="43">
        <v>9.9410000000000002E-3</v>
      </c>
      <c r="J74" s="43">
        <v>9.8919999999999998E-3</v>
      </c>
      <c r="K74" s="44">
        <v>87751</v>
      </c>
      <c r="L74" s="44">
        <v>868.1</v>
      </c>
      <c r="M74" s="45">
        <v>18.420000000000002</v>
      </c>
    </row>
    <row r="75" spans="1:13" x14ac:dyDescent="0.35">
      <c r="A75" s="6">
        <v>68</v>
      </c>
      <c r="B75" s="43">
        <v>1.7305000000000001E-2</v>
      </c>
      <c r="C75" s="43">
        <v>1.7156999999999999E-2</v>
      </c>
      <c r="D75" s="44">
        <v>80564.100000000006</v>
      </c>
      <c r="E75" s="44">
        <v>1382.2</v>
      </c>
      <c r="F75" s="45">
        <v>15.36</v>
      </c>
      <c r="G75" s="6" t="s">
        <v>9</v>
      </c>
      <c r="H75" s="6">
        <v>68</v>
      </c>
      <c r="I75" s="43">
        <v>1.1707E-2</v>
      </c>
      <c r="J75" s="43">
        <v>1.1639E-2</v>
      </c>
      <c r="K75" s="44">
        <v>86882.9</v>
      </c>
      <c r="L75" s="44">
        <v>1011.3</v>
      </c>
      <c r="M75" s="45">
        <v>17.600000000000001</v>
      </c>
    </row>
    <row r="76" spans="1:13" x14ac:dyDescent="0.35">
      <c r="A76" s="6">
        <v>69</v>
      </c>
      <c r="B76" s="43">
        <v>2.0729000000000001E-2</v>
      </c>
      <c r="C76" s="43">
        <v>2.0517000000000001E-2</v>
      </c>
      <c r="D76" s="44">
        <v>79181.899999999994</v>
      </c>
      <c r="E76" s="44">
        <v>1624.6</v>
      </c>
      <c r="F76" s="45">
        <v>14.62</v>
      </c>
      <c r="G76" s="6" t="s">
        <v>9</v>
      </c>
      <c r="H76" s="6">
        <v>69</v>
      </c>
      <c r="I76" s="43">
        <v>1.4388E-2</v>
      </c>
      <c r="J76" s="43">
        <v>1.4285000000000001E-2</v>
      </c>
      <c r="K76" s="44">
        <v>85871.7</v>
      </c>
      <c r="L76" s="44">
        <v>1226.7</v>
      </c>
      <c r="M76" s="45">
        <v>16.8</v>
      </c>
    </row>
    <row r="77" spans="1:13" x14ac:dyDescent="0.35">
      <c r="A77" s="6">
        <v>70</v>
      </c>
      <c r="B77" s="43">
        <v>2.3299E-2</v>
      </c>
      <c r="C77" s="43">
        <v>2.3029999999999998E-2</v>
      </c>
      <c r="D77" s="44">
        <v>77557.3</v>
      </c>
      <c r="E77" s="44">
        <v>1786.2</v>
      </c>
      <c r="F77" s="45">
        <v>13.92</v>
      </c>
      <c r="G77" s="6" t="s">
        <v>9</v>
      </c>
      <c r="H77" s="6">
        <v>70</v>
      </c>
      <c r="I77" s="43">
        <v>1.5174999999999999E-2</v>
      </c>
      <c r="J77" s="43">
        <v>1.506E-2</v>
      </c>
      <c r="K77" s="44">
        <v>84645</v>
      </c>
      <c r="L77" s="44">
        <v>1274.8</v>
      </c>
      <c r="M77" s="45">
        <v>16.04</v>
      </c>
    </row>
    <row r="78" spans="1:13" x14ac:dyDescent="0.35">
      <c r="A78" s="6">
        <v>71</v>
      </c>
      <c r="B78" s="43">
        <v>2.4386999999999999E-2</v>
      </c>
      <c r="C78" s="43">
        <v>2.4094000000000001E-2</v>
      </c>
      <c r="D78" s="44">
        <v>75771.199999999997</v>
      </c>
      <c r="E78" s="44">
        <v>1825.6</v>
      </c>
      <c r="F78" s="45">
        <v>13.24</v>
      </c>
      <c r="G78" s="6" t="s">
        <v>9</v>
      </c>
      <c r="H78" s="6">
        <v>71</v>
      </c>
      <c r="I78" s="43">
        <v>1.6205000000000001E-2</v>
      </c>
      <c r="J78" s="43">
        <v>1.6074000000000001E-2</v>
      </c>
      <c r="K78" s="44">
        <v>83370.2</v>
      </c>
      <c r="L78" s="44">
        <v>1340.1</v>
      </c>
      <c r="M78" s="45">
        <v>15.28</v>
      </c>
    </row>
    <row r="79" spans="1:13" x14ac:dyDescent="0.35">
      <c r="A79" s="6">
        <v>72</v>
      </c>
      <c r="B79" s="43">
        <v>2.7167E-2</v>
      </c>
      <c r="C79" s="43">
        <v>2.6803E-2</v>
      </c>
      <c r="D79" s="44">
        <v>73945.600000000006</v>
      </c>
      <c r="E79" s="44">
        <v>1981.9</v>
      </c>
      <c r="F79" s="45">
        <v>12.55</v>
      </c>
      <c r="G79" s="6" t="s">
        <v>9</v>
      </c>
      <c r="H79" s="6">
        <v>72</v>
      </c>
      <c r="I79" s="43">
        <v>1.8511E-2</v>
      </c>
      <c r="J79" s="43">
        <v>1.8341E-2</v>
      </c>
      <c r="K79" s="44">
        <v>82030.100000000006</v>
      </c>
      <c r="L79" s="44">
        <v>1504.5</v>
      </c>
      <c r="M79" s="45">
        <v>14.52</v>
      </c>
    </row>
    <row r="80" spans="1:13" x14ac:dyDescent="0.35">
      <c r="A80" s="6">
        <v>73</v>
      </c>
      <c r="B80" s="43">
        <v>2.7389E-2</v>
      </c>
      <c r="C80" s="43">
        <v>2.7019000000000001E-2</v>
      </c>
      <c r="D80" s="44">
        <v>71963.600000000006</v>
      </c>
      <c r="E80" s="44">
        <v>1944.4</v>
      </c>
      <c r="F80" s="45">
        <v>11.88</v>
      </c>
      <c r="G80" s="6" t="s">
        <v>9</v>
      </c>
      <c r="H80" s="6">
        <v>73</v>
      </c>
      <c r="I80" s="43">
        <v>2.0187E-2</v>
      </c>
      <c r="J80" s="43">
        <v>1.9986E-2</v>
      </c>
      <c r="K80" s="44">
        <v>80525.5</v>
      </c>
      <c r="L80" s="44">
        <v>1609.4</v>
      </c>
      <c r="M80" s="45">
        <v>13.78</v>
      </c>
    </row>
    <row r="81" spans="1:13" x14ac:dyDescent="0.35">
      <c r="A81" s="6">
        <v>74</v>
      </c>
      <c r="B81" s="43">
        <v>3.2809999999999999E-2</v>
      </c>
      <c r="C81" s="43">
        <v>3.2280000000000003E-2</v>
      </c>
      <c r="D81" s="44">
        <v>70019.199999999997</v>
      </c>
      <c r="E81" s="44">
        <v>2260.1999999999998</v>
      </c>
      <c r="F81" s="45">
        <v>11.2</v>
      </c>
      <c r="G81" s="6" t="s">
        <v>9</v>
      </c>
      <c r="H81" s="6">
        <v>74</v>
      </c>
      <c r="I81" s="43">
        <v>2.3189999999999999E-2</v>
      </c>
      <c r="J81" s="43">
        <v>2.2924E-2</v>
      </c>
      <c r="K81" s="44">
        <v>78916.2</v>
      </c>
      <c r="L81" s="44">
        <v>1809.1</v>
      </c>
      <c r="M81" s="45">
        <v>13.05</v>
      </c>
    </row>
    <row r="82" spans="1:13" x14ac:dyDescent="0.35">
      <c r="A82" s="6">
        <v>75</v>
      </c>
      <c r="B82" s="43">
        <v>3.7936999999999999E-2</v>
      </c>
      <c r="C82" s="43">
        <v>3.7231E-2</v>
      </c>
      <c r="D82" s="44">
        <v>67759</v>
      </c>
      <c r="E82" s="44">
        <v>2522.8000000000002</v>
      </c>
      <c r="F82" s="45">
        <v>10.56</v>
      </c>
      <c r="G82" s="6" t="s">
        <v>9</v>
      </c>
      <c r="H82" s="6">
        <v>75</v>
      </c>
      <c r="I82" s="43">
        <v>2.6558999999999999E-2</v>
      </c>
      <c r="J82" s="43">
        <v>2.6211000000000002E-2</v>
      </c>
      <c r="K82" s="44">
        <v>77107.100000000006</v>
      </c>
      <c r="L82" s="44">
        <v>2021</v>
      </c>
      <c r="M82" s="45">
        <v>12.35</v>
      </c>
    </row>
    <row r="83" spans="1:13" x14ac:dyDescent="0.35">
      <c r="A83" s="6">
        <v>76</v>
      </c>
      <c r="B83" s="43">
        <v>3.9649999999999998E-2</v>
      </c>
      <c r="C83" s="43">
        <v>3.8878999999999997E-2</v>
      </c>
      <c r="D83" s="44">
        <v>65236.2</v>
      </c>
      <c r="E83" s="44">
        <v>2536.3000000000002</v>
      </c>
      <c r="F83" s="45">
        <v>9.94</v>
      </c>
      <c r="G83" s="6" t="s">
        <v>9</v>
      </c>
      <c r="H83" s="6">
        <v>76</v>
      </c>
      <c r="I83" s="43">
        <v>2.8468E-2</v>
      </c>
      <c r="J83" s="43">
        <v>2.8069E-2</v>
      </c>
      <c r="K83" s="44">
        <v>75086.100000000006</v>
      </c>
      <c r="L83" s="44">
        <v>2107.6</v>
      </c>
      <c r="M83" s="45">
        <v>11.67</v>
      </c>
    </row>
    <row r="84" spans="1:13" x14ac:dyDescent="0.35">
      <c r="A84" s="6">
        <v>77</v>
      </c>
      <c r="B84" s="43">
        <v>4.7063000000000001E-2</v>
      </c>
      <c r="C84" s="43">
        <v>4.5981000000000001E-2</v>
      </c>
      <c r="D84" s="44">
        <v>62699.9</v>
      </c>
      <c r="E84" s="44">
        <v>2883</v>
      </c>
      <c r="F84" s="45">
        <v>9.33</v>
      </c>
      <c r="G84" s="6" t="s">
        <v>9</v>
      </c>
      <c r="H84" s="6">
        <v>77</v>
      </c>
      <c r="I84" s="43">
        <v>3.1815000000000003E-2</v>
      </c>
      <c r="J84" s="43">
        <v>3.1316999999999998E-2</v>
      </c>
      <c r="K84" s="44">
        <v>72978.5</v>
      </c>
      <c r="L84" s="44">
        <v>2285.5</v>
      </c>
      <c r="M84" s="45">
        <v>10.99</v>
      </c>
    </row>
    <row r="85" spans="1:13" x14ac:dyDescent="0.35">
      <c r="A85" s="6">
        <v>78</v>
      </c>
      <c r="B85" s="43">
        <v>5.4339999999999999E-2</v>
      </c>
      <c r="C85" s="43">
        <v>5.2902999999999999E-2</v>
      </c>
      <c r="D85" s="44">
        <v>59816.9</v>
      </c>
      <c r="E85" s="44">
        <v>3164.5</v>
      </c>
      <c r="F85" s="45">
        <v>8.75</v>
      </c>
      <c r="G85" s="6" t="s">
        <v>9</v>
      </c>
      <c r="H85" s="6">
        <v>78</v>
      </c>
      <c r="I85" s="43">
        <v>3.5771999999999998E-2</v>
      </c>
      <c r="J85" s="43">
        <v>3.5144000000000002E-2</v>
      </c>
      <c r="K85" s="44">
        <v>70693.100000000006</v>
      </c>
      <c r="L85" s="44">
        <v>2484.4</v>
      </c>
      <c r="M85" s="45">
        <v>10.33</v>
      </c>
    </row>
    <row r="86" spans="1:13" x14ac:dyDescent="0.35">
      <c r="A86" s="6">
        <v>79</v>
      </c>
      <c r="B86" s="43">
        <v>6.2168000000000001E-2</v>
      </c>
      <c r="C86" s="43">
        <v>6.0292999999999999E-2</v>
      </c>
      <c r="D86" s="44">
        <v>56652.4</v>
      </c>
      <c r="E86" s="44">
        <v>3415.8</v>
      </c>
      <c r="F86" s="45">
        <v>8.2100000000000009</v>
      </c>
      <c r="G86" s="6" t="s">
        <v>9</v>
      </c>
      <c r="H86" s="6">
        <v>79</v>
      </c>
      <c r="I86" s="43">
        <v>4.1662999999999999E-2</v>
      </c>
      <c r="J86" s="43">
        <v>4.0813000000000002E-2</v>
      </c>
      <c r="K86" s="44">
        <v>68208.600000000006</v>
      </c>
      <c r="L86" s="44">
        <v>2783.8</v>
      </c>
      <c r="M86" s="45">
        <v>9.69</v>
      </c>
    </row>
    <row r="87" spans="1:13" x14ac:dyDescent="0.35">
      <c r="A87" s="6">
        <v>80</v>
      </c>
      <c r="B87" s="43">
        <v>6.5118999999999996E-2</v>
      </c>
      <c r="C87" s="43">
        <v>6.3065999999999997E-2</v>
      </c>
      <c r="D87" s="44">
        <v>53236.7</v>
      </c>
      <c r="E87" s="44">
        <v>3357.4</v>
      </c>
      <c r="F87" s="45">
        <v>7.71</v>
      </c>
      <c r="G87" s="6" t="s">
        <v>9</v>
      </c>
      <c r="H87" s="6">
        <v>80</v>
      </c>
      <c r="I87" s="43">
        <v>4.8112000000000002E-2</v>
      </c>
      <c r="J87" s="43">
        <v>4.6982000000000003E-2</v>
      </c>
      <c r="K87" s="44">
        <v>65424.9</v>
      </c>
      <c r="L87" s="44">
        <v>3073.8</v>
      </c>
      <c r="M87" s="45">
        <v>9.08</v>
      </c>
    </row>
    <row r="88" spans="1:13" x14ac:dyDescent="0.35">
      <c r="A88" s="6">
        <v>81</v>
      </c>
      <c r="B88" s="43">
        <v>7.3311000000000001E-2</v>
      </c>
      <c r="C88" s="43">
        <v>7.0719000000000004E-2</v>
      </c>
      <c r="D88" s="44">
        <v>49879.199999999997</v>
      </c>
      <c r="E88" s="44">
        <v>3527.4</v>
      </c>
      <c r="F88" s="45">
        <v>7.19</v>
      </c>
      <c r="G88" s="6" t="s">
        <v>9</v>
      </c>
      <c r="H88" s="6">
        <v>81</v>
      </c>
      <c r="I88" s="43">
        <v>5.3554999999999998E-2</v>
      </c>
      <c r="J88" s="43">
        <v>5.2158000000000003E-2</v>
      </c>
      <c r="K88" s="44">
        <v>62351.1</v>
      </c>
      <c r="L88" s="44">
        <v>3252.1</v>
      </c>
      <c r="M88" s="45">
        <v>8.5</v>
      </c>
    </row>
    <row r="89" spans="1:13" x14ac:dyDescent="0.35">
      <c r="A89" s="6">
        <v>82</v>
      </c>
      <c r="B89" s="43">
        <v>8.2297999999999996E-2</v>
      </c>
      <c r="C89" s="43">
        <v>7.9046000000000005E-2</v>
      </c>
      <c r="D89" s="44">
        <v>46351.8</v>
      </c>
      <c r="E89" s="44">
        <v>3663.9</v>
      </c>
      <c r="F89" s="45">
        <v>6.7</v>
      </c>
      <c r="G89" s="6" t="s">
        <v>9</v>
      </c>
      <c r="H89" s="6">
        <v>82</v>
      </c>
      <c r="I89" s="43">
        <v>5.8514999999999998E-2</v>
      </c>
      <c r="J89" s="43">
        <v>5.6852E-2</v>
      </c>
      <c r="K89" s="44">
        <v>59099</v>
      </c>
      <c r="L89" s="44">
        <v>3359.9</v>
      </c>
      <c r="M89" s="45">
        <v>7.94</v>
      </c>
    </row>
    <row r="90" spans="1:13" x14ac:dyDescent="0.35">
      <c r="A90" s="6">
        <v>83</v>
      </c>
      <c r="B90" s="43">
        <v>9.1396000000000005E-2</v>
      </c>
      <c r="C90" s="43">
        <v>8.7401999999999994E-2</v>
      </c>
      <c r="D90" s="44">
        <v>42687.9</v>
      </c>
      <c r="E90" s="44">
        <v>3731</v>
      </c>
      <c r="F90" s="45">
        <v>6.23</v>
      </c>
      <c r="G90" s="6" t="s">
        <v>9</v>
      </c>
      <c r="H90" s="6">
        <v>83</v>
      </c>
      <c r="I90" s="43">
        <v>6.6844000000000001E-2</v>
      </c>
      <c r="J90" s="43">
        <v>6.4682000000000003E-2</v>
      </c>
      <c r="K90" s="44">
        <v>55739.1</v>
      </c>
      <c r="L90" s="44">
        <v>3605.3</v>
      </c>
      <c r="M90" s="45">
        <v>7.39</v>
      </c>
    </row>
    <row r="91" spans="1:13" x14ac:dyDescent="0.35">
      <c r="A91" s="6">
        <v>84</v>
      </c>
      <c r="B91" s="43">
        <v>0.10681</v>
      </c>
      <c r="C91" s="43">
        <v>0.101395</v>
      </c>
      <c r="D91" s="44">
        <v>38956.9</v>
      </c>
      <c r="E91" s="44">
        <v>3950</v>
      </c>
      <c r="F91" s="45">
        <v>5.78</v>
      </c>
      <c r="G91" s="6" t="s">
        <v>9</v>
      </c>
      <c r="H91" s="6">
        <v>84</v>
      </c>
      <c r="I91" s="43">
        <v>7.6878000000000002E-2</v>
      </c>
      <c r="J91" s="43">
        <v>7.4032000000000001E-2</v>
      </c>
      <c r="K91" s="44">
        <v>52133.8</v>
      </c>
      <c r="L91" s="44">
        <v>3859.6</v>
      </c>
      <c r="M91" s="45">
        <v>6.86</v>
      </c>
    </row>
    <row r="92" spans="1:13" x14ac:dyDescent="0.35">
      <c r="A92" s="6">
        <v>85</v>
      </c>
      <c r="B92" s="43">
        <v>0.115687</v>
      </c>
      <c r="C92" s="43">
        <v>0.109361</v>
      </c>
      <c r="D92" s="44">
        <v>35006.9</v>
      </c>
      <c r="E92" s="44">
        <v>3828.4</v>
      </c>
      <c r="F92" s="45">
        <v>5.38</v>
      </c>
      <c r="G92" s="6" t="s">
        <v>9</v>
      </c>
      <c r="H92" s="6">
        <v>85</v>
      </c>
      <c r="I92" s="43">
        <v>8.9274000000000006E-2</v>
      </c>
      <c r="J92" s="43">
        <v>8.5458999999999993E-2</v>
      </c>
      <c r="K92" s="44">
        <v>48274.2</v>
      </c>
      <c r="L92" s="44">
        <v>4125.5</v>
      </c>
      <c r="M92" s="45">
        <v>6.37</v>
      </c>
    </row>
    <row r="93" spans="1:13" x14ac:dyDescent="0.35">
      <c r="A93" s="6">
        <v>86</v>
      </c>
      <c r="B93" s="43">
        <v>0.13403399999999999</v>
      </c>
      <c r="C93" s="43">
        <v>0.125615</v>
      </c>
      <c r="D93" s="44">
        <v>31178.5</v>
      </c>
      <c r="E93" s="44">
        <v>3916.5</v>
      </c>
      <c r="F93" s="45">
        <v>4.9800000000000004</v>
      </c>
      <c r="G93" s="6" t="s">
        <v>9</v>
      </c>
      <c r="H93" s="6">
        <v>86</v>
      </c>
      <c r="I93" s="43">
        <v>9.4281000000000004E-2</v>
      </c>
      <c r="J93" s="43">
        <v>9.0037000000000006E-2</v>
      </c>
      <c r="K93" s="44">
        <v>44148.7</v>
      </c>
      <c r="L93" s="44">
        <v>3975</v>
      </c>
      <c r="M93" s="45">
        <v>5.92</v>
      </c>
    </row>
    <row r="94" spans="1:13" x14ac:dyDescent="0.35">
      <c r="A94" s="6">
        <v>87</v>
      </c>
      <c r="B94" s="43">
        <v>0.146176</v>
      </c>
      <c r="C94" s="43">
        <v>0.13622000000000001</v>
      </c>
      <c r="D94" s="44">
        <v>27262</v>
      </c>
      <c r="E94" s="44">
        <v>3713.6</v>
      </c>
      <c r="F94" s="45">
        <v>4.62</v>
      </c>
      <c r="G94" s="6" t="s">
        <v>9</v>
      </c>
      <c r="H94" s="6">
        <v>87</v>
      </c>
      <c r="I94" s="43">
        <v>0.109142</v>
      </c>
      <c r="J94" s="43">
        <v>0.103494</v>
      </c>
      <c r="K94" s="44">
        <v>40173.699999999997</v>
      </c>
      <c r="L94" s="44">
        <v>4157.8</v>
      </c>
      <c r="M94" s="45">
        <v>5.46</v>
      </c>
    </row>
    <row r="95" spans="1:13" x14ac:dyDescent="0.35">
      <c r="A95" s="6">
        <v>88</v>
      </c>
      <c r="B95" s="43">
        <v>0.168184</v>
      </c>
      <c r="C95" s="43">
        <v>0.155138</v>
      </c>
      <c r="D95" s="44">
        <v>23548.400000000001</v>
      </c>
      <c r="E95" s="44">
        <v>3653.3</v>
      </c>
      <c r="F95" s="45">
        <v>4.2699999999999996</v>
      </c>
      <c r="G95" s="6" t="s">
        <v>9</v>
      </c>
      <c r="H95" s="6">
        <v>88</v>
      </c>
      <c r="I95" s="43">
        <v>0.124627</v>
      </c>
      <c r="J95" s="43">
        <v>0.117317</v>
      </c>
      <c r="K95" s="44">
        <v>36015.9</v>
      </c>
      <c r="L95" s="44">
        <v>4225.3</v>
      </c>
      <c r="M95" s="45">
        <v>5.03</v>
      </c>
    </row>
    <row r="96" spans="1:13" x14ac:dyDescent="0.35">
      <c r="A96" s="6">
        <v>89</v>
      </c>
      <c r="B96" s="43">
        <v>0.190216</v>
      </c>
      <c r="C96" s="43">
        <v>0.17369599999999999</v>
      </c>
      <c r="D96" s="44">
        <v>19895.099999999999</v>
      </c>
      <c r="E96" s="44">
        <v>3455.7</v>
      </c>
      <c r="F96" s="45">
        <v>3.96</v>
      </c>
      <c r="G96" s="6" t="s">
        <v>9</v>
      </c>
      <c r="H96" s="6">
        <v>89</v>
      </c>
      <c r="I96" s="43">
        <v>0.14142199999999999</v>
      </c>
      <c r="J96" s="43">
        <v>0.13208300000000001</v>
      </c>
      <c r="K96" s="44">
        <v>31790.7</v>
      </c>
      <c r="L96" s="44">
        <v>4199</v>
      </c>
      <c r="M96" s="45">
        <v>4.63</v>
      </c>
    </row>
    <row r="97" spans="1:13" x14ac:dyDescent="0.35">
      <c r="A97" s="6">
        <v>90</v>
      </c>
      <c r="B97" s="43">
        <v>0.20144200000000001</v>
      </c>
      <c r="C97" s="43">
        <v>0.18300900000000001</v>
      </c>
      <c r="D97" s="44">
        <v>16439.400000000001</v>
      </c>
      <c r="E97" s="44">
        <v>3008.6</v>
      </c>
      <c r="F97" s="45">
        <v>3.69</v>
      </c>
      <c r="G97" s="6" t="s">
        <v>9</v>
      </c>
      <c r="H97" s="6">
        <v>90</v>
      </c>
      <c r="I97" s="43">
        <v>0.153757</v>
      </c>
      <c r="J97" s="43">
        <v>0.14277999999999999</v>
      </c>
      <c r="K97" s="44">
        <v>27591.7</v>
      </c>
      <c r="L97" s="44">
        <v>3939.5</v>
      </c>
      <c r="M97" s="45">
        <v>4.26</v>
      </c>
    </row>
    <row r="98" spans="1:13" x14ac:dyDescent="0.35">
      <c r="A98" s="6">
        <v>91</v>
      </c>
      <c r="B98" s="43">
        <v>0.22598599999999999</v>
      </c>
      <c r="C98" s="43">
        <v>0.203043</v>
      </c>
      <c r="D98" s="44">
        <v>13430.9</v>
      </c>
      <c r="E98" s="44">
        <v>2727.1</v>
      </c>
      <c r="F98" s="45">
        <v>3.41</v>
      </c>
      <c r="G98" s="6" t="s">
        <v>9</v>
      </c>
      <c r="H98" s="6">
        <v>91</v>
      </c>
      <c r="I98" s="43">
        <v>0.17655199999999999</v>
      </c>
      <c r="J98" s="43">
        <v>0.16223099999999999</v>
      </c>
      <c r="K98" s="44">
        <v>23652.1</v>
      </c>
      <c r="L98" s="44">
        <v>3837.1</v>
      </c>
      <c r="M98" s="45">
        <v>3.89</v>
      </c>
    </row>
    <row r="99" spans="1:13" x14ac:dyDescent="0.35">
      <c r="A99" s="6">
        <v>92</v>
      </c>
      <c r="B99" s="43">
        <v>0.261708</v>
      </c>
      <c r="C99" s="43">
        <v>0.23142499999999999</v>
      </c>
      <c r="D99" s="44">
        <v>10703.8</v>
      </c>
      <c r="E99" s="44">
        <v>2477.1</v>
      </c>
      <c r="F99" s="45">
        <v>3.15</v>
      </c>
      <c r="G99" s="6" t="s">
        <v>9</v>
      </c>
      <c r="H99" s="6">
        <v>92</v>
      </c>
      <c r="I99" s="43">
        <v>0.21506500000000001</v>
      </c>
      <c r="J99" s="43">
        <v>0.194184</v>
      </c>
      <c r="K99" s="44">
        <v>19815</v>
      </c>
      <c r="L99" s="44">
        <v>3847.8</v>
      </c>
      <c r="M99" s="45">
        <v>3.55</v>
      </c>
    </row>
    <row r="100" spans="1:13" x14ac:dyDescent="0.35">
      <c r="A100" s="6">
        <v>93</v>
      </c>
      <c r="B100" s="43">
        <v>0.27491100000000002</v>
      </c>
      <c r="C100" s="43">
        <v>0.24168899999999999</v>
      </c>
      <c r="D100" s="44">
        <v>8226.7000000000007</v>
      </c>
      <c r="E100" s="44">
        <v>1988.3</v>
      </c>
      <c r="F100" s="45">
        <v>2.94</v>
      </c>
      <c r="G100" s="6" t="s">
        <v>9</v>
      </c>
      <c r="H100" s="6">
        <v>93</v>
      </c>
      <c r="I100" s="43">
        <v>0.228911</v>
      </c>
      <c r="J100" s="43">
        <v>0.205402</v>
      </c>
      <c r="K100" s="44">
        <v>15967.3</v>
      </c>
      <c r="L100" s="44">
        <v>3279.7</v>
      </c>
      <c r="M100" s="45">
        <v>3.28</v>
      </c>
    </row>
    <row r="101" spans="1:13" x14ac:dyDescent="0.35">
      <c r="A101" s="6">
        <v>94</v>
      </c>
      <c r="B101" s="43">
        <v>0.31004900000000002</v>
      </c>
      <c r="C101" s="43">
        <v>0.26843499999999998</v>
      </c>
      <c r="D101" s="44">
        <v>6238.4</v>
      </c>
      <c r="E101" s="44">
        <v>1674.6</v>
      </c>
      <c r="F101" s="45">
        <v>2.72</v>
      </c>
      <c r="G101" s="6" t="s">
        <v>9</v>
      </c>
      <c r="H101" s="6">
        <v>94</v>
      </c>
      <c r="I101" s="43">
        <v>0.26872699999999999</v>
      </c>
      <c r="J101" s="43">
        <v>0.236897</v>
      </c>
      <c r="K101" s="44">
        <v>12687.6</v>
      </c>
      <c r="L101" s="44">
        <v>3005.6</v>
      </c>
      <c r="M101" s="45">
        <v>3</v>
      </c>
    </row>
    <row r="102" spans="1:13" x14ac:dyDescent="0.35">
      <c r="A102" s="6">
        <v>95</v>
      </c>
      <c r="B102" s="43">
        <v>0.32823099999999999</v>
      </c>
      <c r="C102" s="43">
        <v>0.28195799999999999</v>
      </c>
      <c r="D102" s="44">
        <v>4563.8</v>
      </c>
      <c r="E102" s="44">
        <v>1286.8</v>
      </c>
      <c r="F102" s="45">
        <v>2.54</v>
      </c>
      <c r="G102" s="6" t="s">
        <v>9</v>
      </c>
      <c r="H102" s="6">
        <v>95</v>
      </c>
      <c r="I102" s="43">
        <v>0.28489500000000001</v>
      </c>
      <c r="J102" s="43">
        <v>0.24937200000000001</v>
      </c>
      <c r="K102" s="44">
        <v>9681.9</v>
      </c>
      <c r="L102" s="44">
        <v>2414.4</v>
      </c>
      <c r="M102" s="45">
        <v>2.77</v>
      </c>
    </row>
    <row r="103" spans="1:13" x14ac:dyDescent="0.35">
      <c r="A103" s="6">
        <v>96</v>
      </c>
      <c r="B103" s="43">
        <v>0.36385499999999998</v>
      </c>
      <c r="C103" s="43">
        <v>0.30784899999999998</v>
      </c>
      <c r="D103" s="44">
        <v>3277</v>
      </c>
      <c r="E103" s="44">
        <v>1008.8</v>
      </c>
      <c r="F103" s="45">
        <v>2.34</v>
      </c>
      <c r="G103" s="6" t="s">
        <v>9</v>
      </c>
      <c r="H103" s="6">
        <v>96</v>
      </c>
      <c r="I103" s="43">
        <v>0.33689799999999998</v>
      </c>
      <c r="J103" s="43">
        <v>0.28832999999999998</v>
      </c>
      <c r="K103" s="44">
        <v>7267.5</v>
      </c>
      <c r="L103" s="44">
        <v>2095.4</v>
      </c>
      <c r="M103" s="45">
        <v>2.5299999999999998</v>
      </c>
    </row>
    <row r="104" spans="1:13" x14ac:dyDescent="0.35">
      <c r="A104" s="6">
        <v>97</v>
      </c>
      <c r="B104" s="43">
        <v>0.4375</v>
      </c>
      <c r="C104" s="43">
        <v>0.35897400000000002</v>
      </c>
      <c r="D104" s="44">
        <v>2268.1999999999998</v>
      </c>
      <c r="E104" s="44">
        <v>814.2</v>
      </c>
      <c r="F104" s="45">
        <v>2.16</v>
      </c>
      <c r="G104" s="6" t="s">
        <v>9</v>
      </c>
      <c r="H104" s="6">
        <v>97</v>
      </c>
      <c r="I104" s="43">
        <v>0.33018900000000001</v>
      </c>
      <c r="J104" s="43">
        <v>0.28340100000000001</v>
      </c>
      <c r="K104" s="44">
        <v>5172.1000000000004</v>
      </c>
      <c r="L104" s="44">
        <v>1465.8</v>
      </c>
      <c r="M104" s="45">
        <v>2.35</v>
      </c>
    </row>
    <row r="105" spans="1:13" x14ac:dyDescent="0.35">
      <c r="A105" s="6">
        <v>98</v>
      </c>
      <c r="B105" s="43">
        <v>0.39428600000000003</v>
      </c>
      <c r="C105" s="43">
        <v>0.32935599999999998</v>
      </c>
      <c r="D105" s="44">
        <v>1454</v>
      </c>
      <c r="E105" s="44">
        <v>478.9</v>
      </c>
      <c r="F105" s="45">
        <v>2.09</v>
      </c>
      <c r="G105" s="6" t="s">
        <v>9</v>
      </c>
      <c r="H105" s="6">
        <v>98</v>
      </c>
      <c r="I105" s="43">
        <v>0.46428599999999998</v>
      </c>
      <c r="J105" s="43">
        <v>0.37681199999999998</v>
      </c>
      <c r="K105" s="44">
        <v>3706.3</v>
      </c>
      <c r="L105" s="44">
        <v>1396.6</v>
      </c>
      <c r="M105" s="45">
        <v>2.08</v>
      </c>
    </row>
    <row r="106" spans="1:13" x14ac:dyDescent="0.35">
      <c r="A106" s="6">
        <v>99</v>
      </c>
      <c r="B106" s="43">
        <v>0.47706399999999999</v>
      </c>
      <c r="C106" s="43">
        <v>0.385185</v>
      </c>
      <c r="D106" s="44">
        <v>975.1</v>
      </c>
      <c r="E106" s="44">
        <v>375.6</v>
      </c>
      <c r="F106" s="45">
        <v>1.87</v>
      </c>
      <c r="G106" s="6" t="s">
        <v>9</v>
      </c>
      <c r="H106" s="6">
        <v>99</v>
      </c>
      <c r="I106" s="43">
        <v>0.46938800000000003</v>
      </c>
      <c r="J106" s="43">
        <v>0.38016499999999998</v>
      </c>
      <c r="K106" s="44">
        <v>2309.6999999999998</v>
      </c>
      <c r="L106" s="44">
        <v>878.1</v>
      </c>
      <c r="M106" s="45">
        <v>2.04</v>
      </c>
    </row>
    <row r="107" spans="1:13" x14ac:dyDescent="0.35">
      <c r="A107" s="6">
        <v>100</v>
      </c>
      <c r="B107" s="6">
        <v>0.40540500000000002</v>
      </c>
      <c r="C107" s="6">
        <v>0.33707900000000002</v>
      </c>
      <c r="D107" s="6">
        <v>599.5</v>
      </c>
      <c r="E107" s="6">
        <v>202.1</v>
      </c>
      <c r="F107" s="6">
        <v>1.73</v>
      </c>
      <c r="G107" s="6" t="s">
        <v>9</v>
      </c>
      <c r="H107" s="6">
        <v>100</v>
      </c>
      <c r="I107" s="6">
        <v>0.48148099999999999</v>
      </c>
      <c r="J107" s="6">
        <v>0.38806000000000002</v>
      </c>
      <c r="K107" s="6">
        <v>1431.7</v>
      </c>
      <c r="L107" s="6">
        <v>555.6</v>
      </c>
      <c r="M107" s="6">
        <v>1.98</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65</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3.8210000000000002E-3</v>
      </c>
      <c r="C7" s="43">
        <v>3.8140000000000001E-3</v>
      </c>
      <c r="D7" s="44">
        <v>100000</v>
      </c>
      <c r="E7" s="44">
        <v>381.4</v>
      </c>
      <c r="F7" s="45">
        <v>78.64</v>
      </c>
      <c r="G7" s="6" t="s">
        <v>9</v>
      </c>
      <c r="H7" s="6">
        <v>0</v>
      </c>
      <c r="I7" s="43">
        <v>4.2770000000000004E-3</v>
      </c>
      <c r="J7" s="43">
        <v>4.2680000000000001E-3</v>
      </c>
      <c r="K7" s="44">
        <v>100000</v>
      </c>
      <c r="L7" s="44">
        <v>426.8</v>
      </c>
      <c r="M7" s="45">
        <v>82.25</v>
      </c>
    </row>
    <row r="8" spans="1:13" x14ac:dyDescent="0.35">
      <c r="A8" s="6">
        <v>1</v>
      </c>
      <c r="B8" s="43">
        <v>3.0699999999999998E-4</v>
      </c>
      <c r="C8" s="43">
        <v>3.0699999999999998E-4</v>
      </c>
      <c r="D8" s="44">
        <v>99618.6</v>
      </c>
      <c r="E8" s="44">
        <v>30.6</v>
      </c>
      <c r="F8" s="45">
        <v>77.94</v>
      </c>
      <c r="G8" s="6" t="s">
        <v>9</v>
      </c>
      <c r="H8" s="6">
        <v>1</v>
      </c>
      <c r="I8" s="43">
        <v>2.5700000000000001E-4</v>
      </c>
      <c r="J8" s="43">
        <v>2.5700000000000001E-4</v>
      </c>
      <c r="K8" s="44">
        <v>99573.2</v>
      </c>
      <c r="L8" s="44">
        <v>25.6</v>
      </c>
      <c r="M8" s="45">
        <v>81.599999999999994</v>
      </c>
    </row>
    <row r="9" spans="1:13" x14ac:dyDescent="0.35">
      <c r="A9" s="6">
        <v>2</v>
      </c>
      <c r="B9" s="43">
        <v>2.41E-4</v>
      </c>
      <c r="C9" s="43">
        <v>2.41E-4</v>
      </c>
      <c r="D9" s="44">
        <v>99588</v>
      </c>
      <c r="E9" s="44">
        <v>24</v>
      </c>
      <c r="F9" s="45">
        <v>76.959999999999994</v>
      </c>
      <c r="G9" s="6" t="s">
        <v>9</v>
      </c>
      <c r="H9" s="6">
        <v>2</v>
      </c>
      <c r="I9" s="43">
        <v>1.26E-4</v>
      </c>
      <c r="J9" s="43">
        <v>1.26E-4</v>
      </c>
      <c r="K9" s="44">
        <v>99547.6</v>
      </c>
      <c r="L9" s="44">
        <v>12.5</v>
      </c>
      <c r="M9" s="45">
        <v>80.62</v>
      </c>
    </row>
    <row r="10" spans="1:13" x14ac:dyDescent="0.35">
      <c r="A10" s="6">
        <v>3</v>
      </c>
      <c r="B10" s="43">
        <v>1.73E-4</v>
      </c>
      <c r="C10" s="43">
        <v>1.73E-4</v>
      </c>
      <c r="D10" s="44">
        <v>99564</v>
      </c>
      <c r="E10" s="44">
        <v>17.2</v>
      </c>
      <c r="F10" s="45">
        <v>75.98</v>
      </c>
      <c r="G10" s="6" t="s">
        <v>9</v>
      </c>
      <c r="H10" s="6">
        <v>3</v>
      </c>
      <c r="I10" s="43">
        <v>0</v>
      </c>
      <c r="J10" s="43">
        <v>0</v>
      </c>
      <c r="K10" s="44">
        <v>99535.1</v>
      </c>
      <c r="L10" s="44">
        <v>0</v>
      </c>
      <c r="M10" s="45">
        <v>79.63</v>
      </c>
    </row>
    <row r="11" spans="1:13" x14ac:dyDescent="0.35">
      <c r="A11" s="6">
        <v>4</v>
      </c>
      <c r="B11" s="43">
        <v>0</v>
      </c>
      <c r="C11" s="43">
        <v>0</v>
      </c>
      <c r="D11" s="44">
        <v>99546.9</v>
      </c>
      <c r="E11" s="44">
        <v>0</v>
      </c>
      <c r="F11" s="45">
        <v>74.989999999999995</v>
      </c>
      <c r="G11" s="6" t="s">
        <v>9</v>
      </c>
      <c r="H11" s="6">
        <v>4</v>
      </c>
      <c r="I11" s="43">
        <v>2.42E-4</v>
      </c>
      <c r="J11" s="43">
        <v>2.42E-4</v>
      </c>
      <c r="K11" s="44">
        <v>99535.1</v>
      </c>
      <c r="L11" s="44">
        <v>24.1</v>
      </c>
      <c r="M11" s="45">
        <v>78.63</v>
      </c>
    </row>
    <row r="12" spans="1:13" x14ac:dyDescent="0.35">
      <c r="A12" s="6">
        <v>5</v>
      </c>
      <c r="B12" s="43">
        <v>0</v>
      </c>
      <c r="C12" s="43">
        <v>0</v>
      </c>
      <c r="D12" s="44">
        <v>99546.9</v>
      </c>
      <c r="E12" s="44">
        <v>0</v>
      </c>
      <c r="F12" s="45">
        <v>73.989999999999995</v>
      </c>
      <c r="G12" s="6" t="s">
        <v>9</v>
      </c>
      <c r="H12" s="6">
        <v>5</v>
      </c>
      <c r="I12" s="43">
        <v>6.0000000000000002E-5</v>
      </c>
      <c r="J12" s="43">
        <v>6.0000000000000002E-5</v>
      </c>
      <c r="K12" s="44">
        <v>99511</v>
      </c>
      <c r="L12" s="44">
        <v>6</v>
      </c>
      <c r="M12" s="45">
        <v>77.650000000000006</v>
      </c>
    </row>
    <row r="13" spans="1:13" x14ac:dyDescent="0.35">
      <c r="A13" s="6">
        <v>6</v>
      </c>
      <c r="B13" s="43">
        <v>5.5999999999999999E-5</v>
      </c>
      <c r="C13" s="43">
        <v>5.5999999999999999E-5</v>
      </c>
      <c r="D13" s="44">
        <v>99546.9</v>
      </c>
      <c r="E13" s="44">
        <v>5.5</v>
      </c>
      <c r="F13" s="45">
        <v>72.989999999999995</v>
      </c>
      <c r="G13" s="6" t="s">
        <v>9</v>
      </c>
      <c r="H13" s="6">
        <v>6</v>
      </c>
      <c r="I13" s="43">
        <v>5.8E-5</v>
      </c>
      <c r="J13" s="43">
        <v>5.8E-5</v>
      </c>
      <c r="K13" s="44">
        <v>99505</v>
      </c>
      <c r="L13" s="44">
        <v>5.8</v>
      </c>
      <c r="M13" s="45">
        <v>76.66</v>
      </c>
    </row>
    <row r="14" spans="1:13" x14ac:dyDescent="0.35">
      <c r="A14" s="6">
        <v>7</v>
      </c>
      <c r="B14" s="43">
        <v>0</v>
      </c>
      <c r="C14" s="43">
        <v>0</v>
      </c>
      <c r="D14" s="44">
        <v>99541.3</v>
      </c>
      <c r="E14" s="44">
        <v>0</v>
      </c>
      <c r="F14" s="45">
        <v>72</v>
      </c>
      <c r="G14" s="6" t="s">
        <v>9</v>
      </c>
      <c r="H14" s="6">
        <v>7</v>
      </c>
      <c r="I14" s="43">
        <v>1.12E-4</v>
      </c>
      <c r="J14" s="43">
        <v>1.12E-4</v>
      </c>
      <c r="K14" s="44">
        <v>99499.199999999997</v>
      </c>
      <c r="L14" s="44">
        <v>11.2</v>
      </c>
      <c r="M14" s="45">
        <v>75.66</v>
      </c>
    </row>
    <row r="15" spans="1:13" x14ac:dyDescent="0.35">
      <c r="A15" s="6">
        <v>8</v>
      </c>
      <c r="B15" s="43">
        <v>5.3000000000000001E-5</v>
      </c>
      <c r="C15" s="43">
        <v>5.3000000000000001E-5</v>
      </c>
      <c r="D15" s="44">
        <v>99541.3</v>
      </c>
      <c r="E15" s="44">
        <v>5.2</v>
      </c>
      <c r="F15" s="45">
        <v>71</v>
      </c>
      <c r="G15" s="6" t="s">
        <v>9</v>
      </c>
      <c r="H15" s="6">
        <v>8</v>
      </c>
      <c r="I15" s="43">
        <v>5.5999999999999999E-5</v>
      </c>
      <c r="J15" s="43">
        <v>5.5999999999999999E-5</v>
      </c>
      <c r="K15" s="44">
        <v>99488.1</v>
      </c>
      <c r="L15" s="44">
        <v>5.6</v>
      </c>
      <c r="M15" s="45">
        <v>74.67</v>
      </c>
    </row>
    <row r="16" spans="1:13" x14ac:dyDescent="0.35">
      <c r="A16" s="6">
        <v>9</v>
      </c>
      <c r="B16" s="43">
        <v>1.08E-4</v>
      </c>
      <c r="C16" s="43">
        <v>1.08E-4</v>
      </c>
      <c r="D16" s="44">
        <v>99536.1</v>
      </c>
      <c r="E16" s="44">
        <v>10.7</v>
      </c>
      <c r="F16" s="45">
        <v>70</v>
      </c>
      <c r="G16" s="6" t="s">
        <v>9</v>
      </c>
      <c r="H16" s="6">
        <v>9</v>
      </c>
      <c r="I16" s="43">
        <v>0</v>
      </c>
      <c r="J16" s="43">
        <v>0</v>
      </c>
      <c r="K16" s="44">
        <v>99482.5</v>
      </c>
      <c r="L16" s="44">
        <v>0</v>
      </c>
      <c r="M16" s="45">
        <v>73.67</v>
      </c>
    </row>
    <row r="17" spans="1:13" x14ac:dyDescent="0.35">
      <c r="A17" s="6">
        <v>10</v>
      </c>
      <c r="B17" s="43">
        <v>5.3000000000000001E-5</v>
      </c>
      <c r="C17" s="43">
        <v>5.3000000000000001E-5</v>
      </c>
      <c r="D17" s="44">
        <v>99525.3</v>
      </c>
      <c r="E17" s="44">
        <v>5.3</v>
      </c>
      <c r="F17" s="45">
        <v>69.010000000000005</v>
      </c>
      <c r="G17" s="6" t="s">
        <v>9</v>
      </c>
      <c r="H17" s="6">
        <v>10</v>
      </c>
      <c r="I17" s="43">
        <v>1.1400000000000001E-4</v>
      </c>
      <c r="J17" s="43">
        <v>1.1400000000000001E-4</v>
      </c>
      <c r="K17" s="44">
        <v>99482.5</v>
      </c>
      <c r="L17" s="44">
        <v>11.3</v>
      </c>
      <c r="M17" s="45">
        <v>72.67</v>
      </c>
    </row>
    <row r="18" spans="1:13" x14ac:dyDescent="0.35">
      <c r="A18" s="6">
        <v>11</v>
      </c>
      <c r="B18" s="43">
        <v>2.13E-4</v>
      </c>
      <c r="C18" s="43">
        <v>2.13E-4</v>
      </c>
      <c r="D18" s="44">
        <v>99520</v>
      </c>
      <c r="E18" s="44">
        <v>21.1</v>
      </c>
      <c r="F18" s="45">
        <v>68.010000000000005</v>
      </c>
      <c r="G18" s="6" t="s">
        <v>9</v>
      </c>
      <c r="H18" s="6">
        <v>11</v>
      </c>
      <c r="I18" s="43">
        <v>0</v>
      </c>
      <c r="J18" s="43">
        <v>0</v>
      </c>
      <c r="K18" s="44">
        <v>99471.2</v>
      </c>
      <c r="L18" s="44">
        <v>0</v>
      </c>
      <c r="M18" s="45">
        <v>71.680000000000007</v>
      </c>
    </row>
    <row r="19" spans="1:13" x14ac:dyDescent="0.35">
      <c r="A19" s="6">
        <v>12</v>
      </c>
      <c r="B19" s="43">
        <v>1.66E-4</v>
      </c>
      <c r="C19" s="43">
        <v>1.66E-4</v>
      </c>
      <c r="D19" s="44">
        <v>99498.9</v>
      </c>
      <c r="E19" s="44">
        <v>16.600000000000001</v>
      </c>
      <c r="F19" s="45">
        <v>67.03</v>
      </c>
      <c r="G19" s="6" t="s">
        <v>9</v>
      </c>
      <c r="H19" s="6">
        <v>12</v>
      </c>
      <c r="I19" s="43">
        <v>0</v>
      </c>
      <c r="J19" s="43">
        <v>0</v>
      </c>
      <c r="K19" s="44">
        <v>99471.2</v>
      </c>
      <c r="L19" s="44">
        <v>0</v>
      </c>
      <c r="M19" s="45">
        <v>70.680000000000007</v>
      </c>
    </row>
    <row r="20" spans="1:13" x14ac:dyDescent="0.35">
      <c r="A20" s="6">
        <v>13</v>
      </c>
      <c r="B20" s="43">
        <v>1.12E-4</v>
      </c>
      <c r="C20" s="43">
        <v>1.12E-4</v>
      </c>
      <c r="D20" s="44">
        <v>99482.3</v>
      </c>
      <c r="E20" s="44">
        <v>11.1</v>
      </c>
      <c r="F20" s="45">
        <v>66.040000000000006</v>
      </c>
      <c r="G20" s="6" t="s">
        <v>9</v>
      </c>
      <c r="H20" s="6">
        <v>13</v>
      </c>
      <c r="I20" s="43">
        <v>1.1900000000000001E-4</v>
      </c>
      <c r="J20" s="43">
        <v>1.1900000000000001E-4</v>
      </c>
      <c r="K20" s="44">
        <v>99471.2</v>
      </c>
      <c r="L20" s="44">
        <v>11.9</v>
      </c>
      <c r="M20" s="45">
        <v>69.680000000000007</v>
      </c>
    </row>
    <row r="21" spans="1:13" x14ac:dyDescent="0.35">
      <c r="A21" s="6">
        <v>14</v>
      </c>
      <c r="B21" s="43">
        <v>1.6799999999999999E-4</v>
      </c>
      <c r="C21" s="43">
        <v>1.6799999999999999E-4</v>
      </c>
      <c r="D21" s="44">
        <v>99471.2</v>
      </c>
      <c r="E21" s="44">
        <v>16.7</v>
      </c>
      <c r="F21" s="45">
        <v>65.05</v>
      </c>
      <c r="G21" s="6" t="s">
        <v>9</v>
      </c>
      <c r="H21" s="6">
        <v>14</v>
      </c>
      <c r="I21" s="43">
        <v>5.8999999999999998E-5</v>
      </c>
      <c r="J21" s="43">
        <v>5.8999999999999998E-5</v>
      </c>
      <c r="K21" s="44">
        <v>99459.3</v>
      </c>
      <c r="L21" s="44">
        <v>5.9</v>
      </c>
      <c r="M21" s="45">
        <v>68.69</v>
      </c>
    </row>
    <row r="22" spans="1:13" x14ac:dyDescent="0.35">
      <c r="A22" s="6">
        <v>15</v>
      </c>
      <c r="B22" s="43">
        <v>5.7000000000000003E-5</v>
      </c>
      <c r="C22" s="43">
        <v>5.7000000000000003E-5</v>
      </c>
      <c r="D22" s="44">
        <v>99454.5</v>
      </c>
      <c r="E22" s="44">
        <v>5.7</v>
      </c>
      <c r="F22" s="45">
        <v>64.06</v>
      </c>
      <c r="G22" s="6" t="s">
        <v>9</v>
      </c>
      <c r="H22" s="6">
        <v>15</v>
      </c>
      <c r="I22" s="43">
        <v>1.21E-4</v>
      </c>
      <c r="J22" s="43">
        <v>1.21E-4</v>
      </c>
      <c r="K22" s="44">
        <v>99453.4</v>
      </c>
      <c r="L22" s="44">
        <v>12</v>
      </c>
      <c r="M22" s="45">
        <v>67.69</v>
      </c>
    </row>
    <row r="23" spans="1:13" x14ac:dyDescent="0.35">
      <c r="A23" s="6">
        <v>16</v>
      </c>
      <c r="B23" s="43">
        <v>2.8899999999999998E-4</v>
      </c>
      <c r="C23" s="43">
        <v>2.8899999999999998E-4</v>
      </c>
      <c r="D23" s="44">
        <v>99448.8</v>
      </c>
      <c r="E23" s="44">
        <v>28.7</v>
      </c>
      <c r="F23" s="45">
        <v>63.06</v>
      </c>
      <c r="G23" s="6" t="s">
        <v>9</v>
      </c>
      <c r="H23" s="6">
        <v>16</v>
      </c>
      <c r="I23" s="43">
        <v>0</v>
      </c>
      <c r="J23" s="43">
        <v>0</v>
      </c>
      <c r="K23" s="44">
        <v>99441.3</v>
      </c>
      <c r="L23" s="44">
        <v>0</v>
      </c>
      <c r="M23" s="45">
        <v>66.7</v>
      </c>
    </row>
    <row r="24" spans="1:13" x14ac:dyDescent="0.35">
      <c r="A24" s="6">
        <v>17</v>
      </c>
      <c r="B24" s="43">
        <v>1.18E-4</v>
      </c>
      <c r="C24" s="43">
        <v>1.18E-4</v>
      </c>
      <c r="D24" s="44">
        <v>99420.1</v>
      </c>
      <c r="E24" s="44">
        <v>11.8</v>
      </c>
      <c r="F24" s="45">
        <v>62.08</v>
      </c>
      <c r="G24" s="6" t="s">
        <v>9</v>
      </c>
      <c r="H24" s="6">
        <v>17</v>
      </c>
      <c r="I24" s="43">
        <v>6.2000000000000003E-5</v>
      </c>
      <c r="J24" s="43">
        <v>6.2000000000000003E-5</v>
      </c>
      <c r="K24" s="44">
        <v>99441.3</v>
      </c>
      <c r="L24" s="44">
        <v>6.1</v>
      </c>
      <c r="M24" s="45">
        <v>65.7</v>
      </c>
    </row>
    <row r="25" spans="1:13" x14ac:dyDescent="0.35">
      <c r="A25" s="6">
        <v>18</v>
      </c>
      <c r="B25" s="43">
        <v>3.39E-4</v>
      </c>
      <c r="C25" s="43">
        <v>3.39E-4</v>
      </c>
      <c r="D25" s="44">
        <v>99408.3</v>
      </c>
      <c r="E25" s="44">
        <v>33.700000000000003</v>
      </c>
      <c r="F25" s="45">
        <v>61.08</v>
      </c>
      <c r="G25" s="6" t="s">
        <v>9</v>
      </c>
      <c r="H25" s="6">
        <v>18</v>
      </c>
      <c r="I25" s="43">
        <v>3.0400000000000002E-4</v>
      </c>
      <c r="J25" s="43">
        <v>3.0400000000000002E-4</v>
      </c>
      <c r="K25" s="44">
        <v>99435.199999999997</v>
      </c>
      <c r="L25" s="44">
        <v>30.2</v>
      </c>
      <c r="M25" s="45">
        <v>64.709999999999994</v>
      </c>
    </row>
    <row r="26" spans="1:13" x14ac:dyDescent="0.35">
      <c r="A26" s="6">
        <v>19</v>
      </c>
      <c r="B26" s="43">
        <v>5.3700000000000004E-4</v>
      </c>
      <c r="C26" s="43">
        <v>5.3700000000000004E-4</v>
      </c>
      <c r="D26" s="44">
        <v>99374.6</v>
      </c>
      <c r="E26" s="44">
        <v>53.4</v>
      </c>
      <c r="F26" s="45">
        <v>60.11</v>
      </c>
      <c r="G26" s="6" t="s">
        <v>9</v>
      </c>
      <c r="H26" s="6">
        <v>19</v>
      </c>
      <c r="I26" s="43">
        <v>3.4900000000000003E-4</v>
      </c>
      <c r="J26" s="43">
        <v>3.4900000000000003E-4</v>
      </c>
      <c r="K26" s="44">
        <v>99405</v>
      </c>
      <c r="L26" s="44">
        <v>34.700000000000003</v>
      </c>
      <c r="M26" s="45">
        <v>63.73</v>
      </c>
    </row>
    <row r="27" spans="1:13" x14ac:dyDescent="0.35">
      <c r="A27" s="6">
        <v>20</v>
      </c>
      <c r="B27" s="43">
        <v>7.0200000000000004E-4</v>
      </c>
      <c r="C27" s="43">
        <v>7.0200000000000004E-4</v>
      </c>
      <c r="D27" s="44">
        <v>99321.2</v>
      </c>
      <c r="E27" s="44">
        <v>69.7</v>
      </c>
      <c r="F27" s="45">
        <v>59.14</v>
      </c>
      <c r="G27" s="6" t="s">
        <v>9</v>
      </c>
      <c r="H27" s="6">
        <v>20</v>
      </c>
      <c r="I27" s="43">
        <v>2.7099999999999997E-4</v>
      </c>
      <c r="J27" s="43">
        <v>2.7099999999999997E-4</v>
      </c>
      <c r="K27" s="44">
        <v>99370.2</v>
      </c>
      <c r="L27" s="44">
        <v>26.9</v>
      </c>
      <c r="M27" s="45">
        <v>62.75</v>
      </c>
    </row>
    <row r="28" spans="1:13" x14ac:dyDescent="0.35">
      <c r="A28" s="6">
        <v>21</v>
      </c>
      <c r="B28" s="43">
        <v>6.02E-4</v>
      </c>
      <c r="C28" s="43">
        <v>6.02E-4</v>
      </c>
      <c r="D28" s="44">
        <v>99251.6</v>
      </c>
      <c r="E28" s="44">
        <v>59.7</v>
      </c>
      <c r="F28" s="45">
        <v>58.18</v>
      </c>
      <c r="G28" s="6" t="s">
        <v>9</v>
      </c>
      <c r="H28" s="6">
        <v>21</v>
      </c>
      <c r="I28" s="43">
        <v>2.61E-4</v>
      </c>
      <c r="J28" s="43">
        <v>2.61E-4</v>
      </c>
      <c r="K28" s="44">
        <v>99343.3</v>
      </c>
      <c r="L28" s="44">
        <v>26</v>
      </c>
      <c r="M28" s="45">
        <v>61.76</v>
      </c>
    </row>
    <row r="29" spans="1:13" x14ac:dyDescent="0.35">
      <c r="A29" s="6">
        <v>22</v>
      </c>
      <c r="B29" s="43">
        <v>7.3700000000000002E-4</v>
      </c>
      <c r="C29" s="43">
        <v>7.3700000000000002E-4</v>
      </c>
      <c r="D29" s="44">
        <v>99191.8</v>
      </c>
      <c r="E29" s="44">
        <v>73.099999999999994</v>
      </c>
      <c r="F29" s="45">
        <v>57.21</v>
      </c>
      <c r="G29" s="6" t="s">
        <v>9</v>
      </c>
      <c r="H29" s="6">
        <v>22</v>
      </c>
      <c r="I29" s="43">
        <v>3.6200000000000002E-4</v>
      </c>
      <c r="J29" s="43">
        <v>3.6200000000000002E-4</v>
      </c>
      <c r="K29" s="44">
        <v>99317.3</v>
      </c>
      <c r="L29" s="44">
        <v>36</v>
      </c>
      <c r="M29" s="45">
        <v>60.78</v>
      </c>
    </row>
    <row r="30" spans="1:13" x14ac:dyDescent="0.35">
      <c r="A30" s="6">
        <v>23</v>
      </c>
      <c r="B30" s="43">
        <v>4.15E-4</v>
      </c>
      <c r="C30" s="43">
        <v>4.15E-4</v>
      </c>
      <c r="D30" s="44">
        <v>99118.7</v>
      </c>
      <c r="E30" s="44">
        <v>41.1</v>
      </c>
      <c r="F30" s="45">
        <v>56.26</v>
      </c>
      <c r="G30" s="6" t="s">
        <v>9</v>
      </c>
      <c r="H30" s="6">
        <v>23</v>
      </c>
      <c r="I30" s="43">
        <v>1.63E-4</v>
      </c>
      <c r="J30" s="43">
        <v>1.63E-4</v>
      </c>
      <c r="K30" s="44">
        <v>99281.3</v>
      </c>
      <c r="L30" s="44">
        <v>16.100000000000001</v>
      </c>
      <c r="M30" s="45">
        <v>59.8</v>
      </c>
    </row>
    <row r="31" spans="1:13" x14ac:dyDescent="0.35">
      <c r="A31" s="6">
        <v>24</v>
      </c>
      <c r="B31" s="43">
        <v>5.9800000000000001E-4</v>
      </c>
      <c r="C31" s="43">
        <v>5.9800000000000001E-4</v>
      </c>
      <c r="D31" s="44">
        <v>99077.6</v>
      </c>
      <c r="E31" s="44">
        <v>59.2</v>
      </c>
      <c r="F31" s="45">
        <v>55.28</v>
      </c>
      <c r="G31" s="6" t="s">
        <v>9</v>
      </c>
      <c r="H31" s="6">
        <v>24</v>
      </c>
      <c r="I31" s="43">
        <v>2.1900000000000001E-4</v>
      </c>
      <c r="J31" s="43">
        <v>2.1900000000000001E-4</v>
      </c>
      <c r="K31" s="44">
        <v>99265.2</v>
      </c>
      <c r="L31" s="44">
        <v>21.7</v>
      </c>
      <c r="M31" s="45">
        <v>58.81</v>
      </c>
    </row>
    <row r="32" spans="1:13" x14ac:dyDescent="0.35">
      <c r="A32" s="6">
        <v>25</v>
      </c>
      <c r="B32" s="43">
        <v>6.4099999999999997E-4</v>
      </c>
      <c r="C32" s="43">
        <v>6.4099999999999997E-4</v>
      </c>
      <c r="D32" s="44">
        <v>99018.4</v>
      </c>
      <c r="E32" s="44">
        <v>63.5</v>
      </c>
      <c r="F32" s="45">
        <v>54.31</v>
      </c>
      <c r="G32" s="6" t="s">
        <v>9</v>
      </c>
      <c r="H32" s="6">
        <v>25</v>
      </c>
      <c r="I32" s="43">
        <v>2.6899999999999998E-4</v>
      </c>
      <c r="J32" s="43">
        <v>2.6899999999999998E-4</v>
      </c>
      <c r="K32" s="44">
        <v>99243.5</v>
      </c>
      <c r="L32" s="44">
        <v>26.7</v>
      </c>
      <c r="M32" s="45">
        <v>57.82</v>
      </c>
    </row>
    <row r="33" spans="1:13" x14ac:dyDescent="0.35">
      <c r="A33" s="6">
        <v>26</v>
      </c>
      <c r="B33" s="43">
        <v>7.0600000000000003E-4</v>
      </c>
      <c r="C33" s="43">
        <v>7.0600000000000003E-4</v>
      </c>
      <c r="D33" s="44">
        <v>98954.9</v>
      </c>
      <c r="E33" s="44">
        <v>69.8</v>
      </c>
      <c r="F33" s="45">
        <v>53.35</v>
      </c>
      <c r="G33" s="6" t="s">
        <v>9</v>
      </c>
      <c r="H33" s="6">
        <v>26</v>
      </c>
      <c r="I33" s="43">
        <v>2.6800000000000001E-4</v>
      </c>
      <c r="J33" s="43">
        <v>2.6800000000000001E-4</v>
      </c>
      <c r="K33" s="44">
        <v>99216.8</v>
      </c>
      <c r="L33" s="44">
        <v>26.6</v>
      </c>
      <c r="M33" s="45">
        <v>56.84</v>
      </c>
    </row>
    <row r="34" spans="1:13" x14ac:dyDescent="0.35">
      <c r="A34" s="6">
        <v>27</v>
      </c>
      <c r="B34" s="43">
        <v>1.1130000000000001E-3</v>
      </c>
      <c r="C34" s="43">
        <v>1.1119999999999999E-3</v>
      </c>
      <c r="D34" s="44">
        <v>98885.1</v>
      </c>
      <c r="E34" s="44">
        <v>110</v>
      </c>
      <c r="F34" s="45">
        <v>52.38</v>
      </c>
      <c r="G34" s="6" t="s">
        <v>9</v>
      </c>
      <c r="H34" s="6">
        <v>27</v>
      </c>
      <c r="I34" s="43">
        <v>5.1000000000000004E-4</v>
      </c>
      <c r="J34" s="43">
        <v>5.1000000000000004E-4</v>
      </c>
      <c r="K34" s="44">
        <v>99190.2</v>
      </c>
      <c r="L34" s="44">
        <v>50.6</v>
      </c>
      <c r="M34" s="45">
        <v>55.85</v>
      </c>
    </row>
    <row r="35" spans="1:13" x14ac:dyDescent="0.35">
      <c r="A35" s="6">
        <v>28</v>
      </c>
      <c r="B35" s="43">
        <v>8.3600000000000005E-4</v>
      </c>
      <c r="C35" s="43">
        <v>8.3500000000000002E-4</v>
      </c>
      <c r="D35" s="44">
        <v>98775</v>
      </c>
      <c r="E35" s="44">
        <v>82.5</v>
      </c>
      <c r="F35" s="45">
        <v>51.44</v>
      </c>
      <c r="G35" s="6" t="s">
        <v>9</v>
      </c>
      <c r="H35" s="6">
        <v>28</v>
      </c>
      <c r="I35" s="43">
        <v>2.5099999999999998E-4</v>
      </c>
      <c r="J35" s="43">
        <v>2.5099999999999998E-4</v>
      </c>
      <c r="K35" s="44">
        <v>99139.6</v>
      </c>
      <c r="L35" s="44">
        <v>24.9</v>
      </c>
      <c r="M35" s="45">
        <v>54.88</v>
      </c>
    </row>
    <row r="36" spans="1:13" x14ac:dyDescent="0.35">
      <c r="A36" s="6">
        <v>29</v>
      </c>
      <c r="B36" s="43">
        <v>7.3899999999999997E-4</v>
      </c>
      <c r="C36" s="43">
        <v>7.3899999999999997E-4</v>
      </c>
      <c r="D36" s="44">
        <v>98692.5</v>
      </c>
      <c r="E36" s="44">
        <v>72.900000000000006</v>
      </c>
      <c r="F36" s="45">
        <v>50.48</v>
      </c>
      <c r="G36" s="6" t="s">
        <v>9</v>
      </c>
      <c r="H36" s="6">
        <v>29</v>
      </c>
      <c r="I36" s="43">
        <v>3.6299999999999999E-4</v>
      </c>
      <c r="J36" s="43">
        <v>3.6299999999999999E-4</v>
      </c>
      <c r="K36" s="44">
        <v>99114.7</v>
      </c>
      <c r="L36" s="44">
        <v>36</v>
      </c>
      <c r="M36" s="45">
        <v>53.9</v>
      </c>
    </row>
    <row r="37" spans="1:13" x14ac:dyDescent="0.35">
      <c r="A37" s="6">
        <v>30</v>
      </c>
      <c r="B37" s="43">
        <v>8.0599999999999997E-4</v>
      </c>
      <c r="C37" s="43">
        <v>8.0599999999999997E-4</v>
      </c>
      <c r="D37" s="44">
        <v>98619.7</v>
      </c>
      <c r="E37" s="44">
        <v>79.400000000000006</v>
      </c>
      <c r="F37" s="45">
        <v>49.52</v>
      </c>
      <c r="G37" s="6" t="s">
        <v>9</v>
      </c>
      <c r="H37" s="6">
        <v>30</v>
      </c>
      <c r="I37" s="43">
        <v>4.0900000000000002E-4</v>
      </c>
      <c r="J37" s="43">
        <v>4.0900000000000002E-4</v>
      </c>
      <c r="K37" s="44">
        <v>99078.7</v>
      </c>
      <c r="L37" s="44">
        <v>40.5</v>
      </c>
      <c r="M37" s="45">
        <v>52.92</v>
      </c>
    </row>
    <row r="38" spans="1:13" x14ac:dyDescent="0.35">
      <c r="A38" s="6">
        <v>31</v>
      </c>
      <c r="B38" s="43">
        <v>1.217E-3</v>
      </c>
      <c r="C38" s="43">
        <v>1.217E-3</v>
      </c>
      <c r="D38" s="44">
        <v>98540.2</v>
      </c>
      <c r="E38" s="44">
        <v>119.9</v>
      </c>
      <c r="F38" s="45">
        <v>48.56</v>
      </c>
      <c r="G38" s="6" t="s">
        <v>9</v>
      </c>
      <c r="H38" s="6">
        <v>31</v>
      </c>
      <c r="I38" s="43">
        <v>9.5E-4</v>
      </c>
      <c r="J38" s="43">
        <v>9.5E-4</v>
      </c>
      <c r="K38" s="44">
        <v>99038.3</v>
      </c>
      <c r="L38" s="44">
        <v>94</v>
      </c>
      <c r="M38" s="45">
        <v>51.94</v>
      </c>
    </row>
    <row r="39" spans="1:13" x14ac:dyDescent="0.35">
      <c r="A39" s="6">
        <v>32</v>
      </c>
      <c r="B39" s="43">
        <v>9.1699999999999995E-4</v>
      </c>
      <c r="C39" s="43">
        <v>9.1699999999999995E-4</v>
      </c>
      <c r="D39" s="44">
        <v>98420.3</v>
      </c>
      <c r="E39" s="44">
        <v>90.2</v>
      </c>
      <c r="F39" s="45">
        <v>47.62</v>
      </c>
      <c r="G39" s="6" t="s">
        <v>9</v>
      </c>
      <c r="H39" s="6">
        <v>32</v>
      </c>
      <c r="I39" s="43">
        <v>4.0700000000000003E-4</v>
      </c>
      <c r="J39" s="43">
        <v>4.0700000000000003E-4</v>
      </c>
      <c r="K39" s="44">
        <v>98944.2</v>
      </c>
      <c r="L39" s="44">
        <v>40.299999999999997</v>
      </c>
      <c r="M39" s="45">
        <v>50.99</v>
      </c>
    </row>
    <row r="40" spans="1:13" x14ac:dyDescent="0.35">
      <c r="A40" s="6">
        <v>33</v>
      </c>
      <c r="B40" s="43">
        <v>1.14E-3</v>
      </c>
      <c r="C40" s="43">
        <v>1.14E-3</v>
      </c>
      <c r="D40" s="44">
        <v>98330.1</v>
      </c>
      <c r="E40" s="44">
        <v>112.1</v>
      </c>
      <c r="F40" s="45">
        <v>46.66</v>
      </c>
      <c r="G40" s="6" t="s">
        <v>9</v>
      </c>
      <c r="H40" s="6">
        <v>33</v>
      </c>
      <c r="I40" s="43">
        <v>6.7500000000000004E-4</v>
      </c>
      <c r="J40" s="43">
        <v>6.7500000000000004E-4</v>
      </c>
      <c r="K40" s="44">
        <v>98903.9</v>
      </c>
      <c r="L40" s="44">
        <v>66.8</v>
      </c>
      <c r="M40" s="45">
        <v>50.01</v>
      </c>
    </row>
    <row r="41" spans="1:13" x14ac:dyDescent="0.35">
      <c r="A41" s="6">
        <v>34</v>
      </c>
      <c r="B41" s="43">
        <v>8.1400000000000005E-4</v>
      </c>
      <c r="C41" s="43">
        <v>8.1300000000000003E-4</v>
      </c>
      <c r="D41" s="44">
        <v>98218.1</v>
      </c>
      <c r="E41" s="44">
        <v>79.900000000000006</v>
      </c>
      <c r="F41" s="45">
        <v>45.71</v>
      </c>
      <c r="G41" s="6" t="s">
        <v>9</v>
      </c>
      <c r="H41" s="6">
        <v>34</v>
      </c>
      <c r="I41" s="43">
        <v>7.7499999999999997E-4</v>
      </c>
      <c r="J41" s="43">
        <v>7.7399999999999995E-4</v>
      </c>
      <c r="K41" s="44">
        <v>98837.2</v>
      </c>
      <c r="L41" s="44">
        <v>76.5</v>
      </c>
      <c r="M41" s="45">
        <v>49.04</v>
      </c>
    </row>
    <row r="42" spans="1:13" x14ac:dyDescent="0.35">
      <c r="A42" s="6">
        <v>35</v>
      </c>
      <c r="B42" s="43">
        <v>1.743E-3</v>
      </c>
      <c r="C42" s="43">
        <v>1.7420000000000001E-3</v>
      </c>
      <c r="D42" s="44">
        <v>98138.2</v>
      </c>
      <c r="E42" s="44">
        <v>170.9</v>
      </c>
      <c r="F42" s="45">
        <v>44.75</v>
      </c>
      <c r="G42" s="6" t="s">
        <v>9</v>
      </c>
      <c r="H42" s="6">
        <v>35</v>
      </c>
      <c r="I42" s="43">
        <v>6.5300000000000004E-4</v>
      </c>
      <c r="J42" s="43">
        <v>6.5300000000000004E-4</v>
      </c>
      <c r="K42" s="44">
        <v>98760.6</v>
      </c>
      <c r="L42" s="44">
        <v>64.5</v>
      </c>
      <c r="M42" s="45">
        <v>48.08</v>
      </c>
    </row>
    <row r="43" spans="1:13" x14ac:dyDescent="0.35">
      <c r="A43" s="6">
        <v>36</v>
      </c>
      <c r="B43" s="43">
        <v>1.124E-3</v>
      </c>
      <c r="C43" s="43">
        <v>1.1230000000000001E-3</v>
      </c>
      <c r="D43" s="44">
        <v>97967.3</v>
      </c>
      <c r="E43" s="44">
        <v>110</v>
      </c>
      <c r="F43" s="45">
        <v>43.83</v>
      </c>
      <c r="G43" s="6" t="s">
        <v>9</v>
      </c>
      <c r="H43" s="6">
        <v>36</v>
      </c>
      <c r="I43" s="43">
        <v>7.4700000000000005E-4</v>
      </c>
      <c r="J43" s="43">
        <v>7.4700000000000005E-4</v>
      </c>
      <c r="K43" s="44">
        <v>98696.1</v>
      </c>
      <c r="L43" s="44">
        <v>73.7</v>
      </c>
      <c r="M43" s="45">
        <v>47.11</v>
      </c>
    </row>
    <row r="44" spans="1:13" x14ac:dyDescent="0.35">
      <c r="A44" s="6">
        <v>37</v>
      </c>
      <c r="B44" s="43">
        <v>1.7619999999999999E-3</v>
      </c>
      <c r="C44" s="43">
        <v>1.761E-3</v>
      </c>
      <c r="D44" s="44">
        <v>97857.2</v>
      </c>
      <c r="E44" s="44">
        <v>172.3</v>
      </c>
      <c r="F44" s="45">
        <v>42.88</v>
      </c>
      <c r="G44" s="6" t="s">
        <v>9</v>
      </c>
      <c r="H44" s="6">
        <v>37</v>
      </c>
      <c r="I44" s="43">
        <v>1.0150000000000001E-3</v>
      </c>
      <c r="J44" s="43">
        <v>1.0139999999999999E-3</v>
      </c>
      <c r="K44" s="44">
        <v>98622.399999999994</v>
      </c>
      <c r="L44" s="44">
        <v>100</v>
      </c>
      <c r="M44" s="45">
        <v>46.14</v>
      </c>
    </row>
    <row r="45" spans="1:13" x14ac:dyDescent="0.35">
      <c r="A45" s="6">
        <v>38</v>
      </c>
      <c r="B45" s="43">
        <v>1.2260000000000001E-3</v>
      </c>
      <c r="C45" s="43">
        <v>1.225E-3</v>
      </c>
      <c r="D45" s="44">
        <v>97684.9</v>
      </c>
      <c r="E45" s="44">
        <v>119.7</v>
      </c>
      <c r="F45" s="45">
        <v>41.95</v>
      </c>
      <c r="G45" s="6" t="s">
        <v>9</v>
      </c>
      <c r="H45" s="6">
        <v>38</v>
      </c>
      <c r="I45" s="43">
        <v>8.3900000000000001E-4</v>
      </c>
      <c r="J45" s="43">
        <v>8.3900000000000001E-4</v>
      </c>
      <c r="K45" s="44">
        <v>98522.4</v>
      </c>
      <c r="L45" s="44">
        <v>82.7</v>
      </c>
      <c r="M45" s="45">
        <v>45.19</v>
      </c>
    </row>
    <row r="46" spans="1:13" x14ac:dyDescent="0.35">
      <c r="A46" s="6">
        <v>39</v>
      </c>
      <c r="B46" s="43">
        <v>1.41E-3</v>
      </c>
      <c r="C46" s="43">
        <v>1.4090000000000001E-3</v>
      </c>
      <c r="D46" s="44">
        <v>97565.3</v>
      </c>
      <c r="E46" s="44">
        <v>137.4</v>
      </c>
      <c r="F46" s="45">
        <v>41</v>
      </c>
      <c r="G46" s="6" t="s">
        <v>9</v>
      </c>
      <c r="H46" s="6">
        <v>39</v>
      </c>
      <c r="I46" s="43">
        <v>1.0560000000000001E-3</v>
      </c>
      <c r="J46" s="43">
        <v>1.0560000000000001E-3</v>
      </c>
      <c r="K46" s="44">
        <v>98439.8</v>
      </c>
      <c r="L46" s="44">
        <v>103.9</v>
      </c>
      <c r="M46" s="45">
        <v>44.23</v>
      </c>
    </row>
    <row r="47" spans="1:13" x14ac:dyDescent="0.35">
      <c r="A47" s="6">
        <v>40</v>
      </c>
      <c r="B47" s="43">
        <v>2.4420000000000002E-3</v>
      </c>
      <c r="C47" s="43">
        <v>2.4390000000000002E-3</v>
      </c>
      <c r="D47" s="44">
        <v>97427.8</v>
      </c>
      <c r="E47" s="44">
        <v>237.7</v>
      </c>
      <c r="F47" s="45">
        <v>40.06</v>
      </c>
      <c r="G47" s="6" t="s">
        <v>9</v>
      </c>
      <c r="H47" s="6">
        <v>40</v>
      </c>
      <c r="I47" s="43">
        <v>1.2279999999999999E-3</v>
      </c>
      <c r="J47" s="43">
        <v>1.227E-3</v>
      </c>
      <c r="K47" s="44">
        <v>98335.8</v>
      </c>
      <c r="L47" s="44">
        <v>120.7</v>
      </c>
      <c r="M47" s="45">
        <v>43.27</v>
      </c>
    </row>
    <row r="48" spans="1:13" x14ac:dyDescent="0.35">
      <c r="A48" s="6">
        <v>41</v>
      </c>
      <c r="B48" s="43">
        <v>1.0679999999999999E-3</v>
      </c>
      <c r="C48" s="43">
        <v>1.067E-3</v>
      </c>
      <c r="D48" s="44">
        <v>97190.2</v>
      </c>
      <c r="E48" s="44">
        <v>103.7</v>
      </c>
      <c r="F48" s="45">
        <v>39.159999999999997</v>
      </c>
      <c r="G48" s="6" t="s">
        <v>9</v>
      </c>
      <c r="H48" s="6">
        <v>41</v>
      </c>
      <c r="I48" s="43">
        <v>9.5E-4</v>
      </c>
      <c r="J48" s="43">
        <v>9.4899999999999997E-4</v>
      </c>
      <c r="K48" s="44">
        <v>98215.1</v>
      </c>
      <c r="L48" s="44">
        <v>93.2</v>
      </c>
      <c r="M48" s="45">
        <v>42.33</v>
      </c>
    </row>
    <row r="49" spans="1:13" x14ac:dyDescent="0.35">
      <c r="A49" s="6">
        <v>42</v>
      </c>
      <c r="B49" s="43">
        <v>1.555E-3</v>
      </c>
      <c r="C49" s="43">
        <v>1.554E-3</v>
      </c>
      <c r="D49" s="44">
        <v>97086.399999999994</v>
      </c>
      <c r="E49" s="44">
        <v>150.9</v>
      </c>
      <c r="F49" s="45">
        <v>38.200000000000003</v>
      </c>
      <c r="G49" s="6" t="s">
        <v>9</v>
      </c>
      <c r="H49" s="6">
        <v>42</v>
      </c>
      <c r="I49" s="43">
        <v>1.091E-3</v>
      </c>
      <c r="J49" s="43">
        <v>1.091E-3</v>
      </c>
      <c r="K49" s="44">
        <v>98121.9</v>
      </c>
      <c r="L49" s="44">
        <v>107</v>
      </c>
      <c r="M49" s="45">
        <v>41.37</v>
      </c>
    </row>
    <row r="50" spans="1:13" x14ac:dyDescent="0.35">
      <c r="A50" s="6">
        <v>43</v>
      </c>
      <c r="B50" s="43">
        <v>2.2569999999999999E-3</v>
      </c>
      <c r="C50" s="43">
        <v>2.2539999999999999E-3</v>
      </c>
      <c r="D50" s="44">
        <v>96935.6</v>
      </c>
      <c r="E50" s="44">
        <v>218.5</v>
      </c>
      <c r="F50" s="45">
        <v>37.26</v>
      </c>
      <c r="G50" s="6" t="s">
        <v>9</v>
      </c>
      <c r="H50" s="6">
        <v>43</v>
      </c>
      <c r="I50" s="43">
        <v>1.9369999999999999E-3</v>
      </c>
      <c r="J50" s="43">
        <v>1.9350000000000001E-3</v>
      </c>
      <c r="K50" s="44">
        <v>98014.9</v>
      </c>
      <c r="L50" s="44">
        <v>189.7</v>
      </c>
      <c r="M50" s="45">
        <v>40.409999999999997</v>
      </c>
    </row>
    <row r="51" spans="1:13" x14ac:dyDescent="0.35">
      <c r="A51" s="6">
        <v>44</v>
      </c>
      <c r="B51" s="43">
        <v>1.916E-3</v>
      </c>
      <c r="C51" s="43">
        <v>1.9139999999999999E-3</v>
      </c>
      <c r="D51" s="44">
        <v>96717.1</v>
      </c>
      <c r="E51" s="44">
        <v>185.1</v>
      </c>
      <c r="F51" s="45">
        <v>36.340000000000003</v>
      </c>
      <c r="G51" s="6" t="s">
        <v>9</v>
      </c>
      <c r="H51" s="6">
        <v>44</v>
      </c>
      <c r="I51" s="43">
        <v>1.3129999999999999E-3</v>
      </c>
      <c r="J51" s="43">
        <v>1.312E-3</v>
      </c>
      <c r="K51" s="44">
        <v>97825.2</v>
      </c>
      <c r="L51" s="44">
        <v>128.30000000000001</v>
      </c>
      <c r="M51" s="45">
        <v>39.49</v>
      </c>
    </row>
    <row r="52" spans="1:13" x14ac:dyDescent="0.35">
      <c r="A52" s="6">
        <v>45</v>
      </c>
      <c r="B52" s="43">
        <v>2.8660000000000001E-3</v>
      </c>
      <c r="C52" s="43">
        <v>2.862E-3</v>
      </c>
      <c r="D52" s="44">
        <v>96531.9</v>
      </c>
      <c r="E52" s="44">
        <v>276.3</v>
      </c>
      <c r="F52" s="45">
        <v>35.409999999999997</v>
      </c>
      <c r="G52" s="6" t="s">
        <v>9</v>
      </c>
      <c r="H52" s="6">
        <v>45</v>
      </c>
      <c r="I52" s="43">
        <v>2.3410000000000002E-3</v>
      </c>
      <c r="J52" s="43">
        <v>2.3379999999999998E-3</v>
      </c>
      <c r="K52" s="44">
        <v>97696.8</v>
      </c>
      <c r="L52" s="44">
        <v>228.4</v>
      </c>
      <c r="M52" s="45">
        <v>38.54</v>
      </c>
    </row>
    <row r="53" spans="1:13" x14ac:dyDescent="0.35">
      <c r="A53" s="6">
        <v>46</v>
      </c>
      <c r="B53" s="43">
        <v>3.1410000000000001E-3</v>
      </c>
      <c r="C53" s="43">
        <v>3.1359999999999999E-3</v>
      </c>
      <c r="D53" s="44">
        <v>96255.7</v>
      </c>
      <c r="E53" s="44">
        <v>301.89999999999998</v>
      </c>
      <c r="F53" s="45">
        <v>34.51</v>
      </c>
      <c r="G53" s="6" t="s">
        <v>9</v>
      </c>
      <c r="H53" s="6">
        <v>46</v>
      </c>
      <c r="I53" s="43">
        <v>1.8940000000000001E-3</v>
      </c>
      <c r="J53" s="43">
        <v>1.892E-3</v>
      </c>
      <c r="K53" s="44">
        <v>97468.4</v>
      </c>
      <c r="L53" s="44">
        <v>184.5</v>
      </c>
      <c r="M53" s="45">
        <v>37.630000000000003</v>
      </c>
    </row>
    <row r="54" spans="1:13" x14ac:dyDescent="0.35">
      <c r="A54" s="6">
        <v>47</v>
      </c>
      <c r="B54" s="43">
        <v>2.5639999999999999E-3</v>
      </c>
      <c r="C54" s="43">
        <v>2.5609999999999999E-3</v>
      </c>
      <c r="D54" s="44">
        <v>95953.8</v>
      </c>
      <c r="E54" s="44">
        <v>245.7</v>
      </c>
      <c r="F54" s="45">
        <v>33.619999999999997</v>
      </c>
      <c r="G54" s="6" t="s">
        <v>9</v>
      </c>
      <c r="H54" s="6">
        <v>47</v>
      </c>
      <c r="I54" s="43">
        <v>2.137E-3</v>
      </c>
      <c r="J54" s="43">
        <v>2.1350000000000002E-3</v>
      </c>
      <c r="K54" s="44">
        <v>97284</v>
      </c>
      <c r="L54" s="44">
        <v>207.7</v>
      </c>
      <c r="M54" s="45">
        <v>36.700000000000003</v>
      </c>
    </row>
    <row r="55" spans="1:13" x14ac:dyDescent="0.35">
      <c r="A55" s="6">
        <v>48</v>
      </c>
      <c r="B55" s="43">
        <v>3.3140000000000001E-3</v>
      </c>
      <c r="C55" s="43">
        <v>3.3089999999999999E-3</v>
      </c>
      <c r="D55" s="44">
        <v>95708</v>
      </c>
      <c r="E55" s="44">
        <v>316.7</v>
      </c>
      <c r="F55" s="45">
        <v>32.700000000000003</v>
      </c>
      <c r="G55" s="6" t="s">
        <v>9</v>
      </c>
      <c r="H55" s="6">
        <v>48</v>
      </c>
      <c r="I55" s="43">
        <v>2.0460000000000001E-3</v>
      </c>
      <c r="J55" s="43">
        <v>2.0439999999999998E-3</v>
      </c>
      <c r="K55" s="44">
        <v>97076.3</v>
      </c>
      <c r="L55" s="44">
        <v>198.4</v>
      </c>
      <c r="M55" s="45">
        <v>35.78</v>
      </c>
    </row>
    <row r="56" spans="1:13" x14ac:dyDescent="0.35">
      <c r="A56" s="6">
        <v>49</v>
      </c>
      <c r="B56" s="43">
        <v>3.4269999999999999E-3</v>
      </c>
      <c r="C56" s="43">
        <v>3.4220000000000001E-3</v>
      </c>
      <c r="D56" s="44">
        <v>95391.4</v>
      </c>
      <c r="E56" s="44">
        <v>326.39999999999998</v>
      </c>
      <c r="F56" s="45">
        <v>31.81</v>
      </c>
      <c r="G56" s="6" t="s">
        <v>9</v>
      </c>
      <c r="H56" s="6">
        <v>49</v>
      </c>
      <c r="I56" s="43">
        <v>2.869E-3</v>
      </c>
      <c r="J56" s="43">
        <v>2.8649999999999999E-3</v>
      </c>
      <c r="K56" s="44">
        <v>96877.9</v>
      </c>
      <c r="L56" s="44">
        <v>277.5</v>
      </c>
      <c r="M56" s="45">
        <v>34.85</v>
      </c>
    </row>
    <row r="57" spans="1:13" x14ac:dyDescent="0.35">
      <c r="A57" s="6">
        <v>50</v>
      </c>
      <c r="B57" s="43">
        <v>4.0679999999999996E-3</v>
      </c>
      <c r="C57" s="43">
        <v>4.0590000000000001E-3</v>
      </c>
      <c r="D57" s="44">
        <v>95065</v>
      </c>
      <c r="E57" s="44">
        <v>385.9</v>
      </c>
      <c r="F57" s="45">
        <v>30.91</v>
      </c>
      <c r="G57" s="6" t="s">
        <v>9</v>
      </c>
      <c r="H57" s="6">
        <v>50</v>
      </c>
      <c r="I57" s="43">
        <v>1.846E-3</v>
      </c>
      <c r="J57" s="43">
        <v>1.8439999999999999E-3</v>
      </c>
      <c r="K57" s="44">
        <v>96600.3</v>
      </c>
      <c r="L57" s="44">
        <v>178.2</v>
      </c>
      <c r="M57" s="45">
        <v>33.950000000000003</v>
      </c>
    </row>
    <row r="58" spans="1:13" x14ac:dyDescent="0.35">
      <c r="A58" s="6">
        <v>51</v>
      </c>
      <c r="B58" s="43">
        <v>3.604E-3</v>
      </c>
      <c r="C58" s="43">
        <v>3.5969999999999999E-3</v>
      </c>
      <c r="D58" s="44">
        <v>94679.1</v>
      </c>
      <c r="E58" s="44">
        <v>340.6</v>
      </c>
      <c r="F58" s="45">
        <v>30.04</v>
      </c>
      <c r="G58" s="6" t="s">
        <v>9</v>
      </c>
      <c r="H58" s="6">
        <v>51</v>
      </c>
      <c r="I58" s="43">
        <v>2.4030000000000002E-3</v>
      </c>
      <c r="J58" s="43">
        <v>2.3999999999999998E-3</v>
      </c>
      <c r="K58" s="44">
        <v>96422.2</v>
      </c>
      <c r="L58" s="44">
        <v>231.4</v>
      </c>
      <c r="M58" s="45">
        <v>33.01</v>
      </c>
    </row>
    <row r="59" spans="1:13" x14ac:dyDescent="0.35">
      <c r="A59" s="6">
        <v>52</v>
      </c>
      <c r="B59" s="43">
        <v>4.372E-3</v>
      </c>
      <c r="C59" s="43">
        <v>4.3620000000000004E-3</v>
      </c>
      <c r="D59" s="44">
        <v>94338.5</v>
      </c>
      <c r="E59" s="44">
        <v>411.5</v>
      </c>
      <c r="F59" s="45">
        <v>29.15</v>
      </c>
      <c r="G59" s="6" t="s">
        <v>9</v>
      </c>
      <c r="H59" s="6">
        <v>52</v>
      </c>
      <c r="I59" s="43">
        <v>2.183E-3</v>
      </c>
      <c r="J59" s="43">
        <v>2.1800000000000001E-3</v>
      </c>
      <c r="K59" s="44">
        <v>96190.8</v>
      </c>
      <c r="L59" s="44">
        <v>209.7</v>
      </c>
      <c r="M59" s="45">
        <v>32.090000000000003</v>
      </c>
    </row>
    <row r="60" spans="1:13" x14ac:dyDescent="0.35">
      <c r="A60" s="6">
        <v>53</v>
      </c>
      <c r="B60" s="43">
        <v>4.3660000000000001E-3</v>
      </c>
      <c r="C60" s="43">
        <v>4.3569999999999998E-3</v>
      </c>
      <c r="D60" s="44">
        <v>93927</v>
      </c>
      <c r="E60" s="44">
        <v>409.2</v>
      </c>
      <c r="F60" s="45">
        <v>28.27</v>
      </c>
      <c r="G60" s="6" t="s">
        <v>9</v>
      </c>
      <c r="H60" s="6">
        <v>53</v>
      </c>
      <c r="I60" s="43">
        <v>2.6280000000000001E-3</v>
      </c>
      <c r="J60" s="43">
        <v>2.624E-3</v>
      </c>
      <c r="K60" s="44">
        <v>95981</v>
      </c>
      <c r="L60" s="44">
        <v>251.9</v>
      </c>
      <c r="M60" s="45">
        <v>31.16</v>
      </c>
    </row>
    <row r="61" spans="1:13" x14ac:dyDescent="0.35">
      <c r="A61" s="6">
        <v>54</v>
      </c>
      <c r="B61" s="43">
        <v>5.1279999999999997E-3</v>
      </c>
      <c r="C61" s="43">
        <v>5.1149999999999998E-3</v>
      </c>
      <c r="D61" s="44">
        <v>93517.7</v>
      </c>
      <c r="E61" s="44">
        <v>478.3</v>
      </c>
      <c r="F61" s="45">
        <v>27.39</v>
      </c>
      <c r="G61" s="6" t="s">
        <v>9</v>
      </c>
      <c r="H61" s="6">
        <v>54</v>
      </c>
      <c r="I61" s="43">
        <v>3.47E-3</v>
      </c>
      <c r="J61" s="43">
        <v>3.4640000000000001E-3</v>
      </c>
      <c r="K61" s="44">
        <v>95729.2</v>
      </c>
      <c r="L61" s="44">
        <v>331.6</v>
      </c>
      <c r="M61" s="45">
        <v>30.24</v>
      </c>
    </row>
    <row r="62" spans="1:13" x14ac:dyDescent="0.35">
      <c r="A62" s="6">
        <v>55</v>
      </c>
      <c r="B62" s="43">
        <v>5.7060000000000001E-3</v>
      </c>
      <c r="C62" s="43">
        <v>5.6899999999999997E-3</v>
      </c>
      <c r="D62" s="44">
        <v>93039.4</v>
      </c>
      <c r="E62" s="44">
        <v>529.4</v>
      </c>
      <c r="F62" s="45">
        <v>26.53</v>
      </c>
      <c r="G62" s="6" t="s">
        <v>9</v>
      </c>
      <c r="H62" s="6">
        <v>55</v>
      </c>
      <c r="I62" s="43">
        <v>3.9870000000000001E-3</v>
      </c>
      <c r="J62" s="43">
        <v>3.9789999999999999E-3</v>
      </c>
      <c r="K62" s="44">
        <v>95397.6</v>
      </c>
      <c r="L62" s="44">
        <v>379.6</v>
      </c>
      <c r="M62" s="45">
        <v>29.34</v>
      </c>
    </row>
    <row r="63" spans="1:13" x14ac:dyDescent="0.35">
      <c r="A63" s="6">
        <v>56</v>
      </c>
      <c r="B63" s="43">
        <v>6.45E-3</v>
      </c>
      <c r="C63" s="43">
        <v>6.4289999999999998E-3</v>
      </c>
      <c r="D63" s="44">
        <v>92510</v>
      </c>
      <c r="E63" s="44">
        <v>594.79999999999995</v>
      </c>
      <c r="F63" s="45">
        <v>25.68</v>
      </c>
      <c r="G63" s="6" t="s">
        <v>9</v>
      </c>
      <c r="H63" s="6">
        <v>56</v>
      </c>
      <c r="I63" s="43">
        <v>3.9449999999999997E-3</v>
      </c>
      <c r="J63" s="43">
        <v>3.9379999999999997E-3</v>
      </c>
      <c r="K63" s="44">
        <v>95018</v>
      </c>
      <c r="L63" s="44">
        <v>374.1</v>
      </c>
      <c r="M63" s="45">
        <v>28.46</v>
      </c>
    </row>
    <row r="64" spans="1:13" x14ac:dyDescent="0.35">
      <c r="A64" s="6">
        <v>57</v>
      </c>
      <c r="B64" s="43">
        <v>6.96E-3</v>
      </c>
      <c r="C64" s="43">
        <v>6.9360000000000003E-3</v>
      </c>
      <c r="D64" s="44">
        <v>91915.199999999997</v>
      </c>
      <c r="E64" s="44">
        <v>637.5</v>
      </c>
      <c r="F64" s="45">
        <v>24.84</v>
      </c>
      <c r="G64" s="6" t="s">
        <v>9</v>
      </c>
      <c r="H64" s="6">
        <v>57</v>
      </c>
      <c r="I64" s="43">
        <v>4.4790000000000003E-3</v>
      </c>
      <c r="J64" s="43">
        <v>4.4689999999999999E-3</v>
      </c>
      <c r="K64" s="44">
        <v>94643.9</v>
      </c>
      <c r="L64" s="44">
        <v>423</v>
      </c>
      <c r="M64" s="45">
        <v>27.57</v>
      </c>
    </row>
    <row r="65" spans="1:13" x14ac:dyDescent="0.35">
      <c r="A65" s="6">
        <v>58</v>
      </c>
      <c r="B65" s="43">
        <v>7.6020000000000003E-3</v>
      </c>
      <c r="C65" s="43">
        <v>7.5729999999999999E-3</v>
      </c>
      <c r="D65" s="44">
        <v>91277.7</v>
      </c>
      <c r="E65" s="44">
        <v>691.2</v>
      </c>
      <c r="F65" s="45">
        <v>24.01</v>
      </c>
      <c r="G65" s="6" t="s">
        <v>9</v>
      </c>
      <c r="H65" s="6">
        <v>58</v>
      </c>
      <c r="I65" s="43">
        <v>5.2220000000000001E-3</v>
      </c>
      <c r="J65" s="43">
        <v>5.2090000000000001E-3</v>
      </c>
      <c r="K65" s="44">
        <v>94220.800000000003</v>
      </c>
      <c r="L65" s="44">
        <v>490.8</v>
      </c>
      <c r="M65" s="45">
        <v>26.69</v>
      </c>
    </row>
    <row r="66" spans="1:13" x14ac:dyDescent="0.35">
      <c r="A66" s="6">
        <v>59</v>
      </c>
      <c r="B66" s="43">
        <v>7.3940000000000004E-3</v>
      </c>
      <c r="C66" s="43">
        <v>7.3670000000000003E-3</v>
      </c>
      <c r="D66" s="44">
        <v>90586.5</v>
      </c>
      <c r="E66" s="44">
        <v>667.3</v>
      </c>
      <c r="F66" s="45">
        <v>23.19</v>
      </c>
      <c r="G66" s="6" t="s">
        <v>9</v>
      </c>
      <c r="H66" s="6">
        <v>59</v>
      </c>
      <c r="I66" s="43">
        <v>4.9589999999999999E-3</v>
      </c>
      <c r="J66" s="43">
        <v>4.947E-3</v>
      </c>
      <c r="K66" s="44">
        <v>93730.1</v>
      </c>
      <c r="L66" s="44">
        <v>463.7</v>
      </c>
      <c r="M66" s="45">
        <v>25.82</v>
      </c>
    </row>
    <row r="67" spans="1:13" x14ac:dyDescent="0.35">
      <c r="A67" s="6">
        <v>60</v>
      </c>
      <c r="B67" s="43">
        <v>8.6110000000000006E-3</v>
      </c>
      <c r="C67" s="43">
        <v>8.574E-3</v>
      </c>
      <c r="D67" s="44">
        <v>89919.1</v>
      </c>
      <c r="E67" s="44">
        <v>770.9</v>
      </c>
      <c r="F67" s="45">
        <v>22.36</v>
      </c>
      <c r="G67" s="6" t="s">
        <v>9</v>
      </c>
      <c r="H67" s="6">
        <v>60</v>
      </c>
      <c r="I67" s="43">
        <v>6.6559999999999996E-3</v>
      </c>
      <c r="J67" s="43">
        <v>6.633E-3</v>
      </c>
      <c r="K67" s="44">
        <v>93266.4</v>
      </c>
      <c r="L67" s="44">
        <v>618.70000000000005</v>
      </c>
      <c r="M67" s="45">
        <v>24.95</v>
      </c>
    </row>
    <row r="68" spans="1:13" x14ac:dyDescent="0.35">
      <c r="A68" s="6">
        <v>61</v>
      </c>
      <c r="B68" s="43">
        <v>8.9060000000000007E-3</v>
      </c>
      <c r="C68" s="43">
        <v>8.8660000000000006E-3</v>
      </c>
      <c r="D68" s="44">
        <v>89148.2</v>
      </c>
      <c r="E68" s="44">
        <v>790.4</v>
      </c>
      <c r="F68" s="45">
        <v>21.55</v>
      </c>
      <c r="G68" s="6" t="s">
        <v>9</v>
      </c>
      <c r="H68" s="6">
        <v>61</v>
      </c>
      <c r="I68" s="43">
        <v>6.1619999999999999E-3</v>
      </c>
      <c r="J68" s="43">
        <v>6.143E-3</v>
      </c>
      <c r="K68" s="44">
        <v>92647.7</v>
      </c>
      <c r="L68" s="44">
        <v>569.1</v>
      </c>
      <c r="M68" s="45">
        <v>24.11</v>
      </c>
    </row>
    <row r="69" spans="1:13" x14ac:dyDescent="0.35">
      <c r="A69" s="6">
        <v>62</v>
      </c>
      <c r="B69" s="43">
        <v>1.038E-2</v>
      </c>
      <c r="C69" s="43">
        <v>1.0326999999999999E-2</v>
      </c>
      <c r="D69" s="44">
        <v>88357.8</v>
      </c>
      <c r="E69" s="44">
        <v>912.5</v>
      </c>
      <c r="F69" s="45">
        <v>20.74</v>
      </c>
      <c r="G69" s="6" t="s">
        <v>9</v>
      </c>
      <c r="H69" s="6">
        <v>62</v>
      </c>
      <c r="I69" s="43">
        <v>7.1500000000000001E-3</v>
      </c>
      <c r="J69" s="43">
        <v>7.1250000000000003E-3</v>
      </c>
      <c r="K69" s="44">
        <v>92078.6</v>
      </c>
      <c r="L69" s="44">
        <v>656</v>
      </c>
      <c r="M69" s="45">
        <v>23.26</v>
      </c>
    </row>
    <row r="70" spans="1:13" x14ac:dyDescent="0.35">
      <c r="A70" s="6">
        <v>63</v>
      </c>
      <c r="B70" s="43">
        <v>1.2241E-2</v>
      </c>
      <c r="C70" s="43">
        <v>1.2167000000000001E-2</v>
      </c>
      <c r="D70" s="44">
        <v>87445.3</v>
      </c>
      <c r="E70" s="44">
        <v>1063.9000000000001</v>
      </c>
      <c r="F70" s="45">
        <v>19.95</v>
      </c>
      <c r="G70" s="6" t="s">
        <v>9</v>
      </c>
      <c r="H70" s="6">
        <v>63</v>
      </c>
      <c r="I70" s="43">
        <v>7.5690000000000002E-3</v>
      </c>
      <c r="J70" s="43">
        <v>7.5399999999999998E-3</v>
      </c>
      <c r="K70" s="44">
        <v>91422.6</v>
      </c>
      <c r="L70" s="44">
        <v>689.4</v>
      </c>
      <c r="M70" s="45">
        <v>22.42</v>
      </c>
    </row>
    <row r="71" spans="1:13" x14ac:dyDescent="0.35">
      <c r="A71" s="6">
        <v>64</v>
      </c>
      <c r="B71" s="43">
        <v>1.2763999999999999E-2</v>
      </c>
      <c r="C71" s="43">
        <v>1.2684000000000001E-2</v>
      </c>
      <c r="D71" s="44">
        <v>86381.4</v>
      </c>
      <c r="E71" s="44">
        <v>1095.5999999999999</v>
      </c>
      <c r="F71" s="45">
        <v>19.190000000000001</v>
      </c>
      <c r="G71" s="6" t="s">
        <v>9</v>
      </c>
      <c r="H71" s="6">
        <v>64</v>
      </c>
      <c r="I71" s="43">
        <v>8.123E-3</v>
      </c>
      <c r="J71" s="43">
        <v>8.09E-3</v>
      </c>
      <c r="K71" s="44">
        <v>90733.2</v>
      </c>
      <c r="L71" s="44">
        <v>734</v>
      </c>
      <c r="M71" s="45">
        <v>21.59</v>
      </c>
    </row>
    <row r="72" spans="1:13" x14ac:dyDescent="0.35">
      <c r="A72" s="6">
        <v>65</v>
      </c>
      <c r="B72" s="43">
        <v>1.1521999999999999E-2</v>
      </c>
      <c r="C72" s="43">
        <v>1.1455999999999999E-2</v>
      </c>
      <c r="D72" s="44">
        <v>85285.8</v>
      </c>
      <c r="E72" s="44">
        <v>977</v>
      </c>
      <c r="F72" s="45">
        <v>18.43</v>
      </c>
      <c r="G72" s="6" t="s">
        <v>9</v>
      </c>
      <c r="H72" s="6">
        <v>65</v>
      </c>
      <c r="I72" s="43">
        <v>8.763E-3</v>
      </c>
      <c r="J72" s="43">
        <v>8.7240000000000009E-3</v>
      </c>
      <c r="K72" s="44">
        <v>89999.2</v>
      </c>
      <c r="L72" s="44">
        <v>785.2</v>
      </c>
      <c r="M72" s="45">
        <v>20.76</v>
      </c>
    </row>
    <row r="73" spans="1:13" x14ac:dyDescent="0.35">
      <c r="A73" s="6">
        <v>66</v>
      </c>
      <c r="B73" s="43">
        <v>1.4079E-2</v>
      </c>
      <c r="C73" s="43">
        <v>1.3981E-2</v>
      </c>
      <c r="D73" s="44">
        <v>84308.7</v>
      </c>
      <c r="E73" s="44">
        <v>1178.7</v>
      </c>
      <c r="F73" s="45">
        <v>17.64</v>
      </c>
      <c r="G73" s="6" t="s">
        <v>9</v>
      </c>
      <c r="H73" s="6">
        <v>66</v>
      </c>
      <c r="I73" s="43">
        <v>9.2130000000000007E-3</v>
      </c>
      <c r="J73" s="43">
        <v>9.1710000000000003E-3</v>
      </c>
      <c r="K73" s="44">
        <v>89214</v>
      </c>
      <c r="L73" s="44">
        <v>818.2</v>
      </c>
      <c r="M73" s="45">
        <v>19.940000000000001</v>
      </c>
    </row>
    <row r="74" spans="1:13" x14ac:dyDescent="0.35">
      <c r="A74" s="6">
        <v>67</v>
      </c>
      <c r="B74" s="43">
        <v>1.5585999999999999E-2</v>
      </c>
      <c r="C74" s="43">
        <v>1.5465E-2</v>
      </c>
      <c r="D74" s="44">
        <v>83130.100000000006</v>
      </c>
      <c r="E74" s="44">
        <v>1285.5999999999999</v>
      </c>
      <c r="F74" s="45">
        <v>16.88</v>
      </c>
      <c r="G74" s="6" t="s">
        <v>9</v>
      </c>
      <c r="H74" s="6">
        <v>67</v>
      </c>
      <c r="I74" s="43">
        <v>1.1388000000000001E-2</v>
      </c>
      <c r="J74" s="43">
        <v>1.1324000000000001E-2</v>
      </c>
      <c r="K74" s="44">
        <v>88395.8</v>
      </c>
      <c r="L74" s="44">
        <v>1001</v>
      </c>
      <c r="M74" s="45">
        <v>19.12</v>
      </c>
    </row>
    <row r="75" spans="1:13" x14ac:dyDescent="0.35">
      <c r="A75" s="6">
        <v>68</v>
      </c>
      <c r="B75" s="43">
        <v>1.8010999999999999E-2</v>
      </c>
      <c r="C75" s="43">
        <v>1.7850000000000001E-2</v>
      </c>
      <c r="D75" s="44">
        <v>81844.399999999994</v>
      </c>
      <c r="E75" s="44">
        <v>1461</v>
      </c>
      <c r="F75" s="45">
        <v>16.14</v>
      </c>
      <c r="G75" s="6" t="s">
        <v>9</v>
      </c>
      <c r="H75" s="6">
        <v>68</v>
      </c>
      <c r="I75" s="43">
        <v>9.4649999999999995E-3</v>
      </c>
      <c r="J75" s="43">
        <v>9.4210000000000006E-3</v>
      </c>
      <c r="K75" s="44">
        <v>87394.8</v>
      </c>
      <c r="L75" s="44">
        <v>823.3</v>
      </c>
      <c r="M75" s="45">
        <v>18.329999999999998</v>
      </c>
    </row>
    <row r="76" spans="1:13" x14ac:dyDescent="0.35">
      <c r="A76" s="6">
        <v>69</v>
      </c>
      <c r="B76" s="43">
        <v>1.7713E-2</v>
      </c>
      <c r="C76" s="43">
        <v>1.7557E-2</v>
      </c>
      <c r="D76" s="44">
        <v>80383.5</v>
      </c>
      <c r="E76" s="44">
        <v>1411.3</v>
      </c>
      <c r="F76" s="45">
        <v>15.42</v>
      </c>
      <c r="G76" s="6" t="s">
        <v>9</v>
      </c>
      <c r="H76" s="6">
        <v>69</v>
      </c>
      <c r="I76" s="43">
        <v>1.4742E-2</v>
      </c>
      <c r="J76" s="43">
        <v>1.4633999999999999E-2</v>
      </c>
      <c r="K76" s="44">
        <v>86571.5</v>
      </c>
      <c r="L76" s="44">
        <v>1266.9000000000001</v>
      </c>
      <c r="M76" s="45">
        <v>17.5</v>
      </c>
    </row>
    <row r="77" spans="1:13" x14ac:dyDescent="0.35">
      <c r="A77" s="6">
        <v>70</v>
      </c>
      <c r="B77" s="43">
        <v>2.1100000000000001E-2</v>
      </c>
      <c r="C77" s="43">
        <v>2.0879999999999999E-2</v>
      </c>
      <c r="D77" s="44">
        <v>78972.2</v>
      </c>
      <c r="E77" s="44">
        <v>1648.9</v>
      </c>
      <c r="F77" s="45">
        <v>14.69</v>
      </c>
      <c r="G77" s="6" t="s">
        <v>9</v>
      </c>
      <c r="H77" s="6">
        <v>70</v>
      </c>
      <c r="I77" s="43">
        <v>1.5273E-2</v>
      </c>
      <c r="J77" s="43">
        <v>1.5157E-2</v>
      </c>
      <c r="K77" s="44">
        <v>85304.6</v>
      </c>
      <c r="L77" s="44">
        <v>1293</v>
      </c>
      <c r="M77" s="45">
        <v>16.760000000000002</v>
      </c>
    </row>
    <row r="78" spans="1:13" x14ac:dyDescent="0.35">
      <c r="A78" s="6">
        <v>71</v>
      </c>
      <c r="B78" s="43">
        <v>2.2738999999999999E-2</v>
      </c>
      <c r="C78" s="43">
        <v>2.2484000000000001E-2</v>
      </c>
      <c r="D78" s="44">
        <v>77323.199999999997</v>
      </c>
      <c r="E78" s="44">
        <v>1738.5</v>
      </c>
      <c r="F78" s="45">
        <v>13.99</v>
      </c>
      <c r="G78" s="6" t="s">
        <v>9</v>
      </c>
      <c r="H78" s="6">
        <v>71</v>
      </c>
      <c r="I78" s="43">
        <v>1.4101000000000001E-2</v>
      </c>
      <c r="J78" s="43">
        <v>1.4002000000000001E-2</v>
      </c>
      <c r="K78" s="44">
        <v>84011.6</v>
      </c>
      <c r="L78" s="44">
        <v>1176.3</v>
      </c>
      <c r="M78" s="45">
        <v>16.010000000000002</v>
      </c>
    </row>
    <row r="79" spans="1:13" x14ac:dyDescent="0.35">
      <c r="A79" s="6">
        <v>72</v>
      </c>
      <c r="B79" s="43">
        <v>2.3897999999999999E-2</v>
      </c>
      <c r="C79" s="43">
        <v>2.3616000000000002E-2</v>
      </c>
      <c r="D79" s="44">
        <v>75584.7</v>
      </c>
      <c r="E79" s="44">
        <v>1785</v>
      </c>
      <c r="F79" s="45">
        <v>13.3</v>
      </c>
      <c r="G79" s="6" t="s">
        <v>9</v>
      </c>
      <c r="H79" s="6">
        <v>72</v>
      </c>
      <c r="I79" s="43">
        <v>1.5029000000000001E-2</v>
      </c>
      <c r="J79" s="43">
        <v>1.4917E-2</v>
      </c>
      <c r="K79" s="44">
        <v>82835.3</v>
      </c>
      <c r="L79" s="44">
        <v>1235.5999999999999</v>
      </c>
      <c r="M79" s="45">
        <v>15.23</v>
      </c>
    </row>
    <row r="80" spans="1:13" x14ac:dyDescent="0.35">
      <c r="A80" s="6">
        <v>73</v>
      </c>
      <c r="B80" s="43">
        <v>2.8239E-2</v>
      </c>
      <c r="C80" s="43">
        <v>2.7845999999999999E-2</v>
      </c>
      <c r="D80" s="44">
        <v>73799.7</v>
      </c>
      <c r="E80" s="44">
        <v>2055</v>
      </c>
      <c r="F80" s="45">
        <v>12.61</v>
      </c>
      <c r="G80" s="6" t="s">
        <v>9</v>
      </c>
      <c r="H80" s="6">
        <v>73</v>
      </c>
      <c r="I80" s="43">
        <v>1.7354000000000001E-2</v>
      </c>
      <c r="J80" s="43">
        <v>1.7205000000000002E-2</v>
      </c>
      <c r="K80" s="44">
        <v>81599.7</v>
      </c>
      <c r="L80" s="44">
        <v>1403.9</v>
      </c>
      <c r="M80" s="45">
        <v>14.45</v>
      </c>
    </row>
    <row r="81" spans="1:13" x14ac:dyDescent="0.35">
      <c r="A81" s="6">
        <v>74</v>
      </c>
      <c r="B81" s="43">
        <v>3.3333000000000002E-2</v>
      </c>
      <c r="C81" s="43">
        <v>3.2786999999999997E-2</v>
      </c>
      <c r="D81" s="44">
        <v>71744.7</v>
      </c>
      <c r="E81" s="44">
        <v>2352.3000000000002</v>
      </c>
      <c r="F81" s="45">
        <v>11.96</v>
      </c>
      <c r="G81" s="6" t="s">
        <v>9</v>
      </c>
      <c r="H81" s="6">
        <v>74</v>
      </c>
      <c r="I81" s="43">
        <v>2.0341000000000001E-2</v>
      </c>
      <c r="J81" s="43">
        <v>2.0136000000000001E-2</v>
      </c>
      <c r="K81" s="44">
        <v>80195.7</v>
      </c>
      <c r="L81" s="44">
        <v>1614.8</v>
      </c>
      <c r="M81" s="45">
        <v>13.69</v>
      </c>
    </row>
    <row r="82" spans="1:13" x14ac:dyDescent="0.35">
      <c r="A82" s="6">
        <v>75</v>
      </c>
      <c r="B82" s="43">
        <v>3.1509000000000002E-2</v>
      </c>
      <c r="C82" s="43">
        <v>3.1019999999999999E-2</v>
      </c>
      <c r="D82" s="44">
        <v>69392.399999999994</v>
      </c>
      <c r="E82" s="44">
        <v>2152.6</v>
      </c>
      <c r="F82" s="45">
        <v>11.35</v>
      </c>
      <c r="G82" s="6" t="s">
        <v>9</v>
      </c>
      <c r="H82" s="6">
        <v>75</v>
      </c>
      <c r="I82" s="43">
        <v>2.1989999999999999E-2</v>
      </c>
      <c r="J82" s="43">
        <v>2.1749999999999999E-2</v>
      </c>
      <c r="K82" s="44">
        <v>78580.899999999994</v>
      </c>
      <c r="L82" s="44">
        <v>1709.2</v>
      </c>
      <c r="M82" s="45">
        <v>12.96</v>
      </c>
    </row>
    <row r="83" spans="1:13" x14ac:dyDescent="0.35">
      <c r="A83" s="6">
        <v>76</v>
      </c>
      <c r="B83" s="43">
        <v>3.4262000000000001E-2</v>
      </c>
      <c r="C83" s="43">
        <v>3.3685E-2</v>
      </c>
      <c r="D83" s="44">
        <v>67239.899999999994</v>
      </c>
      <c r="E83" s="44">
        <v>2265</v>
      </c>
      <c r="F83" s="45">
        <v>10.69</v>
      </c>
      <c r="G83" s="6" t="s">
        <v>9</v>
      </c>
      <c r="H83" s="6">
        <v>76</v>
      </c>
      <c r="I83" s="43">
        <v>2.6880999999999999E-2</v>
      </c>
      <c r="J83" s="43">
        <v>2.6523999999999999E-2</v>
      </c>
      <c r="K83" s="44">
        <v>76871.7</v>
      </c>
      <c r="L83" s="44">
        <v>2039</v>
      </c>
      <c r="M83" s="45">
        <v>12.24</v>
      </c>
    </row>
    <row r="84" spans="1:13" x14ac:dyDescent="0.35">
      <c r="A84" s="6">
        <v>77</v>
      </c>
      <c r="B84" s="43">
        <v>3.8515000000000001E-2</v>
      </c>
      <c r="C84" s="43">
        <v>3.7787000000000001E-2</v>
      </c>
      <c r="D84" s="44">
        <v>64974.9</v>
      </c>
      <c r="E84" s="44">
        <v>2455.1999999999998</v>
      </c>
      <c r="F84" s="45">
        <v>10.050000000000001</v>
      </c>
      <c r="G84" s="6" t="s">
        <v>9</v>
      </c>
      <c r="H84" s="6">
        <v>77</v>
      </c>
      <c r="I84" s="43">
        <v>2.9496000000000001E-2</v>
      </c>
      <c r="J84" s="43">
        <v>2.9066999999999999E-2</v>
      </c>
      <c r="K84" s="44">
        <v>74832.800000000003</v>
      </c>
      <c r="L84" s="44">
        <v>2175.1999999999998</v>
      </c>
      <c r="M84" s="45">
        <v>11.56</v>
      </c>
    </row>
    <row r="85" spans="1:13" x14ac:dyDescent="0.35">
      <c r="A85" s="6">
        <v>78</v>
      </c>
      <c r="B85" s="43">
        <v>4.6945000000000001E-2</v>
      </c>
      <c r="C85" s="43">
        <v>4.5867999999999999E-2</v>
      </c>
      <c r="D85" s="44">
        <v>62519.7</v>
      </c>
      <c r="E85" s="44">
        <v>2867.7</v>
      </c>
      <c r="F85" s="45">
        <v>9.42</v>
      </c>
      <c r="G85" s="6" t="s">
        <v>9</v>
      </c>
      <c r="H85" s="6">
        <v>78</v>
      </c>
      <c r="I85" s="43">
        <v>3.3575000000000001E-2</v>
      </c>
      <c r="J85" s="43">
        <v>3.3021000000000002E-2</v>
      </c>
      <c r="K85" s="44">
        <v>72657.600000000006</v>
      </c>
      <c r="L85" s="44">
        <v>2399.1999999999998</v>
      </c>
      <c r="M85" s="45">
        <v>10.89</v>
      </c>
    </row>
    <row r="86" spans="1:13" x14ac:dyDescent="0.35">
      <c r="A86" s="6">
        <v>79</v>
      </c>
      <c r="B86" s="43">
        <v>5.3633E-2</v>
      </c>
      <c r="C86" s="43">
        <v>5.2233000000000002E-2</v>
      </c>
      <c r="D86" s="44">
        <v>59652</v>
      </c>
      <c r="E86" s="44">
        <v>3115.8</v>
      </c>
      <c r="F86" s="45">
        <v>8.85</v>
      </c>
      <c r="G86" s="6" t="s">
        <v>9</v>
      </c>
      <c r="H86" s="6">
        <v>79</v>
      </c>
      <c r="I86" s="43">
        <v>3.9541E-2</v>
      </c>
      <c r="J86" s="43">
        <v>3.8774000000000003E-2</v>
      </c>
      <c r="K86" s="44">
        <v>70258.399999999994</v>
      </c>
      <c r="L86" s="44">
        <v>2724.2</v>
      </c>
      <c r="M86" s="45">
        <v>10.25</v>
      </c>
    </row>
    <row r="87" spans="1:13" x14ac:dyDescent="0.35">
      <c r="A87" s="6">
        <v>80</v>
      </c>
      <c r="B87" s="43">
        <v>5.7535999999999997E-2</v>
      </c>
      <c r="C87" s="43">
        <v>5.5926999999999998E-2</v>
      </c>
      <c r="D87" s="44">
        <v>56536.2</v>
      </c>
      <c r="E87" s="44">
        <v>3161.9</v>
      </c>
      <c r="F87" s="45">
        <v>8.31</v>
      </c>
      <c r="G87" s="6" t="s">
        <v>9</v>
      </c>
      <c r="H87" s="6">
        <v>80</v>
      </c>
      <c r="I87" s="43">
        <v>3.9543000000000002E-2</v>
      </c>
      <c r="J87" s="43">
        <v>3.8775999999999998E-2</v>
      </c>
      <c r="K87" s="44">
        <v>67534.100000000006</v>
      </c>
      <c r="L87" s="44">
        <v>2618.6999999999998</v>
      </c>
      <c r="M87" s="45">
        <v>9.64</v>
      </c>
    </row>
    <row r="88" spans="1:13" x14ac:dyDescent="0.35">
      <c r="A88" s="6">
        <v>81</v>
      </c>
      <c r="B88" s="43">
        <v>6.2074999999999998E-2</v>
      </c>
      <c r="C88" s="43">
        <v>6.0206999999999997E-2</v>
      </c>
      <c r="D88" s="44">
        <v>53374.3</v>
      </c>
      <c r="E88" s="44">
        <v>3213.5</v>
      </c>
      <c r="F88" s="45">
        <v>7.77</v>
      </c>
      <c r="G88" s="6" t="s">
        <v>9</v>
      </c>
      <c r="H88" s="6">
        <v>81</v>
      </c>
      <c r="I88" s="43">
        <v>5.0707000000000002E-2</v>
      </c>
      <c r="J88" s="43">
        <v>4.9452999999999997E-2</v>
      </c>
      <c r="K88" s="44">
        <v>64915.4</v>
      </c>
      <c r="L88" s="44">
        <v>3210.3</v>
      </c>
      <c r="M88" s="45">
        <v>9.01</v>
      </c>
    </row>
    <row r="89" spans="1:13" x14ac:dyDescent="0.35">
      <c r="A89" s="6">
        <v>82</v>
      </c>
      <c r="B89" s="43">
        <v>7.0707000000000006E-2</v>
      </c>
      <c r="C89" s="43">
        <v>6.8293000000000006E-2</v>
      </c>
      <c r="D89" s="44">
        <v>50160.800000000003</v>
      </c>
      <c r="E89" s="44">
        <v>3425.6</v>
      </c>
      <c r="F89" s="45">
        <v>7.24</v>
      </c>
      <c r="G89" s="6" t="s">
        <v>9</v>
      </c>
      <c r="H89" s="6">
        <v>82</v>
      </c>
      <c r="I89" s="43">
        <v>5.0171E-2</v>
      </c>
      <c r="J89" s="43">
        <v>4.8943E-2</v>
      </c>
      <c r="K89" s="44">
        <v>61705.2</v>
      </c>
      <c r="L89" s="44">
        <v>3020.1</v>
      </c>
      <c r="M89" s="45">
        <v>8.4499999999999993</v>
      </c>
    </row>
    <row r="90" spans="1:13" x14ac:dyDescent="0.35">
      <c r="A90" s="6">
        <v>83</v>
      </c>
      <c r="B90" s="43">
        <v>8.2135E-2</v>
      </c>
      <c r="C90" s="43">
        <v>7.8895000000000007E-2</v>
      </c>
      <c r="D90" s="44">
        <v>46735.199999999997</v>
      </c>
      <c r="E90" s="44">
        <v>3687.2</v>
      </c>
      <c r="F90" s="45">
        <v>6.73</v>
      </c>
      <c r="G90" s="6" t="s">
        <v>9</v>
      </c>
      <c r="H90" s="6">
        <v>83</v>
      </c>
      <c r="I90" s="43">
        <v>6.0854999999999999E-2</v>
      </c>
      <c r="J90" s="43">
        <v>5.9057999999999999E-2</v>
      </c>
      <c r="K90" s="44">
        <v>58685.1</v>
      </c>
      <c r="L90" s="44">
        <v>3465.8</v>
      </c>
      <c r="M90" s="45">
        <v>7.86</v>
      </c>
    </row>
    <row r="91" spans="1:13" x14ac:dyDescent="0.35">
      <c r="A91" s="6">
        <v>84</v>
      </c>
      <c r="B91" s="43">
        <v>9.2563999999999994E-2</v>
      </c>
      <c r="C91" s="43">
        <v>8.8469000000000006E-2</v>
      </c>
      <c r="D91" s="44">
        <v>43048</v>
      </c>
      <c r="E91" s="44">
        <v>3808.4</v>
      </c>
      <c r="F91" s="45">
        <v>6.27</v>
      </c>
      <c r="G91" s="6" t="s">
        <v>9</v>
      </c>
      <c r="H91" s="6">
        <v>84</v>
      </c>
      <c r="I91" s="43">
        <v>6.8894999999999998E-2</v>
      </c>
      <c r="J91" s="43">
        <v>6.6600999999999994E-2</v>
      </c>
      <c r="K91" s="44">
        <v>55219.3</v>
      </c>
      <c r="L91" s="44">
        <v>3677.7</v>
      </c>
      <c r="M91" s="45">
        <v>7.32</v>
      </c>
    </row>
    <row r="92" spans="1:13" x14ac:dyDescent="0.35">
      <c r="A92" s="6">
        <v>85</v>
      </c>
      <c r="B92" s="43">
        <v>0.105145</v>
      </c>
      <c r="C92" s="43">
        <v>9.9893999999999997E-2</v>
      </c>
      <c r="D92" s="44">
        <v>39239.599999999999</v>
      </c>
      <c r="E92" s="44">
        <v>3919.8</v>
      </c>
      <c r="F92" s="45">
        <v>5.83</v>
      </c>
      <c r="G92" s="6" t="s">
        <v>9</v>
      </c>
      <c r="H92" s="6">
        <v>85</v>
      </c>
      <c r="I92" s="43">
        <v>7.8516000000000002E-2</v>
      </c>
      <c r="J92" s="43">
        <v>7.5550000000000006E-2</v>
      </c>
      <c r="K92" s="44">
        <v>51541.599999999999</v>
      </c>
      <c r="L92" s="44">
        <v>3894</v>
      </c>
      <c r="M92" s="45">
        <v>6.81</v>
      </c>
    </row>
    <row r="93" spans="1:13" x14ac:dyDescent="0.35">
      <c r="A93" s="6">
        <v>86</v>
      </c>
      <c r="B93" s="43">
        <v>0.114042</v>
      </c>
      <c r="C93" s="43">
        <v>0.10789</v>
      </c>
      <c r="D93" s="44">
        <v>35319.800000000003</v>
      </c>
      <c r="E93" s="44">
        <v>3810.7</v>
      </c>
      <c r="F93" s="45">
        <v>5.42</v>
      </c>
      <c r="G93" s="6" t="s">
        <v>9</v>
      </c>
      <c r="H93" s="6">
        <v>86</v>
      </c>
      <c r="I93" s="43">
        <v>9.1466000000000006E-2</v>
      </c>
      <c r="J93" s="43">
        <v>8.7466000000000002E-2</v>
      </c>
      <c r="K93" s="44">
        <v>47647.6</v>
      </c>
      <c r="L93" s="44">
        <v>4167.5</v>
      </c>
      <c r="M93" s="45">
        <v>6.33</v>
      </c>
    </row>
    <row r="94" spans="1:13" x14ac:dyDescent="0.35">
      <c r="A94" s="6">
        <v>87</v>
      </c>
      <c r="B94" s="43">
        <v>0.13484499999999999</v>
      </c>
      <c r="C94" s="43">
        <v>0.126328</v>
      </c>
      <c r="D94" s="44">
        <v>31509.200000000001</v>
      </c>
      <c r="E94" s="44">
        <v>3980.5</v>
      </c>
      <c r="F94" s="45">
        <v>5.01</v>
      </c>
      <c r="G94" s="6" t="s">
        <v>9</v>
      </c>
      <c r="H94" s="6">
        <v>87</v>
      </c>
      <c r="I94" s="43">
        <v>0.102462</v>
      </c>
      <c r="J94" s="43">
        <v>9.7469E-2</v>
      </c>
      <c r="K94" s="44">
        <v>43480.1</v>
      </c>
      <c r="L94" s="44">
        <v>4238</v>
      </c>
      <c r="M94" s="45">
        <v>5.88</v>
      </c>
    </row>
    <row r="95" spans="1:13" x14ac:dyDescent="0.35">
      <c r="A95" s="6">
        <v>88</v>
      </c>
      <c r="B95" s="43">
        <v>0.14404800000000001</v>
      </c>
      <c r="C95" s="43">
        <v>0.13436999999999999</v>
      </c>
      <c r="D95" s="44">
        <v>27528.7</v>
      </c>
      <c r="E95" s="44">
        <v>3699</v>
      </c>
      <c r="F95" s="45">
        <v>4.67</v>
      </c>
      <c r="G95" s="6" t="s">
        <v>9</v>
      </c>
      <c r="H95" s="6">
        <v>88</v>
      </c>
      <c r="I95" s="43">
        <v>0.107364</v>
      </c>
      <c r="J95" s="43">
        <v>0.101894</v>
      </c>
      <c r="K95" s="44">
        <v>39242.1</v>
      </c>
      <c r="L95" s="44">
        <v>3998.5</v>
      </c>
      <c r="M95" s="45">
        <v>5.47</v>
      </c>
    </row>
    <row r="96" spans="1:13" x14ac:dyDescent="0.35">
      <c r="A96" s="6">
        <v>89</v>
      </c>
      <c r="B96" s="43">
        <v>0.164518</v>
      </c>
      <c r="C96" s="43">
        <v>0.15201400000000001</v>
      </c>
      <c r="D96" s="44">
        <v>23829.599999999999</v>
      </c>
      <c r="E96" s="44">
        <v>3622.4</v>
      </c>
      <c r="F96" s="45">
        <v>4.3099999999999996</v>
      </c>
      <c r="G96" s="6" t="s">
        <v>9</v>
      </c>
      <c r="H96" s="6">
        <v>89</v>
      </c>
      <c r="I96" s="43">
        <v>0.132102</v>
      </c>
      <c r="J96" s="43">
        <v>0.123917</v>
      </c>
      <c r="K96" s="44">
        <v>35243.599999999999</v>
      </c>
      <c r="L96" s="44">
        <v>4367.3</v>
      </c>
      <c r="M96" s="45">
        <v>5.03</v>
      </c>
    </row>
    <row r="97" spans="1:13" x14ac:dyDescent="0.35">
      <c r="A97" s="6">
        <v>90</v>
      </c>
      <c r="B97" s="43">
        <v>0.181371</v>
      </c>
      <c r="C97" s="43">
        <v>0.16628999999999999</v>
      </c>
      <c r="D97" s="44">
        <v>20207.2</v>
      </c>
      <c r="E97" s="44">
        <v>3360.3</v>
      </c>
      <c r="F97" s="45">
        <v>4</v>
      </c>
      <c r="G97" s="6" t="s">
        <v>9</v>
      </c>
      <c r="H97" s="6">
        <v>90</v>
      </c>
      <c r="I97" s="43">
        <v>0.14799899999999999</v>
      </c>
      <c r="J97" s="43">
        <v>0.13780200000000001</v>
      </c>
      <c r="K97" s="44">
        <v>30876.3</v>
      </c>
      <c r="L97" s="44">
        <v>4254.8</v>
      </c>
      <c r="M97" s="45">
        <v>4.67</v>
      </c>
    </row>
    <row r="98" spans="1:13" x14ac:dyDescent="0.35">
      <c r="A98" s="6">
        <v>91</v>
      </c>
      <c r="B98" s="43">
        <v>0.20358299999999999</v>
      </c>
      <c r="C98" s="43">
        <v>0.18477499999999999</v>
      </c>
      <c r="D98" s="44">
        <v>16846.900000000001</v>
      </c>
      <c r="E98" s="44">
        <v>3112.9</v>
      </c>
      <c r="F98" s="45">
        <v>3.7</v>
      </c>
      <c r="G98" s="6" t="s">
        <v>9</v>
      </c>
      <c r="H98" s="6">
        <v>91</v>
      </c>
      <c r="I98" s="43">
        <v>0.169047</v>
      </c>
      <c r="J98" s="43">
        <v>0.15587200000000001</v>
      </c>
      <c r="K98" s="44">
        <v>26621.5</v>
      </c>
      <c r="L98" s="44">
        <v>4149.6000000000004</v>
      </c>
      <c r="M98" s="45">
        <v>4.34</v>
      </c>
    </row>
    <row r="99" spans="1:13" x14ac:dyDescent="0.35">
      <c r="A99" s="6">
        <v>92</v>
      </c>
      <c r="B99" s="43">
        <v>0.22148100000000001</v>
      </c>
      <c r="C99" s="43">
        <v>0.19939899999999999</v>
      </c>
      <c r="D99" s="44">
        <v>13734.1</v>
      </c>
      <c r="E99" s="44">
        <v>2738.6</v>
      </c>
      <c r="F99" s="45">
        <v>3.42</v>
      </c>
      <c r="G99" s="6" t="s">
        <v>9</v>
      </c>
      <c r="H99" s="6">
        <v>92</v>
      </c>
      <c r="I99" s="43">
        <v>0.173259</v>
      </c>
      <c r="J99" s="43">
        <v>0.159446</v>
      </c>
      <c r="K99" s="44">
        <v>22472</v>
      </c>
      <c r="L99" s="44">
        <v>3583.1</v>
      </c>
      <c r="M99" s="45">
        <v>4.04</v>
      </c>
    </row>
    <row r="100" spans="1:13" x14ac:dyDescent="0.35">
      <c r="A100" s="6">
        <v>93</v>
      </c>
      <c r="B100" s="43">
        <v>0.25643300000000002</v>
      </c>
      <c r="C100" s="43">
        <v>0.22729099999999999</v>
      </c>
      <c r="D100" s="44">
        <v>10995.5</v>
      </c>
      <c r="E100" s="44">
        <v>2499.1999999999998</v>
      </c>
      <c r="F100" s="45">
        <v>3.15</v>
      </c>
      <c r="G100" s="6" t="s">
        <v>9</v>
      </c>
      <c r="H100" s="6">
        <v>93</v>
      </c>
      <c r="I100" s="43">
        <v>0.20217199999999999</v>
      </c>
      <c r="J100" s="43">
        <v>0.183612</v>
      </c>
      <c r="K100" s="44">
        <v>18888.900000000001</v>
      </c>
      <c r="L100" s="44">
        <v>3468.2</v>
      </c>
      <c r="M100" s="45">
        <v>3.72</v>
      </c>
    </row>
    <row r="101" spans="1:13" x14ac:dyDescent="0.35">
      <c r="A101" s="6">
        <v>94</v>
      </c>
      <c r="B101" s="43">
        <v>0.29726399999999997</v>
      </c>
      <c r="C101" s="43">
        <v>0.25879799999999997</v>
      </c>
      <c r="D101" s="44">
        <v>8496.2999999999993</v>
      </c>
      <c r="E101" s="44">
        <v>2198.8000000000002</v>
      </c>
      <c r="F101" s="45">
        <v>2.93</v>
      </c>
      <c r="G101" s="6" t="s">
        <v>9</v>
      </c>
      <c r="H101" s="6">
        <v>94</v>
      </c>
      <c r="I101" s="43">
        <v>0.21704999999999999</v>
      </c>
      <c r="J101" s="43">
        <v>0.195801</v>
      </c>
      <c r="K101" s="44">
        <v>15420.7</v>
      </c>
      <c r="L101" s="44">
        <v>3019.4</v>
      </c>
      <c r="M101" s="45">
        <v>3.44</v>
      </c>
    </row>
    <row r="102" spans="1:13" x14ac:dyDescent="0.35">
      <c r="A102" s="6">
        <v>95</v>
      </c>
      <c r="B102" s="43">
        <v>0.308475</v>
      </c>
      <c r="C102" s="43">
        <v>0.26725399999999999</v>
      </c>
      <c r="D102" s="44">
        <v>6297.5</v>
      </c>
      <c r="E102" s="44">
        <v>1683</v>
      </c>
      <c r="F102" s="45">
        <v>2.77</v>
      </c>
      <c r="G102" s="6" t="s">
        <v>9</v>
      </c>
      <c r="H102" s="6">
        <v>95</v>
      </c>
      <c r="I102" s="43">
        <v>0.27777800000000002</v>
      </c>
      <c r="J102" s="43">
        <v>0.24390200000000001</v>
      </c>
      <c r="K102" s="44">
        <v>12401.3</v>
      </c>
      <c r="L102" s="44">
        <v>3024.7</v>
      </c>
      <c r="M102" s="45">
        <v>3.16</v>
      </c>
    </row>
    <row r="103" spans="1:13" x14ac:dyDescent="0.35">
      <c r="A103" s="6">
        <v>96</v>
      </c>
      <c r="B103" s="43">
        <v>0.30992700000000001</v>
      </c>
      <c r="C103" s="43">
        <v>0.26834400000000003</v>
      </c>
      <c r="D103" s="44">
        <v>4614.5</v>
      </c>
      <c r="E103" s="44">
        <v>1238.3</v>
      </c>
      <c r="F103" s="45">
        <v>2.6</v>
      </c>
      <c r="G103" s="6" t="s">
        <v>9</v>
      </c>
      <c r="H103" s="6">
        <v>96</v>
      </c>
      <c r="I103" s="43">
        <v>0.28229300000000002</v>
      </c>
      <c r="J103" s="43">
        <v>0.24737600000000001</v>
      </c>
      <c r="K103" s="44">
        <v>9376.6</v>
      </c>
      <c r="L103" s="44">
        <v>2319.5</v>
      </c>
      <c r="M103" s="45">
        <v>3.01</v>
      </c>
    </row>
    <row r="104" spans="1:13" x14ac:dyDescent="0.35">
      <c r="A104" s="6">
        <v>97</v>
      </c>
      <c r="B104" s="43">
        <v>0.389513</v>
      </c>
      <c r="C104" s="43">
        <v>0.326019</v>
      </c>
      <c r="D104" s="44">
        <v>3376.2</v>
      </c>
      <c r="E104" s="44">
        <v>1100.7</v>
      </c>
      <c r="F104" s="45">
        <v>2.37</v>
      </c>
      <c r="G104" s="6" t="s">
        <v>9</v>
      </c>
      <c r="H104" s="6">
        <v>97</v>
      </c>
      <c r="I104" s="43">
        <v>0.298286</v>
      </c>
      <c r="J104" s="43">
        <v>0.25957200000000002</v>
      </c>
      <c r="K104" s="44">
        <v>7057</v>
      </c>
      <c r="L104" s="44">
        <v>1831.8</v>
      </c>
      <c r="M104" s="45">
        <v>2.84</v>
      </c>
    </row>
    <row r="105" spans="1:13" x14ac:dyDescent="0.35">
      <c r="A105" s="6">
        <v>98</v>
      </c>
      <c r="B105" s="43">
        <v>0.48537999999999998</v>
      </c>
      <c r="C105" s="43">
        <v>0.39058799999999999</v>
      </c>
      <c r="D105" s="44">
        <v>2275.5</v>
      </c>
      <c r="E105" s="44">
        <v>888.8</v>
      </c>
      <c r="F105" s="45">
        <v>2.2799999999999998</v>
      </c>
      <c r="G105" s="6" t="s">
        <v>9</v>
      </c>
      <c r="H105" s="6">
        <v>98</v>
      </c>
      <c r="I105" s="43">
        <v>0.32469500000000001</v>
      </c>
      <c r="J105" s="43">
        <v>0.27934399999999998</v>
      </c>
      <c r="K105" s="44">
        <v>5225.2</v>
      </c>
      <c r="L105" s="44">
        <v>1459.6</v>
      </c>
      <c r="M105" s="45">
        <v>2.66</v>
      </c>
    </row>
    <row r="106" spans="1:13" x14ac:dyDescent="0.35">
      <c r="A106" s="6">
        <v>99</v>
      </c>
      <c r="B106" s="43">
        <v>0.40157500000000002</v>
      </c>
      <c r="C106" s="43">
        <v>0.334426</v>
      </c>
      <c r="D106" s="44">
        <v>1386.7</v>
      </c>
      <c r="E106" s="44">
        <v>463.8</v>
      </c>
      <c r="F106" s="45">
        <v>2.42</v>
      </c>
      <c r="G106" s="6" t="s">
        <v>9</v>
      </c>
      <c r="H106" s="6">
        <v>99</v>
      </c>
      <c r="I106" s="43">
        <v>0.32087900000000003</v>
      </c>
      <c r="J106" s="43">
        <v>0.27651500000000001</v>
      </c>
      <c r="K106" s="44">
        <v>3765.6</v>
      </c>
      <c r="L106" s="44">
        <v>1041.2</v>
      </c>
      <c r="M106" s="45">
        <v>2.5</v>
      </c>
    </row>
    <row r="107" spans="1:13" x14ac:dyDescent="0.35">
      <c r="A107" s="6">
        <v>100</v>
      </c>
      <c r="B107" s="6">
        <v>0.46031699999999998</v>
      </c>
      <c r="C107" s="6">
        <v>0.37419400000000003</v>
      </c>
      <c r="D107" s="6">
        <v>923</v>
      </c>
      <c r="E107" s="6">
        <v>345.4</v>
      </c>
      <c r="F107" s="6">
        <v>2.39</v>
      </c>
      <c r="G107" s="6" t="s">
        <v>9</v>
      </c>
      <c r="H107" s="6">
        <v>100</v>
      </c>
      <c r="I107" s="6">
        <v>0.40476200000000001</v>
      </c>
      <c r="J107" s="6">
        <v>0.33663399999999999</v>
      </c>
      <c r="K107" s="6">
        <v>2724.3</v>
      </c>
      <c r="L107" s="6">
        <v>917.1</v>
      </c>
      <c r="M107" s="6">
        <v>2.2599999999999998</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66</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3.9420000000000002E-3</v>
      </c>
      <c r="C7" s="43">
        <v>3.934E-3</v>
      </c>
      <c r="D7" s="44">
        <v>100000</v>
      </c>
      <c r="E7" s="44">
        <v>393.4</v>
      </c>
      <c r="F7" s="45">
        <v>78.05</v>
      </c>
      <c r="G7" s="6" t="s">
        <v>9</v>
      </c>
      <c r="H7" s="6">
        <v>0</v>
      </c>
      <c r="I7" s="43">
        <v>3.0119999999999999E-3</v>
      </c>
      <c r="J7" s="43">
        <v>3.0070000000000001E-3</v>
      </c>
      <c r="K7" s="44">
        <v>100000</v>
      </c>
      <c r="L7" s="44">
        <v>300.7</v>
      </c>
      <c r="M7" s="45">
        <v>82.05</v>
      </c>
    </row>
    <row r="8" spans="1:13" x14ac:dyDescent="0.35">
      <c r="A8" s="6">
        <v>1</v>
      </c>
      <c r="B8" s="43">
        <v>2.43E-4</v>
      </c>
      <c r="C8" s="43">
        <v>2.43E-4</v>
      </c>
      <c r="D8" s="44">
        <v>99606.6</v>
      </c>
      <c r="E8" s="44">
        <v>24.2</v>
      </c>
      <c r="F8" s="45">
        <v>77.36</v>
      </c>
      <c r="G8" s="6" t="s">
        <v>9</v>
      </c>
      <c r="H8" s="6">
        <v>1</v>
      </c>
      <c r="I8" s="43">
        <v>4.4000000000000002E-4</v>
      </c>
      <c r="J8" s="43">
        <v>4.4000000000000002E-4</v>
      </c>
      <c r="K8" s="44">
        <v>99699.3</v>
      </c>
      <c r="L8" s="44">
        <v>43.8</v>
      </c>
      <c r="M8" s="45">
        <v>81.3</v>
      </c>
    </row>
    <row r="9" spans="1:13" x14ac:dyDescent="0.35">
      <c r="A9" s="6">
        <v>2</v>
      </c>
      <c r="B9" s="43">
        <v>5.8E-5</v>
      </c>
      <c r="C9" s="43">
        <v>5.8E-5</v>
      </c>
      <c r="D9" s="44">
        <v>99582.399999999994</v>
      </c>
      <c r="E9" s="44">
        <v>5.8</v>
      </c>
      <c r="F9" s="45">
        <v>76.38</v>
      </c>
      <c r="G9" s="6" t="s">
        <v>9</v>
      </c>
      <c r="H9" s="6">
        <v>2</v>
      </c>
      <c r="I9" s="43">
        <v>1.21E-4</v>
      </c>
      <c r="J9" s="43">
        <v>1.21E-4</v>
      </c>
      <c r="K9" s="44">
        <v>99655.4</v>
      </c>
      <c r="L9" s="44">
        <v>12</v>
      </c>
      <c r="M9" s="45">
        <v>80.34</v>
      </c>
    </row>
    <row r="10" spans="1:13" x14ac:dyDescent="0.35">
      <c r="A10" s="6">
        <v>3</v>
      </c>
      <c r="B10" s="43">
        <v>2.3000000000000001E-4</v>
      </c>
      <c r="C10" s="43">
        <v>2.3000000000000001E-4</v>
      </c>
      <c r="D10" s="44">
        <v>99576.7</v>
      </c>
      <c r="E10" s="44">
        <v>22.9</v>
      </c>
      <c r="F10" s="45">
        <v>75.38</v>
      </c>
      <c r="G10" s="6" t="s">
        <v>9</v>
      </c>
      <c r="H10" s="6">
        <v>3</v>
      </c>
      <c r="I10" s="43">
        <v>1.8200000000000001E-4</v>
      </c>
      <c r="J10" s="43">
        <v>1.8200000000000001E-4</v>
      </c>
      <c r="K10" s="44">
        <v>99643.4</v>
      </c>
      <c r="L10" s="44">
        <v>18.100000000000001</v>
      </c>
      <c r="M10" s="45">
        <v>79.349999999999994</v>
      </c>
    </row>
    <row r="11" spans="1:13" x14ac:dyDescent="0.35">
      <c r="A11" s="6">
        <v>4</v>
      </c>
      <c r="B11" s="43">
        <v>1.1400000000000001E-4</v>
      </c>
      <c r="C11" s="43">
        <v>1.1400000000000001E-4</v>
      </c>
      <c r="D11" s="44">
        <v>99553.7</v>
      </c>
      <c r="E11" s="44">
        <v>11.4</v>
      </c>
      <c r="F11" s="45">
        <v>74.400000000000006</v>
      </c>
      <c r="G11" s="6" t="s">
        <v>9</v>
      </c>
      <c r="H11" s="6">
        <v>4</v>
      </c>
      <c r="I11" s="43">
        <v>1.8100000000000001E-4</v>
      </c>
      <c r="J11" s="43">
        <v>1.8100000000000001E-4</v>
      </c>
      <c r="K11" s="44">
        <v>99625.3</v>
      </c>
      <c r="L11" s="44">
        <v>18</v>
      </c>
      <c r="M11" s="45">
        <v>78.36</v>
      </c>
    </row>
    <row r="12" spans="1:13" x14ac:dyDescent="0.35">
      <c r="A12" s="6">
        <v>5</v>
      </c>
      <c r="B12" s="43">
        <v>1.12E-4</v>
      </c>
      <c r="C12" s="43">
        <v>1.12E-4</v>
      </c>
      <c r="D12" s="44">
        <v>99542.399999999994</v>
      </c>
      <c r="E12" s="44">
        <v>11.1</v>
      </c>
      <c r="F12" s="45">
        <v>73.41</v>
      </c>
      <c r="G12" s="6" t="s">
        <v>9</v>
      </c>
      <c r="H12" s="6">
        <v>5</v>
      </c>
      <c r="I12" s="43">
        <v>5.8E-5</v>
      </c>
      <c r="J12" s="43">
        <v>5.8E-5</v>
      </c>
      <c r="K12" s="44">
        <v>99607.3</v>
      </c>
      <c r="L12" s="44">
        <v>5.8</v>
      </c>
      <c r="M12" s="45">
        <v>77.37</v>
      </c>
    </row>
    <row r="13" spans="1:13" x14ac:dyDescent="0.35">
      <c r="A13" s="6">
        <v>6</v>
      </c>
      <c r="B13" s="43">
        <v>2.7099999999999997E-4</v>
      </c>
      <c r="C13" s="43">
        <v>2.7099999999999997E-4</v>
      </c>
      <c r="D13" s="44">
        <v>99531.199999999997</v>
      </c>
      <c r="E13" s="44">
        <v>27</v>
      </c>
      <c r="F13" s="45">
        <v>72.42</v>
      </c>
      <c r="G13" s="6" t="s">
        <v>9</v>
      </c>
      <c r="H13" s="6">
        <v>6</v>
      </c>
      <c r="I13" s="43">
        <v>0</v>
      </c>
      <c r="J13" s="43">
        <v>0</v>
      </c>
      <c r="K13" s="44">
        <v>99601.5</v>
      </c>
      <c r="L13" s="44">
        <v>0</v>
      </c>
      <c r="M13" s="45">
        <v>76.38</v>
      </c>
    </row>
    <row r="14" spans="1:13" x14ac:dyDescent="0.35">
      <c r="A14" s="6">
        <v>7</v>
      </c>
      <c r="B14" s="43">
        <v>5.3000000000000001E-5</v>
      </c>
      <c r="C14" s="43">
        <v>5.3000000000000001E-5</v>
      </c>
      <c r="D14" s="44">
        <v>99504.3</v>
      </c>
      <c r="E14" s="44">
        <v>5.3</v>
      </c>
      <c r="F14" s="45">
        <v>71.44</v>
      </c>
      <c r="G14" s="6" t="s">
        <v>9</v>
      </c>
      <c r="H14" s="6">
        <v>7</v>
      </c>
      <c r="I14" s="43">
        <v>1.6799999999999999E-4</v>
      </c>
      <c r="J14" s="43">
        <v>1.6799999999999999E-4</v>
      </c>
      <c r="K14" s="44">
        <v>99601.5</v>
      </c>
      <c r="L14" s="44">
        <v>16.7</v>
      </c>
      <c r="M14" s="45">
        <v>75.38</v>
      </c>
    </row>
    <row r="15" spans="1:13" x14ac:dyDescent="0.35">
      <c r="A15" s="6">
        <v>8</v>
      </c>
      <c r="B15" s="43">
        <v>1.6200000000000001E-4</v>
      </c>
      <c r="C15" s="43">
        <v>1.6200000000000001E-4</v>
      </c>
      <c r="D15" s="44">
        <v>99499</v>
      </c>
      <c r="E15" s="44">
        <v>16.100000000000001</v>
      </c>
      <c r="F15" s="45">
        <v>70.44</v>
      </c>
      <c r="G15" s="6" t="s">
        <v>9</v>
      </c>
      <c r="H15" s="6">
        <v>8</v>
      </c>
      <c r="I15" s="43">
        <v>1.12E-4</v>
      </c>
      <c r="J15" s="43">
        <v>1.12E-4</v>
      </c>
      <c r="K15" s="44">
        <v>99584.8</v>
      </c>
      <c r="L15" s="44">
        <v>11.2</v>
      </c>
      <c r="M15" s="45">
        <v>74.39</v>
      </c>
    </row>
    <row r="16" spans="1:13" x14ac:dyDescent="0.35">
      <c r="A16" s="6">
        <v>9</v>
      </c>
      <c r="B16" s="43">
        <v>5.3000000000000001E-5</v>
      </c>
      <c r="C16" s="43">
        <v>5.3000000000000001E-5</v>
      </c>
      <c r="D16" s="44">
        <v>99482.9</v>
      </c>
      <c r="E16" s="44">
        <v>5.3</v>
      </c>
      <c r="F16" s="45">
        <v>69.45</v>
      </c>
      <c r="G16" s="6" t="s">
        <v>9</v>
      </c>
      <c r="H16" s="6">
        <v>9</v>
      </c>
      <c r="I16" s="43">
        <v>5.7000000000000003E-5</v>
      </c>
      <c r="J16" s="43">
        <v>5.7000000000000003E-5</v>
      </c>
      <c r="K16" s="44">
        <v>99573.6</v>
      </c>
      <c r="L16" s="44">
        <v>5.7</v>
      </c>
      <c r="M16" s="45">
        <v>73.400000000000006</v>
      </c>
    </row>
    <row r="17" spans="1:13" x14ac:dyDescent="0.35">
      <c r="A17" s="6">
        <v>10</v>
      </c>
      <c r="B17" s="43">
        <v>2.6699999999999998E-4</v>
      </c>
      <c r="C17" s="43">
        <v>2.6699999999999998E-4</v>
      </c>
      <c r="D17" s="44">
        <v>99477.6</v>
      </c>
      <c r="E17" s="44">
        <v>26.5</v>
      </c>
      <c r="F17" s="45">
        <v>68.459999999999994</v>
      </c>
      <c r="G17" s="6" t="s">
        <v>9</v>
      </c>
      <c r="H17" s="6">
        <v>10</v>
      </c>
      <c r="I17" s="43">
        <v>5.5000000000000002E-5</v>
      </c>
      <c r="J17" s="43">
        <v>5.5000000000000002E-5</v>
      </c>
      <c r="K17" s="44">
        <v>99567.9</v>
      </c>
      <c r="L17" s="44">
        <v>5.5</v>
      </c>
      <c r="M17" s="45">
        <v>72.400000000000006</v>
      </c>
    </row>
    <row r="18" spans="1:13" x14ac:dyDescent="0.35">
      <c r="A18" s="6">
        <v>11</v>
      </c>
      <c r="B18" s="43">
        <v>5.5999999999999999E-5</v>
      </c>
      <c r="C18" s="43">
        <v>5.5999999999999999E-5</v>
      </c>
      <c r="D18" s="44">
        <v>99451.1</v>
      </c>
      <c r="E18" s="44">
        <v>5.5</v>
      </c>
      <c r="F18" s="45">
        <v>67.47</v>
      </c>
      <c r="G18" s="6" t="s">
        <v>9</v>
      </c>
      <c r="H18" s="6">
        <v>11</v>
      </c>
      <c r="I18" s="43">
        <v>0</v>
      </c>
      <c r="J18" s="43">
        <v>0</v>
      </c>
      <c r="K18" s="44">
        <v>99562.4</v>
      </c>
      <c r="L18" s="44">
        <v>0</v>
      </c>
      <c r="M18" s="45">
        <v>71.41</v>
      </c>
    </row>
    <row r="19" spans="1:13" x14ac:dyDescent="0.35">
      <c r="A19" s="6">
        <v>12</v>
      </c>
      <c r="B19" s="43">
        <v>1.6799999999999999E-4</v>
      </c>
      <c r="C19" s="43">
        <v>1.6799999999999999E-4</v>
      </c>
      <c r="D19" s="44">
        <v>99445.6</v>
      </c>
      <c r="E19" s="44">
        <v>16.7</v>
      </c>
      <c r="F19" s="45">
        <v>66.48</v>
      </c>
      <c r="G19" s="6" t="s">
        <v>9</v>
      </c>
      <c r="H19" s="6">
        <v>12</v>
      </c>
      <c r="I19" s="43">
        <v>6.0000000000000002E-5</v>
      </c>
      <c r="J19" s="43">
        <v>6.0000000000000002E-5</v>
      </c>
      <c r="K19" s="44">
        <v>99562.4</v>
      </c>
      <c r="L19" s="44">
        <v>5.9</v>
      </c>
      <c r="M19" s="45">
        <v>70.41</v>
      </c>
    </row>
    <row r="20" spans="1:13" x14ac:dyDescent="0.35">
      <c r="A20" s="6">
        <v>13</v>
      </c>
      <c r="B20" s="43">
        <v>2.81E-4</v>
      </c>
      <c r="C20" s="43">
        <v>2.81E-4</v>
      </c>
      <c r="D20" s="44">
        <v>99428.9</v>
      </c>
      <c r="E20" s="44">
        <v>28</v>
      </c>
      <c r="F20" s="45">
        <v>65.489999999999995</v>
      </c>
      <c r="G20" s="6" t="s">
        <v>9</v>
      </c>
      <c r="H20" s="6">
        <v>13</v>
      </c>
      <c r="I20" s="43">
        <v>6.0000000000000002E-5</v>
      </c>
      <c r="J20" s="43">
        <v>6.0000000000000002E-5</v>
      </c>
      <c r="K20" s="44">
        <v>99556.4</v>
      </c>
      <c r="L20" s="44">
        <v>5.9</v>
      </c>
      <c r="M20" s="45">
        <v>69.41</v>
      </c>
    </row>
    <row r="21" spans="1:13" x14ac:dyDescent="0.35">
      <c r="A21" s="6">
        <v>14</v>
      </c>
      <c r="B21" s="43">
        <v>5.8E-5</v>
      </c>
      <c r="C21" s="43">
        <v>5.8E-5</v>
      </c>
      <c r="D21" s="44">
        <v>99400.9</v>
      </c>
      <c r="E21" s="44">
        <v>5.8</v>
      </c>
      <c r="F21" s="45">
        <v>64.510000000000005</v>
      </c>
      <c r="G21" s="6" t="s">
        <v>9</v>
      </c>
      <c r="H21" s="6">
        <v>14</v>
      </c>
      <c r="I21" s="43">
        <v>1.22E-4</v>
      </c>
      <c r="J21" s="43">
        <v>1.22E-4</v>
      </c>
      <c r="K21" s="44">
        <v>99550.5</v>
      </c>
      <c r="L21" s="44">
        <v>12.1</v>
      </c>
      <c r="M21" s="45">
        <v>68.42</v>
      </c>
    </row>
    <row r="22" spans="1:13" x14ac:dyDescent="0.35">
      <c r="A22" s="6">
        <v>15</v>
      </c>
      <c r="B22" s="43">
        <v>3.4900000000000003E-4</v>
      </c>
      <c r="C22" s="43">
        <v>3.4900000000000003E-4</v>
      </c>
      <c r="D22" s="44">
        <v>99395.1</v>
      </c>
      <c r="E22" s="44">
        <v>34.700000000000003</v>
      </c>
      <c r="F22" s="45">
        <v>63.51</v>
      </c>
      <c r="G22" s="6" t="s">
        <v>9</v>
      </c>
      <c r="H22" s="6">
        <v>15</v>
      </c>
      <c r="I22" s="43">
        <v>3.7599999999999998E-4</v>
      </c>
      <c r="J22" s="43">
        <v>3.7599999999999998E-4</v>
      </c>
      <c r="K22" s="44">
        <v>99538.4</v>
      </c>
      <c r="L22" s="44">
        <v>37.4</v>
      </c>
      <c r="M22" s="45">
        <v>67.42</v>
      </c>
    </row>
    <row r="23" spans="1:13" x14ac:dyDescent="0.35">
      <c r="A23" s="6">
        <v>16</v>
      </c>
      <c r="B23" s="43">
        <v>0</v>
      </c>
      <c r="C23" s="43">
        <v>0</v>
      </c>
      <c r="D23" s="44">
        <v>99360.4</v>
      </c>
      <c r="E23" s="44">
        <v>0</v>
      </c>
      <c r="F23" s="45">
        <v>62.53</v>
      </c>
      <c r="G23" s="6" t="s">
        <v>9</v>
      </c>
      <c r="H23" s="6">
        <v>16</v>
      </c>
      <c r="I23" s="43">
        <v>6.2000000000000003E-5</v>
      </c>
      <c r="J23" s="43">
        <v>6.2000000000000003E-5</v>
      </c>
      <c r="K23" s="44">
        <v>99501</v>
      </c>
      <c r="L23" s="44">
        <v>6.2</v>
      </c>
      <c r="M23" s="45">
        <v>66.45</v>
      </c>
    </row>
    <row r="24" spans="1:13" x14ac:dyDescent="0.35">
      <c r="A24" s="6">
        <v>17</v>
      </c>
      <c r="B24" s="43">
        <v>2.8699999999999998E-4</v>
      </c>
      <c r="C24" s="43">
        <v>2.8699999999999998E-4</v>
      </c>
      <c r="D24" s="44">
        <v>99360.4</v>
      </c>
      <c r="E24" s="44">
        <v>28.5</v>
      </c>
      <c r="F24" s="45">
        <v>61.53</v>
      </c>
      <c r="G24" s="6" t="s">
        <v>9</v>
      </c>
      <c r="H24" s="6">
        <v>17</v>
      </c>
      <c r="I24" s="43">
        <v>0</v>
      </c>
      <c r="J24" s="43">
        <v>0</v>
      </c>
      <c r="K24" s="44">
        <v>99494.8</v>
      </c>
      <c r="L24" s="44">
        <v>0</v>
      </c>
      <c r="M24" s="45">
        <v>65.45</v>
      </c>
    </row>
    <row r="25" spans="1:13" x14ac:dyDescent="0.35">
      <c r="A25" s="6">
        <v>18</v>
      </c>
      <c r="B25" s="43">
        <v>3.9300000000000001E-4</v>
      </c>
      <c r="C25" s="43">
        <v>3.9300000000000001E-4</v>
      </c>
      <c r="D25" s="44">
        <v>99332</v>
      </c>
      <c r="E25" s="44">
        <v>39</v>
      </c>
      <c r="F25" s="45">
        <v>60.55</v>
      </c>
      <c r="G25" s="6" t="s">
        <v>9</v>
      </c>
      <c r="H25" s="6">
        <v>18</v>
      </c>
      <c r="I25" s="43">
        <v>4.15E-4</v>
      </c>
      <c r="J25" s="43">
        <v>4.15E-4</v>
      </c>
      <c r="K25" s="44">
        <v>99494.8</v>
      </c>
      <c r="L25" s="44">
        <v>41.2</v>
      </c>
      <c r="M25" s="45">
        <v>64.45</v>
      </c>
    </row>
    <row r="26" spans="1:13" x14ac:dyDescent="0.35">
      <c r="A26" s="6">
        <v>19</v>
      </c>
      <c r="B26" s="43">
        <v>8.2600000000000002E-4</v>
      </c>
      <c r="C26" s="43">
        <v>8.2600000000000002E-4</v>
      </c>
      <c r="D26" s="44">
        <v>99292.9</v>
      </c>
      <c r="E26" s="44">
        <v>82</v>
      </c>
      <c r="F26" s="45">
        <v>59.57</v>
      </c>
      <c r="G26" s="6" t="s">
        <v>9</v>
      </c>
      <c r="H26" s="6">
        <v>19</v>
      </c>
      <c r="I26" s="43">
        <v>3.3599999999999998E-4</v>
      </c>
      <c r="J26" s="43">
        <v>3.3599999999999998E-4</v>
      </c>
      <c r="K26" s="44">
        <v>99453.5</v>
      </c>
      <c r="L26" s="44">
        <v>33.5</v>
      </c>
      <c r="M26" s="45">
        <v>63.48</v>
      </c>
    </row>
    <row r="27" spans="1:13" x14ac:dyDescent="0.35">
      <c r="A27" s="6">
        <v>20</v>
      </c>
      <c r="B27" s="43">
        <v>3.9800000000000002E-4</v>
      </c>
      <c r="C27" s="43">
        <v>3.9800000000000002E-4</v>
      </c>
      <c r="D27" s="44">
        <v>99210.9</v>
      </c>
      <c r="E27" s="44">
        <v>39.5</v>
      </c>
      <c r="F27" s="45">
        <v>58.62</v>
      </c>
      <c r="G27" s="6" t="s">
        <v>9</v>
      </c>
      <c r="H27" s="6">
        <v>20</v>
      </c>
      <c r="I27" s="43">
        <v>1.5699999999999999E-4</v>
      </c>
      <c r="J27" s="43">
        <v>1.5699999999999999E-4</v>
      </c>
      <c r="K27" s="44">
        <v>99420.1</v>
      </c>
      <c r="L27" s="44">
        <v>15.6</v>
      </c>
      <c r="M27" s="45">
        <v>62.5</v>
      </c>
    </row>
    <row r="28" spans="1:13" x14ac:dyDescent="0.35">
      <c r="A28" s="6">
        <v>21</v>
      </c>
      <c r="B28" s="43">
        <v>4.3100000000000001E-4</v>
      </c>
      <c r="C28" s="43">
        <v>4.2999999999999999E-4</v>
      </c>
      <c r="D28" s="44">
        <v>99171.5</v>
      </c>
      <c r="E28" s="44">
        <v>42.7</v>
      </c>
      <c r="F28" s="45">
        <v>57.65</v>
      </c>
      <c r="G28" s="6" t="s">
        <v>9</v>
      </c>
      <c r="H28" s="6">
        <v>21</v>
      </c>
      <c r="I28" s="43">
        <v>2.5399999999999999E-4</v>
      </c>
      <c r="J28" s="43">
        <v>2.5399999999999999E-4</v>
      </c>
      <c r="K28" s="44">
        <v>99404.4</v>
      </c>
      <c r="L28" s="44">
        <v>25.3</v>
      </c>
      <c r="M28" s="45">
        <v>61.51</v>
      </c>
    </row>
    <row r="29" spans="1:13" x14ac:dyDescent="0.35">
      <c r="A29" s="6">
        <v>22</v>
      </c>
      <c r="B29" s="43">
        <v>4.4900000000000002E-4</v>
      </c>
      <c r="C29" s="43">
        <v>4.4900000000000002E-4</v>
      </c>
      <c r="D29" s="44">
        <v>99128.8</v>
      </c>
      <c r="E29" s="44">
        <v>44.5</v>
      </c>
      <c r="F29" s="45">
        <v>56.67</v>
      </c>
      <c r="G29" s="6" t="s">
        <v>9</v>
      </c>
      <c r="H29" s="6">
        <v>22</v>
      </c>
      <c r="I29" s="43">
        <v>2.6699999999999998E-4</v>
      </c>
      <c r="J29" s="43">
        <v>2.6699999999999998E-4</v>
      </c>
      <c r="K29" s="44">
        <v>99379.199999999997</v>
      </c>
      <c r="L29" s="44">
        <v>26.5</v>
      </c>
      <c r="M29" s="45">
        <v>60.53</v>
      </c>
    </row>
    <row r="30" spans="1:13" x14ac:dyDescent="0.35">
      <c r="A30" s="6">
        <v>23</v>
      </c>
      <c r="B30" s="43">
        <v>7.2499999999999995E-4</v>
      </c>
      <c r="C30" s="43">
        <v>7.2400000000000003E-4</v>
      </c>
      <c r="D30" s="44">
        <v>99084.3</v>
      </c>
      <c r="E30" s="44">
        <v>71.8</v>
      </c>
      <c r="F30" s="45">
        <v>55.7</v>
      </c>
      <c r="G30" s="6" t="s">
        <v>9</v>
      </c>
      <c r="H30" s="6">
        <v>23</v>
      </c>
      <c r="I30" s="43">
        <v>1.06E-4</v>
      </c>
      <c r="J30" s="43">
        <v>1.06E-4</v>
      </c>
      <c r="K30" s="44">
        <v>99352.7</v>
      </c>
      <c r="L30" s="44">
        <v>10.5</v>
      </c>
      <c r="M30" s="45">
        <v>59.54</v>
      </c>
    </row>
    <row r="31" spans="1:13" x14ac:dyDescent="0.35">
      <c r="A31" s="6">
        <v>24</v>
      </c>
      <c r="B31" s="43">
        <v>7.2400000000000003E-4</v>
      </c>
      <c r="C31" s="43">
        <v>7.2400000000000003E-4</v>
      </c>
      <c r="D31" s="44">
        <v>99012.5</v>
      </c>
      <c r="E31" s="44">
        <v>71.7</v>
      </c>
      <c r="F31" s="45">
        <v>54.74</v>
      </c>
      <c r="G31" s="6" t="s">
        <v>9</v>
      </c>
      <c r="H31" s="6">
        <v>24</v>
      </c>
      <c r="I31" s="43">
        <v>1.6000000000000001E-4</v>
      </c>
      <c r="J31" s="43">
        <v>1.6000000000000001E-4</v>
      </c>
      <c r="K31" s="44">
        <v>99342.1</v>
      </c>
      <c r="L31" s="44">
        <v>15.8</v>
      </c>
      <c r="M31" s="45">
        <v>58.55</v>
      </c>
    </row>
    <row r="32" spans="1:13" x14ac:dyDescent="0.35">
      <c r="A32" s="6">
        <v>25</v>
      </c>
      <c r="B32" s="43">
        <v>9.0899999999999998E-4</v>
      </c>
      <c r="C32" s="43">
        <v>9.0899999999999998E-4</v>
      </c>
      <c r="D32" s="44">
        <v>98940.800000000003</v>
      </c>
      <c r="E32" s="44">
        <v>89.9</v>
      </c>
      <c r="F32" s="45">
        <v>53.78</v>
      </c>
      <c r="G32" s="6" t="s">
        <v>9</v>
      </c>
      <c r="H32" s="6">
        <v>25</v>
      </c>
      <c r="I32" s="43">
        <v>3.2200000000000002E-4</v>
      </c>
      <c r="J32" s="43">
        <v>3.2200000000000002E-4</v>
      </c>
      <c r="K32" s="44">
        <v>99326.3</v>
      </c>
      <c r="L32" s="44">
        <v>32</v>
      </c>
      <c r="M32" s="45">
        <v>57.56</v>
      </c>
    </row>
    <row r="33" spans="1:13" x14ac:dyDescent="0.35">
      <c r="A33" s="6">
        <v>26</v>
      </c>
      <c r="B33" s="43">
        <v>1E-3</v>
      </c>
      <c r="C33" s="43">
        <v>1E-3</v>
      </c>
      <c r="D33" s="44">
        <v>98850.9</v>
      </c>
      <c r="E33" s="44">
        <v>98.8</v>
      </c>
      <c r="F33" s="45">
        <v>52.82</v>
      </c>
      <c r="G33" s="6" t="s">
        <v>9</v>
      </c>
      <c r="H33" s="6">
        <v>26</v>
      </c>
      <c r="I33" s="43">
        <v>3.0699999999999998E-4</v>
      </c>
      <c r="J33" s="43">
        <v>3.0699999999999998E-4</v>
      </c>
      <c r="K33" s="44">
        <v>99294.3</v>
      </c>
      <c r="L33" s="44">
        <v>30.4</v>
      </c>
      <c r="M33" s="45">
        <v>56.58</v>
      </c>
    </row>
    <row r="34" spans="1:13" x14ac:dyDescent="0.35">
      <c r="A34" s="6">
        <v>27</v>
      </c>
      <c r="B34" s="43">
        <v>6.7400000000000001E-4</v>
      </c>
      <c r="C34" s="43">
        <v>6.7400000000000001E-4</v>
      </c>
      <c r="D34" s="44">
        <v>98752.1</v>
      </c>
      <c r="E34" s="44">
        <v>66.5</v>
      </c>
      <c r="F34" s="45">
        <v>51.88</v>
      </c>
      <c r="G34" s="6" t="s">
        <v>9</v>
      </c>
      <c r="H34" s="6">
        <v>27</v>
      </c>
      <c r="I34" s="43">
        <v>5.0500000000000002E-4</v>
      </c>
      <c r="J34" s="43">
        <v>5.0500000000000002E-4</v>
      </c>
      <c r="K34" s="44">
        <v>99263.9</v>
      </c>
      <c r="L34" s="44">
        <v>50.1</v>
      </c>
      <c r="M34" s="45">
        <v>55.59</v>
      </c>
    </row>
    <row r="35" spans="1:13" x14ac:dyDescent="0.35">
      <c r="A35" s="6">
        <v>28</v>
      </c>
      <c r="B35" s="43">
        <v>1.106E-3</v>
      </c>
      <c r="C35" s="43">
        <v>1.1050000000000001E-3</v>
      </c>
      <c r="D35" s="44">
        <v>98685.5</v>
      </c>
      <c r="E35" s="44">
        <v>109.1</v>
      </c>
      <c r="F35" s="45">
        <v>50.91</v>
      </c>
      <c r="G35" s="6" t="s">
        <v>9</v>
      </c>
      <c r="H35" s="6">
        <v>28</v>
      </c>
      <c r="I35" s="43">
        <v>4.1800000000000002E-4</v>
      </c>
      <c r="J35" s="43">
        <v>4.1800000000000002E-4</v>
      </c>
      <c r="K35" s="44">
        <v>99213.8</v>
      </c>
      <c r="L35" s="44">
        <v>41.5</v>
      </c>
      <c r="M35" s="45">
        <v>54.62</v>
      </c>
    </row>
    <row r="36" spans="1:13" x14ac:dyDescent="0.35">
      <c r="A36" s="6">
        <v>29</v>
      </c>
      <c r="B36" s="43">
        <v>1.127E-3</v>
      </c>
      <c r="C36" s="43">
        <v>1.127E-3</v>
      </c>
      <c r="D36" s="44">
        <v>98576.4</v>
      </c>
      <c r="E36" s="44">
        <v>111.1</v>
      </c>
      <c r="F36" s="45">
        <v>49.97</v>
      </c>
      <c r="G36" s="6" t="s">
        <v>9</v>
      </c>
      <c r="H36" s="6">
        <v>29</v>
      </c>
      <c r="I36" s="43">
        <v>5.1999999999999997E-5</v>
      </c>
      <c r="J36" s="43">
        <v>5.1999999999999997E-5</v>
      </c>
      <c r="K36" s="44">
        <v>99172.3</v>
      </c>
      <c r="L36" s="44">
        <v>5.0999999999999996</v>
      </c>
      <c r="M36" s="45">
        <v>53.64</v>
      </c>
    </row>
    <row r="37" spans="1:13" x14ac:dyDescent="0.35">
      <c r="A37" s="6">
        <v>30</v>
      </c>
      <c r="B37" s="43">
        <v>1.0640000000000001E-3</v>
      </c>
      <c r="C37" s="43">
        <v>1.0640000000000001E-3</v>
      </c>
      <c r="D37" s="44">
        <v>98465.4</v>
      </c>
      <c r="E37" s="44">
        <v>104.7</v>
      </c>
      <c r="F37" s="45">
        <v>49.02</v>
      </c>
      <c r="G37" s="6" t="s">
        <v>9</v>
      </c>
      <c r="H37" s="6">
        <v>30</v>
      </c>
      <c r="I37" s="43">
        <v>4.55E-4</v>
      </c>
      <c r="J37" s="43">
        <v>4.55E-4</v>
      </c>
      <c r="K37" s="44">
        <v>99167.2</v>
      </c>
      <c r="L37" s="44">
        <v>45.1</v>
      </c>
      <c r="M37" s="45">
        <v>52.65</v>
      </c>
    </row>
    <row r="38" spans="1:13" x14ac:dyDescent="0.35">
      <c r="A38" s="6">
        <v>31</v>
      </c>
      <c r="B38" s="43">
        <v>1.196E-3</v>
      </c>
      <c r="C38" s="43">
        <v>1.1950000000000001E-3</v>
      </c>
      <c r="D38" s="44">
        <v>98360.6</v>
      </c>
      <c r="E38" s="44">
        <v>117.5</v>
      </c>
      <c r="F38" s="45">
        <v>48.07</v>
      </c>
      <c r="G38" s="6" t="s">
        <v>9</v>
      </c>
      <c r="H38" s="6">
        <v>31</v>
      </c>
      <c r="I38" s="43">
        <v>3.0800000000000001E-4</v>
      </c>
      <c r="J38" s="43">
        <v>3.0800000000000001E-4</v>
      </c>
      <c r="K38" s="44">
        <v>99122</v>
      </c>
      <c r="L38" s="44">
        <v>30.6</v>
      </c>
      <c r="M38" s="45">
        <v>51.67</v>
      </c>
    </row>
    <row r="39" spans="1:13" x14ac:dyDescent="0.35">
      <c r="A39" s="6">
        <v>32</v>
      </c>
      <c r="B39" s="43">
        <v>1.2999999999999999E-3</v>
      </c>
      <c r="C39" s="43">
        <v>1.299E-3</v>
      </c>
      <c r="D39" s="44">
        <v>98243.1</v>
      </c>
      <c r="E39" s="44">
        <v>127.6</v>
      </c>
      <c r="F39" s="45">
        <v>47.13</v>
      </c>
      <c r="G39" s="6" t="s">
        <v>9</v>
      </c>
      <c r="H39" s="6">
        <v>32</v>
      </c>
      <c r="I39" s="43">
        <v>3.6699999999999998E-4</v>
      </c>
      <c r="J39" s="43">
        <v>3.6699999999999998E-4</v>
      </c>
      <c r="K39" s="44">
        <v>99091.5</v>
      </c>
      <c r="L39" s="44">
        <v>36.4</v>
      </c>
      <c r="M39" s="45">
        <v>50.69</v>
      </c>
    </row>
    <row r="40" spans="1:13" x14ac:dyDescent="0.35">
      <c r="A40" s="6">
        <v>33</v>
      </c>
      <c r="B40" s="43">
        <v>9.810000000000001E-4</v>
      </c>
      <c r="C40" s="43">
        <v>9.7999999999999997E-4</v>
      </c>
      <c r="D40" s="44">
        <v>98115.5</v>
      </c>
      <c r="E40" s="44">
        <v>96.2</v>
      </c>
      <c r="F40" s="45">
        <v>46.19</v>
      </c>
      <c r="G40" s="6" t="s">
        <v>9</v>
      </c>
      <c r="H40" s="6">
        <v>33</v>
      </c>
      <c r="I40" s="43">
        <v>5.7300000000000005E-4</v>
      </c>
      <c r="J40" s="43">
        <v>5.7300000000000005E-4</v>
      </c>
      <c r="K40" s="44">
        <v>99055.1</v>
      </c>
      <c r="L40" s="44">
        <v>56.7</v>
      </c>
      <c r="M40" s="45">
        <v>49.7</v>
      </c>
    </row>
    <row r="41" spans="1:13" x14ac:dyDescent="0.35">
      <c r="A41" s="6">
        <v>34</v>
      </c>
      <c r="B41" s="43">
        <v>9.6199999999999996E-4</v>
      </c>
      <c r="C41" s="43">
        <v>9.6199999999999996E-4</v>
      </c>
      <c r="D41" s="44">
        <v>98019.3</v>
      </c>
      <c r="E41" s="44">
        <v>94.3</v>
      </c>
      <c r="F41" s="45">
        <v>45.24</v>
      </c>
      <c r="G41" s="6" t="s">
        <v>9</v>
      </c>
      <c r="H41" s="6">
        <v>34</v>
      </c>
      <c r="I41" s="43">
        <v>9.3099999999999997E-4</v>
      </c>
      <c r="J41" s="43">
        <v>9.3000000000000005E-4</v>
      </c>
      <c r="K41" s="44">
        <v>98998.3</v>
      </c>
      <c r="L41" s="44">
        <v>92.1</v>
      </c>
      <c r="M41" s="45">
        <v>48.73</v>
      </c>
    </row>
    <row r="42" spans="1:13" x14ac:dyDescent="0.35">
      <c r="A42" s="6">
        <v>35</v>
      </c>
      <c r="B42" s="43">
        <v>1.859E-3</v>
      </c>
      <c r="C42" s="43">
        <v>1.8569999999999999E-3</v>
      </c>
      <c r="D42" s="44">
        <v>97925</v>
      </c>
      <c r="E42" s="44">
        <v>181.9</v>
      </c>
      <c r="F42" s="45">
        <v>44.28</v>
      </c>
      <c r="G42" s="6" t="s">
        <v>9</v>
      </c>
      <c r="H42" s="6">
        <v>35</v>
      </c>
      <c r="I42" s="43">
        <v>8.5999999999999998E-4</v>
      </c>
      <c r="J42" s="43">
        <v>8.5999999999999998E-4</v>
      </c>
      <c r="K42" s="44">
        <v>98906.2</v>
      </c>
      <c r="L42" s="44">
        <v>85.1</v>
      </c>
      <c r="M42" s="45">
        <v>47.78</v>
      </c>
    </row>
    <row r="43" spans="1:13" x14ac:dyDescent="0.35">
      <c r="A43" s="6">
        <v>36</v>
      </c>
      <c r="B43" s="43">
        <v>1.3630000000000001E-3</v>
      </c>
      <c r="C43" s="43">
        <v>1.3619999999999999E-3</v>
      </c>
      <c r="D43" s="44">
        <v>97743.2</v>
      </c>
      <c r="E43" s="44">
        <v>133.19999999999999</v>
      </c>
      <c r="F43" s="45">
        <v>43.36</v>
      </c>
      <c r="G43" s="6" t="s">
        <v>9</v>
      </c>
      <c r="H43" s="6">
        <v>36</v>
      </c>
      <c r="I43" s="43">
        <v>9.1299999999999997E-4</v>
      </c>
      <c r="J43" s="43">
        <v>9.1299999999999997E-4</v>
      </c>
      <c r="K43" s="44">
        <v>98821.2</v>
      </c>
      <c r="L43" s="44">
        <v>90.2</v>
      </c>
      <c r="M43" s="45">
        <v>46.82</v>
      </c>
    </row>
    <row r="44" spans="1:13" x14ac:dyDescent="0.35">
      <c r="A44" s="6">
        <v>37</v>
      </c>
      <c r="B44" s="43">
        <v>1.555E-3</v>
      </c>
      <c r="C44" s="43">
        <v>1.5529999999999999E-3</v>
      </c>
      <c r="D44" s="44">
        <v>97610</v>
      </c>
      <c r="E44" s="44">
        <v>151.6</v>
      </c>
      <c r="F44" s="45">
        <v>42.42</v>
      </c>
      <c r="G44" s="6" t="s">
        <v>9</v>
      </c>
      <c r="H44" s="6">
        <v>37</v>
      </c>
      <c r="I44" s="43">
        <v>6.3199999999999997E-4</v>
      </c>
      <c r="J44" s="43">
        <v>6.3100000000000005E-4</v>
      </c>
      <c r="K44" s="44">
        <v>98731</v>
      </c>
      <c r="L44" s="44">
        <v>62.3</v>
      </c>
      <c r="M44" s="45">
        <v>45.86</v>
      </c>
    </row>
    <row r="45" spans="1:13" x14ac:dyDescent="0.35">
      <c r="A45" s="6">
        <v>38</v>
      </c>
      <c r="B45" s="43">
        <v>1.2960000000000001E-3</v>
      </c>
      <c r="C45" s="43">
        <v>1.2949999999999999E-3</v>
      </c>
      <c r="D45" s="44">
        <v>97458.4</v>
      </c>
      <c r="E45" s="44">
        <v>126.2</v>
      </c>
      <c r="F45" s="45">
        <v>41.48</v>
      </c>
      <c r="G45" s="6" t="s">
        <v>9</v>
      </c>
      <c r="H45" s="6">
        <v>38</v>
      </c>
      <c r="I45" s="43">
        <v>1.0059999999999999E-3</v>
      </c>
      <c r="J45" s="43">
        <v>1.0059999999999999E-3</v>
      </c>
      <c r="K45" s="44">
        <v>98668.6</v>
      </c>
      <c r="L45" s="44">
        <v>99.2</v>
      </c>
      <c r="M45" s="45">
        <v>44.89</v>
      </c>
    </row>
    <row r="46" spans="1:13" x14ac:dyDescent="0.35">
      <c r="A46" s="6">
        <v>39</v>
      </c>
      <c r="B46" s="43">
        <v>2.16E-3</v>
      </c>
      <c r="C46" s="43">
        <v>2.1580000000000002E-3</v>
      </c>
      <c r="D46" s="44">
        <v>97332.2</v>
      </c>
      <c r="E46" s="44">
        <v>210.1</v>
      </c>
      <c r="F46" s="45">
        <v>40.54</v>
      </c>
      <c r="G46" s="6" t="s">
        <v>9</v>
      </c>
      <c r="H46" s="6">
        <v>39</v>
      </c>
      <c r="I46" s="43">
        <v>8.4000000000000003E-4</v>
      </c>
      <c r="J46" s="43">
        <v>8.4000000000000003E-4</v>
      </c>
      <c r="K46" s="44">
        <v>98569.4</v>
      </c>
      <c r="L46" s="44">
        <v>82.8</v>
      </c>
      <c r="M46" s="45">
        <v>43.93</v>
      </c>
    </row>
    <row r="47" spans="1:13" x14ac:dyDescent="0.35">
      <c r="A47" s="6">
        <v>40</v>
      </c>
      <c r="B47" s="43">
        <v>1.877E-3</v>
      </c>
      <c r="C47" s="43">
        <v>1.8749999999999999E-3</v>
      </c>
      <c r="D47" s="44">
        <v>97122.1</v>
      </c>
      <c r="E47" s="44">
        <v>182.1</v>
      </c>
      <c r="F47" s="45">
        <v>39.619999999999997</v>
      </c>
      <c r="G47" s="6" t="s">
        <v>9</v>
      </c>
      <c r="H47" s="6">
        <v>40</v>
      </c>
      <c r="I47" s="43">
        <v>1.3680000000000001E-3</v>
      </c>
      <c r="J47" s="43">
        <v>1.3669999999999999E-3</v>
      </c>
      <c r="K47" s="44">
        <v>98486.6</v>
      </c>
      <c r="L47" s="44">
        <v>134.6</v>
      </c>
      <c r="M47" s="45">
        <v>42.97</v>
      </c>
    </row>
    <row r="48" spans="1:13" x14ac:dyDescent="0.35">
      <c r="A48" s="6">
        <v>41</v>
      </c>
      <c r="B48" s="43">
        <v>2.5360000000000001E-3</v>
      </c>
      <c r="C48" s="43">
        <v>2.5330000000000001E-3</v>
      </c>
      <c r="D48" s="44">
        <v>96940</v>
      </c>
      <c r="E48" s="44">
        <v>245.5</v>
      </c>
      <c r="F48" s="45">
        <v>38.700000000000003</v>
      </c>
      <c r="G48" s="6" t="s">
        <v>9</v>
      </c>
      <c r="H48" s="6">
        <v>41</v>
      </c>
      <c r="I48" s="43">
        <v>1.1559999999999999E-3</v>
      </c>
      <c r="J48" s="43">
        <v>1.155E-3</v>
      </c>
      <c r="K48" s="44">
        <v>98352</v>
      </c>
      <c r="L48" s="44">
        <v>113.6</v>
      </c>
      <c r="M48" s="45">
        <v>42.03</v>
      </c>
    </row>
    <row r="49" spans="1:13" x14ac:dyDescent="0.35">
      <c r="A49" s="6">
        <v>42</v>
      </c>
      <c r="B49" s="43">
        <v>2.934E-3</v>
      </c>
      <c r="C49" s="43">
        <v>2.9299999999999999E-3</v>
      </c>
      <c r="D49" s="44">
        <v>96694.5</v>
      </c>
      <c r="E49" s="44">
        <v>283.3</v>
      </c>
      <c r="F49" s="45">
        <v>37.79</v>
      </c>
      <c r="G49" s="6" t="s">
        <v>9</v>
      </c>
      <c r="H49" s="6">
        <v>42</v>
      </c>
      <c r="I49" s="43">
        <v>8.25E-4</v>
      </c>
      <c r="J49" s="43">
        <v>8.25E-4</v>
      </c>
      <c r="K49" s="44">
        <v>98238.399999999994</v>
      </c>
      <c r="L49" s="44">
        <v>81</v>
      </c>
      <c r="M49" s="45">
        <v>41.08</v>
      </c>
    </row>
    <row r="50" spans="1:13" x14ac:dyDescent="0.35">
      <c r="A50" s="6">
        <v>43</v>
      </c>
      <c r="B50" s="43">
        <v>2.379E-3</v>
      </c>
      <c r="C50" s="43">
        <v>2.3770000000000002E-3</v>
      </c>
      <c r="D50" s="44">
        <v>96411.199999999997</v>
      </c>
      <c r="E50" s="44">
        <v>229.1</v>
      </c>
      <c r="F50" s="45">
        <v>36.9</v>
      </c>
      <c r="G50" s="6" t="s">
        <v>9</v>
      </c>
      <c r="H50" s="6">
        <v>43</v>
      </c>
      <c r="I50" s="43">
        <v>1.315E-3</v>
      </c>
      <c r="J50" s="43">
        <v>1.3140000000000001E-3</v>
      </c>
      <c r="K50" s="44">
        <v>98157.4</v>
      </c>
      <c r="L50" s="44">
        <v>129</v>
      </c>
      <c r="M50" s="45">
        <v>40.11</v>
      </c>
    </row>
    <row r="51" spans="1:13" x14ac:dyDescent="0.35">
      <c r="A51" s="6">
        <v>44</v>
      </c>
      <c r="B51" s="43">
        <v>2.6419999999999998E-3</v>
      </c>
      <c r="C51" s="43">
        <v>2.6380000000000002E-3</v>
      </c>
      <c r="D51" s="44">
        <v>96182</v>
      </c>
      <c r="E51" s="44">
        <v>253.8</v>
      </c>
      <c r="F51" s="45">
        <v>35.99</v>
      </c>
      <c r="G51" s="6" t="s">
        <v>9</v>
      </c>
      <c r="H51" s="6">
        <v>44</v>
      </c>
      <c r="I51" s="43">
        <v>1.6930000000000001E-3</v>
      </c>
      <c r="J51" s="43">
        <v>1.6919999999999999E-3</v>
      </c>
      <c r="K51" s="44">
        <v>98028.4</v>
      </c>
      <c r="L51" s="44">
        <v>165.8</v>
      </c>
      <c r="M51" s="45">
        <v>39.159999999999997</v>
      </c>
    </row>
    <row r="52" spans="1:13" x14ac:dyDescent="0.35">
      <c r="A52" s="6">
        <v>45</v>
      </c>
      <c r="B52" s="43">
        <v>2.8219999999999999E-3</v>
      </c>
      <c r="C52" s="43">
        <v>2.8180000000000002E-3</v>
      </c>
      <c r="D52" s="44">
        <v>95928.3</v>
      </c>
      <c r="E52" s="44">
        <v>270.3</v>
      </c>
      <c r="F52" s="45">
        <v>35.08</v>
      </c>
      <c r="G52" s="6" t="s">
        <v>9</v>
      </c>
      <c r="H52" s="6">
        <v>45</v>
      </c>
      <c r="I52" s="43">
        <v>1.3849999999999999E-3</v>
      </c>
      <c r="J52" s="43">
        <v>1.384E-3</v>
      </c>
      <c r="K52" s="44">
        <v>97862.6</v>
      </c>
      <c r="L52" s="44">
        <v>135.5</v>
      </c>
      <c r="M52" s="45">
        <v>38.229999999999997</v>
      </c>
    </row>
    <row r="53" spans="1:13" x14ac:dyDescent="0.35">
      <c r="A53" s="6">
        <v>46</v>
      </c>
      <c r="B53" s="43">
        <v>3.2690000000000002E-3</v>
      </c>
      <c r="C53" s="43">
        <v>3.264E-3</v>
      </c>
      <c r="D53" s="44">
        <v>95658</v>
      </c>
      <c r="E53" s="44">
        <v>312.2</v>
      </c>
      <c r="F53" s="45">
        <v>34.18</v>
      </c>
      <c r="G53" s="6" t="s">
        <v>9</v>
      </c>
      <c r="H53" s="6">
        <v>46</v>
      </c>
      <c r="I53" s="43">
        <v>2.0920000000000001E-3</v>
      </c>
      <c r="J53" s="43">
        <v>2.0899999999999998E-3</v>
      </c>
      <c r="K53" s="44">
        <v>97727.1</v>
      </c>
      <c r="L53" s="44">
        <v>204.3</v>
      </c>
      <c r="M53" s="45">
        <v>37.28</v>
      </c>
    </row>
    <row r="54" spans="1:13" x14ac:dyDescent="0.35">
      <c r="A54" s="6">
        <v>47</v>
      </c>
      <c r="B54" s="43">
        <v>2.8389999999999999E-3</v>
      </c>
      <c r="C54" s="43">
        <v>2.8349999999999998E-3</v>
      </c>
      <c r="D54" s="44">
        <v>95345.8</v>
      </c>
      <c r="E54" s="44">
        <v>270.3</v>
      </c>
      <c r="F54" s="45">
        <v>33.29</v>
      </c>
      <c r="G54" s="6" t="s">
        <v>9</v>
      </c>
      <c r="H54" s="6">
        <v>47</v>
      </c>
      <c r="I54" s="43">
        <v>1.6410000000000001E-3</v>
      </c>
      <c r="J54" s="43">
        <v>1.64E-3</v>
      </c>
      <c r="K54" s="44">
        <v>97522.8</v>
      </c>
      <c r="L54" s="44">
        <v>159.9</v>
      </c>
      <c r="M54" s="45">
        <v>36.36</v>
      </c>
    </row>
    <row r="55" spans="1:13" x14ac:dyDescent="0.35">
      <c r="A55" s="6">
        <v>48</v>
      </c>
      <c r="B55" s="43">
        <v>2.431E-3</v>
      </c>
      <c r="C55" s="43">
        <v>2.428E-3</v>
      </c>
      <c r="D55" s="44">
        <v>95075.4</v>
      </c>
      <c r="E55" s="44">
        <v>230.8</v>
      </c>
      <c r="F55" s="45">
        <v>32.39</v>
      </c>
      <c r="G55" s="6" t="s">
        <v>9</v>
      </c>
      <c r="H55" s="6">
        <v>48</v>
      </c>
      <c r="I55" s="43">
        <v>2.2179999999999999E-3</v>
      </c>
      <c r="J55" s="43">
        <v>2.215E-3</v>
      </c>
      <c r="K55" s="44">
        <v>97362.9</v>
      </c>
      <c r="L55" s="44">
        <v>215.7</v>
      </c>
      <c r="M55" s="45">
        <v>35.42</v>
      </c>
    </row>
    <row r="56" spans="1:13" x14ac:dyDescent="0.35">
      <c r="A56" s="6">
        <v>49</v>
      </c>
      <c r="B56" s="43">
        <v>3.6939999999999998E-3</v>
      </c>
      <c r="C56" s="43">
        <v>3.6870000000000002E-3</v>
      </c>
      <c r="D56" s="44">
        <v>94844.6</v>
      </c>
      <c r="E56" s="44">
        <v>349.7</v>
      </c>
      <c r="F56" s="45">
        <v>31.46</v>
      </c>
      <c r="G56" s="6" t="s">
        <v>9</v>
      </c>
      <c r="H56" s="6">
        <v>49</v>
      </c>
      <c r="I56" s="43">
        <v>1.7149999999999999E-3</v>
      </c>
      <c r="J56" s="43">
        <v>1.714E-3</v>
      </c>
      <c r="K56" s="44">
        <v>97147.199999999997</v>
      </c>
      <c r="L56" s="44">
        <v>166.5</v>
      </c>
      <c r="M56" s="45">
        <v>34.49</v>
      </c>
    </row>
    <row r="57" spans="1:13" x14ac:dyDescent="0.35">
      <c r="A57" s="6">
        <v>50</v>
      </c>
      <c r="B57" s="43">
        <v>3.4629999999999999E-3</v>
      </c>
      <c r="C57" s="43">
        <v>3.457E-3</v>
      </c>
      <c r="D57" s="44">
        <v>94494.9</v>
      </c>
      <c r="E57" s="44">
        <v>326.60000000000002</v>
      </c>
      <c r="F57" s="45">
        <v>30.58</v>
      </c>
      <c r="G57" s="6" t="s">
        <v>9</v>
      </c>
      <c r="H57" s="6">
        <v>50</v>
      </c>
      <c r="I57" s="43">
        <v>1.818E-3</v>
      </c>
      <c r="J57" s="43">
        <v>1.8159999999999999E-3</v>
      </c>
      <c r="K57" s="44">
        <v>96980.800000000003</v>
      </c>
      <c r="L57" s="44">
        <v>176.1</v>
      </c>
      <c r="M57" s="45">
        <v>33.549999999999997</v>
      </c>
    </row>
    <row r="58" spans="1:13" x14ac:dyDescent="0.35">
      <c r="A58" s="6">
        <v>51</v>
      </c>
      <c r="B58" s="43">
        <v>4.2310000000000004E-3</v>
      </c>
      <c r="C58" s="43">
        <v>4.2220000000000001E-3</v>
      </c>
      <c r="D58" s="44">
        <v>94168.3</v>
      </c>
      <c r="E58" s="44">
        <v>397.6</v>
      </c>
      <c r="F58" s="45">
        <v>29.68</v>
      </c>
      <c r="G58" s="6" t="s">
        <v>9</v>
      </c>
      <c r="H58" s="6">
        <v>51</v>
      </c>
      <c r="I58" s="43">
        <v>2.99E-3</v>
      </c>
      <c r="J58" s="43">
        <v>2.9859999999999999E-3</v>
      </c>
      <c r="K58" s="44">
        <v>96804.6</v>
      </c>
      <c r="L58" s="44">
        <v>289</v>
      </c>
      <c r="M58" s="45">
        <v>32.61</v>
      </c>
    </row>
    <row r="59" spans="1:13" x14ac:dyDescent="0.35">
      <c r="A59" s="6">
        <v>52</v>
      </c>
      <c r="B59" s="43">
        <v>4.411E-3</v>
      </c>
      <c r="C59" s="43">
        <v>4.4019999999999997E-3</v>
      </c>
      <c r="D59" s="44">
        <v>93770.7</v>
      </c>
      <c r="E59" s="44">
        <v>412.7</v>
      </c>
      <c r="F59" s="45">
        <v>28.81</v>
      </c>
      <c r="G59" s="6" t="s">
        <v>9</v>
      </c>
      <c r="H59" s="6">
        <v>52</v>
      </c>
      <c r="I59" s="43">
        <v>2.5899999999999999E-3</v>
      </c>
      <c r="J59" s="43">
        <v>2.5869999999999999E-3</v>
      </c>
      <c r="K59" s="44">
        <v>96515.6</v>
      </c>
      <c r="L59" s="44">
        <v>249.7</v>
      </c>
      <c r="M59" s="45">
        <v>31.71</v>
      </c>
    </row>
    <row r="60" spans="1:13" x14ac:dyDescent="0.35">
      <c r="A60" s="6">
        <v>53</v>
      </c>
      <c r="B60" s="43">
        <v>3.8119999999999999E-3</v>
      </c>
      <c r="C60" s="43">
        <v>3.8049999999999998E-3</v>
      </c>
      <c r="D60" s="44">
        <v>93358</v>
      </c>
      <c r="E60" s="44">
        <v>355.2</v>
      </c>
      <c r="F60" s="45">
        <v>27.93</v>
      </c>
      <c r="G60" s="6" t="s">
        <v>9</v>
      </c>
      <c r="H60" s="6">
        <v>53</v>
      </c>
      <c r="I60" s="43">
        <v>3.006E-3</v>
      </c>
      <c r="J60" s="43">
        <v>3.0010000000000002E-3</v>
      </c>
      <c r="K60" s="44">
        <v>96265.9</v>
      </c>
      <c r="L60" s="44">
        <v>288.89999999999998</v>
      </c>
      <c r="M60" s="45">
        <v>30.79</v>
      </c>
    </row>
    <row r="61" spans="1:13" x14ac:dyDescent="0.35">
      <c r="A61" s="6">
        <v>54</v>
      </c>
      <c r="B61" s="43">
        <v>5.3319999999999999E-3</v>
      </c>
      <c r="C61" s="43">
        <v>5.3179999999999998E-3</v>
      </c>
      <c r="D61" s="44">
        <v>93002.7</v>
      </c>
      <c r="E61" s="44">
        <v>494.6</v>
      </c>
      <c r="F61" s="45">
        <v>27.04</v>
      </c>
      <c r="G61" s="6" t="s">
        <v>9</v>
      </c>
      <c r="H61" s="6">
        <v>54</v>
      </c>
      <c r="I61" s="43">
        <v>3.3010000000000001E-3</v>
      </c>
      <c r="J61" s="43">
        <v>3.2959999999999999E-3</v>
      </c>
      <c r="K61" s="44">
        <v>95977</v>
      </c>
      <c r="L61" s="44">
        <v>316.3</v>
      </c>
      <c r="M61" s="45">
        <v>29.88</v>
      </c>
    </row>
    <row r="62" spans="1:13" x14ac:dyDescent="0.35">
      <c r="A62" s="6">
        <v>55</v>
      </c>
      <c r="B62" s="43">
        <v>5.973E-3</v>
      </c>
      <c r="C62" s="43">
        <v>5.9550000000000002E-3</v>
      </c>
      <c r="D62" s="44">
        <v>92508.1</v>
      </c>
      <c r="E62" s="44">
        <v>550.9</v>
      </c>
      <c r="F62" s="45">
        <v>26.18</v>
      </c>
      <c r="G62" s="6" t="s">
        <v>9</v>
      </c>
      <c r="H62" s="6">
        <v>55</v>
      </c>
      <c r="I62" s="43">
        <v>3.5980000000000001E-3</v>
      </c>
      <c r="J62" s="43">
        <v>3.5920000000000001E-3</v>
      </c>
      <c r="K62" s="44">
        <v>95660.7</v>
      </c>
      <c r="L62" s="44">
        <v>343.6</v>
      </c>
      <c r="M62" s="45">
        <v>28.98</v>
      </c>
    </row>
    <row r="63" spans="1:13" x14ac:dyDescent="0.35">
      <c r="A63" s="6">
        <v>56</v>
      </c>
      <c r="B63" s="43">
        <v>6.9459999999999999E-3</v>
      </c>
      <c r="C63" s="43">
        <v>6.9220000000000002E-3</v>
      </c>
      <c r="D63" s="44">
        <v>91957.2</v>
      </c>
      <c r="E63" s="44">
        <v>636.5</v>
      </c>
      <c r="F63" s="45">
        <v>25.33</v>
      </c>
      <c r="G63" s="6" t="s">
        <v>9</v>
      </c>
      <c r="H63" s="6">
        <v>56</v>
      </c>
      <c r="I63" s="43">
        <v>3.7169999999999998E-3</v>
      </c>
      <c r="J63" s="43">
        <v>3.7100000000000002E-3</v>
      </c>
      <c r="K63" s="44">
        <v>95317.1</v>
      </c>
      <c r="L63" s="44">
        <v>353.7</v>
      </c>
      <c r="M63" s="45">
        <v>28.08</v>
      </c>
    </row>
    <row r="64" spans="1:13" x14ac:dyDescent="0.35">
      <c r="A64" s="6">
        <v>57</v>
      </c>
      <c r="B64" s="43">
        <v>6.5659999999999998E-3</v>
      </c>
      <c r="C64" s="43">
        <v>6.5449999999999996E-3</v>
      </c>
      <c r="D64" s="44">
        <v>91320.7</v>
      </c>
      <c r="E64" s="44">
        <v>597.70000000000005</v>
      </c>
      <c r="F64" s="45">
        <v>24.51</v>
      </c>
      <c r="G64" s="6" t="s">
        <v>9</v>
      </c>
      <c r="H64" s="6">
        <v>57</v>
      </c>
      <c r="I64" s="43">
        <v>4.9490000000000003E-3</v>
      </c>
      <c r="J64" s="43">
        <v>4.9360000000000003E-3</v>
      </c>
      <c r="K64" s="44">
        <v>94963.4</v>
      </c>
      <c r="L64" s="44">
        <v>468.8</v>
      </c>
      <c r="M64" s="45">
        <v>27.18</v>
      </c>
    </row>
    <row r="65" spans="1:13" x14ac:dyDescent="0.35">
      <c r="A65" s="6">
        <v>58</v>
      </c>
      <c r="B65" s="43">
        <v>6.685E-3</v>
      </c>
      <c r="C65" s="43">
        <v>6.6629999999999997E-3</v>
      </c>
      <c r="D65" s="44">
        <v>90723.1</v>
      </c>
      <c r="E65" s="44">
        <v>604.5</v>
      </c>
      <c r="F65" s="45">
        <v>23.66</v>
      </c>
      <c r="G65" s="6" t="s">
        <v>9</v>
      </c>
      <c r="H65" s="6">
        <v>58</v>
      </c>
      <c r="I65" s="43">
        <v>4.8609999999999999E-3</v>
      </c>
      <c r="J65" s="43">
        <v>4.8500000000000001E-3</v>
      </c>
      <c r="K65" s="44">
        <v>94494.7</v>
      </c>
      <c r="L65" s="44">
        <v>458.3</v>
      </c>
      <c r="M65" s="45">
        <v>26.32</v>
      </c>
    </row>
    <row r="66" spans="1:13" x14ac:dyDescent="0.35">
      <c r="A66" s="6">
        <v>59</v>
      </c>
      <c r="B66" s="43">
        <v>8.0929999999999995E-3</v>
      </c>
      <c r="C66" s="43">
        <v>8.0599999999999995E-3</v>
      </c>
      <c r="D66" s="44">
        <v>90118.6</v>
      </c>
      <c r="E66" s="44">
        <v>726.4</v>
      </c>
      <c r="F66" s="45">
        <v>22.82</v>
      </c>
      <c r="G66" s="6" t="s">
        <v>9</v>
      </c>
      <c r="H66" s="6">
        <v>59</v>
      </c>
      <c r="I66" s="43">
        <v>5.5640000000000004E-3</v>
      </c>
      <c r="J66" s="43">
        <v>5.5490000000000001E-3</v>
      </c>
      <c r="K66" s="44">
        <v>94036.4</v>
      </c>
      <c r="L66" s="44">
        <v>521.79999999999995</v>
      </c>
      <c r="M66" s="45">
        <v>25.44</v>
      </c>
    </row>
    <row r="67" spans="1:13" x14ac:dyDescent="0.35">
      <c r="A67" s="6">
        <v>60</v>
      </c>
      <c r="B67" s="43">
        <v>8.2789999999999999E-3</v>
      </c>
      <c r="C67" s="43">
        <v>8.2450000000000006E-3</v>
      </c>
      <c r="D67" s="44">
        <v>89392.2</v>
      </c>
      <c r="E67" s="44">
        <v>737.1</v>
      </c>
      <c r="F67" s="45">
        <v>22</v>
      </c>
      <c r="G67" s="6" t="s">
        <v>9</v>
      </c>
      <c r="H67" s="6">
        <v>60</v>
      </c>
      <c r="I67" s="43">
        <v>6.2049999999999996E-3</v>
      </c>
      <c r="J67" s="43">
        <v>6.1859999999999997E-3</v>
      </c>
      <c r="K67" s="44">
        <v>93514.6</v>
      </c>
      <c r="L67" s="44">
        <v>578.5</v>
      </c>
      <c r="M67" s="45">
        <v>24.58</v>
      </c>
    </row>
    <row r="68" spans="1:13" x14ac:dyDescent="0.35">
      <c r="A68" s="6">
        <v>61</v>
      </c>
      <c r="B68" s="43">
        <v>9.4219999999999998E-3</v>
      </c>
      <c r="C68" s="43">
        <v>9.3779999999999992E-3</v>
      </c>
      <c r="D68" s="44">
        <v>88655.1</v>
      </c>
      <c r="E68" s="44">
        <v>831.4</v>
      </c>
      <c r="F68" s="45">
        <v>21.18</v>
      </c>
      <c r="G68" s="6" t="s">
        <v>9</v>
      </c>
      <c r="H68" s="6">
        <v>61</v>
      </c>
      <c r="I68" s="43">
        <v>6.11E-3</v>
      </c>
      <c r="J68" s="43">
        <v>6.0910000000000001E-3</v>
      </c>
      <c r="K68" s="44">
        <v>92936.1</v>
      </c>
      <c r="L68" s="44">
        <v>566.1</v>
      </c>
      <c r="M68" s="45">
        <v>23.73</v>
      </c>
    </row>
    <row r="69" spans="1:13" x14ac:dyDescent="0.35">
      <c r="A69" s="6">
        <v>62</v>
      </c>
      <c r="B69" s="43">
        <v>9.9550000000000003E-3</v>
      </c>
      <c r="C69" s="43">
        <v>9.9050000000000006E-3</v>
      </c>
      <c r="D69" s="44">
        <v>87823.7</v>
      </c>
      <c r="E69" s="44">
        <v>869.9</v>
      </c>
      <c r="F69" s="45">
        <v>20.37</v>
      </c>
      <c r="G69" s="6" t="s">
        <v>9</v>
      </c>
      <c r="H69" s="6">
        <v>62</v>
      </c>
      <c r="I69" s="43">
        <v>6.5519999999999997E-3</v>
      </c>
      <c r="J69" s="43">
        <v>6.5300000000000002E-3</v>
      </c>
      <c r="K69" s="44">
        <v>92370.1</v>
      </c>
      <c r="L69" s="44">
        <v>603.20000000000005</v>
      </c>
      <c r="M69" s="45">
        <v>22.87</v>
      </c>
    </row>
    <row r="70" spans="1:13" x14ac:dyDescent="0.35">
      <c r="A70" s="6">
        <v>63</v>
      </c>
      <c r="B70" s="43">
        <v>1.2075000000000001E-2</v>
      </c>
      <c r="C70" s="43">
        <v>1.2003E-2</v>
      </c>
      <c r="D70" s="44">
        <v>86953.8</v>
      </c>
      <c r="E70" s="44">
        <v>1043.7</v>
      </c>
      <c r="F70" s="45">
        <v>19.57</v>
      </c>
      <c r="G70" s="6" t="s">
        <v>9</v>
      </c>
      <c r="H70" s="6">
        <v>63</v>
      </c>
      <c r="I70" s="43">
        <v>7.5880000000000001E-3</v>
      </c>
      <c r="J70" s="43">
        <v>7.5589999999999997E-3</v>
      </c>
      <c r="K70" s="44">
        <v>91766.8</v>
      </c>
      <c r="L70" s="44">
        <v>693.7</v>
      </c>
      <c r="M70" s="45">
        <v>22.02</v>
      </c>
    </row>
    <row r="71" spans="1:13" x14ac:dyDescent="0.35">
      <c r="A71" s="6">
        <v>64</v>
      </c>
      <c r="B71" s="43">
        <v>1.0821000000000001E-2</v>
      </c>
      <c r="C71" s="43">
        <v>1.0763E-2</v>
      </c>
      <c r="D71" s="44">
        <v>85910.1</v>
      </c>
      <c r="E71" s="44">
        <v>924.6</v>
      </c>
      <c r="F71" s="45">
        <v>18.809999999999999</v>
      </c>
      <c r="G71" s="6" t="s">
        <v>9</v>
      </c>
      <c r="H71" s="6">
        <v>64</v>
      </c>
      <c r="I71" s="43">
        <v>8.4110000000000001E-3</v>
      </c>
      <c r="J71" s="43">
        <v>8.3759999999999998E-3</v>
      </c>
      <c r="K71" s="44">
        <v>91073.1</v>
      </c>
      <c r="L71" s="44">
        <v>762.8</v>
      </c>
      <c r="M71" s="45">
        <v>21.18</v>
      </c>
    </row>
    <row r="72" spans="1:13" x14ac:dyDescent="0.35">
      <c r="A72" s="6">
        <v>65</v>
      </c>
      <c r="B72" s="43">
        <v>1.223E-2</v>
      </c>
      <c r="C72" s="43">
        <v>1.2156E-2</v>
      </c>
      <c r="D72" s="44">
        <v>84985.5</v>
      </c>
      <c r="E72" s="44">
        <v>1033.0999999999999</v>
      </c>
      <c r="F72" s="45">
        <v>18</v>
      </c>
      <c r="G72" s="6" t="s">
        <v>9</v>
      </c>
      <c r="H72" s="6">
        <v>65</v>
      </c>
      <c r="I72" s="43">
        <v>1.03E-2</v>
      </c>
      <c r="J72" s="43">
        <v>1.0246999999999999E-2</v>
      </c>
      <c r="K72" s="44">
        <v>90310.3</v>
      </c>
      <c r="L72" s="44">
        <v>925.4</v>
      </c>
      <c r="M72" s="45">
        <v>20.36</v>
      </c>
    </row>
    <row r="73" spans="1:13" x14ac:dyDescent="0.35">
      <c r="A73" s="6">
        <v>66</v>
      </c>
      <c r="B73" s="43">
        <v>1.6633999999999999E-2</v>
      </c>
      <c r="C73" s="43">
        <v>1.6497000000000001E-2</v>
      </c>
      <c r="D73" s="44">
        <v>83952.5</v>
      </c>
      <c r="E73" s="44">
        <v>1385</v>
      </c>
      <c r="F73" s="45">
        <v>17.22</v>
      </c>
      <c r="G73" s="6" t="s">
        <v>9</v>
      </c>
      <c r="H73" s="6">
        <v>66</v>
      </c>
      <c r="I73" s="43">
        <v>9.6229999999999996E-3</v>
      </c>
      <c r="J73" s="43">
        <v>9.5770000000000004E-3</v>
      </c>
      <c r="K73" s="44">
        <v>89384.9</v>
      </c>
      <c r="L73" s="44">
        <v>856</v>
      </c>
      <c r="M73" s="45">
        <v>19.559999999999999</v>
      </c>
    </row>
    <row r="74" spans="1:13" x14ac:dyDescent="0.35">
      <c r="A74" s="6">
        <v>67</v>
      </c>
      <c r="B74" s="43">
        <v>1.4812000000000001E-2</v>
      </c>
      <c r="C74" s="43">
        <v>1.4703000000000001E-2</v>
      </c>
      <c r="D74" s="44">
        <v>82567.5</v>
      </c>
      <c r="E74" s="44">
        <v>1214</v>
      </c>
      <c r="F74" s="45">
        <v>16.5</v>
      </c>
      <c r="G74" s="6" t="s">
        <v>9</v>
      </c>
      <c r="H74" s="6">
        <v>67</v>
      </c>
      <c r="I74" s="43">
        <v>1.0465E-2</v>
      </c>
      <c r="J74" s="43">
        <v>1.0411E-2</v>
      </c>
      <c r="K74" s="44">
        <v>88528.9</v>
      </c>
      <c r="L74" s="44">
        <v>921.7</v>
      </c>
      <c r="M74" s="45">
        <v>18.75</v>
      </c>
    </row>
    <row r="75" spans="1:13" x14ac:dyDescent="0.35">
      <c r="A75" s="6">
        <v>68</v>
      </c>
      <c r="B75" s="43">
        <v>1.6149E-2</v>
      </c>
      <c r="C75" s="43">
        <v>1.6018999999999999E-2</v>
      </c>
      <c r="D75" s="44">
        <v>81353.5</v>
      </c>
      <c r="E75" s="44">
        <v>1303.2</v>
      </c>
      <c r="F75" s="45">
        <v>15.74</v>
      </c>
      <c r="G75" s="6" t="s">
        <v>9</v>
      </c>
      <c r="H75" s="6">
        <v>68</v>
      </c>
      <c r="I75" s="43">
        <v>1.1878E-2</v>
      </c>
      <c r="J75" s="43">
        <v>1.1808000000000001E-2</v>
      </c>
      <c r="K75" s="44">
        <v>87607.2</v>
      </c>
      <c r="L75" s="44">
        <v>1034.4000000000001</v>
      </c>
      <c r="M75" s="45">
        <v>17.940000000000001</v>
      </c>
    </row>
    <row r="76" spans="1:13" x14ac:dyDescent="0.35">
      <c r="A76" s="6">
        <v>69</v>
      </c>
      <c r="B76" s="43">
        <v>1.9449000000000001E-2</v>
      </c>
      <c r="C76" s="43">
        <v>1.9262000000000001E-2</v>
      </c>
      <c r="D76" s="44">
        <v>80050.3</v>
      </c>
      <c r="E76" s="44">
        <v>1541.9</v>
      </c>
      <c r="F76" s="45">
        <v>14.99</v>
      </c>
      <c r="G76" s="6" t="s">
        <v>9</v>
      </c>
      <c r="H76" s="6">
        <v>69</v>
      </c>
      <c r="I76" s="43">
        <v>1.3050000000000001E-2</v>
      </c>
      <c r="J76" s="43">
        <v>1.2965000000000001E-2</v>
      </c>
      <c r="K76" s="44">
        <v>86572.800000000003</v>
      </c>
      <c r="L76" s="44">
        <v>1122.4000000000001</v>
      </c>
      <c r="M76" s="45">
        <v>17.149999999999999</v>
      </c>
    </row>
    <row r="77" spans="1:13" x14ac:dyDescent="0.35">
      <c r="A77" s="6">
        <v>70</v>
      </c>
      <c r="B77" s="43">
        <v>2.1446E-2</v>
      </c>
      <c r="C77" s="43">
        <v>2.1218999999999998E-2</v>
      </c>
      <c r="D77" s="44">
        <v>78508.399999999994</v>
      </c>
      <c r="E77" s="44">
        <v>1665.8</v>
      </c>
      <c r="F77" s="45">
        <v>14.27</v>
      </c>
      <c r="G77" s="6" t="s">
        <v>9</v>
      </c>
      <c r="H77" s="6">
        <v>70</v>
      </c>
      <c r="I77" s="43">
        <v>1.4942E-2</v>
      </c>
      <c r="J77" s="43">
        <v>1.4832E-2</v>
      </c>
      <c r="K77" s="44">
        <v>85450.3</v>
      </c>
      <c r="L77" s="44">
        <v>1267.4000000000001</v>
      </c>
      <c r="M77" s="45">
        <v>16.37</v>
      </c>
    </row>
    <row r="78" spans="1:13" x14ac:dyDescent="0.35">
      <c r="A78" s="6">
        <v>71</v>
      </c>
      <c r="B78" s="43">
        <v>2.0589E-2</v>
      </c>
      <c r="C78" s="43">
        <v>2.0379000000000001E-2</v>
      </c>
      <c r="D78" s="44">
        <v>76842.5</v>
      </c>
      <c r="E78" s="44">
        <v>1566</v>
      </c>
      <c r="F78" s="45">
        <v>13.57</v>
      </c>
      <c r="G78" s="6" t="s">
        <v>9</v>
      </c>
      <c r="H78" s="6">
        <v>71</v>
      </c>
      <c r="I78" s="43">
        <v>1.4635E-2</v>
      </c>
      <c r="J78" s="43">
        <v>1.4529E-2</v>
      </c>
      <c r="K78" s="44">
        <v>84183</v>
      </c>
      <c r="L78" s="44">
        <v>1223.0999999999999</v>
      </c>
      <c r="M78" s="45">
        <v>15.61</v>
      </c>
    </row>
    <row r="79" spans="1:13" x14ac:dyDescent="0.35">
      <c r="A79" s="6">
        <v>72</v>
      </c>
      <c r="B79" s="43">
        <v>2.8292999999999999E-2</v>
      </c>
      <c r="C79" s="43">
        <v>2.7897999999999999E-2</v>
      </c>
      <c r="D79" s="44">
        <v>75276.5</v>
      </c>
      <c r="E79" s="44">
        <v>2100.1</v>
      </c>
      <c r="F79" s="45">
        <v>12.84</v>
      </c>
      <c r="G79" s="6" t="s">
        <v>9</v>
      </c>
      <c r="H79" s="6">
        <v>72</v>
      </c>
      <c r="I79" s="43">
        <v>1.8603999999999999E-2</v>
      </c>
      <c r="J79" s="43">
        <v>1.8432E-2</v>
      </c>
      <c r="K79" s="44">
        <v>82959.899999999994</v>
      </c>
      <c r="L79" s="44">
        <v>1529.1</v>
      </c>
      <c r="M79" s="45">
        <v>14.83</v>
      </c>
    </row>
    <row r="80" spans="1:13" x14ac:dyDescent="0.35">
      <c r="A80" s="6">
        <v>73</v>
      </c>
      <c r="B80" s="43">
        <v>2.6613000000000001E-2</v>
      </c>
      <c r="C80" s="43">
        <v>2.6263000000000002E-2</v>
      </c>
      <c r="D80" s="44">
        <v>73176.399999999994</v>
      </c>
      <c r="E80" s="44">
        <v>1921.8</v>
      </c>
      <c r="F80" s="45">
        <v>12.2</v>
      </c>
      <c r="G80" s="6" t="s">
        <v>9</v>
      </c>
      <c r="H80" s="6">
        <v>73</v>
      </c>
      <c r="I80" s="43">
        <v>1.9005000000000001E-2</v>
      </c>
      <c r="J80" s="43">
        <v>1.8825999999999999E-2</v>
      </c>
      <c r="K80" s="44">
        <v>81430.7</v>
      </c>
      <c r="L80" s="44">
        <v>1533</v>
      </c>
      <c r="M80" s="45">
        <v>14.1</v>
      </c>
    </row>
    <row r="81" spans="1:13" x14ac:dyDescent="0.35">
      <c r="A81" s="6">
        <v>74</v>
      </c>
      <c r="B81" s="43">
        <v>3.168E-2</v>
      </c>
      <c r="C81" s="43">
        <v>3.1185999999999998E-2</v>
      </c>
      <c r="D81" s="44">
        <v>71254.600000000006</v>
      </c>
      <c r="E81" s="44">
        <v>2222.1</v>
      </c>
      <c r="F81" s="45">
        <v>11.51</v>
      </c>
      <c r="G81" s="6" t="s">
        <v>9</v>
      </c>
      <c r="H81" s="6">
        <v>74</v>
      </c>
      <c r="I81" s="43">
        <v>2.2575999999999999E-2</v>
      </c>
      <c r="J81" s="43">
        <v>2.2324E-2</v>
      </c>
      <c r="K81" s="44">
        <v>79897.7</v>
      </c>
      <c r="L81" s="44">
        <v>1783.6</v>
      </c>
      <c r="M81" s="45">
        <v>13.36</v>
      </c>
    </row>
    <row r="82" spans="1:13" x14ac:dyDescent="0.35">
      <c r="A82" s="6">
        <v>75</v>
      </c>
      <c r="B82" s="43">
        <v>3.7161E-2</v>
      </c>
      <c r="C82" s="43">
        <v>3.6483000000000002E-2</v>
      </c>
      <c r="D82" s="44">
        <v>69032.399999999994</v>
      </c>
      <c r="E82" s="44">
        <v>2518.5</v>
      </c>
      <c r="F82" s="45">
        <v>10.87</v>
      </c>
      <c r="G82" s="6" t="s">
        <v>9</v>
      </c>
      <c r="H82" s="6">
        <v>75</v>
      </c>
      <c r="I82" s="43">
        <v>2.4709999999999999E-2</v>
      </c>
      <c r="J82" s="43">
        <v>2.4407999999999999E-2</v>
      </c>
      <c r="K82" s="44">
        <v>78114.100000000006</v>
      </c>
      <c r="L82" s="44">
        <v>1906.6</v>
      </c>
      <c r="M82" s="45">
        <v>12.65</v>
      </c>
    </row>
    <row r="83" spans="1:13" x14ac:dyDescent="0.35">
      <c r="A83" s="6">
        <v>76</v>
      </c>
      <c r="B83" s="43">
        <v>3.9130999999999999E-2</v>
      </c>
      <c r="C83" s="43">
        <v>3.8379999999999997E-2</v>
      </c>
      <c r="D83" s="44">
        <v>66513.899999999994</v>
      </c>
      <c r="E83" s="44">
        <v>2552.8000000000002</v>
      </c>
      <c r="F83" s="45">
        <v>10.26</v>
      </c>
      <c r="G83" s="6" t="s">
        <v>9</v>
      </c>
      <c r="H83" s="6">
        <v>76</v>
      </c>
      <c r="I83" s="43">
        <v>2.7491000000000002E-2</v>
      </c>
      <c r="J83" s="43">
        <v>2.7118E-2</v>
      </c>
      <c r="K83" s="44">
        <v>76207.399999999994</v>
      </c>
      <c r="L83" s="44">
        <v>2066.6</v>
      </c>
      <c r="M83" s="45">
        <v>11.96</v>
      </c>
    </row>
    <row r="84" spans="1:13" x14ac:dyDescent="0.35">
      <c r="A84" s="6">
        <v>77</v>
      </c>
      <c r="B84" s="43">
        <v>4.3524E-2</v>
      </c>
      <c r="C84" s="43">
        <v>4.2597000000000003E-2</v>
      </c>
      <c r="D84" s="44">
        <v>63961.1</v>
      </c>
      <c r="E84" s="44">
        <v>2724.5</v>
      </c>
      <c r="F84" s="45">
        <v>9.65</v>
      </c>
      <c r="G84" s="6" t="s">
        <v>9</v>
      </c>
      <c r="H84" s="6">
        <v>77</v>
      </c>
      <c r="I84" s="43">
        <v>2.9378000000000001E-2</v>
      </c>
      <c r="J84" s="43">
        <v>2.8953E-2</v>
      </c>
      <c r="K84" s="44">
        <v>74140.899999999994</v>
      </c>
      <c r="L84" s="44">
        <v>2146.6</v>
      </c>
      <c r="M84" s="45">
        <v>11.28</v>
      </c>
    </row>
    <row r="85" spans="1:13" x14ac:dyDescent="0.35">
      <c r="A85" s="6">
        <v>78</v>
      </c>
      <c r="B85" s="43">
        <v>4.9563999999999997E-2</v>
      </c>
      <c r="C85" s="43">
        <v>4.8364999999999998E-2</v>
      </c>
      <c r="D85" s="44">
        <v>61236.6</v>
      </c>
      <c r="E85" s="44">
        <v>2961.7</v>
      </c>
      <c r="F85" s="45">
        <v>9.06</v>
      </c>
      <c r="G85" s="6" t="s">
        <v>9</v>
      </c>
      <c r="H85" s="6">
        <v>78</v>
      </c>
      <c r="I85" s="43">
        <v>3.4300999999999998E-2</v>
      </c>
      <c r="J85" s="43">
        <v>3.3723000000000003E-2</v>
      </c>
      <c r="K85" s="44">
        <v>71994.3</v>
      </c>
      <c r="L85" s="44">
        <v>2427.9</v>
      </c>
      <c r="M85" s="45">
        <v>10.6</v>
      </c>
    </row>
    <row r="86" spans="1:13" x14ac:dyDescent="0.35">
      <c r="A86" s="6">
        <v>79</v>
      </c>
      <c r="B86" s="43">
        <v>5.4162000000000002E-2</v>
      </c>
      <c r="C86" s="43">
        <v>5.2734000000000003E-2</v>
      </c>
      <c r="D86" s="44">
        <v>58274.9</v>
      </c>
      <c r="E86" s="44">
        <v>3073</v>
      </c>
      <c r="F86" s="45">
        <v>8.49</v>
      </c>
      <c r="G86" s="6" t="s">
        <v>9</v>
      </c>
      <c r="H86" s="6">
        <v>79</v>
      </c>
      <c r="I86" s="43">
        <v>3.9369000000000001E-2</v>
      </c>
      <c r="J86" s="43">
        <v>3.8608999999999997E-2</v>
      </c>
      <c r="K86" s="44">
        <v>69566.399999999994</v>
      </c>
      <c r="L86" s="44">
        <v>2685.9</v>
      </c>
      <c r="M86" s="45">
        <v>9.9499999999999993</v>
      </c>
    </row>
    <row r="87" spans="1:13" x14ac:dyDescent="0.35">
      <c r="A87" s="6">
        <v>80</v>
      </c>
      <c r="B87" s="43">
        <v>6.0236999999999999E-2</v>
      </c>
      <c r="C87" s="43">
        <v>5.8476E-2</v>
      </c>
      <c r="D87" s="44">
        <v>55201.8</v>
      </c>
      <c r="E87" s="44">
        <v>3228</v>
      </c>
      <c r="F87" s="45">
        <v>7.93</v>
      </c>
      <c r="G87" s="6" t="s">
        <v>9</v>
      </c>
      <c r="H87" s="6">
        <v>80</v>
      </c>
      <c r="I87" s="43">
        <v>4.2523999999999999E-2</v>
      </c>
      <c r="J87" s="43">
        <v>4.1639000000000002E-2</v>
      </c>
      <c r="K87" s="44">
        <v>66880.5</v>
      </c>
      <c r="L87" s="44">
        <v>2784.8</v>
      </c>
      <c r="M87" s="45">
        <v>9.33</v>
      </c>
    </row>
    <row r="88" spans="1:13" x14ac:dyDescent="0.35">
      <c r="A88" s="6">
        <v>81</v>
      </c>
      <c r="B88" s="43">
        <v>7.1599999999999997E-2</v>
      </c>
      <c r="C88" s="43">
        <v>6.9126000000000007E-2</v>
      </c>
      <c r="D88" s="44">
        <v>51973.9</v>
      </c>
      <c r="E88" s="44">
        <v>3592.7</v>
      </c>
      <c r="F88" s="45">
        <v>7.4</v>
      </c>
      <c r="G88" s="6" t="s">
        <v>9</v>
      </c>
      <c r="H88" s="6">
        <v>81</v>
      </c>
      <c r="I88" s="43">
        <v>4.7687E-2</v>
      </c>
      <c r="J88" s="43">
        <v>4.6577E-2</v>
      </c>
      <c r="K88" s="44">
        <v>64095.6</v>
      </c>
      <c r="L88" s="44">
        <v>2985.4</v>
      </c>
      <c r="M88" s="45">
        <v>8.7100000000000009</v>
      </c>
    </row>
    <row r="89" spans="1:13" x14ac:dyDescent="0.35">
      <c r="A89" s="6">
        <v>82</v>
      </c>
      <c r="B89" s="43">
        <v>7.8999E-2</v>
      </c>
      <c r="C89" s="43">
        <v>7.5996999999999995E-2</v>
      </c>
      <c r="D89" s="44">
        <v>48381.1</v>
      </c>
      <c r="E89" s="44">
        <v>3676.8</v>
      </c>
      <c r="F89" s="45">
        <v>6.91</v>
      </c>
      <c r="G89" s="6" t="s">
        <v>9</v>
      </c>
      <c r="H89" s="6">
        <v>82</v>
      </c>
      <c r="I89" s="43">
        <v>5.0686000000000002E-2</v>
      </c>
      <c r="J89" s="43">
        <v>4.9433999999999999E-2</v>
      </c>
      <c r="K89" s="44">
        <v>61110.3</v>
      </c>
      <c r="L89" s="44">
        <v>3020.9</v>
      </c>
      <c r="M89" s="45">
        <v>8.11</v>
      </c>
    </row>
    <row r="90" spans="1:13" x14ac:dyDescent="0.35">
      <c r="A90" s="6">
        <v>83</v>
      </c>
      <c r="B90" s="43">
        <v>9.0622999999999995E-2</v>
      </c>
      <c r="C90" s="43">
        <v>8.6694999999999994E-2</v>
      </c>
      <c r="D90" s="44">
        <v>44704.3</v>
      </c>
      <c r="E90" s="44">
        <v>3875.6</v>
      </c>
      <c r="F90" s="45">
        <v>6.44</v>
      </c>
      <c r="G90" s="6" t="s">
        <v>9</v>
      </c>
      <c r="H90" s="6">
        <v>83</v>
      </c>
      <c r="I90" s="43">
        <v>6.5015000000000003E-2</v>
      </c>
      <c r="J90" s="43">
        <v>6.2967999999999996E-2</v>
      </c>
      <c r="K90" s="44">
        <v>58089.4</v>
      </c>
      <c r="L90" s="44">
        <v>3657.8</v>
      </c>
      <c r="M90" s="45">
        <v>7.51</v>
      </c>
    </row>
    <row r="91" spans="1:13" x14ac:dyDescent="0.35">
      <c r="A91" s="6">
        <v>84</v>
      </c>
      <c r="B91" s="43">
        <v>0.102031</v>
      </c>
      <c r="C91" s="43">
        <v>9.7077999999999998E-2</v>
      </c>
      <c r="D91" s="44">
        <v>40828.699999999997</v>
      </c>
      <c r="E91" s="44">
        <v>3963.6</v>
      </c>
      <c r="F91" s="45">
        <v>6</v>
      </c>
      <c r="G91" s="6" t="s">
        <v>9</v>
      </c>
      <c r="H91" s="6">
        <v>84</v>
      </c>
      <c r="I91" s="43">
        <v>7.7034000000000005E-2</v>
      </c>
      <c r="J91" s="43">
        <v>7.4177000000000007E-2</v>
      </c>
      <c r="K91" s="44">
        <v>54431.6</v>
      </c>
      <c r="L91" s="44">
        <v>4037.6</v>
      </c>
      <c r="M91" s="45">
        <v>6.98</v>
      </c>
    </row>
    <row r="92" spans="1:13" x14ac:dyDescent="0.35">
      <c r="A92" s="6">
        <v>85</v>
      </c>
      <c r="B92" s="43">
        <v>0.10742</v>
      </c>
      <c r="C92" s="43">
        <v>0.10194400000000001</v>
      </c>
      <c r="D92" s="44">
        <v>36865.1</v>
      </c>
      <c r="E92" s="44">
        <v>3758.2</v>
      </c>
      <c r="F92" s="45">
        <v>5.59</v>
      </c>
      <c r="G92" s="6" t="s">
        <v>9</v>
      </c>
      <c r="H92" s="6">
        <v>85</v>
      </c>
      <c r="I92" s="43">
        <v>8.0986000000000002E-2</v>
      </c>
      <c r="J92" s="43">
        <v>7.7834E-2</v>
      </c>
      <c r="K92" s="44">
        <v>50394</v>
      </c>
      <c r="L92" s="44">
        <v>3922.4</v>
      </c>
      <c r="M92" s="45">
        <v>6.5</v>
      </c>
    </row>
    <row r="93" spans="1:13" x14ac:dyDescent="0.35">
      <c r="A93" s="6">
        <v>86</v>
      </c>
      <c r="B93" s="43">
        <v>0.12772800000000001</v>
      </c>
      <c r="C93" s="43">
        <v>0.12006</v>
      </c>
      <c r="D93" s="44">
        <v>33106.9</v>
      </c>
      <c r="E93" s="44">
        <v>3974.8</v>
      </c>
      <c r="F93" s="45">
        <v>5.17</v>
      </c>
      <c r="G93" s="6" t="s">
        <v>9</v>
      </c>
      <c r="H93" s="6">
        <v>86</v>
      </c>
      <c r="I93" s="43">
        <v>8.7887000000000007E-2</v>
      </c>
      <c r="J93" s="43">
        <v>8.4186999999999998E-2</v>
      </c>
      <c r="K93" s="44">
        <v>46471.6</v>
      </c>
      <c r="L93" s="44">
        <v>3912.3</v>
      </c>
      <c r="M93" s="45">
        <v>6.01</v>
      </c>
    </row>
    <row r="94" spans="1:13" x14ac:dyDescent="0.35">
      <c r="A94" s="6">
        <v>87</v>
      </c>
      <c r="B94" s="43">
        <v>0.141542</v>
      </c>
      <c r="C94" s="43">
        <v>0.132187</v>
      </c>
      <c r="D94" s="44">
        <v>29132.1</v>
      </c>
      <c r="E94" s="44">
        <v>3850.9</v>
      </c>
      <c r="F94" s="45">
        <v>4.8</v>
      </c>
      <c r="G94" s="6" t="s">
        <v>9</v>
      </c>
      <c r="H94" s="6">
        <v>87</v>
      </c>
      <c r="I94" s="43">
        <v>0.104769</v>
      </c>
      <c r="J94" s="43">
        <v>9.9554000000000004E-2</v>
      </c>
      <c r="K94" s="44">
        <v>42559.3</v>
      </c>
      <c r="L94" s="44">
        <v>4237</v>
      </c>
      <c r="M94" s="45">
        <v>5.51</v>
      </c>
    </row>
    <row r="95" spans="1:13" x14ac:dyDescent="0.35">
      <c r="A95" s="6">
        <v>88</v>
      </c>
      <c r="B95" s="43">
        <v>0.159861</v>
      </c>
      <c r="C95" s="43">
        <v>0.14802899999999999</v>
      </c>
      <c r="D95" s="44">
        <v>25281.200000000001</v>
      </c>
      <c r="E95" s="44">
        <v>3742.4</v>
      </c>
      <c r="F95" s="45">
        <v>4.46</v>
      </c>
      <c r="G95" s="6" t="s">
        <v>9</v>
      </c>
      <c r="H95" s="6">
        <v>88</v>
      </c>
      <c r="I95" s="43">
        <v>0.119644</v>
      </c>
      <c r="J95" s="43">
        <v>0.11289100000000001</v>
      </c>
      <c r="K95" s="44">
        <v>38322.300000000003</v>
      </c>
      <c r="L95" s="44">
        <v>4326.2</v>
      </c>
      <c r="M95" s="45">
        <v>5.07</v>
      </c>
    </row>
    <row r="96" spans="1:13" x14ac:dyDescent="0.35">
      <c r="A96" s="6">
        <v>89</v>
      </c>
      <c r="B96" s="43">
        <v>0.178152</v>
      </c>
      <c r="C96" s="43">
        <v>0.163581</v>
      </c>
      <c r="D96" s="44">
        <v>21538.9</v>
      </c>
      <c r="E96" s="44">
        <v>3523.4</v>
      </c>
      <c r="F96" s="45">
        <v>4.1500000000000004</v>
      </c>
      <c r="G96" s="6" t="s">
        <v>9</v>
      </c>
      <c r="H96" s="6">
        <v>89</v>
      </c>
      <c r="I96" s="43">
        <v>0.14468800000000001</v>
      </c>
      <c r="J96" s="43">
        <v>0.13492699999999999</v>
      </c>
      <c r="K96" s="44">
        <v>33996.1</v>
      </c>
      <c r="L96" s="44">
        <v>4587</v>
      </c>
      <c r="M96" s="45">
        <v>4.6500000000000004</v>
      </c>
    </row>
    <row r="97" spans="1:13" x14ac:dyDescent="0.35">
      <c r="A97" s="6">
        <v>90</v>
      </c>
      <c r="B97" s="43">
        <v>0.19352</v>
      </c>
      <c r="C97" s="43">
        <v>0.17644699999999999</v>
      </c>
      <c r="D97" s="44">
        <v>18015.5</v>
      </c>
      <c r="E97" s="44">
        <v>3178.8</v>
      </c>
      <c r="F97" s="45">
        <v>3.86</v>
      </c>
      <c r="G97" s="6" t="s">
        <v>9</v>
      </c>
      <c r="H97" s="6">
        <v>90</v>
      </c>
      <c r="I97" s="43">
        <v>0.16484599999999999</v>
      </c>
      <c r="J97" s="43">
        <v>0.15229400000000001</v>
      </c>
      <c r="K97" s="44">
        <v>29409.1</v>
      </c>
      <c r="L97" s="44">
        <v>4478.8</v>
      </c>
      <c r="M97" s="45">
        <v>4.29</v>
      </c>
    </row>
    <row r="98" spans="1:13" x14ac:dyDescent="0.35">
      <c r="A98" s="6">
        <v>91</v>
      </c>
      <c r="B98" s="43">
        <v>0.219134</v>
      </c>
      <c r="C98" s="43">
        <v>0.197495</v>
      </c>
      <c r="D98" s="44">
        <v>14836.7</v>
      </c>
      <c r="E98" s="44">
        <v>2930.2</v>
      </c>
      <c r="F98" s="45">
        <v>3.58</v>
      </c>
      <c r="G98" s="6" t="s">
        <v>9</v>
      </c>
      <c r="H98" s="6">
        <v>91</v>
      </c>
      <c r="I98" s="43">
        <v>0.18232000000000001</v>
      </c>
      <c r="J98" s="43">
        <v>0.16708899999999999</v>
      </c>
      <c r="K98" s="44">
        <v>24930.3</v>
      </c>
      <c r="L98" s="44">
        <v>4165.6000000000004</v>
      </c>
      <c r="M98" s="45">
        <v>3.98</v>
      </c>
    </row>
    <row r="99" spans="1:13" x14ac:dyDescent="0.35">
      <c r="A99" s="6">
        <v>92</v>
      </c>
      <c r="B99" s="43">
        <v>0.23713500000000001</v>
      </c>
      <c r="C99" s="43">
        <v>0.21199899999999999</v>
      </c>
      <c r="D99" s="44">
        <v>11906.5</v>
      </c>
      <c r="E99" s="44">
        <v>2524.1999999999998</v>
      </c>
      <c r="F99" s="45">
        <v>3.34</v>
      </c>
      <c r="G99" s="6" t="s">
        <v>9</v>
      </c>
      <c r="H99" s="6">
        <v>92</v>
      </c>
      <c r="I99" s="43">
        <v>0.20397699999999999</v>
      </c>
      <c r="J99" s="43">
        <v>0.18509900000000001</v>
      </c>
      <c r="K99" s="44">
        <v>20764.7</v>
      </c>
      <c r="L99" s="44">
        <v>3843.5</v>
      </c>
      <c r="M99" s="45">
        <v>3.67</v>
      </c>
    </row>
    <row r="100" spans="1:13" x14ac:dyDescent="0.35">
      <c r="A100" s="6">
        <v>93</v>
      </c>
      <c r="B100" s="43">
        <v>0.28811999999999999</v>
      </c>
      <c r="C100" s="43">
        <v>0.25184000000000001</v>
      </c>
      <c r="D100" s="44">
        <v>9382.4</v>
      </c>
      <c r="E100" s="44">
        <v>2362.9</v>
      </c>
      <c r="F100" s="45">
        <v>3.11</v>
      </c>
      <c r="G100" s="6" t="s">
        <v>9</v>
      </c>
      <c r="H100" s="6">
        <v>93</v>
      </c>
      <c r="I100" s="43">
        <v>0.23253099999999999</v>
      </c>
      <c r="J100" s="43">
        <v>0.208311</v>
      </c>
      <c r="K100" s="44">
        <v>16921.2</v>
      </c>
      <c r="L100" s="44">
        <v>3524.9</v>
      </c>
      <c r="M100" s="45">
        <v>3.39</v>
      </c>
    </row>
    <row r="101" spans="1:13" x14ac:dyDescent="0.35">
      <c r="A101" s="6">
        <v>94</v>
      </c>
      <c r="B101" s="43">
        <v>0.28891699999999998</v>
      </c>
      <c r="C101" s="43">
        <v>0.25244800000000001</v>
      </c>
      <c r="D101" s="44">
        <v>7019.5</v>
      </c>
      <c r="E101" s="44">
        <v>1772.1</v>
      </c>
      <c r="F101" s="45">
        <v>2.98</v>
      </c>
      <c r="G101" s="6" t="s">
        <v>9</v>
      </c>
      <c r="H101" s="6">
        <v>94</v>
      </c>
      <c r="I101" s="43">
        <v>0.23866599999999999</v>
      </c>
      <c r="J101" s="43">
        <v>0.21322199999999999</v>
      </c>
      <c r="K101" s="44">
        <v>13396.3</v>
      </c>
      <c r="L101" s="44">
        <v>2856.4</v>
      </c>
      <c r="M101" s="45">
        <v>3.16</v>
      </c>
    </row>
    <row r="102" spans="1:13" x14ac:dyDescent="0.35">
      <c r="A102" s="6">
        <v>95</v>
      </c>
      <c r="B102" s="43">
        <v>0.27416499999999999</v>
      </c>
      <c r="C102" s="43">
        <v>0.24111299999999999</v>
      </c>
      <c r="D102" s="44">
        <v>5247.4</v>
      </c>
      <c r="E102" s="44">
        <v>1265.2</v>
      </c>
      <c r="F102" s="45">
        <v>2.82</v>
      </c>
      <c r="G102" s="6" t="s">
        <v>9</v>
      </c>
      <c r="H102" s="6">
        <v>95</v>
      </c>
      <c r="I102" s="43">
        <v>0.28028799999999998</v>
      </c>
      <c r="J102" s="43">
        <v>0.245836</v>
      </c>
      <c r="K102" s="44">
        <v>10539.9</v>
      </c>
      <c r="L102" s="44">
        <v>2591.1</v>
      </c>
      <c r="M102" s="45">
        <v>2.88</v>
      </c>
    </row>
    <row r="103" spans="1:13" x14ac:dyDescent="0.35">
      <c r="A103" s="6">
        <v>96</v>
      </c>
      <c r="B103" s="43">
        <v>0.34210499999999999</v>
      </c>
      <c r="C103" s="43">
        <v>0.29213499999999998</v>
      </c>
      <c r="D103" s="44">
        <v>3982.2</v>
      </c>
      <c r="E103" s="44">
        <v>1163.3</v>
      </c>
      <c r="F103" s="45">
        <v>2.56</v>
      </c>
      <c r="G103" s="6" t="s">
        <v>9</v>
      </c>
      <c r="H103" s="6">
        <v>96</v>
      </c>
      <c r="I103" s="43">
        <v>0.33560499999999999</v>
      </c>
      <c r="J103" s="43">
        <v>0.287381</v>
      </c>
      <c r="K103" s="44">
        <v>7948.8</v>
      </c>
      <c r="L103" s="44">
        <v>2284.4</v>
      </c>
      <c r="M103" s="45">
        <v>2.65</v>
      </c>
    </row>
    <row r="104" spans="1:13" x14ac:dyDescent="0.35">
      <c r="A104" s="6">
        <v>97</v>
      </c>
      <c r="B104" s="43">
        <v>0.37848599999999999</v>
      </c>
      <c r="C104" s="43">
        <v>0.31825799999999999</v>
      </c>
      <c r="D104" s="44">
        <v>2818.9</v>
      </c>
      <c r="E104" s="44">
        <v>897.1</v>
      </c>
      <c r="F104" s="45">
        <v>2.41</v>
      </c>
      <c r="G104" s="6" t="s">
        <v>9</v>
      </c>
      <c r="H104" s="6">
        <v>97</v>
      </c>
      <c r="I104" s="43">
        <v>0.33896399999999999</v>
      </c>
      <c r="J104" s="43">
        <v>0.28984100000000002</v>
      </c>
      <c r="K104" s="44">
        <v>5664.5</v>
      </c>
      <c r="L104" s="44">
        <v>1641.8</v>
      </c>
      <c r="M104" s="45">
        <v>2.52</v>
      </c>
    </row>
    <row r="105" spans="1:13" x14ac:dyDescent="0.35">
      <c r="A105" s="6">
        <v>98</v>
      </c>
      <c r="B105" s="43">
        <v>0.32584299999999999</v>
      </c>
      <c r="C105" s="43">
        <v>0.28019300000000003</v>
      </c>
      <c r="D105" s="44">
        <v>1921.7</v>
      </c>
      <c r="E105" s="44">
        <v>538.5</v>
      </c>
      <c r="F105" s="45">
        <v>2.2999999999999998</v>
      </c>
      <c r="G105" s="6" t="s">
        <v>9</v>
      </c>
      <c r="H105" s="6">
        <v>98</v>
      </c>
      <c r="I105" s="43">
        <v>0.36073100000000002</v>
      </c>
      <c r="J105" s="43">
        <v>0.30560900000000002</v>
      </c>
      <c r="K105" s="44">
        <v>4022.7</v>
      </c>
      <c r="L105" s="44">
        <v>1229.4000000000001</v>
      </c>
      <c r="M105" s="45">
        <v>2.34</v>
      </c>
    </row>
    <row r="106" spans="1:13" x14ac:dyDescent="0.35">
      <c r="A106" s="6">
        <v>99</v>
      </c>
      <c r="B106" s="43">
        <v>0.45054899999999998</v>
      </c>
      <c r="C106" s="43">
        <v>0.36771300000000001</v>
      </c>
      <c r="D106" s="44">
        <v>1383.3</v>
      </c>
      <c r="E106" s="44">
        <v>508.7</v>
      </c>
      <c r="F106" s="45">
        <v>2</v>
      </c>
      <c r="G106" s="6" t="s">
        <v>9</v>
      </c>
      <c r="H106" s="6">
        <v>99</v>
      </c>
      <c r="I106" s="43">
        <v>0.44590200000000002</v>
      </c>
      <c r="J106" s="43">
        <v>0.36461100000000002</v>
      </c>
      <c r="K106" s="44">
        <v>2793.3</v>
      </c>
      <c r="L106" s="44">
        <v>1018.5</v>
      </c>
      <c r="M106" s="45">
        <v>2.15</v>
      </c>
    </row>
    <row r="107" spans="1:13" x14ac:dyDescent="0.35">
      <c r="A107" s="6">
        <v>100</v>
      </c>
      <c r="B107" s="6">
        <v>0.5</v>
      </c>
      <c r="C107" s="6">
        <v>0.4</v>
      </c>
      <c r="D107" s="6">
        <v>874.6</v>
      </c>
      <c r="E107" s="6">
        <v>349.9</v>
      </c>
      <c r="F107" s="6">
        <v>1.88</v>
      </c>
      <c r="G107" s="6" t="s">
        <v>9</v>
      </c>
      <c r="H107" s="6">
        <v>100</v>
      </c>
      <c r="I107" s="6">
        <v>0.46634599999999998</v>
      </c>
      <c r="J107" s="6">
        <v>0.378168</v>
      </c>
      <c r="K107" s="6">
        <v>1774.8</v>
      </c>
      <c r="L107" s="6">
        <v>671.2</v>
      </c>
      <c r="M107" s="6">
        <v>2.1</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67</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54</v>
      </c>
      <c r="B5" s="46"/>
      <c r="C5" s="46"/>
      <c r="D5" s="46"/>
      <c r="E5" s="46"/>
      <c r="F5" s="46"/>
      <c r="G5" s="46"/>
      <c r="H5" s="46" t="s">
        <v>55</v>
      </c>
    </row>
    <row r="6" spans="1:13" ht="30" customHeight="1" x14ac:dyDescent="0.35">
      <c r="A6" s="53" t="s">
        <v>3</v>
      </c>
      <c r="B6" s="53" t="s">
        <v>4</v>
      </c>
      <c r="C6" s="53" t="s">
        <v>5</v>
      </c>
      <c r="D6" s="53" t="s">
        <v>6</v>
      </c>
      <c r="E6" s="53" t="s">
        <v>7</v>
      </c>
      <c r="F6" s="53" t="s">
        <v>8</v>
      </c>
      <c r="G6" s="6" t="s">
        <v>9</v>
      </c>
      <c r="H6" s="53" t="s">
        <v>3</v>
      </c>
      <c r="I6" s="53" t="s">
        <v>4</v>
      </c>
      <c r="J6" s="53" t="s">
        <v>5</v>
      </c>
      <c r="K6" s="53" t="s">
        <v>6</v>
      </c>
      <c r="L6" s="53" t="s">
        <v>7</v>
      </c>
      <c r="M6" s="53" t="s">
        <v>8</v>
      </c>
    </row>
    <row r="7" spans="1:13" x14ac:dyDescent="0.35">
      <c r="A7" s="6">
        <v>0</v>
      </c>
      <c r="B7" s="43">
        <v>4.0759999999999998E-3</v>
      </c>
      <c r="C7" s="43">
        <v>4.0679999999999996E-3</v>
      </c>
      <c r="D7" s="44">
        <v>100000</v>
      </c>
      <c r="E7" s="44">
        <v>406.8</v>
      </c>
      <c r="F7" s="45">
        <v>78.319999999999993</v>
      </c>
      <c r="G7" s="6" t="s">
        <v>9</v>
      </c>
      <c r="H7" s="6">
        <v>0</v>
      </c>
      <c r="I7" s="43">
        <v>2.7989999999999998E-3</v>
      </c>
      <c r="J7" s="43">
        <v>2.7959999999999999E-3</v>
      </c>
      <c r="K7" s="44">
        <v>100000</v>
      </c>
      <c r="L7" s="44">
        <v>279.60000000000002</v>
      </c>
      <c r="M7" s="45">
        <v>82.28</v>
      </c>
    </row>
    <row r="8" spans="1:13" x14ac:dyDescent="0.35">
      <c r="A8" s="6">
        <v>1</v>
      </c>
      <c r="B8" s="43">
        <v>2.33E-4</v>
      </c>
      <c r="C8" s="43">
        <v>2.33E-4</v>
      </c>
      <c r="D8" s="44">
        <v>99593.2</v>
      </c>
      <c r="E8" s="44">
        <v>23.2</v>
      </c>
      <c r="F8" s="45">
        <v>77.64</v>
      </c>
      <c r="G8" s="6" t="s">
        <v>9</v>
      </c>
      <c r="H8" s="6">
        <v>1</v>
      </c>
      <c r="I8" s="43">
        <v>1.8200000000000001E-4</v>
      </c>
      <c r="J8" s="43">
        <v>1.8200000000000001E-4</v>
      </c>
      <c r="K8" s="44">
        <v>99720.4</v>
      </c>
      <c r="L8" s="44">
        <v>18.2</v>
      </c>
      <c r="M8" s="45">
        <v>81.510000000000005</v>
      </c>
    </row>
    <row r="9" spans="1:13" x14ac:dyDescent="0.35">
      <c r="A9" s="6">
        <v>2</v>
      </c>
      <c r="B9" s="43">
        <v>1.16E-4</v>
      </c>
      <c r="C9" s="43">
        <v>1.16E-4</v>
      </c>
      <c r="D9" s="44">
        <v>99570.1</v>
      </c>
      <c r="E9" s="44">
        <v>11.5</v>
      </c>
      <c r="F9" s="45">
        <v>76.66</v>
      </c>
      <c r="G9" s="6" t="s">
        <v>9</v>
      </c>
      <c r="H9" s="6">
        <v>2</v>
      </c>
      <c r="I9" s="43">
        <v>2.43E-4</v>
      </c>
      <c r="J9" s="43">
        <v>2.43E-4</v>
      </c>
      <c r="K9" s="44">
        <v>99702.3</v>
      </c>
      <c r="L9" s="44">
        <v>24.2</v>
      </c>
      <c r="M9" s="45">
        <v>80.52</v>
      </c>
    </row>
    <row r="10" spans="1:13" x14ac:dyDescent="0.35">
      <c r="A10" s="6">
        <v>3</v>
      </c>
      <c r="B10" s="43">
        <v>5.7000000000000003E-5</v>
      </c>
      <c r="C10" s="43">
        <v>5.7000000000000003E-5</v>
      </c>
      <c r="D10" s="44">
        <v>99558.6</v>
      </c>
      <c r="E10" s="44">
        <v>5.7</v>
      </c>
      <c r="F10" s="45">
        <v>75.67</v>
      </c>
      <c r="G10" s="6" t="s">
        <v>9</v>
      </c>
      <c r="H10" s="6">
        <v>3</v>
      </c>
      <c r="I10" s="43">
        <v>6.0999999999999999E-5</v>
      </c>
      <c r="J10" s="43">
        <v>6.0999999999999999E-5</v>
      </c>
      <c r="K10" s="44">
        <v>99678.1</v>
      </c>
      <c r="L10" s="44">
        <v>6</v>
      </c>
      <c r="M10" s="45">
        <v>79.540000000000006</v>
      </c>
    </row>
    <row r="11" spans="1:13" x14ac:dyDescent="0.35">
      <c r="A11" s="6">
        <v>4</v>
      </c>
      <c r="B11" s="43">
        <v>1.6799999999999999E-4</v>
      </c>
      <c r="C11" s="43">
        <v>1.6799999999999999E-4</v>
      </c>
      <c r="D11" s="44">
        <v>99552.9</v>
      </c>
      <c r="E11" s="44">
        <v>16.7</v>
      </c>
      <c r="F11" s="45">
        <v>74.67</v>
      </c>
      <c r="G11" s="6" t="s">
        <v>9</v>
      </c>
      <c r="H11" s="6">
        <v>4</v>
      </c>
      <c r="I11" s="43">
        <v>1.17E-4</v>
      </c>
      <c r="J11" s="43">
        <v>1.17E-4</v>
      </c>
      <c r="K11" s="44">
        <v>99672</v>
      </c>
      <c r="L11" s="44">
        <v>11.7</v>
      </c>
      <c r="M11" s="45">
        <v>78.55</v>
      </c>
    </row>
    <row r="12" spans="1:13" x14ac:dyDescent="0.35">
      <c r="A12" s="6">
        <v>5</v>
      </c>
      <c r="B12" s="43">
        <v>0</v>
      </c>
      <c r="C12" s="43">
        <v>0</v>
      </c>
      <c r="D12" s="44">
        <v>99536.1</v>
      </c>
      <c r="E12" s="44">
        <v>0</v>
      </c>
      <c r="F12" s="45">
        <v>73.680000000000007</v>
      </c>
      <c r="G12" s="6" t="s">
        <v>9</v>
      </c>
      <c r="H12" s="6">
        <v>5</v>
      </c>
      <c r="I12" s="43">
        <v>2.2599999999999999E-4</v>
      </c>
      <c r="J12" s="43">
        <v>2.2599999999999999E-4</v>
      </c>
      <c r="K12" s="44">
        <v>99660.4</v>
      </c>
      <c r="L12" s="44">
        <v>22.5</v>
      </c>
      <c r="M12" s="45">
        <v>77.56</v>
      </c>
    </row>
    <row r="13" spans="1:13" x14ac:dyDescent="0.35">
      <c r="A13" s="6">
        <v>6</v>
      </c>
      <c r="B13" s="43">
        <v>2.12E-4</v>
      </c>
      <c r="C13" s="43">
        <v>2.12E-4</v>
      </c>
      <c r="D13" s="44">
        <v>99536.1</v>
      </c>
      <c r="E13" s="44">
        <v>21.1</v>
      </c>
      <c r="F13" s="45">
        <v>72.680000000000007</v>
      </c>
      <c r="G13" s="6" t="s">
        <v>9</v>
      </c>
      <c r="H13" s="6">
        <v>6</v>
      </c>
      <c r="I13" s="43">
        <v>1.12E-4</v>
      </c>
      <c r="J13" s="43">
        <v>1.12E-4</v>
      </c>
      <c r="K13" s="44">
        <v>99637.9</v>
      </c>
      <c r="L13" s="44">
        <v>11.1</v>
      </c>
      <c r="M13" s="45">
        <v>76.569999999999993</v>
      </c>
    </row>
    <row r="14" spans="1:13" x14ac:dyDescent="0.35">
      <c r="A14" s="6">
        <v>7</v>
      </c>
      <c r="B14" s="43">
        <v>5.3999999999999998E-5</v>
      </c>
      <c r="C14" s="43">
        <v>5.3999999999999998E-5</v>
      </c>
      <c r="D14" s="44">
        <v>99515.1</v>
      </c>
      <c r="E14" s="44">
        <v>5.4</v>
      </c>
      <c r="F14" s="45">
        <v>71.7</v>
      </c>
      <c r="G14" s="6" t="s">
        <v>9</v>
      </c>
      <c r="H14" s="6">
        <v>7</v>
      </c>
      <c r="I14" s="43">
        <v>5.5999999999999999E-5</v>
      </c>
      <c r="J14" s="43">
        <v>5.5999999999999999E-5</v>
      </c>
      <c r="K14" s="44">
        <v>99626.7</v>
      </c>
      <c r="L14" s="44">
        <v>5.6</v>
      </c>
      <c r="M14" s="45">
        <v>75.58</v>
      </c>
    </row>
    <row r="15" spans="1:13" x14ac:dyDescent="0.35">
      <c r="A15" s="6">
        <v>8</v>
      </c>
      <c r="B15" s="43">
        <v>5.3999999999999998E-5</v>
      </c>
      <c r="C15" s="43">
        <v>5.3999999999999998E-5</v>
      </c>
      <c r="D15" s="44">
        <v>99509.7</v>
      </c>
      <c r="E15" s="44">
        <v>5.3</v>
      </c>
      <c r="F15" s="45">
        <v>70.7</v>
      </c>
      <c r="G15" s="6" t="s">
        <v>9</v>
      </c>
      <c r="H15" s="6">
        <v>8</v>
      </c>
      <c r="I15" s="43">
        <v>0</v>
      </c>
      <c r="J15" s="43">
        <v>0</v>
      </c>
      <c r="K15" s="44">
        <v>99621.1</v>
      </c>
      <c r="L15" s="44">
        <v>0</v>
      </c>
      <c r="M15" s="45">
        <v>74.59</v>
      </c>
    </row>
    <row r="16" spans="1:13" x14ac:dyDescent="0.35">
      <c r="A16" s="6">
        <v>9</v>
      </c>
      <c r="B16" s="43">
        <v>0</v>
      </c>
      <c r="C16" s="43">
        <v>0</v>
      </c>
      <c r="D16" s="44">
        <v>99504.4</v>
      </c>
      <c r="E16" s="44">
        <v>0</v>
      </c>
      <c r="F16" s="45">
        <v>69.709999999999994</v>
      </c>
      <c r="G16" s="6" t="s">
        <v>9</v>
      </c>
      <c r="H16" s="6">
        <v>9</v>
      </c>
      <c r="I16" s="43">
        <v>5.5999999999999999E-5</v>
      </c>
      <c r="J16" s="43">
        <v>5.5999999999999999E-5</v>
      </c>
      <c r="K16" s="44">
        <v>99621.1</v>
      </c>
      <c r="L16" s="44">
        <v>5.5</v>
      </c>
      <c r="M16" s="45">
        <v>73.59</v>
      </c>
    </row>
    <row r="17" spans="1:13" x14ac:dyDescent="0.35">
      <c r="A17" s="6">
        <v>10</v>
      </c>
      <c r="B17" s="43">
        <v>5.5999999999999999E-5</v>
      </c>
      <c r="C17" s="43">
        <v>5.5999999999999999E-5</v>
      </c>
      <c r="D17" s="44">
        <v>99504.4</v>
      </c>
      <c r="E17" s="44">
        <v>5.5</v>
      </c>
      <c r="F17" s="45">
        <v>68.709999999999994</v>
      </c>
      <c r="G17" s="6" t="s">
        <v>9</v>
      </c>
      <c r="H17" s="6">
        <v>10</v>
      </c>
      <c r="I17" s="43">
        <v>0</v>
      </c>
      <c r="J17" s="43">
        <v>0</v>
      </c>
      <c r="K17" s="44">
        <v>99615.6</v>
      </c>
      <c r="L17" s="44">
        <v>0</v>
      </c>
      <c r="M17" s="45">
        <v>72.59</v>
      </c>
    </row>
    <row r="18" spans="1:13" x14ac:dyDescent="0.35">
      <c r="A18" s="6">
        <v>11</v>
      </c>
      <c r="B18" s="43">
        <v>1.12E-4</v>
      </c>
      <c r="C18" s="43">
        <v>1.12E-4</v>
      </c>
      <c r="D18" s="44">
        <v>99498.8</v>
      </c>
      <c r="E18" s="44">
        <v>11.2</v>
      </c>
      <c r="F18" s="45">
        <v>67.709999999999994</v>
      </c>
      <c r="G18" s="6" t="s">
        <v>9</v>
      </c>
      <c r="H18" s="6">
        <v>11</v>
      </c>
      <c r="I18" s="43">
        <v>1.2E-4</v>
      </c>
      <c r="J18" s="43">
        <v>1.2E-4</v>
      </c>
      <c r="K18" s="44">
        <v>99615.6</v>
      </c>
      <c r="L18" s="44">
        <v>11.9</v>
      </c>
      <c r="M18" s="45">
        <v>71.59</v>
      </c>
    </row>
    <row r="19" spans="1:13" x14ac:dyDescent="0.35">
      <c r="A19" s="6">
        <v>12</v>
      </c>
      <c r="B19" s="43">
        <v>1.7000000000000001E-4</v>
      </c>
      <c r="C19" s="43">
        <v>1.7000000000000001E-4</v>
      </c>
      <c r="D19" s="44">
        <v>99487.7</v>
      </c>
      <c r="E19" s="44">
        <v>16.899999999999999</v>
      </c>
      <c r="F19" s="45">
        <v>66.72</v>
      </c>
      <c r="G19" s="6" t="s">
        <v>9</v>
      </c>
      <c r="H19" s="6">
        <v>12</v>
      </c>
      <c r="I19" s="43">
        <v>1.2E-4</v>
      </c>
      <c r="J19" s="43">
        <v>1.2E-4</v>
      </c>
      <c r="K19" s="44">
        <v>99603.7</v>
      </c>
      <c r="L19" s="44">
        <v>11.9</v>
      </c>
      <c r="M19" s="45">
        <v>70.599999999999994</v>
      </c>
    </row>
    <row r="20" spans="1:13" x14ac:dyDescent="0.35">
      <c r="A20" s="6">
        <v>13</v>
      </c>
      <c r="B20" s="43">
        <v>5.8E-5</v>
      </c>
      <c r="C20" s="43">
        <v>5.8E-5</v>
      </c>
      <c r="D20" s="44">
        <v>99470.7</v>
      </c>
      <c r="E20" s="44">
        <v>5.8</v>
      </c>
      <c r="F20" s="45">
        <v>65.73</v>
      </c>
      <c r="G20" s="6" t="s">
        <v>9</v>
      </c>
      <c r="H20" s="6">
        <v>13</v>
      </c>
      <c r="I20" s="43">
        <v>6.0999999999999999E-5</v>
      </c>
      <c r="J20" s="43">
        <v>6.0999999999999999E-5</v>
      </c>
      <c r="K20" s="44">
        <v>99591.8</v>
      </c>
      <c r="L20" s="44">
        <v>6.1</v>
      </c>
      <c r="M20" s="45">
        <v>69.61</v>
      </c>
    </row>
    <row r="21" spans="1:13" x14ac:dyDescent="0.35">
      <c r="A21" s="6">
        <v>14</v>
      </c>
      <c r="B21" s="43">
        <v>1.17E-4</v>
      </c>
      <c r="C21" s="43">
        <v>1.17E-4</v>
      </c>
      <c r="D21" s="44">
        <v>99464.9</v>
      </c>
      <c r="E21" s="44">
        <v>11.6</v>
      </c>
      <c r="F21" s="45">
        <v>64.73</v>
      </c>
      <c r="G21" s="6" t="s">
        <v>9</v>
      </c>
      <c r="H21" s="6">
        <v>14</v>
      </c>
      <c r="I21" s="43">
        <v>2.52E-4</v>
      </c>
      <c r="J21" s="43">
        <v>2.52E-4</v>
      </c>
      <c r="K21" s="44">
        <v>99585.7</v>
      </c>
      <c r="L21" s="44">
        <v>25.1</v>
      </c>
      <c r="M21" s="45">
        <v>68.61</v>
      </c>
    </row>
    <row r="22" spans="1:13" x14ac:dyDescent="0.35">
      <c r="A22" s="6">
        <v>15</v>
      </c>
      <c r="B22" s="43">
        <v>2.3800000000000001E-4</v>
      </c>
      <c r="C22" s="43">
        <v>2.3800000000000001E-4</v>
      </c>
      <c r="D22" s="44">
        <v>99453.3</v>
      </c>
      <c r="E22" s="44">
        <v>23.7</v>
      </c>
      <c r="F22" s="45">
        <v>63.74</v>
      </c>
      <c r="G22" s="6" t="s">
        <v>9</v>
      </c>
      <c r="H22" s="6">
        <v>15</v>
      </c>
      <c r="I22" s="43">
        <v>1.25E-4</v>
      </c>
      <c r="J22" s="43">
        <v>1.25E-4</v>
      </c>
      <c r="K22" s="44">
        <v>99560.6</v>
      </c>
      <c r="L22" s="44">
        <v>12.5</v>
      </c>
      <c r="M22" s="45">
        <v>67.63</v>
      </c>
    </row>
    <row r="23" spans="1:13" x14ac:dyDescent="0.35">
      <c r="A23" s="6">
        <v>16</v>
      </c>
      <c r="B23" s="43">
        <v>1.7200000000000001E-4</v>
      </c>
      <c r="C23" s="43">
        <v>1.7200000000000001E-4</v>
      </c>
      <c r="D23" s="44">
        <v>99429.6</v>
      </c>
      <c r="E23" s="44">
        <v>17.100000000000001</v>
      </c>
      <c r="F23" s="45">
        <v>62.76</v>
      </c>
      <c r="G23" s="6" t="s">
        <v>9</v>
      </c>
      <c r="H23" s="6">
        <v>16</v>
      </c>
      <c r="I23" s="43">
        <v>6.2000000000000003E-5</v>
      </c>
      <c r="J23" s="43">
        <v>6.2000000000000003E-5</v>
      </c>
      <c r="K23" s="44">
        <v>99548.1</v>
      </c>
      <c r="L23" s="44">
        <v>6.1</v>
      </c>
      <c r="M23" s="45">
        <v>66.64</v>
      </c>
    </row>
    <row r="24" spans="1:13" x14ac:dyDescent="0.35">
      <c r="A24" s="6">
        <v>17</v>
      </c>
      <c r="B24" s="43">
        <v>4.5300000000000001E-4</v>
      </c>
      <c r="C24" s="43">
        <v>4.5300000000000001E-4</v>
      </c>
      <c r="D24" s="44">
        <v>99412.4</v>
      </c>
      <c r="E24" s="44">
        <v>45</v>
      </c>
      <c r="F24" s="45">
        <v>61.77</v>
      </c>
      <c r="G24" s="6" t="s">
        <v>9</v>
      </c>
      <c r="H24" s="6">
        <v>17</v>
      </c>
      <c r="I24" s="43">
        <v>6.0000000000000002E-5</v>
      </c>
      <c r="J24" s="43">
        <v>6.0000000000000002E-5</v>
      </c>
      <c r="K24" s="44">
        <v>99542</v>
      </c>
      <c r="L24" s="44">
        <v>5.9</v>
      </c>
      <c r="M24" s="45">
        <v>65.64</v>
      </c>
    </row>
    <row r="25" spans="1:13" x14ac:dyDescent="0.35">
      <c r="A25" s="6">
        <v>18</v>
      </c>
      <c r="B25" s="43">
        <v>4.35E-4</v>
      </c>
      <c r="C25" s="43">
        <v>4.35E-4</v>
      </c>
      <c r="D25" s="44">
        <v>99367.4</v>
      </c>
      <c r="E25" s="44">
        <v>43.3</v>
      </c>
      <c r="F25" s="45">
        <v>60.8</v>
      </c>
      <c r="G25" s="6" t="s">
        <v>9</v>
      </c>
      <c r="H25" s="6">
        <v>18</v>
      </c>
      <c r="I25" s="43">
        <v>1.7100000000000001E-4</v>
      </c>
      <c r="J25" s="43">
        <v>1.7100000000000001E-4</v>
      </c>
      <c r="K25" s="44">
        <v>99536</v>
      </c>
      <c r="L25" s="44">
        <v>17.100000000000001</v>
      </c>
      <c r="M25" s="45">
        <v>64.650000000000006</v>
      </c>
    </row>
    <row r="26" spans="1:13" x14ac:dyDescent="0.35">
      <c r="A26" s="6">
        <v>19</v>
      </c>
      <c r="B26" s="43">
        <v>5.1099999999999995E-4</v>
      </c>
      <c r="C26" s="43">
        <v>5.1099999999999995E-4</v>
      </c>
      <c r="D26" s="44">
        <v>99324.2</v>
      </c>
      <c r="E26" s="44">
        <v>50.7</v>
      </c>
      <c r="F26" s="45">
        <v>59.82</v>
      </c>
      <c r="G26" s="6" t="s">
        <v>9</v>
      </c>
      <c r="H26" s="6">
        <v>19</v>
      </c>
      <c r="I26" s="43">
        <v>3.8099999999999999E-4</v>
      </c>
      <c r="J26" s="43">
        <v>3.8099999999999999E-4</v>
      </c>
      <c r="K26" s="44">
        <v>99518.9</v>
      </c>
      <c r="L26" s="44">
        <v>37.9</v>
      </c>
      <c r="M26" s="45">
        <v>63.66</v>
      </c>
    </row>
    <row r="27" spans="1:13" x14ac:dyDescent="0.35">
      <c r="A27" s="6">
        <v>20</v>
      </c>
      <c r="B27" s="43">
        <v>3.8000000000000002E-4</v>
      </c>
      <c r="C27" s="43">
        <v>3.8000000000000002E-4</v>
      </c>
      <c r="D27" s="44">
        <v>99273.5</v>
      </c>
      <c r="E27" s="44">
        <v>37.700000000000003</v>
      </c>
      <c r="F27" s="45">
        <v>58.85</v>
      </c>
      <c r="G27" s="6" t="s">
        <v>9</v>
      </c>
      <c r="H27" s="6">
        <v>20</v>
      </c>
      <c r="I27" s="43">
        <v>1.5200000000000001E-4</v>
      </c>
      <c r="J27" s="43">
        <v>1.5200000000000001E-4</v>
      </c>
      <c r="K27" s="44">
        <v>99481</v>
      </c>
      <c r="L27" s="44">
        <v>15.1</v>
      </c>
      <c r="M27" s="45">
        <v>62.68</v>
      </c>
    </row>
    <row r="28" spans="1:13" x14ac:dyDescent="0.35">
      <c r="A28" s="6">
        <v>21</v>
      </c>
      <c r="B28" s="43">
        <v>5.2700000000000002E-4</v>
      </c>
      <c r="C28" s="43">
        <v>5.2700000000000002E-4</v>
      </c>
      <c r="D28" s="44">
        <v>99235.8</v>
      </c>
      <c r="E28" s="44">
        <v>52.3</v>
      </c>
      <c r="F28" s="45">
        <v>57.87</v>
      </c>
      <c r="G28" s="6" t="s">
        <v>9</v>
      </c>
      <c r="H28" s="6">
        <v>21</v>
      </c>
      <c r="I28" s="43">
        <v>3.6400000000000001E-4</v>
      </c>
      <c r="J28" s="43">
        <v>3.6400000000000001E-4</v>
      </c>
      <c r="K28" s="44">
        <v>99465.9</v>
      </c>
      <c r="L28" s="44">
        <v>36.200000000000003</v>
      </c>
      <c r="M28" s="45">
        <v>61.69</v>
      </c>
    </row>
    <row r="29" spans="1:13" x14ac:dyDescent="0.35">
      <c r="A29" s="6">
        <v>22</v>
      </c>
      <c r="B29" s="43">
        <v>5.4799999999999998E-4</v>
      </c>
      <c r="C29" s="43">
        <v>5.4699999999999996E-4</v>
      </c>
      <c r="D29" s="44">
        <v>99183.5</v>
      </c>
      <c r="E29" s="44">
        <v>54.3</v>
      </c>
      <c r="F29" s="45">
        <v>56.9</v>
      </c>
      <c r="G29" s="6" t="s">
        <v>9</v>
      </c>
      <c r="H29" s="6">
        <v>22</v>
      </c>
      <c r="I29" s="43">
        <v>4.1599999999999997E-4</v>
      </c>
      <c r="J29" s="43">
        <v>4.1599999999999997E-4</v>
      </c>
      <c r="K29" s="44">
        <v>99429.7</v>
      </c>
      <c r="L29" s="44">
        <v>41.3</v>
      </c>
      <c r="M29" s="45">
        <v>60.71</v>
      </c>
    </row>
    <row r="30" spans="1:13" x14ac:dyDescent="0.35">
      <c r="A30" s="6">
        <v>23</v>
      </c>
      <c r="B30" s="43">
        <v>4.46E-4</v>
      </c>
      <c r="C30" s="43">
        <v>4.46E-4</v>
      </c>
      <c r="D30" s="44">
        <v>99129.2</v>
      </c>
      <c r="E30" s="44">
        <v>44.2</v>
      </c>
      <c r="F30" s="45">
        <v>55.94</v>
      </c>
      <c r="G30" s="6" t="s">
        <v>9</v>
      </c>
      <c r="H30" s="6">
        <v>23</v>
      </c>
      <c r="I30" s="43">
        <v>3.6099999999999999E-4</v>
      </c>
      <c r="J30" s="43">
        <v>3.6099999999999999E-4</v>
      </c>
      <c r="K30" s="44">
        <v>99388.3</v>
      </c>
      <c r="L30" s="44">
        <v>35.9</v>
      </c>
      <c r="M30" s="45">
        <v>59.74</v>
      </c>
    </row>
    <row r="31" spans="1:13" x14ac:dyDescent="0.35">
      <c r="A31" s="6">
        <v>24</v>
      </c>
      <c r="B31" s="43">
        <v>4.6900000000000002E-4</v>
      </c>
      <c r="C31" s="43">
        <v>4.6900000000000002E-4</v>
      </c>
      <c r="D31" s="44">
        <v>99085</v>
      </c>
      <c r="E31" s="44">
        <v>46.5</v>
      </c>
      <c r="F31" s="45">
        <v>54.96</v>
      </c>
      <c r="G31" s="6" t="s">
        <v>9</v>
      </c>
      <c r="H31" s="6">
        <v>24</v>
      </c>
      <c r="I31" s="43">
        <v>3.68E-4</v>
      </c>
      <c r="J31" s="43">
        <v>3.68E-4</v>
      </c>
      <c r="K31" s="44">
        <v>99352.4</v>
      </c>
      <c r="L31" s="44">
        <v>36.6</v>
      </c>
      <c r="M31" s="45">
        <v>58.76</v>
      </c>
    </row>
    <row r="32" spans="1:13" x14ac:dyDescent="0.35">
      <c r="A32" s="6">
        <v>25</v>
      </c>
      <c r="B32" s="43">
        <v>7.2599999999999997E-4</v>
      </c>
      <c r="C32" s="43">
        <v>7.2599999999999997E-4</v>
      </c>
      <c r="D32" s="44">
        <v>99038.6</v>
      </c>
      <c r="E32" s="44">
        <v>71.900000000000006</v>
      </c>
      <c r="F32" s="45">
        <v>53.99</v>
      </c>
      <c r="G32" s="6" t="s">
        <v>9</v>
      </c>
      <c r="H32" s="6">
        <v>25</v>
      </c>
      <c r="I32" s="43">
        <v>6.6100000000000002E-4</v>
      </c>
      <c r="J32" s="43">
        <v>6.6100000000000002E-4</v>
      </c>
      <c r="K32" s="44">
        <v>99315.9</v>
      </c>
      <c r="L32" s="44">
        <v>65.7</v>
      </c>
      <c r="M32" s="45">
        <v>57.78</v>
      </c>
    </row>
    <row r="33" spans="1:13" x14ac:dyDescent="0.35">
      <c r="A33" s="6">
        <v>26</v>
      </c>
      <c r="B33" s="43">
        <v>5.6099999999999998E-4</v>
      </c>
      <c r="C33" s="43">
        <v>5.6099999999999998E-4</v>
      </c>
      <c r="D33" s="44">
        <v>98966.7</v>
      </c>
      <c r="E33" s="44">
        <v>55.5</v>
      </c>
      <c r="F33" s="45">
        <v>53.02</v>
      </c>
      <c r="G33" s="6" t="s">
        <v>9</v>
      </c>
      <c r="H33" s="6">
        <v>26</v>
      </c>
      <c r="I33" s="43">
        <v>2.03E-4</v>
      </c>
      <c r="J33" s="43">
        <v>2.03E-4</v>
      </c>
      <c r="K33" s="44">
        <v>99250.2</v>
      </c>
      <c r="L33" s="44">
        <v>20.2</v>
      </c>
      <c r="M33" s="45">
        <v>56.82</v>
      </c>
    </row>
    <row r="34" spans="1:13" x14ac:dyDescent="0.35">
      <c r="A34" s="6">
        <v>27</v>
      </c>
      <c r="B34" s="43">
        <v>1.0460000000000001E-3</v>
      </c>
      <c r="C34" s="43">
        <v>1.0449999999999999E-3</v>
      </c>
      <c r="D34" s="44">
        <v>98911.2</v>
      </c>
      <c r="E34" s="44">
        <v>103.4</v>
      </c>
      <c r="F34" s="45">
        <v>52.05</v>
      </c>
      <c r="G34" s="6" t="s">
        <v>9</v>
      </c>
      <c r="H34" s="6">
        <v>27</v>
      </c>
      <c r="I34" s="43">
        <v>4.1899999999999999E-4</v>
      </c>
      <c r="J34" s="43">
        <v>4.1899999999999999E-4</v>
      </c>
      <c r="K34" s="44">
        <v>99230</v>
      </c>
      <c r="L34" s="44">
        <v>41.5</v>
      </c>
      <c r="M34" s="45">
        <v>55.83</v>
      </c>
    </row>
    <row r="35" spans="1:13" x14ac:dyDescent="0.35">
      <c r="A35" s="6">
        <v>28</v>
      </c>
      <c r="B35" s="43">
        <v>1.3339999999999999E-3</v>
      </c>
      <c r="C35" s="43">
        <v>1.333E-3</v>
      </c>
      <c r="D35" s="44">
        <v>98807.8</v>
      </c>
      <c r="E35" s="44">
        <v>131.69999999999999</v>
      </c>
      <c r="F35" s="45">
        <v>51.11</v>
      </c>
      <c r="G35" s="6" t="s">
        <v>9</v>
      </c>
      <c r="H35" s="6">
        <v>28</v>
      </c>
      <c r="I35" s="43">
        <v>4.6700000000000002E-4</v>
      </c>
      <c r="J35" s="43">
        <v>4.6700000000000002E-4</v>
      </c>
      <c r="K35" s="44">
        <v>99188.5</v>
      </c>
      <c r="L35" s="44">
        <v>46.3</v>
      </c>
      <c r="M35" s="45">
        <v>54.85</v>
      </c>
    </row>
    <row r="36" spans="1:13" x14ac:dyDescent="0.35">
      <c r="A36" s="6">
        <v>29</v>
      </c>
      <c r="B36" s="43">
        <v>1.222E-3</v>
      </c>
      <c r="C36" s="43">
        <v>1.2210000000000001E-3</v>
      </c>
      <c r="D36" s="44">
        <v>98676.1</v>
      </c>
      <c r="E36" s="44">
        <v>120.5</v>
      </c>
      <c r="F36" s="45">
        <v>50.18</v>
      </c>
      <c r="G36" s="6" t="s">
        <v>9</v>
      </c>
      <c r="H36" s="6">
        <v>29</v>
      </c>
      <c r="I36" s="43">
        <v>4.6299999999999998E-4</v>
      </c>
      <c r="J36" s="43">
        <v>4.6299999999999998E-4</v>
      </c>
      <c r="K36" s="44">
        <v>99142.2</v>
      </c>
      <c r="L36" s="44">
        <v>45.9</v>
      </c>
      <c r="M36" s="45">
        <v>53.88</v>
      </c>
    </row>
    <row r="37" spans="1:13" x14ac:dyDescent="0.35">
      <c r="A37" s="6">
        <v>30</v>
      </c>
      <c r="B37" s="43">
        <v>9.2299999999999999E-4</v>
      </c>
      <c r="C37" s="43">
        <v>9.2199999999999997E-4</v>
      </c>
      <c r="D37" s="44">
        <v>98555.6</v>
      </c>
      <c r="E37" s="44">
        <v>90.9</v>
      </c>
      <c r="F37" s="45">
        <v>49.24</v>
      </c>
      <c r="G37" s="6" t="s">
        <v>9</v>
      </c>
      <c r="H37" s="6">
        <v>30</v>
      </c>
      <c r="I37" s="43">
        <v>3.1199999999999999E-4</v>
      </c>
      <c r="J37" s="43">
        <v>3.1199999999999999E-4</v>
      </c>
      <c r="K37" s="44">
        <v>99096.3</v>
      </c>
      <c r="L37" s="44">
        <v>30.9</v>
      </c>
      <c r="M37" s="45">
        <v>52.9</v>
      </c>
    </row>
    <row r="38" spans="1:13" x14ac:dyDescent="0.35">
      <c r="A38" s="6">
        <v>31</v>
      </c>
      <c r="B38" s="43">
        <v>9.810000000000001E-4</v>
      </c>
      <c r="C38" s="43">
        <v>9.810000000000001E-4</v>
      </c>
      <c r="D38" s="44">
        <v>98464.7</v>
      </c>
      <c r="E38" s="44">
        <v>96.6</v>
      </c>
      <c r="F38" s="45">
        <v>48.28</v>
      </c>
      <c r="G38" s="6" t="s">
        <v>9</v>
      </c>
      <c r="H38" s="6">
        <v>31</v>
      </c>
      <c r="I38" s="43">
        <v>5.8200000000000005E-4</v>
      </c>
      <c r="J38" s="43">
        <v>5.8200000000000005E-4</v>
      </c>
      <c r="K38" s="44">
        <v>99065.4</v>
      </c>
      <c r="L38" s="44">
        <v>57.7</v>
      </c>
      <c r="M38" s="45">
        <v>51.92</v>
      </c>
    </row>
    <row r="39" spans="1:13" x14ac:dyDescent="0.35">
      <c r="A39" s="6">
        <v>32</v>
      </c>
      <c r="B39" s="43">
        <v>9.3000000000000005E-4</v>
      </c>
      <c r="C39" s="43">
        <v>9.2900000000000003E-4</v>
      </c>
      <c r="D39" s="44">
        <v>98368.2</v>
      </c>
      <c r="E39" s="44">
        <v>91.4</v>
      </c>
      <c r="F39" s="45">
        <v>47.33</v>
      </c>
      <c r="G39" s="6" t="s">
        <v>9</v>
      </c>
      <c r="H39" s="6">
        <v>32</v>
      </c>
      <c r="I39" s="43">
        <v>3.1500000000000001E-4</v>
      </c>
      <c r="J39" s="43">
        <v>3.1500000000000001E-4</v>
      </c>
      <c r="K39" s="44">
        <v>99007.7</v>
      </c>
      <c r="L39" s="44">
        <v>31.2</v>
      </c>
      <c r="M39" s="45">
        <v>50.95</v>
      </c>
    </row>
    <row r="40" spans="1:13" x14ac:dyDescent="0.35">
      <c r="A40" s="6">
        <v>33</v>
      </c>
      <c r="B40" s="43">
        <v>1.642E-3</v>
      </c>
      <c r="C40" s="43">
        <v>1.6410000000000001E-3</v>
      </c>
      <c r="D40" s="44">
        <v>98276.7</v>
      </c>
      <c r="E40" s="44">
        <v>161.30000000000001</v>
      </c>
      <c r="F40" s="45">
        <v>46.37</v>
      </c>
      <c r="G40" s="6" t="s">
        <v>9</v>
      </c>
      <c r="H40" s="6">
        <v>33</v>
      </c>
      <c r="I40" s="43">
        <v>7.6999999999999996E-4</v>
      </c>
      <c r="J40" s="43">
        <v>7.6999999999999996E-4</v>
      </c>
      <c r="K40" s="44">
        <v>98976.5</v>
      </c>
      <c r="L40" s="44">
        <v>76.2</v>
      </c>
      <c r="M40" s="45">
        <v>49.97</v>
      </c>
    </row>
    <row r="41" spans="1:13" x14ac:dyDescent="0.35">
      <c r="A41" s="6">
        <v>34</v>
      </c>
      <c r="B41" s="43">
        <v>1.0709999999999999E-3</v>
      </c>
      <c r="C41" s="43">
        <v>1.07E-3</v>
      </c>
      <c r="D41" s="44">
        <v>98115.5</v>
      </c>
      <c r="E41" s="44">
        <v>105</v>
      </c>
      <c r="F41" s="45">
        <v>45.45</v>
      </c>
      <c r="G41" s="6" t="s">
        <v>9</v>
      </c>
      <c r="H41" s="6">
        <v>34</v>
      </c>
      <c r="I41" s="43">
        <v>5.9400000000000002E-4</v>
      </c>
      <c r="J41" s="43">
        <v>5.9400000000000002E-4</v>
      </c>
      <c r="K41" s="44">
        <v>98900.3</v>
      </c>
      <c r="L41" s="44">
        <v>58.7</v>
      </c>
      <c r="M41" s="45">
        <v>49</v>
      </c>
    </row>
    <row r="42" spans="1:13" x14ac:dyDescent="0.35">
      <c r="A42" s="6">
        <v>35</v>
      </c>
      <c r="B42" s="43">
        <v>1.078E-3</v>
      </c>
      <c r="C42" s="43">
        <v>1.078E-3</v>
      </c>
      <c r="D42" s="44">
        <v>98010.5</v>
      </c>
      <c r="E42" s="44">
        <v>105.6</v>
      </c>
      <c r="F42" s="45">
        <v>44.49</v>
      </c>
      <c r="G42" s="6" t="s">
        <v>9</v>
      </c>
      <c r="H42" s="6">
        <v>35</v>
      </c>
      <c r="I42" s="43">
        <v>2.7E-4</v>
      </c>
      <c r="J42" s="43">
        <v>2.7E-4</v>
      </c>
      <c r="K42" s="44">
        <v>98841.5</v>
      </c>
      <c r="L42" s="44">
        <v>26.7</v>
      </c>
      <c r="M42" s="45">
        <v>48.03</v>
      </c>
    </row>
    <row r="43" spans="1:13" x14ac:dyDescent="0.35">
      <c r="A43" s="6">
        <v>36</v>
      </c>
      <c r="B43" s="43">
        <v>1.611E-3</v>
      </c>
      <c r="C43" s="43">
        <v>1.6100000000000001E-3</v>
      </c>
      <c r="D43" s="44">
        <v>97904.9</v>
      </c>
      <c r="E43" s="44">
        <v>157.6</v>
      </c>
      <c r="F43" s="45">
        <v>43.54</v>
      </c>
      <c r="G43" s="6" t="s">
        <v>9</v>
      </c>
      <c r="H43" s="6">
        <v>36</v>
      </c>
      <c r="I43" s="43">
        <v>6.9099999999999999E-4</v>
      </c>
      <c r="J43" s="43">
        <v>6.9099999999999999E-4</v>
      </c>
      <c r="K43" s="44">
        <v>98814.8</v>
      </c>
      <c r="L43" s="44">
        <v>68.2</v>
      </c>
      <c r="M43" s="45">
        <v>47.04</v>
      </c>
    </row>
    <row r="44" spans="1:13" x14ac:dyDescent="0.35">
      <c r="A44" s="6">
        <v>37</v>
      </c>
      <c r="B44" s="43">
        <v>1.565E-3</v>
      </c>
      <c r="C44" s="43">
        <v>1.5640000000000001E-3</v>
      </c>
      <c r="D44" s="44">
        <v>97747.3</v>
      </c>
      <c r="E44" s="44">
        <v>152.80000000000001</v>
      </c>
      <c r="F44" s="45">
        <v>42.61</v>
      </c>
      <c r="G44" s="6" t="s">
        <v>9</v>
      </c>
      <c r="H44" s="6">
        <v>37</v>
      </c>
      <c r="I44" s="43">
        <v>7.4299999999999995E-4</v>
      </c>
      <c r="J44" s="43">
        <v>7.4299999999999995E-4</v>
      </c>
      <c r="K44" s="44">
        <v>98746.6</v>
      </c>
      <c r="L44" s="44">
        <v>73.3</v>
      </c>
      <c r="M44" s="45">
        <v>46.08</v>
      </c>
    </row>
    <row r="45" spans="1:13" x14ac:dyDescent="0.35">
      <c r="A45" s="6">
        <v>38</v>
      </c>
      <c r="B45" s="43">
        <v>1.477E-3</v>
      </c>
      <c r="C45" s="43">
        <v>1.4760000000000001E-3</v>
      </c>
      <c r="D45" s="44">
        <v>97594.4</v>
      </c>
      <c r="E45" s="44">
        <v>144</v>
      </c>
      <c r="F45" s="45">
        <v>41.68</v>
      </c>
      <c r="G45" s="6" t="s">
        <v>9</v>
      </c>
      <c r="H45" s="6">
        <v>38</v>
      </c>
      <c r="I45" s="43">
        <v>6.7500000000000004E-4</v>
      </c>
      <c r="J45" s="43">
        <v>6.7500000000000004E-4</v>
      </c>
      <c r="K45" s="44">
        <v>98673.3</v>
      </c>
      <c r="L45" s="44">
        <v>66.599999999999994</v>
      </c>
      <c r="M45" s="45">
        <v>45.11</v>
      </c>
    </row>
    <row r="46" spans="1:13" x14ac:dyDescent="0.35">
      <c r="A46" s="6">
        <v>39</v>
      </c>
      <c r="B46" s="43">
        <v>1.567E-3</v>
      </c>
      <c r="C46" s="43">
        <v>1.5659999999999999E-3</v>
      </c>
      <c r="D46" s="44">
        <v>97450.4</v>
      </c>
      <c r="E46" s="44">
        <v>152.6</v>
      </c>
      <c r="F46" s="45">
        <v>40.74</v>
      </c>
      <c r="G46" s="6" t="s">
        <v>9</v>
      </c>
      <c r="H46" s="6">
        <v>39</v>
      </c>
      <c r="I46" s="43">
        <v>1.1919999999999999E-3</v>
      </c>
      <c r="J46" s="43">
        <v>1.1919999999999999E-3</v>
      </c>
      <c r="K46" s="44">
        <v>98606.7</v>
      </c>
      <c r="L46" s="44">
        <v>117.5</v>
      </c>
      <c r="M46" s="45">
        <v>44.14</v>
      </c>
    </row>
    <row r="47" spans="1:13" x14ac:dyDescent="0.35">
      <c r="A47" s="6">
        <v>40</v>
      </c>
      <c r="B47" s="43">
        <v>1.6019999999999999E-3</v>
      </c>
      <c r="C47" s="43">
        <v>1.601E-3</v>
      </c>
      <c r="D47" s="44">
        <v>97297.8</v>
      </c>
      <c r="E47" s="44">
        <v>155.80000000000001</v>
      </c>
      <c r="F47" s="45">
        <v>39.799999999999997</v>
      </c>
      <c r="G47" s="6" t="s">
        <v>9</v>
      </c>
      <c r="H47" s="6">
        <v>40</v>
      </c>
      <c r="I47" s="43">
        <v>1.0369999999999999E-3</v>
      </c>
      <c r="J47" s="43">
        <v>1.036E-3</v>
      </c>
      <c r="K47" s="44">
        <v>98489.2</v>
      </c>
      <c r="L47" s="44">
        <v>102</v>
      </c>
      <c r="M47" s="45">
        <v>43.19</v>
      </c>
    </row>
    <row r="48" spans="1:13" x14ac:dyDescent="0.35">
      <c r="A48" s="6">
        <v>41</v>
      </c>
      <c r="B48" s="43">
        <v>2.0790000000000001E-3</v>
      </c>
      <c r="C48" s="43">
        <v>2.0769999999999999E-3</v>
      </c>
      <c r="D48" s="44">
        <v>97142</v>
      </c>
      <c r="E48" s="44">
        <v>201.7</v>
      </c>
      <c r="F48" s="45">
        <v>38.86</v>
      </c>
      <c r="G48" s="6" t="s">
        <v>9</v>
      </c>
      <c r="H48" s="6">
        <v>41</v>
      </c>
      <c r="I48" s="43">
        <v>1.4790000000000001E-3</v>
      </c>
      <c r="J48" s="43">
        <v>1.4779999999999999E-3</v>
      </c>
      <c r="K48" s="44">
        <v>98387.1</v>
      </c>
      <c r="L48" s="44">
        <v>145.4</v>
      </c>
      <c r="M48" s="45">
        <v>42.24</v>
      </c>
    </row>
    <row r="49" spans="1:13" x14ac:dyDescent="0.35">
      <c r="A49" s="6">
        <v>42</v>
      </c>
      <c r="B49" s="43">
        <v>1.983E-3</v>
      </c>
      <c r="C49" s="43">
        <v>1.9810000000000001E-3</v>
      </c>
      <c r="D49" s="44">
        <v>96940.3</v>
      </c>
      <c r="E49" s="44">
        <v>192.1</v>
      </c>
      <c r="F49" s="45">
        <v>37.94</v>
      </c>
      <c r="G49" s="6" t="s">
        <v>9</v>
      </c>
      <c r="H49" s="6">
        <v>42</v>
      </c>
      <c r="I49" s="43">
        <v>1.031E-3</v>
      </c>
      <c r="J49" s="43">
        <v>1.031E-3</v>
      </c>
      <c r="K49" s="44">
        <v>98241.7</v>
      </c>
      <c r="L49" s="44">
        <v>101.3</v>
      </c>
      <c r="M49" s="45">
        <v>41.3</v>
      </c>
    </row>
    <row r="50" spans="1:13" x14ac:dyDescent="0.35">
      <c r="A50" s="6">
        <v>43</v>
      </c>
      <c r="B50" s="43">
        <v>2.7049999999999999E-3</v>
      </c>
      <c r="C50" s="43">
        <v>2.7009999999999998E-3</v>
      </c>
      <c r="D50" s="44">
        <v>96748.2</v>
      </c>
      <c r="E50" s="44">
        <v>261.3</v>
      </c>
      <c r="F50" s="45">
        <v>37.020000000000003</v>
      </c>
      <c r="G50" s="6" t="s">
        <v>9</v>
      </c>
      <c r="H50" s="6">
        <v>43</v>
      </c>
      <c r="I50" s="43">
        <v>1.0399999999999999E-3</v>
      </c>
      <c r="J50" s="43">
        <v>1.0399999999999999E-3</v>
      </c>
      <c r="K50" s="44">
        <v>98140.4</v>
      </c>
      <c r="L50" s="44">
        <v>102</v>
      </c>
      <c r="M50" s="45">
        <v>40.340000000000003</v>
      </c>
    </row>
    <row r="51" spans="1:13" x14ac:dyDescent="0.35">
      <c r="A51" s="6">
        <v>44</v>
      </c>
      <c r="B51" s="43">
        <v>2.1719999999999999E-3</v>
      </c>
      <c r="C51" s="43">
        <v>2.1700000000000001E-3</v>
      </c>
      <c r="D51" s="44">
        <v>96486.9</v>
      </c>
      <c r="E51" s="44">
        <v>209.3</v>
      </c>
      <c r="F51" s="45">
        <v>36.119999999999997</v>
      </c>
      <c r="G51" s="6" t="s">
        <v>9</v>
      </c>
      <c r="H51" s="6">
        <v>44</v>
      </c>
      <c r="I51" s="43">
        <v>1.4430000000000001E-3</v>
      </c>
      <c r="J51" s="43">
        <v>1.4419999999999999E-3</v>
      </c>
      <c r="K51" s="44">
        <v>98038.399999999994</v>
      </c>
      <c r="L51" s="44">
        <v>141.4</v>
      </c>
      <c r="M51" s="45">
        <v>39.380000000000003</v>
      </c>
    </row>
    <row r="52" spans="1:13" x14ac:dyDescent="0.35">
      <c r="A52" s="6">
        <v>45</v>
      </c>
      <c r="B52" s="43">
        <v>2.3630000000000001E-3</v>
      </c>
      <c r="C52" s="43">
        <v>2.3600000000000001E-3</v>
      </c>
      <c r="D52" s="44">
        <v>96277.6</v>
      </c>
      <c r="E52" s="44">
        <v>227.2</v>
      </c>
      <c r="F52" s="45">
        <v>35.200000000000003</v>
      </c>
      <c r="G52" s="6" t="s">
        <v>9</v>
      </c>
      <c r="H52" s="6">
        <v>45</v>
      </c>
      <c r="I52" s="43">
        <v>1.707E-3</v>
      </c>
      <c r="J52" s="43">
        <v>1.7060000000000001E-3</v>
      </c>
      <c r="K52" s="44">
        <v>97897</v>
      </c>
      <c r="L52" s="44">
        <v>167</v>
      </c>
      <c r="M52" s="45">
        <v>38.44</v>
      </c>
    </row>
    <row r="53" spans="1:13" x14ac:dyDescent="0.35">
      <c r="A53" s="6">
        <v>46</v>
      </c>
      <c r="B53" s="43">
        <v>2.9420000000000002E-3</v>
      </c>
      <c r="C53" s="43">
        <v>2.9380000000000001E-3</v>
      </c>
      <c r="D53" s="44">
        <v>96050.3</v>
      </c>
      <c r="E53" s="44">
        <v>282.2</v>
      </c>
      <c r="F53" s="45">
        <v>34.28</v>
      </c>
      <c r="G53" s="6" t="s">
        <v>9</v>
      </c>
      <c r="H53" s="6">
        <v>46</v>
      </c>
      <c r="I53" s="43">
        <v>2.055E-3</v>
      </c>
      <c r="J53" s="43">
        <v>2.0530000000000001E-3</v>
      </c>
      <c r="K53" s="44">
        <v>97730</v>
      </c>
      <c r="L53" s="44">
        <v>200.6</v>
      </c>
      <c r="M53" s="45">
        <v>37.5</v>
      </c>
    </row>
    <row r="54" spans="1:13" x14ac:dyDescent="0.35">
      <c r="A54" s="6">
        <v>47</v>
      </c>
      <c r="B54" s="43">
        <v>3.421E-3</v>
      </c>
      <c r="C54" s="43">
        <v>3.4150000000000001E-3</v>
      </c>
      <c r="D54" s="44">
        <v>95768.1</v>
      </c>
      <c r="E54" s="44">
        <v>327.10000000000002</v>
      </c>
      <c r="F54" s="45">
        <v>33.380000000000003</v>
      </c>
      <c r="G54" s="6" t="s">
        <v>9</v>
      </c>
      <c r="H54" s="6">
        <v>47</v>
      </c>
      <c r="I54" s="43">
        <v>1.6590000000000001E-3</v>
      </c>
      <c r="J54" s="43">
        <v>1.6570000000000001E-3</v>
      </c>
      <c r="K54" s="44">
        <v>97529.4</v>
      </c>
      <c r="L54" s="44">
        <v>161.6</v>
      </c>
      <c r="M54" s="45">
        <v>36.58</v>
      </c>
    </row>
    <row r="55" spans="1:13" x14ac:dyDescent="0.35">
      <c r="A55" s="6">
        <v>48</v>
      </c>
      <c r="B55" s="43">
        <v>2.7030000000000001E-3</v>
      </c>
      <c r="C55" s="43">
        <v>2.699E-3</v>
      </c>
      <c r="D55" s="44">
        <v>95441.1</v>
      </c>
      <c r="E55" s="44">
        <v>257.60000000000002</v>
      </c>
      <c r="F55" s="45">
        <v>32.49</v>
      </c>
      <c r="G55" s="6" t="s">
        <v>9</v>
      </c>
      <c r="H55" s="6">
        <v>48</v>
      </c>
      <c r="I55" s="43">
        <v>1.944E-3</v>
      </c>
      <c r="J55" s="43">
        <v>1.9419999999999999E-3</v>
      </c>
      <c r="K55" s="44">
        <v>97367.7</v>
      </c>
      <c r="L55" s="44">
        <v>189.1</v>
      </c>
      <c r="M55" s="45">
        <v>35.64</v>
      </c>
    </row>
    <row r="56" spans="1:13" x14ac:dyDescent="0.35">
      <c r="A56" s="6">
        <v>49</v>
      </c>
      <c r="B56" s="43">
        <v>3.846E-3</v>
      </c>
      <c r="C56" s="43">
        <v>3.839E-3</v>
      </c>
      <c r="D56" s="44">
        <v>95183.5</v>
      </c>
      <c r="E56" s="44">
        <v>365.4</v>
      </c>
      <c r="F56" s="45">
        <v>31.58</v>
      </c>
      <c r="G56" s="6" t="s">
        <v>9</v>
      </c>
      <c r="H56" s="6">
        <v>49</v>
      </c>
      <c r="I56" s="43">
        <v>1.869E-3</v>
      </c>
      <c r="J56" s="43">
        <v>1.867E-3</v>
      </c>
      <c r="K56" s="44">
        <v>97178.7</v>
      </c>
      <c r="L56" s="44">
        <v>181.4</v>
      </c>
      <c r="M56" s="45">
        <v>34.71</v>
      </c>
    </row>
    <row r="57" spans="1:13" x14ac:dyDescent="0.35">
      <c r="A57" s="6">
        <v>50</v>
      </c>
      <c r="B57" s="43">
        <v>3.614E-3</v>
      </c>
      <c r="C57" s="43">
        <v>3.6080000000000001E-3</v>
      </c>
      <c r="D57" s="44">
        <v>94818.1</v>
      </c>
      <c r="E57" s="44">
        <v>342.1</v>
      </c>
      <c r="F57" s="45">
        <v>30.7</v>
      </c>
      <c r="G57" s="6" t="s">
        <v>9</v>
      </c>
      <c r="H57" s="6">
        <v>50</v>
      </c>
      <c r="I57" s="43">
        <v>3.1749999999999999E-3</v>
      </c>
      <c r="J57" s="43">
        <v>3.1700000000000001E-3</v>
      </c>
      <c r="K57" s="44">
        <v>96997.3</v>
      </c>
      <c r="L57" s="44">
        <v>307.5</v>
      </c>
      <c r="M57" s="45">
        <v>33.770000000000003</v>
      </c>
    </row>
    <row r="58" spans="1:13" x14ac:dyDescent="0.35">
      <c r="A58" s="6">
        <v>51</v>
      </c>
      <c r="B58" s="43">
        <v>4.267E-3</v>
      </c>
      <c r="C58" s="43">
        <v>4.2579999999999996E-3</v>
      </c>
      <c r="D58" s="44">
        <v>94476</v>
      </c>
      <c r="E58" s="44">
        <v>402.3</v>
      </c>
      <c r="F58" s="45">
        <v>29.81</v>
      </c>
      <c r="G58" s="6" t="s">
        <v>9</v>
      </c>
      <c r="H58" s="6">
        <v>51</v>
      </c>
      <c r="I58" s="43">
        <v>2.3289999999999999E-3</v>
      </c>
      <c r="J58" s="43">
        <v>2.3259999999999999E-3</v>
      </c>
      <c r="K58" s="44">
        <v>96689.8</v>
      </c>
      <c r="L58" s="44">
        <v>224.9</v>
      </c>
      <c r="M58" s="45">
        <v>32.880000000000003</v>
      </c>
    </row>
    <row r="59" spans="1:13" x14ac:dyDescent="0.35">
      <c r="A59" s="6">
        <v>52</v>
      </c>
      <c r="B59" s="43">
        <v>4.0419999999999996E-3</v>
      </c>
      <c r="C59" s="43">
        <v>4.0340000000000003E-3</v>
      </c>
      <c r="D59" s="44">
        <v>94073.7</v>
      </c>
      <c r="E59" s="44">
        <v>379.5</v>
      </c>
      <c r="F59" s="45">
        <v>28.93</v>
      </c>
      <c r="G59" s="6" t="s">
        <v>9</v>
      </c>
      <c r="H59" s="6">
        <v>52</v>
      </c>
      <c r="I59" s="43">
        <v>3.0969999999999999E-3</v>
      </c>
      <c r="J59" s="43">
        <v>3.0920000000000001E-3</v>
      </c>
      <c r="K59" s="44">
        <v>96464.9</v>
      </c>
      <c r="L59" s="44">
        <v>298.3</v>
      </c>
      <c r="M59" s="45">
        <v>31.95</v>
      </c>
    </row>
    <row r="60" spans="1:13" x14ac:dyDescent="0.35">
      <c r="A60" s="6">
        <v>53</v>
      </c>
      <c r="B60" s="43">
        <v>4.6550000000000003E-3</v>
      </c>
      <c r="C60" s="43">
        <v>4.6439999999999997E-3</v>
      </c>
      <c r="D60" s="44">
        <v>93694.2</v>
      </c>
      <c r="E60" s="44">
        <v>435.1</v>
      </c>
      <c r="F60" s="45">
        <v>28.05</v>
      </c>
      <c r="G60" s="6" t="s">
        <v>9</v>
      </c>
      <c r="H60" s="6">
        <v>53</v>
      </c>
      <c r="I60" s="43">
        <v>2.9559999999999999E-3</v>
      </c>
      <c r="J60" s="43">
        <v>2.9520000000000002E-3</v>
      </c>
      <c r="K60" s="44">
        <v>96166.6</v>
      </c>
      <c r="L60" s="44">
        <v>283.89999999999998</v>
      </c>
      <c r="M60" s="45">
        <v>31.05</v>
      </c>
    </row>
    <row r="61" spans="1:13" x14ac:dyDescent="0.35">
      <c r="A61" s="6">
        <v>54</v>
      </c>
      <c r="B61" s="43">
        <v>4.9439999999999996E-3</v>
      </c>
      <c r="C61" s="43">
        <v>4.9319999999999998E-3</v>
      </c>
      <c r="D61" s="44">
        <v>93259.1</v>
      </c>
      <c r="E61" s="44">
        <v>459.9</v>
      </c>
      <c r="F61" s="45">
        <v>27.17</v>
      </c>
      <c r="G61" s="6" t="s">
        <v>9</v>
      </c>
      <c r="H61" s="6">
        <v>54</v>
      </c>
      <c r="I61" s="43">
        <v>3.349E-3</v>
      </c>
      <c r="J61" s="43">
        <v>3.3430000000000001E-3</v>
      </c>
      <c r="K61" s="44">
        <v>95882.7</v>
      </c>
      <c r="L61" s="44">
        <v>320.60000000000002</v>
      </c>
      <c r="M61" s="45">
        <v>30.14</v>
      </c>
    </row>
    <row r="62" spans="1:13" x14ac:dyDescent="0.35">
      <c r="A62" s="6">
        <v>55</v>
      </c>
      <c r="B62" s="43">
        <v>4.5729999999999998E-3</v>
      </c>
      <c r="C62" s="43">
        <v>4.5620000000000001E-3</v>
      </c>
      <c r="D62" s="44">
        <v>92799.1</v>
      </c>
      <c r="E62" s="44">
        <v>423.4</v>
      </c>
      <c r="F62" s="45">
        <v>26.31</v>
      </c>
      <c r="G62" s="6" t="s">
        <v>9</v>
      </c>
      <c r="H62" s="6">
        <v>55</v>
      </c>
      <c r="I62" s="43">
        <v>3.4949999999999998E-3</v>
      </c>
      <c r="J62" s="43">
        <v>3.4889999999999999E-3</v>
      </c>
      <c r="K62" s="44">
        <v>95562.1</v>
      </c>
      <c r="L62" s="44">
        <v>333.4</v>
      </c>
      <c r="M62" s="45">
        <v>29.24</v>
      </c>
    </row>
    <row r="63" spans="1:13" x14ac:dyDescent="0.35">
      <c r="A63" s="6">
        <v>56</v>
      </c>
      <c r="B63" s="43">
        <v>6.9360000000000003E-3</v>
      </c>
      <c r="C63" s="43">
        <v>6.9119999999999997E-3</v>
      </c>
      <c r="D63" s="44">
        <v>92375.8</v>
      </c>
      <c r="E63" s="44">
        <v>638.5</v>
      </c>
      <c r="F63" s="45">
        <v>25.42</v>
      </c>
      <c r="G63" s="6" t="s">
        <v>9</v>
      </c>
      <c r="H63" s="6">
        <v>56</v>
      </c>
      <c r="I63" s="43">
        <v>3.689E-3</v>
      </c>
      <c r="J63" s="43">
        <v>3.6819999999999999E-3</v>
      </c>
      <c r="K63" s="44">
        <v>95228.7</v>
      </c>
      <c r="L63" s="44">
        <v>350.6</v>
      </c>
      <c r="M63" s="45">
        <v>28.34</v>
      </c>
    </row>
    <row r="64" spans="1:13" x14ac:dyDescent="0.35">
      <c r="A64" s="6">
        <v>57</v>
      </c>
      <c r="B64" s="43">
        <v>6.9979999999999999E-3</v>
      </c>
      <c r="C64" s="43">
        <v>6.9740000000000002E-3</v>
      </c>
      <c r="D64" s="44">
        <v>91737.2</v>
      </c>
      <c r="E64" s="44">
        <v>639.79999999999995</v>
      </c>
      <c r="F64" s="45">
        <v>24.6</v>
      </c>
      <c r="G64" s="6" t="s">
        <v>9</v>
      </c>
      <c r="H64" s="6">
        <v>57</v>
      </c>
      <c r="I64" s="43">
        <v>3.0339999999999998E-3</v>
      </c>
      <c r="J64" s="43">
        <v>3.0300000000000001E-3</v>
      </c>
      <c r="K64" s="44">
        <v>94878.1</v>
      </c>
      <c r="L64" s="44">
        <v>287.39999999999998</v>
      </c>
      <c r="M64" s="45">
        <v>27.44</v>
      </c>
    </row>
    <row r="65" spans="1:13" x14ac:dyDescent="0.35">
      <c r="A65" s="6">
        <v>58</v>
      </c>
      <c r="B65" s="43">
        <v>7.4970000000000002E-3</v>
      </c>
      <c r="C65" s="43">
        <v>7.4689999999999999E-3</v>
      </c>
      <c r="D65" s="44">
        <v>91097.5</v>
      </c>
      <c r="E65" s="44">
        <v>680.4</v>
      </c>
      <c r="F65" s="45">
        <v>23.77</v>
      </c>
      <c r="G65" s="6" t="s">
        <v>9</v>
      </c>
      <c r="H65" s="6">
        <v>58</v>
      </c>
      <c r="I65" s="43">
        <v>4.9150000000000001E-3</v>
      </c>
      <c r="J65" s="43">
        <v>4.9030000000000002E-3</v>
      </c>
      <c r="K65" s="44">
        <v>94590.7</v>
      </c>
      <c r="L65" s="44">
        <v>463.8</v>
      </c>
      <c r="M65" s="45">
        <v>26.53</v>
      </c>
    </row>
    <row r="66" spans="1:13" x14ac:dyDescent="0.35">
      <c r="A66" s="6">
        <v>59</v>
      </c>
      <c r="B66" s="43">
        <v>7.5380000000000004E-3</v>
      </c>
      <c r="C66" s="43">
        <v>7.5100000000000002E-3</v>
      </c>
      <c r="D66" s="44">
        <v>90417</v>
      </c>
      <c r="E66" s="44">
        <v>679</v>
      </c>
      <c r="F66" s="45">
        <v>22.94</v>
      </c>
      <c r="G66" s="6" t="s">
        <v>9</v>
      </c>
      <c r="H66" s="6">
        <v>59</v>
      </c>
      <c r="I66" s="43">
        <v>5.6490000000000004E-3</v>
      </c>
      <c r="J66" s="43">
        <v>5.633E-3</v>
      </c>
      <c r="K66" s="44">
        <v>94126.9</v>
      </c>
      <c r="L66" s="44">
        <v>530.20000000000005</v>
      </c>
      <c r="M66" s="45">
        <v>25.65</v>
      </c>
    </row>
    <row r="67" spans="1:13" x14ac:dyDescent="0.35">
      <c r="A67" s="6">
        <v>60</v>
      </c>
      <c r="B67" s="43">
        <v>8.3940000000000004E-3</v>
      </c>
      <c r="C67" s="43">
        <v>8.3580000000000008E-3</v>
      </c>
      <c r="D67" s="44">
        <v>89738</v>
      </c>
      <c r="E67" s="44">
        <v>750.1</v>
      </c>
      <c r="F67" s="45">
        <v>22.11</v>
      </c>
      <c r="G67" s="6" t="s">
        <v>9</v>
      </c>
      <c r="H67" s="6">
        <v>60</v>
      </c>
      <c r="I67" s="43">
        <v>5.3860000000000002E-3</v>
      </c>
      <c r="J67" s="43">
        <v>5.372E-3</v>
      </c>
      <c r="K67" s="44">
        <v>93596.7</v>
      </c>
      <c r="L67" s="44">
        <v>502.8</v>
      </c>
      <c r="M67" s="45">
        <v>24.8</v>
      </c>
    </row>
    <row r="68" spans="1:13" x14ac:dyDescent="0.35">
      <c r="A68" s="6">
        <v>61</v>
      </c>
      <c r="B68" s="43">
        <v>9.5890000000000003E-3</v>
      </c>
      <c r="C68" s="43">
        <v>9.5429999999999994E-3</v>
      </c>
      <c r="D68" s="44">
        <v>88987.9</v>
      </c>
      <c r="E68" s="44">
        <v>849.2</v>
      </c>
      <c r="F68" s="45">
        <v>21.29</v>
      </c>
      <c r="G68" s="6" t="s">
        <v>9</v>
      </c>
      <c r="H68" s="6">
        <v>61</v>
      </c>
      <c r="I68" s="43">
        <v>5.7369999999999999E-3</v>
      </c>
      <c r="J68" s="43">
        <v>5.7210000000000004E-3</v>
      </c>
      <c r="K68" s="44">
        <v>93093.9</v>
      </c>
      <c r="L68" s="44">
        <v>532.6</v>
      </c>
      <c r="M68" s="45">
        <v>23.93</v>
      </c>
    </row>
    <row r="69" spans="1:13" x14ac:dyDescent="0.35">
      <c r="A69" s="6">
        <v>62</v>
      </c>
      <c r="B69" s="43">
        <v>9.6729999999999993E-3</v>
      </c>
      <c r="C69" s="43">
        <v>9.6270000000000001E-3</v>
      </c>
      <c r="D69" s="44">
        <v>88138.7</v>
      </c>
      <c r="E69" s="44">
        <v>848.5</v>
      </c>
      <c r="F69" s="45">
        <v>20.49</v>
      </c>
      <c r="G69" s="6" t="s">
        <v>9</v>
      </c>
      <c r="H69" s="6">
        <v>62</v>
      </c>
      <c r="I69" s="43">
        <v>6.1929999999999997E-3</v>
      </c>
      <c r="J69" s="43">
        <v>6.1739999999999998E-3</v>
      </c>
      <c r="K69" s="44">
        <v>92561.4</v>
      </c>
      <c r="L69" s="44">
        <v>571.5</v>
      </c>
      <c r="M69" s="45">
        <v>23.06</v>
      </c>
    </row>
    <row r="70" spans="1:13" x14ac:dyDescent="0.35">
      <c r="A70" s="6">
        <v>63</v>
      </c>
      <c r="B70" s="43">
        <v>1.0371E-2</v>
      </c>
      <c r="C70" s="43">
        <v>1.0318000000000001E-2</v>
      </c>
      <c r="D70" s="44">
        <v>87290.2</v>
      </c>
      <c r="E70" s="44">
        <v>900.6</v>
      </c>
      <c r="F70" s="45">
        <v>19.690000000000001</v>
      </c>
      <c r="G70" s="6" t="s">
        <v>9</v>
      </c>
      <c r="H70" s="6">
        <v>63</v>
      </c>
      <c r="I70" s="43">
        <v>8.0110000000000008E-3</v>
      </c>
      <c r="J70" s="43">
        <v>7.979E-3</v>
      </c>
      <c r="K70" s="44">
        <v>91989.9</v>
      </c>
      <c r="L70" s="44">
        <v>734</v>
      </c>
      <c r="M70" s="45">
        <v>22.2</v>
      </c>
    </row>
    <row r="71" spans="1:13" x14ac:dyDescent="0.35">
      <c r="A71" s="6">
        <v>64</v>
      </c>
      <c r="B71" s="43">
        <v>1.2449E-2</v>
      </c>
      <c r="C71" s="43">
        <v>1.2371999999999999E-2</v>
      </c>
      <c r="D71" s="44">
        <v>86389.6</v>
      </c>
      <c r="E71" s="44">
        <v>1068.8</v>
      </c>
      <c r="F71" s="45">
        <v>18.89</v>
      </c>
      <c r="G71" s="6" t="s">
        <v>9</v>
      </c>
      <c r="H71" s="6">
        <v>64</v>
      </c>
      <c r="I71" s="43">
        <v>9.1830000000000002E-3</v>
      </c>
      <c r="J71" s="43">
        <v>9.1409999999999998E-3</v>
      </c>
      <c r="K71" s="44">
        <v>91255.9</v>
      </c>
      <c r="L71" s="44">
        <v>834.2</v>
      </c>
      <c r="M71" s="45">
        <v>21.38</v>
      </c>
    </row>
    <row r="72" spans="1:13" x14ac:dyDescent="0.35">
      <c r="A72" s="6">
        <v>65</v>
      </c>
      <c r="B72" s="43">
        <v>1.2748000000000001E-2</v>
      </c>
      <c r="C72" s="43">
        <v>1.2666999999999999E-2</v>
      </c>
      <c r="D72" s="44">
        <v>85320.8</v>
      </c>
      <c r="E72" s="44">
        <v>1080.7</v>
      </c>
      <c r="F72" s="45">
        <v>18.12</v>
      </c>
      <c r="G72" s="6" t="s">
        <v>9</v>
      </c>
      <c r="H72" s="6">
        <v>65</v>
      </c>
      <c r="I72" s="43">
        <v>8.5319999999999997E-3</v>
      </c>
      <c r="J72" s="43">
        <v>8.4960000000000001E-3</v>
      </c>
      <c r="K72" s="44">
        <v>90421.7</v>
      </c>
      <c r="L72" s="44">
        <v>768.2</v>
      </c>
      <c r="M72" s="45">
        <v>20.57</v>
      </c>
    </row>
    <row r="73" spans="1:13" x14ac:dyDescent="0.35">
      <c r="A73" s="6">
        <v>66</v>
      </c>
      <c r="B73" s="43">
        <v>1.5297E-2</v>
      </c>
      <c r="C73" s="43">
        <v>1.5180000000000001E-2</v>
      </c>
      <c r="D73" s="44">
        <v>84240.1</v>
      </c>
      <c r="E73" s="44">
        <v>1278.8</v>
      </c>
      <c r="F73" s="45">
        <v>17.350000000000001</v>
      </c>
      <c r="G73" s="6" t="s">
        <v>9</v>
      </c>
      <c r="H73" s="6">
        <v>66</v>
      </c>
      <c r="I73" s="43">
        <v>1.0305999999999999E-2</v>
      </c>
      <c r="J73" s="43">
        <v>1.0253E-2</v>
      </c>
      <c r="K73" s="44">
        <v>89653.5</v>
      </c>
      <c r="L73" s="44">
        <v>919.2</v>
      </c>
      <c r="M73" s="45">
        <v>19.739999999999998</v>
      </c>
    </row>
    <row r="74" spans="1:13" x14ac:dyDescent="0.35">
      <c r="A74" s="6">
        <v>67</v>
      </c>
      <c r="B74" s="43">
        <v>1.6834999999999999E-2</v>
      </c>
      <c r="C74" s="43">
        <v>1.6694000000000001E-2</v>
      </c>
      <c r="D74" s="44">
        <v>82961.3</v>
      </c>
      <c r="E74" s="44">
        <v>1385</v>
      </c>
      <c r="F74" s="45">
        <v>16.61</v>
      </c>
      <c r="G74" s="6" t="s">
        <v>9</v>
      </c>
      <c r="H74" s="6">
        <v>67</v>
      </c>
      <c r="I74" s="43">
        <v>1.1133000000000001E-2</v>
      </c>
      <c r="J74" s="43">
        <v>1.1070999999999999E-2</v>
      </c>
      <c r="K74" s="44">
        <v>88734.3</v>
      </c>
      <c r="L74" s="44">
        <v>982.4</v>
      </c>
      <c r="M74" s="45">
        <v>18.940000000000001</v>
      </c>
    </row>
    <row r="75" spans="1:13" x14ac:dyDescent="0.35">
      <c r="A75" s="6">
        <v>68</v>
      </c>
      <c r="B75" s="43">
        <v>1.6444E-2</v>
      </c>
      <c r="C75" s="43">
        <v>1.6310000000000002E-2</v>
      </c>
      <c r="D75" s="44">
        <v>81576.3</v>
      </c>
      <c r="E75" s="44">
        <v>1330.5</v>
      </c>
      <c r="F75" s="45">
        <v>15.88</v>
      </c>
      <c r="G75" s="6" t="s">
        <v>9</v>
      </c>
      <c r="H75" s="6">
        <v>68</v>
      </c>
      <c r="I75" s="43">
        <v>1.2002000000000001E-2</v>
      </c>
      <c r="J75" s="43">
        <v>1.193E-2</v>
      </c>
      <c r="K75" s="44">
        <v>87751.9</v>
      </c>
      <c r="L75" s="44">
        <v>1046.9000000000001</v>
      </c>
      <c r="M75" s="45">
        <v>18.149999999999999</v>
      </c>
    </row>
    <row r="76" spans="1:13" x14ac:dyDescent="0.35">
      <c r="A76" s="6">
        <v>69</v>
      </c>
      <c r="B76" s="43">
        <v>2.0060000000000001E-2</v>
      </c>
      <c r="C76" s="43">
        <v>1.9861E-2</v>
      </c>
      <c r="D76" s="44">
        <v>80245.8</v>
      </c>
      <c r="E76" s="44">
        <v>1593.8</v>
      </c>
      <c r="F76" s="45">
        <v>15.13</v>
      </c>
      <c r="G76" s="6" t="s">
        <v>9</v>
      </c>
      <c r="H76" s="6">
        <v>69</v>
      </c>
      <c r="I76" s="43">
        <v>1.3363999999999999E-2</v>
      </c>
      <c r="J76" s="43">
        <v>1.3275E-2</v>
      </c>
      <c r="K76" s="44">
        <v>86705</v>
      </c>
      <c r="L76" s="44">
        <v>1151</v>
      </c>
      <c r="M76" s="45">
        <v>17.36</v>
      </c>
    </row>
    <row r="77" spans="1:13" x14ac:dyDescent="0.35">
      <c r="A77" s="6">
        <v>70</v>
      </c>
      <c r="B77" s="43">
        <v>2.0402E-2</v>
      </c>
      <c r="C77" s="43">
        <v>2.0195999999999999E-2</v>
      </c>
      <c r="D77" s="44">
        <v>78652</v>
      </c>
      <c r="E77" s="44">
        <v>1588.5</v>
      </c>
      <c r="F77" s="45">
        <v>14.43</v>
      </c>
      <c r="G77" s="6" t="s">
        <v>9</v>
      </c>
      <c r="H77" s="6">
        <v>70</v>
      </c>
      <c r="I77" s="43">
        <v>1.3635E-2</v>
      </c>
      <c r="J77" s="43">
        <v>1.3542E-2</v>
      </c>
      <c r="K77" s="44">
        <v>85553.9</v>
      </c>
      <c r="L77" s="44">
        <v>1158.5999999999999</v>
      </c>
      <c r="M77" s="45">
        <v>16.59</v>
      </c>
    </row>
    <row r="78" spans="1:13" x14ac:dyDescent="0.35">
      <c r="A78" s="6">
        <v>71</v>
      </c>
      <c r="B78" s="43">
        <v>2.376E-2</v>
      </c>
      <c r="C78" s="43">
        <v>2.3480999999999998E-2</v>
      </c>
      <c r="D78" s="44">
        <v>77063.600000000006</v>
      </c>
      <c r="E78" s="44">
        <v>1809.6</v>
      </c>
      <c r="F78" s="45">
        <v>13.72</v>
      </c>
      <c r="G78" s="6" t="s">
        <v>9</v>
      </c>
      <c r="H78" s="6">
        <v>71</v>
      </c>
      <c r="I78" s="43">
        <v>1.4987E-2</v>
      </c>
      <c r="J78" s="43">
        <v>1.4876E-2</v>
      </c>
      <c r="K78" s="44">
        <v>84395.3</v>
      </c>
      <c r="L78" s="44">
        <v>1255.5</v>
      </c>
      <c r="M78" s="45">
        <v>15.81</v>
      </c>
    </row>
    <row r="79" spans="1:13" x14ac:dyDescent="0.35">
      <c r="A79" s="6">
        <v>72</v>
      </c>
      <c r="B79" s="43">
        <v>2.5870000000000001E-2</v>
      </c>
      <c r="C79" s="43">
        <v>2.554E-2</v>
      </c>
      <c r="D79" s="44">
        <v>75254</v>
      </c>
      <c r="E79" s="44">
        <v>1922</v>
      </c>
      <c r="F79" s="45">
        <v>13.04</v>
      </c>
      <c r="G79" s="6" t="s">
        <v>9</v>
      </c>
      <c r="H79" s="6">
        <v>72</v>
      </c>
      <c r="I79" s="43">
        <v>1.6473000000000002E-2</v>
      </c>
      <c r="J79" s="43">
        <v>1.6338999999999999E-2</v>
      </c>
      <c r="K79" s="44">
        <v>83139.899999999994</v>
      </c>
      <c r="L79" s="44">
        <v>1358.4</v>
      </c>
      <c r="M79" s="45">
        <v>15.04</v>
      </c>
    </row>
    <row r="80" spans="1:13" x14ac:dyDescent="0.35">
      <c r="A80" s="6">
        <v>73</v>
      </c>
      <c r="B80" s="43">
        <v>2.5682E-2</v>
      </c>
      <c r="C80" s="43">
        <v>2.5356E-2</v>
      </c>
      <c r="D80" s="44">
        <v>73332.100000000006</v>
      </c>
      <c r="E80" s="44">
        <v>1859.4</v>
      </c>
      <c r="F80" s="45">
        <v>12.36</v>
      </c>
      <c r="G80" s="6" t="s">
        <v>9</v>
      </c>
      <c r="H80" s="6">
        <v>73</v>
      </c>
      <c r="I80" s="43">
        <v>1.9758999999999999E-2</v>
      </c>
      <c r="J80" s="43">
        <v>1.9566E-2</v>
      </c>
      <c r="K80" s="44">
        <v>81781.5</v>
      </c>
      <c r="L80" s="44">
        <v>1600.1</v>
      </c>
      <c r="M80" s="45">
        <v>14.28</v>
      </c>
    </row>
    <row r="81" spans="1:13" x14ac:dyDescent="0.35">
      <c r="A81" s="6">
        <v>74</v>
      </c>
      <c r="B81" s="43">
        <v>3.2541E-2</v>
      </c>
      <c r="C81" s="43">
        <v>3.202E-2</v>
      </c>
      <c r="D81" s="44">
        <v>71472.600000000006</v>
      </c>
      <c r="E81" s="44">
        <v>2288.5</v>
      </c>
      <c r="F81" s="45">
        <v>11.67</v>
      </c>
      <c r="G81" s="6" t="s">
        <v>9</v>
      </c>
      <c r="H81" s="6">
        <v>74</v>
      </c>
      <c r="I81" s="43">
        <v>2.24E-2</v>
      </c>
      <c r="J81" s="43">
        <v>2.2152000000000002E-2</v>
      </c>
      <c r="K81" s="44">
        <v>80181.3</v>
      </c>
      <c r="L81" s="44">
        <v>1776.2</v>
      </c>
      <c r="M81" s="45">
        <v>13.56</v>
      </c>
    </row>
    <row r="82" spans="1:13" x14ac:dyDescent="0.35">
      <c r="A82" s="6">
        <v>75</v>
      </c>
      <c r="B82" s="43">
        <v>3.6606E-2</v>
      </c>
      <c r="C82" s="43">
        <v>3.5948000000000001E-2</v>
      </c>
      <c r="D82" s="44">
        <v>69184.100000000006</v>
      </c>
      <c r="E82" s="44">
        <v>2487</v>
      </c>
      <c r="F82" s="45">
        <v>11.04</v>
      </c>
      <c r="G82" s="6" t="s">
        <v>9</v>
      </c>
      <c r="H82" s="6">
        <v>75</v>
      </c>
      <c r="I82" s="43">
        <v>2.1325E-2</v>
      </c>
      <c r="J82" s="43">
        <v>2.1100000000000001E-2</v>
      </c>
      <c r="K82" s="44">
        <v>78405.100000000006</v>
      </c>
      <c r="L82" s="44">
        <v>1654.4</v>
      </c>
      <c r="M82" s="45">
        <v>12.85</v>
      </c>
    </row>
    <row r="83" spans="1:13" x14ac:dyDescent="0.35">
      <c r="A83" s="6">
        <v>76</v>
      </c>
      <c r="B83" s="43">
        <v>3.9394999999999999E-2</v>
      </c>
      <c r="C83" s="43">
        <v>3.8634000000000002E-2</v>
      </c>
      <c r="D83" s="44">
        <v>66697.100000000006</v>
      </c>
      <c r="E83" s="44">
        <v>2576.8000000000002</v>
      </c>
      <c r="F83" s="45">
        <v>10.43</v>
      </c>
      <c r="G83" s="6" t="s">
        <v>9</v>
      </c>
      <c r="H83" s="6">
        <v>76</v>
      </c>
      <c r="I83" s="43">
        <v>2.6386E-2</v>
      </c>
      <c r="J83" s="43">
        <v>2.6043E-2</v>
      </c>
      <c r="K83" s="44">
        <v>76750.8</v>
      </c>
      <c r="L83" s="44">
        <v>1998.8</v>
      </c>
      <c r="M83" s="45">
        <v>12.12</v>
      </c>
    </row>
    <row r="84" spans="1:13" x14ac:dyDescent="0.35">
      <c r="A84" s="6">
        <v>77</v>
      </c>
      <c r="B84" s="43">
        <v>4.0867000000000001E-2</v>
      </c>
      <c r="C84" s="43">
        <v>4.0049000000000001E-2</v>
      </c>
      <c r="D84" s="44">
        <v>64120.3</v>
      </c>
      <c r="E84" s="44">
        <v>2567.9</v>
      </c>
      <c r="F84" s="45">
        <v>9.83</v>
      </c>
      <c r="G84" s="6" t="s">
        <v>9</v>
      </c>
      <c r="H84" s="6">
        <v>77</v>
      </c>
      <c r="I84" s="43">
        <v>3.0832999999999999E-2</v>
      </c>
      <c r="J84" s="43">
        <v>3.0365E-2</v>
      </c>
      <c r="K84" s="44">
        <v>74752</v>
      </c>
      <c r="L84" s="44">
        <v>2269.9</v>
      </c>
      <c r="M84" s="45">
        <v>11.43</v>
      </c>
    </row>
    <row r="85" spans="1:13" x14ac:dyDescent="0.35">
      <c r="A85" s="6">
        <v>78</v>
      </c>
      <c r="B85" s="43">
        <v>4.6757E-2</v>
      </c>
      <c r="C85" s="43">
        <v>4.5689E-2</v>
      </c>
      <c r="D85" s="44">
        <v>61552.3</v>
      </c>
      <c r="E85" s="44">
        <v>2812.3</v>
      </c>
      <c r="F85" s="45">
        <v>9.2200000000000006</v>
      </c>
      <c r="G85" s="6" t="s">
        <v>9</v>
      </c>
      <c r="H85" s="6">
        <v>78</v>
      </c>
      <c r="I85" s="43">
        <v>3.6919E-2</v>
      </c>
      <c r="J85" s="43">
        <v>3.6249999999999998E-2</v>
      </c>
      <c r="K85" s="44">
        <v>72482.100000000006</v>
      </c>
      <c r="L85" s="44">
        <v>2627.5</v>
      </c>
      <c r="M85" s="45">
        <v>10.77</v>
      </c>
    </row>
    <row r="86" spans="1:13" x14ac:dyDescent="0.35">
      <c r="A86" s="6">
        <v>79</v>
      </c>
      <c r="B86" s="43">
        <v>5.1719000000000001E-2</v>
      </c>
      <c r="C86" s="43">
        <v>5.0415000000000001E-2</v>
      </c>
      <c r="D86" s="44">
        <v>58740.1</v>
      </c>
      <c r="E86" s="44">
        <v>2961.4</v>
      </c>
      <c r="F86" s="45">
        <v>8.64</v>
      </c>
      <c r="G86" s="6" t="s">
        <v>9</v>
      </c>
      <c r="H86" s="6">
        <v>79</v>
      </c>
      <c r="I86" s="43">
        <v>3.6135E-2</v>
      </c>
      <c r="J86" s="43">
        <v>3.5493999999999998E-2</v>
      </c>
      <c r="K86" s="44">
        <v>69854.600000000006</v>
      </c>
      <c r="L86" s="44">
        <v>2479.4</v>
      </c>
      <c r="M86" s="45">
        <v>10.16</v>
      </c>
    </row>
    <row r="87" spans="1:13" x14ac:dyDescent="0.35">
      <c r="A87" s="6">
        <v>80</v>
      </c>
      <c r="B87" s="43">
        <v>5.9889999999999999E-2</v>
      </c>
      <c r="C87" s="43">
        <v>5.8147999999999998E-2</v>
      </c>
      <c r="D87" s="44">
        <v>55778.7</v>
      </c>
      <c r="E87" s="44">
        <v>3243.4</v>
      </c>
      <c r="F87" s="45">
        <v>8.07</v>
      </c>
      <c r="G87" s="6" t="s">
        <v>9</v>
      </c>
      <c r="H87" s="6">
        <v>80</v>
      </c>
      <c r="I87" s="43">
        <v>4.2176999999999999E-2</v>
      </c>
      <c r="J87" s="43">
        <v>4.1306000000000002E-2</v>
      </c>
      <c r="K87" s="44">
        <v>67375.199999999997</v>
      </c>
      <c r="L87" s="44">
        <v>2783</v>
      </c>
      <c r="M87" s="45">
        <v>9.51</v>
      </c>
    </row>
    <row r="88" spans="1:13" x14ac:dyDescent="0.35">
      <c r="A88" s="6">
        <v>81</v>
      </c>
      <c r="B88" s="43">
        <v>6.6919000000000006E-2</v>
      </c>
      <c r="C88" s="43">
        <v>6.4752000000000004E-2</v>
      </c>
      <c r="D88" s="44">
        <v>52535.3</v>
      </c>
      <c r="E88" s="44">
        <v>3401.8</v>
      </c>
      <c r="F88" s="45">
        <v>7.54</v>
      </c>
      <c r="G88" s="6" t="s">
        <v>9</v>
      </c>
      <c r="H88" s="6">
        <v>81</v>
      </c>
      <c r="I88" s="43">
        <v>4.5232000000000001E-2</v>
      </c>
      <c r="J88" s="43">
        <v>4.4230999999999999E-2</v>
      </c>
      <c r="K88" s="44">
        <v>64592.2</v>
      </c>
      <c r="L88" s="44">
        <v>2857</v>
      </c>
      <c r="M88" s="45">
        <v>8.9</v>
      </c>
    </row>
    <row r="89" spans="1:13" x14ac:dyDescent="0.35">
      <c r="A89" s="6">
        <v>82</v>
      </c>
      <c r="B89" s="43">
        <v>7.4660000000000004E-2</v>
      </c>
      <c r="C89" s="43">
        <v>7.1972999999999995E-2</v>
      </c>
      <c r="D89" s="44">
        <v>49133.5</v>
      </c>
      <c r="E89" s="44">
        <v>3536.3</v>
      </c>
      <c r="F89" s="45">
        <v>7.03</v>
      </c>
      <c r="G89" s="6" t="s">
        <v>9</v>
      </c>
      <c r="H89" s="6">
        <v>82</v>
      </c>
      <c r="I89" s="43">
        <v>5.3788999999999997E-2</v>
      </c>
      <c r="J89" s="43">
        <v>5.2380999999999997E-2</v>
      </c>
      <c r="K89" s="44">
        <v>61735.199999999997</v>
      </c>
      <c r="L89" s="44">
        <v>3233.7</v>
      </c>
      <c r="M89" s="45">
        <v>8.2899999999999991</v>
      </c>
    </row>
    <row r="90" spans="1:13" x14ac:dyDescent="0.35">
      <c r="A90" s="6">
        <v>83</v>
      </c>
      <c r="B90" s="43">
        <v>8.8821999999999998E-2</v>
      </c>
      <c r="C90" s="43">
        <v>8.5044999999999996E-2</v>
      </c>
      <c r="D90" s="44">
        <v>45597.2</v>
      </c>
      <c r="E90" s="44">
        <v>3877.8</v>
      </c>
      <c r="F90" s="45">
        <v>6.53</v>
      </c>
      <c r="G90" s="6" t="s">
        <v>9</v>
      </c>
      <c r="H90" s="6">
        <v>83</v>
      </c>
      <c r="I90" s="43">
        <v>6.0548999999999999E-2</v>
      </c>
      <c r="J90" s="43">
        <v>5.8769000000000002E-2</v>
      </c>
      <c r="K90" s="44">
        <v>58501.4</v>
      </c>
      <c r="L90" s="44">
        <v>3438.1</v>
      </c>
      <c r="M90" s="45">
        <v>7.72</v>
      </c>
    </row>
    <row r="91" spans="1:13" x14ac:dyDescent="0.35">
      <c r="A91" s="6">
        <v>84</v>
      </c>
      <c r="B91" s="43">
        <v>9.5254000000000005E-2</v>
      </c>
      <c r="C91" s="43">
        <v>9.0923000000000004E-2</v>
      </c>
      <c r="D91" s="44">
        <v>41719.4</v>
      </c>
      <c r="E91" s="44">
        <v>3793.3</v>
      </c>
      <c r="F91" s="45">
        <v>6.1</v>
      </c>
      <c r="G91" s="6" t="s">
        <v>9</v>
      </c>
      <c r="H91" s="6">
        <v>84</v>
      </c>
      <c r="I91" s="43">
        <v>7.2594000000000006E-2</v>
      </c>
      <c r="J91" s="43">
        <v>7.0052000000000003E-2</v>
      </c>
      <c r="K91" s="44">
        <v>55063.4</v>
      </c>
      <c r="L91" s="44">
        <v>3857.3</v>
      </c>
      <c r="M91" s="45">
        <v>7.17</v>
      </c>
    </row>
    <row r="92" spans="1:13" x14ac:dyDescent="0.35">
      <c r="A92" s="6">
        <v>85</v>
      </c>
      <c r="B92" s="43">
        <v>0.110733</v>
      </c>
      <c r="C92" s="43">
        <v>0.104923</v>
      </c>
      <c r="D92" s="44">
        <v>37926.1</v>
      </c>
      <c r="E92" s="44">
        <v>3979.3</v>
      </c>
      <c r="F92" s="45">
        <v>5.66</v>
      </c>
      <c r="G92" s="6" t="s">
        <v>9</v>
      </c>
      <c r="H92" s="6">
        <v>85</v>
      </c>
      <c r="I92" s="43">
        <v>7.7482999999999996E-2</v>
      </c>
      <c r="J92" s="43">
        <v>7.4593999999999994E-2</v>
      </c>
      <c r="K92" s="44">
        <v>51206.1</v>
      </c>
      <c r="L92" s="44">
        <v>3819.6</v>
      </c>
      <c r="M92" s="45">
        <v>6.67</v>
      </c>
    </row>
    <row r="93" spans="1:13" x14ac:dyDescent="0.35">
      <c r="A93" s="6">
        <v>86</v>
      </c>
      <c r="B93" s="43">
        <v>0.13084100000000001</v>
      </c>
      <c r="C93" s="43">
        <v>0.122807</v>
      </c>
      <c r="D93" s="44">
        <v>33946.800000000003</v>
      </c>
      <c r="E93" s="44">
        <v>4168.8999999999996</v>
      </c>
      <c r="F93" s="45">
        <v>5.26</v>
      </c>
      <c r="G93" s="6" t="s">
        <v>9</v>
      </c>
      <c r="H93" s="6">
        <v>86</v>
      </c>
      <c r="I93" s="43">
        <v>9.3399999999999997E-2</v>
      </c>
      <c r="J93" s="43">
        <v>8.9233000000000007E-2</v>
      </c>
      <c r="K93" s="44">
        <v>47386.400000000001</v>
      </c>
      <c r="L93" s="44">
        <v>4228.3999999999996</v>
      </c>
      <c r="M93" s="45">
        <v>6.17</v>
      </c>
    </row>
    <row r="94" spans="1:13" x14ac:dyDescent="0.35">
      <c r="A94" s="6">
        <v>87</v>
      </c>
      <c r="B94" s="43">
        <v>0.12642500000000001</v>
      </c>
      <c r="C94" s="43">
        <v>0.118909</v>
      </c>
      <c r="D94" s="44">
        <v>29777.9</v>
      </c>
      <c r="E94" s="44">
        <v>3540.9</v>
      </c>
      <c r="F94" s="45">
        <v>4.93</v>
      </c>
      <c r="G94" s="6" t="s">
        <v>9</v>
      </c>
      <c r="H94" s="6">
        <v>87</v>
      </c>
      <c r="I94" s="43">
        <v>0.101811</v>
      </c>
      <c r="J94" s="43">
        <v>9.6879000000000007E-2</v>
      </c>
      <c r="K94" s="44">
        <v>43158</v>
      </c>
      <c r="L94" s="44">
        <v>4181.1000000000004</v>
      </c>
      <c r="M94" s="45">
        <v>5.73</v>
      </c>
    </row>
    <row r="95" spans="1:13" x14ac:dyDescent="0.35">
      <c r="A95" s="6">
        <v>88</v>
      </c>
      <c r="B95" s="43">
        <v>0.157943</v>
      </c>
      <c r="C95" s="43">
        <v>0.14638300000000001</v>
      </c>
      <c r="D95" s="44">
        <v>26237</v>
      </c>
      <c r="E95" s="44">
        <v>3840.6</v>
      </c>
      <c r="F95" s="45">
        <v>4.5199999999999996</v>
      </c>
      <c r="G95" s="6" t="s">
        <v>9</v>
      </c>
      <c r="H95" s="6">
        <v>88</v>
      </c>
      <c r="I95" s="43">
        <v>0.11099100000000001</v>
      </c>
      <c r="J95" s="43">
        <v>0.105155</v>
      </c>
      <c r="K95" s="44">
        <v>38976.9</v>
      </c>
      <c r="L95" s="44">
        <v>4098.6000000000004</v>
      </c>
      <c r="M95" s="45">
        <v>5.29</v>
      </c>
    </row>
    <row r="96" spans="1:13" x14ac:dyDescent="0.35">
      <c r="A96" s="6">
        <v>89</v>
      </c>
      <c r="B96" s="43">
        <v>0.16678999999999999</v>
      </c>
      <c r="C96" s="43">
        <v>0.153951</v>
      </c>
      <c r="D96" s="44">
        <v>22396.400000000001</v>
      </c>
      <c r="E96" s="44">
        <v>3448</v>
      </c>
      <c r="F96" s="45">
        <v>4.21</v>
      </c>
      <c r="G96" s="6" t="s">
        <v>9</v>
      </c>
      <c r="H96" s="6">
        <v>89</v>
      </c>
      <c r="I96" s="43">
        <v>0.127552</v>
      </c>
      <c r="J96" s="43">
        <v>0.119905</v>
      </c>
      <c r="K96" s="44">
        <v>34878.300000000003</v>
      </c>
      <c r="L96" s="44">
        <v>4182.1000000000004</v>
      </c>
      <c r="M96" s="45">
        <v>4.8499999999999996</v>
      </c>
    </row>
    <row r="97" spans="1:13" x14ac:dyDescent="0.35">
      <c r="A97" s="6">
        <v>90</v>
      </c>
      <c r="B97" s="43">
        <v>0.168265</v>
      </c>
      <c r="C97" s="43">
        <v>0.15520700000000001</v>
      </c>
      <c r="D97" s="44">
        <v>18948.400000000001</v>
      </c>
      <c r="E97" s="44">
        <v>2940.9</v>
      </c>
      <c r="F97" s="45">
        <v>3.89</v>
      </c>
      <c r="G97" s="6" t="s">
        <v>9</v>
      </c>
      <c r="H97" s="6">
        <v>90</v>
      </c>
      <c r="I97" s="43">
        <v>0.14657800000000001</v>
      </c>
      <c r="J97" s="43">
        <v>0.136569</v>
      </c>
      <c r="K97" s="44">
        <v>30696.2</v>
      </c>
      <c r="L97" s="44">
        <v>4192.1000000000004</v>
      </c>
      <c r="M97" s="45">
        <v>4.4400000000000004</v>
      </c>
    </row>
    <row r="98" spans="1:13" x14ac:dyDescent="0.35">
      <c r="A98" s="6">
        <v>91</v>
      </c>
      <c r="B98" s="43">
        <v>0.22442200000000001</v>
      </c>
      <c r="C98" s="43">
        <v>0.20177999999999999</v>
      </c>
      <c r="D98" s="44">
        <v>16007.5</v>
      </c>
      <c r="E98" s="44">
        <v>3230</v>
      </c>
      <c r="F98" s="45">
        <v>3.51</v>
      </c>
      <c r="G98" s="6" t="s">
        <v>9</v>
      </c>
      <c r="H98" s="6">
        <v>91</v>
      </c>
      <c r="I98" s="43">
        <v>0.18237900000000001</v>
      </c>
      <c r="J98" s="43">
        <v>0.16713800000000001</v>
      </c>
      <c r="K98" s="44">
        <v>26504</v>
      </c>
      <c r="L98" s="44">
        <v>4429.8</v>
      </c>
      <c r="M98" s="45">
        <v>4.07</v>
      </c>
    </row>
    <row r="99" spans="1:13" x14ac:dyDescent="0.35">
      <c r="A99" s="6">
        <v>92</v>
      </c>
      <c r="B99" s="43">
        <v>0.23546300000000001</v>
      </c>
      <c r="C99" s="43">
        <v>0.21066199999999999</v>
      </c>
      <c r="D99" s="44">
        <v>12777.5</v>
      </c>
      <c r="E99" s="44">
        <v>2691.7</v>
      </c>
      <c r="F99" s="45">
        <v>3.27</v>
      </c>
      <c r="G99" s="6" t="s">
        <v>9</v>
      </c>
      <c r="H99" s="6">
        <v>92</v>
      </c>
      <c r="I99" s="43">
        <v>0.19001599999999999</v>
      </c>
      <c r="J99" s="43">
        <v>0.17352899999999999</v>
      </c>
      <c r="K99" s="44">
        <v>22074.2</v>
      </c>
      <c r="L99" s="44">
        <v>3830.5</v>
      </c>
      <c r="M99" s="45">
        <v>3.78</v>
      </c>
    </row>
    <row r="100" spans="1:13" x14ac:dyDescent="0.35">
      <c r="A100" s="6">
        <v>93</v>
      </c>
      <c r="B100" s="43">
        <v>0.24817500000000001</v>
      </c>
      <c r="C100" s="43">
        <v>0.220779</v>
      </c>
      <c r="D100" s="44">
        <v>10085.799999999999</v>
      </c>
      <c r="E100" s="44">
        <v>2226.6999999999998</v>
      </c>
      <c r="F100" s="45">
        <v>3.01</v>
      </c>
      <c r="G100" s="6" t="s">
        <v>9</v>
      </c>
      <c r="H100" s="6">
        <v>93</v>
      </c>
      <c r="I100" s="43">
        <v>0.220139</v>
      </c>
      <c r="J100" s="43">
        <v>0.19831099999999999</v>
      </c>
      <c r="K100" s="44">
        <v>18243.7</v>
      </c>
      <c r="L100" s="44">
        <v>3617.9</v>
      </c>
      <c r="M100" s="45">
        <v>3.47</v>
      </c>
    </row>
    <row r="101" spans="1:13" x14ac:dyDescent="0.35">
      <c r="A101" s="6">
        <v>94</v>
      </c>
      <c r="B101" s="43">
        <v>0.28936699999999999</v>
      </c>
      <c r="C101" s="43">
        <v>0.25279200000000002</v>
      </c>
      <c r="D101" s="44">
        <v>7859</v>
      </c>
      <c r="E101" s="44">
        <v>1986.7</v>
      </c>
      <c r="F101" s="45">
        <v>2.73</v>
      </c>
      <c r="G101" s="6" t="s">
        <v>9</v>
      </c>
      <c r="H101" s="6">
        <v>94</v>
      </c>
      <c r="I101" s="43">
        <v>0.2261</v>
      </c>
      <c r="J101" s="43">
        <v>0.20313600000000001</v>
      </c>
      <c r="K101" s="44">
        <v>14625.8</v>
      </c>
      <c r="L101" s="44">
        <v>2971</v>
      </c>
      <c r="M101" s="45">
        <v>3.21</v>
      </c>
    </row>
    <row r="102" spans="1:13" x14ac:dyDescent="0.35">
      <c r="A102" s="6">
        <v>95</v>
      </c>
      <c r="B102" s="43">
        <v>0.338951</v>
      </c>
      <c r="C102" s="43">
        <v>0.28983199999999998</v>
      </c>
      <c r="D102" s="44">
        <v>5872.3</v>
      </c>
      <c r="E102" s="44">
        <v>1702</v>
      </c>
      <c r="F102" s="45">
        <v>2.48</v>
      </c>
      <c r="G102" s="6" t="s">
        <v>9</v>
      </c>
      <c r="H102" s="6">
        <v>95</v>
      </c>
      <c r="I102" s="43">
        <v>0.26757900000000001</v>
      </c>
      <c r="J102" s="43">
        <v>0.23600399999999999</v>
      </c>
      <c r="K102" s="44">
        <v>11654.8</v>
      </c>
      <c r="L102" s="44">
        <v>2750.6</v>
      </c>
      <c r="M102" s="45">
        <v>2.9</v>
      </c>
    </row>
    <row r="103" spans="1:13" x14ac:dyDescent="0.35">
      <c r="A103" s="6">
        <v>96</v>
      </c>
      <c r="B103" s="43">
        <v>0.38813999999999999</v>
      </c>
      <c r="C103" s="43">
        <v>0.32505600000000001</v>
      </c>
      <c r="D103" s="44">
        <v>4170.3</v>
      </c>
      <c r="E103" s="44">
        <v>1355.6</v>
      </c>
      <c r="F103" s="45">
        <v>2.29</v>
      </c>
      <c r="G103" s="6" t="s">
        <v>9</v>
      </c>
      <c r="H103" s="6">
        <v>96</v>
      </c>
      <c r="I103" s="43">
        <v>0.32371800000000001</v>
      </c>
      <c r="J103" s="43">
        <v>0.27862100000000001</v>
      </c>
      <c r="K103" s="44">
        <v>8904.2000000000007</v>
      </c>
      <c r="L103" s="44">
        <v>2480.9</v>
      </c>
      <c r="M103" s="45">
        <v>2.64</v>
      </c>
    </row>
    <row r="104" spans="1:13" x14ac:dyDescent="0.35">
      <c r="A104" s="6">
        <v>97</v>
      </c>
      <c r="B104" s="43">
        <v>0.36131400000000002</v>
      </c>
      <c r="C104" s="43">
        <v>0.30602800000000002</v>
      </c>
      <c r="D104" s="44">
        <v>2814.7</v>
      </c>
      <c r="E104" s="44">
        <v>861.4</v>
      </c>
      <c r="F104" s="45">
        <v>2.15</v>
      </c>
      <c r="G104" s="6" t="s">
        <v>9</v>
      </c>
      <c r="H104" s="6">
        <v>97</v>
      </c>
      <c r="I104" s="43">
        <v>0.31974200000000003</v>
      </c>
      <c r="J104" s="43">
        <v>0.275671</v>
      </c>
      <c r="K104" s="44">
        <v>6423.3</v>
      </c>
      <c r="L104" s="44">
        <v>1770.7</v>
      </c>
      <c r="M104" s="45">
        <v>2.4700000000000002</v>
      </c>
    </row>
    <row r="105" spans="1:13" x14ac:dyDescent="0.35">
      <c r="A105" s="6">
        <v>98</v>
      </c>
      <c r="B105" s="43">
        <v>0.42361100000000002</v>
      </c>
      <c r="C105" s="43">
        <v>0.34956999999999999</v>
      </c>
      <c r="D105" s="44">
        <v>1953.4</v>
      </c>
      <c r="E105" s="44">
        <v>682.8</v>
      </c>
      <c r="F105" s="45">
        <v>1.87</v>
      </c>
      <c r="G105" s="6" t="s">
        <v>9</v>
      </c>
      <c r="H105" s="6">
        <v>98</v>
      </c>
      <c r="I105" s="43">
        <v>0.39368399999999998</v>
      </c>
      <c r="J105" s="43">
        <v>0.32893600000000001</v>
      </c>
      <c r="K105" s="44">
        <v>4652.6000000000004</v>
      </c>
      <c r="L105" s="44">
        <v>1530.4</v>
      </c>
      <c r="M105" s="45">
        <v>2.2200000000000002</v>
      </c>
    </row>
    <row r="106" spans="1:13" x14ac:dyDescent="0.35">
      <c r="A106" s="6">
        <v>99</v>
      </c>
      <c r="B106" s="43">
        <v>0.66153799999999996</v>
      </c>
      <c r="C106" s="43">
        <v>0.49711</v>
      </c>
      <c r="D106" s="44">
        <v>1270.5</v>
      </c>
      <c r="E106" s="44">
        <v>631.6</v>
      </c>
      <c r="F106" s="45">
        <v>1.61</v>
      </c>
      <c r="G106" s="6" t="s">
        <v>9</v>
      </c>
      <c r="H106" s="6">
        <v>99</v>
      </c>
      <c r="I106" s="43">
        <v>0.44516099999999997</v>
      </c>
      <c r="J106" s="43">
        <v>0.364116</v>
      </c>
      <c r="K106" s="44">
        <v>3122.2</v>
      </c>
      <c r="L106" s="44">
        <v>1136.8</v>
      </c>
      <c r="M106" s="45">
        <v>2.06</v>
      </c>
    </row>
    <row r="107" spans="1:13" x14ac:dyDescent="0.35">
      <c r="A107" s="6">
        <v>100</v>
      </c>
      <c r="B107" s="6">
        <v>0.55813999999999997</v>
      </c>
      <c r="C107" s="6">
        <v>0.43636399999999997</v>
      </c>
      <c r="D107" s="6">
        <v>638.9</v>
      </c>
      <c r="E107" s="6">
        <v>278.8</v>
      </c>
      <c r="F107" s="6">
        <v>1.71</v>
      </c>
      <c r="G107" s="6" t="s">
        <v>9</v>
      </c>
      <c r="H107" s="6">
        <v>100</v>
      </c>
      <c r="I107" s="6">
        <v>0.49484499999999998</v>
      </c>
      <c r="J107" s="6">
        <v>0.39669399999999999</v>
      </c>
      <c r="K107" s="6">
        <v>1985.3</v>
      </c>
      <c r="L107" s="6">
        <v>787.6</v>
      </c>
      <c r="M107" s="6">
        <v>1.95</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4686</ReferenceId>
    <Notes xmlns="1e572c8d-6813-4013-8a4a-be491ac59459" xsi:nil="true"/>
    <TrackerId xmlns="1e572c8d-6813-4013-8a4a-be491ac59459">TRCK-1990</TrackerId>
  </documentManagement>
</p:properties>
</file>

<file path=customXml/itemProps1.xml><?xml version="1.0" encoding="utf-8"?>
<ds:datastoreItem xmlns:ds="http://schemas.openxmlformats.org/officeDocument/2006/customXml" ds:itemID="{0B2C977A-8B8B-42A8-BD95-94ADADBD33B7}"/>
</file>

<file path=customXml/itemProps2.xml><?xml version="1.0" encoding="utf-8"?>
<ds:datastoreItem xmlns:ds="http://schemas.openxmlformats.org/officeDocument/2006/customXml" ds:itemID="{2E3F96F1-F6E4-48C5-BBF3-6082FAF47FEF}"/>
</file>

<file path=customXml/itemProps3.xml><?xml version="1.0" encoding="utf-8"?>
<ds:datastoreItem xmlns:ds="http://schemas.openxmlformats.org/officeDocument/2006/customXml" ds:itemID="{C78081C4-5EF8-4827-B034-6A1EE810E8E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Contents</vt:lpstr>
      <vt:lpstr>Notes</vt:lpstr>
      <vt:lpstr>Notation</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1989</vt:lpstr>
      <vt:lpstr>1988</vt:lpstr>
      <vt:lpstr>1987</vt:lpstr>
      <vt:lpstr>1986</vt:lpstr>
      <vt:lpstr>1985</vt:lpstr>
      <vt:lpstr>1984</vt:lpstr>
      <vt:lpstr>1983</vt:lpstr>
      <vt:lpstr>1982</vt:lpstr>
      <vt:lpstr>1981</vt:lpstr>
      <vt:lpstr>1980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buxtoj</dc:creator>
  <cp:lastModifiedBy>McClure, Penni</cp:lastModifiedBy>
  <dcterms:created xsi:type="dcterms:W3CDTF">2023-12-11T16:03:56Z</dcterms:created>
  <dcterms:modified xsi:type="dcterms:W3CDTF">2024-01-09T12:15:26Z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