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Users\huffa\Downloads\"/>
    </mc:Choice>
  </mc:AlternateContent>
  <xr:revisionPtr revIDLastSave="0" documentId="8_{E50C91F0-9084-4BCF-99A9-87C7B4A710D9}" xr6:coauthVersionLast="47" xr6:coauthVersionMax="47" xr10:uidLastSave="{00000000-0000-0000-0000-000000000000}"/>
  <bookViews>
    <workbookView xWindow="6615" yWindow="105" windowWidth="18165" windowHeight="13275" xr2:uid="{00000000-000D-0000-FFFF-FFFF00000000}"/>
  </bookViews>
  <sheets>
    <sheet name="Serial Port and I2C Instruction" sheetId="2" r:id="rId1"/>
    <sheet name="Serial Command Format Descripti" sheetId="3" r:id="rId2"/>
    <sheet name="SDK uses API" sheetId="5"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28" i="2" l="1"/>
  <c r="W228" i="2"/>
  <c r="Y228" i="2" s="1"/>
  <c r="X227" i="2"/>
  <c r="W227" i="2"/>
  <c r="Y227" i="2" s="1"/>
  <c r="X226" i="2"/>
  <c r="W226" i="2"/>
  <c r="Y226" i="2" s="1"/>
  <c r="X225" i="2"/>
  <c r="W225" i="2"/>
  <c r="Y225" i="2" s="1"/>
  <c r="X224" i="2"/>
  <c r="W224" i="2"/>
  <c r="Y224" i="2" s="1"/>
  <c r="X223" i="2"/>
  <c r="W223" i="2"/>
  <c r="Y223" i="2" s="1"/>
  <c r="X222" i="2"/>
  <c r="W222" i="2"/>
  <c r="Y222" i="2" s="1"/>
  <c r="X221" i="2"/>
  <c r="W221" i="2"/>
  <c r="Y221" i="2" s="1"/>
  <c r="X220" i="2"/>
  <c r="W220" i="2"/>
  <c r="Y220" i="2" s="1"/>
  <c r="X219" i="2"/>
  <c r="W219" i="2"/>
  <c r="Y219" i="2" s="1"/>
  <c r="X218" i="2"/>
  <c r="W218" i="2"/>
  <c r="Y218" i="2" s="1"/>
  <c r="X217" i="2"/>
  <c r="W217" i="2"/>
  <c r="Y217" i="2" s="1"/>
  <c r="X216" i="2"/>
  <c r="W216" i="2"/>
  <c r="Y216" i="2" s="1"/>
  <c r="X215" i="2"/>
  <c r="W215" i="2"/>
  <c r="Y215" i="2" s="1"/>
  <c r="X214" i="2"/>
  <c r="W214" i="2"/>
  <c r="Y214" i="2" s="1"/>
  <c r="X213" i="2"/>
  <c r="W213" i="2"/>
  <c r="Y213" i="2" s="1"/>
  <c r="X212" i="2"/>
  <c r="W212" i="2"/>
  <c r="Y212" i="2" s="1"/>
  <c r="X211" i="2"/>
  <c r="W211" i="2"/>
  <c r="Y211" i="2" s="1"/>
  <c r="X210" i="2"/>
  <c r="W210" i="2"/>
  <c r="Y210" i="2" s="1"/>
  <c r="X209" i="2"/>
  <c r="W209" i="2"/>
  <c r="Y209" i="2" s="1"/>
  <c r="X208" i="2"/>
  <c r="W208" i="2"/>
  <c r="Y208" i="2" s="1"/>
  <c r="X207" i="2"/>
  <c r="W207" i="2"/>
  <c r="Y207" i="2" s="1"/>
  <c r="X206" i="2"/>
  <c r="W206" i="2"/>
  <c r="Y206" i="2" s="1"/>
  <c r="X205" i="2"/>
  <c r="W205" i="2"/>
  <c r="Y205" i="2" s="1"/>
  <c r="X204" i="2"/>
  <c r="W204" i="2"/>
  <c r="Y204" i="2" s="1"/>
  <c r="X203" i="2"/>
  <c r="W203" i="2"/>
  <c r="Y203" i="2" s="1"/>
  <c r="X202" i="2"/>
  <c r="W202" i="2"/>
  <c r="Y202" i="2" s="1"/>
  <c r="X201" i="2"/>
  <c r="W201" i="2"/>
  <c r="Y201" i="2" s="1"/>
  <c r="X200" i="2"/>
  <c r="W200" i="2"/>
  <c r="Y200" i="2" s="1"/>
  <c r="X199" i="2"/>
  <c r="W199" i="2"/>
  <c r="Y199" i="2" s="1"/>
  <c r="X198" i="2"/>
  <c r="W198" i="2"/>
  <c r="Y198" i="2" s="1"/>
  <c r="X197" i="2"/>
  <c r="W197" i="2"/>
  <c r="Y197" i="2" s="1"/>
  <c r="X196" i="2"/>
  <c r="W196" i="2"/>
  <c r="Y196" i="2" s="1"/>
  <c r="X195" i="2"/>
  <c r="W195" i="2"/>
  <c r="Y195" i="2" s="1"/>
  <c r="X194" i="2"/>
  <c r="W194" i="2"/>
  <c r="Y194" i="2" s="1"/>
  <c r="X193" i="2"/>
  <c r="W193" i="2"/>
  <c r="Y193" i="2" s="1"/>
  <c r="X192" i="2"/>
  <c r="W192" i="2"/>
  <c r="Y192" i="2" s="1"/>
  <c r="X191" i="2"/>
  <c r="W191" i="2"/>
  <c r="Y191" i="2" s="1"/>
  <c r="X190" i="2"/>
  <c r="W190" i="2"/>
  <c r="Y190" i="2" s="1"/>
  <c r="X189" i="2"/>
  <c r="W189" i="2"/>
  <c r="Y189" i="2" s="1"/>
  <c r="X188" i="2"/>
  <c r="W188" i="2"/>
  <c r="Y188" i="2" s="1"/>
  <c r="X187" i="2"/>
  <c r="W187" i="2"/>
  <c r="Y187" i="2" s="1"/>
  <c r="X186" i="2"/>
  <c r="W186" i="2"/>
  <c r="Y186" i="2" s="1"/>
  <c r="X185" i="2"/>
  <c r="W185" i="2"/>
  <c r="Y185" i="2" s="1"/>
  <c r="X184" i="2"/>
  <c r="W184" i="2"/>
  <c r="Y184" i="2" s="1"/>
  <c r="X183" i="2"/>
  <c r="W183" i="2"/>
  <c r="Y183" i="2" s="1"/>
  <c r="X182" i="2"/>
  <c r="W182" i="2"/>
  <c r="Y182" i="2" s="1"/>
  <c r="X181" i="2"/>
  <c r="W181" i="2"/>
  <c r="Y181" i="2" s="1"/>
  <c r="X180" i="2"/>
  <c r="W180" i="2"/>
  <c r="Y180" i="2" s="1"/>
  <c r="X179" i="2"/>
  <c r="W179" i="2"/>
  <c r="Y179" i="2" s="1"/>
  <c r="X178" i="2"/>
  <c r="W178" i="2"/>
  <c r="Y178" i="2" s="1"/>
  <c r="X177" i="2"/>
  <c r="W177" i="2"/>
  <c r="Y177" i="2" s="1"/>
  <c r="X176" i="2"/>
  <c r="W176" i="2"/>
  <c r="Y176" i="2" s="1"/>
  <c r="X175" i="2"/>
  <c r="W175" i="2"/>
  <c r="Y175" i="2" s="1"/>
  <c r="X174" i="2"/>
  <c r="W174" i="2"/>
  <c r="Y174" i="2" s="1"/>
  <c r="X173" i="2"/>
  <c r="W173" i="2"/>
  <c r="Y173" i="2" s="1"/>
  <c r="X172" i="2"/>
  <c r="W172" i="2"/>
  <c r="Y172" i="2" s="1"/>
  <c r="X171" i="2"/>
  <c r="W171" i="2"/>
  <c r="Y171" i="2" s="1"/>
  <c r="X170" i="2"/>
  <c r="W170" i="2"/>
  <c r="Y170" i="2" s="1"/>
  <c r="X169" i="2"/>
  <c r="W169" i="2"/>
  <c r="Y169" i="2" s="1"/>
  <c r="X168" i="2"/>
  <c r="W168" i="2"/>
  <c r="Y168" i="2" s="1"/>
  <c r="X167" i="2"/>
  <c r="W167" i="2"/>
  <c r="Y167" i="2" s="1"/>
  <c r="X166" i="2"/>
  <c r="W166" i="2"/>
  <c r="Y166" i="2" s="1"/>
  <c r="X165" i="2"/>
  <c r="W165" i="2"/>
  <c r="Y165" i="2" s="1"/>
  <c r="X164" i="2"/>
  <c r="W164" i="2"/>
  <c r="Y164" i="2" s="1"/>
  <c r="X163" i="2"/>
  <c r="W163" i="2"/>
  <c r="Y163" i="2" s="1"/>
  <c r="X162" i="2"/>
  <c r="W162" i="2"/>
  <c r="Y162" i="2" s="1"/>
  <c r="X161" i="2"/>
  <c r="W161" i="2"/>
  <c r="Y161" i="2" s="1"/>
  <c r="X160" i="2"/>
  <c r="W160" i="2"/>
  <c r="Y160" i="2" s="1"/>
  <c r="X159" i="2"/>
  <c r="W159" i="2"/>
  <c r="Y159" i="2" s="1"/>
  <c r="X158" i="2"/>
  <c r="W158" i="2"/>
  <c r="Y158" i="2" s="1"/>
  <c r="X157" i="2"/>
  <c r="W157" i="2"/>
  <c r="Y157" i="2" s="1"/>
  <c r="X156" i="2"/>
  <c r="W156" i="2"/>
  <c r="Y156" i="2" s="1"/>
  <c r="X155" i="2"/>
  <c r="W155" i="2"/>
  <c r="Y155" i="2" s="1"/>
  <c r="X154" i="2"/>
  <c r="W154" i="2"/>
  <c r="Y154" i="2" s="1"/>
  <c r="X153" i="2"/>
  <c r="W153" i="2"/>
  <c r="Y153" i="2" s="1"/>
  <c r="X152" i="2"/>
  <c r="W152" i="2"/>
  <c r="Y152" i="2" s="1"/>
  <c r="X151" i="2"/>
  <c r="W151" i="2"/>
  <c r="Y151" i="2" s="1"/>
  <c r="X150" i="2"/>
  <c r="W150" i="2"/>
  <c r="Y150" i="2" s="1"/>
  <c r="X149" i="2"/>
  <c r="W149" i="2"/>
  <c r="Y149" i="2" s="1"/>
  <c r="X148" i="2"/>
  <c r="W148" i="2"/>
  <c r="Y148" i="2" s="1"/>
  <c r="X147" i="2"/>
  <c r="W147" i="2"/>
  <c r="Y147" i="2" s="1"/>
  <c r="X146" i="2"/>
  <c r="W146" i="2"/>
  <c r="Y146" i="2" s="1"/>
  <c r="X145" i="2"/>
  <c r="W145" i="2"/>
  <c r="Y145" i="2" s="1"/>
  <c r="X144" i="2"/>
  <c r="W144" i="2"/>
  <c r="Y144" i="2" s="1"/>
  <c r="X143" i="2"/>
  <c r="W143" i="2"/>
  <c r="Y143" i="2" s="1"/>
  <c r="X142" i="2"/>
  <c r="W142" i="2"/>
  <c r="Y142" i="2" s="1"/>
  <c r="X141" i="2"/>
  <c r="W141" i="2"/>
  <c r="Y141" i="2" s="1"/>
  <c r="X140" i="2"/>
  <c r="W140" i="2"/>
  <c r="Y140" i="2" s="1"/>
  <c r="X139" i="2"/>
  <c r="W139" i="2"/>
  <c r="Y139" i="2" s="1"/>
  <c r="X138" i="2"/>
  <c r="W138" i="2"/>
  <c r="Y138" i="2" s="1"/>
  <c r="X137" i="2"/>
  <c r="W137" i="2"/>
  <c r="Y137" i="2" s="1"/>
  <c r="X136" i="2"/>
  <c r="W136" i="2"/>
  <c r="Y136" i="2" s="1"/>
  <c r="X135" i="2"/>
  <c r="W135" i="2"/>
  <c r="Y135" i="2" s="1"/>
  <c r="X134" i="2"/>
  <c r="W134" i="2"/>
  <c r="Y134" i="2" s="1"/>
  <c r="X133" i="2"/>
  <c r="W133" i="2"/>
  <c r="X132" i="2"/>
  <c r="W132" i="2"/>
  <c r="Y132" i="2" s="1"/>
  <c r="X131" i="2"/>
  <c r="W131" i="2"/>
  <c r="Y131" i="2" s="1"/>
  <c r="X130" i="2"/>
  <c r="W130" i="2"/>
  <c r="X129" i="2"/>
  <c r="W129" i="2"/>
  <c r="Y129" i="2" s="1"/>
  <c r="X128" i="2"/>
  <c r="W128" i="2"/>
  <c r="Y128" i="2" s="1"/>
  <c r="X127" i="2"/>
  <c r="W127" i="2"/>
  <c r="Y127" i="2" s="1"/>
  <c r="X126" i="2"/>
  <c r="W126" i="2"/>
  <c r="Y126" i="2" s="1"/>
  <c r="X125" i="2"/>
  <c r="W125" i="2"/>
  <c r="Y125" i="2" s="1"/>
  <c r="X124" i="2"/>
  <c r="W124" i="2"/>
  <c r="Y124" i="2" s="1"/>
  <c r="X123" i="2"/>
  <c r="W123" i="2"/>
  <c r="Y123" i="2" s="1"/>
  <c r="X122" i="2"/>
  <c r="W122" i="2"/>
  <c r="Y122" i="2" s="1"/>
  <c r="X121" i="2"/>
  <c r="W121" i="2"/>
  <c r="Y121" i="2" s="1"/>
  <c r="X120" i="2"/>
  <c r="W120" i="2"/>
  <c r="Y120" i="2" s="1"/>
  <c r="X119" i="2"/>
  <c r="W119" i="2"/>
  <c r="Y119" i="2" s="1"/>
  <c r="X118" i="2"/>
  <c r="W118" i="2"/>
  <c r="Y118" i="2" s="1"/>
  <c r="X117" i="2"/>
  <c r="W117" i="2"/>
  <c r="Y117" i="2" s="1"/>
  <c r="X116" i="2"/>
  <c r="W116" i="2"/>
  <c r="Y116" i="2" s="1"/>
  <c r="X115" i="2"/>
  <c r="W115" i="2"/>
  <c r="Y115" i="2" s="1"/>
  <c r="X114" i="2"/>
  <c r="W114" i="2"/>
  <c r="Y114" i="2" s="1"/>
  <c r="X113" i="2"/>
  <c r="W113" i="2"/>
  <c r="Y113" i="2" s="1"/>
  <c r="X112" i="2"/>
  <c r="W112" i="2"/>
  <c r="Y112" i="2" s="1"/>
  <c r="X111" i="2"/>
  <c r="W111" i="2"/>
  <c r="Y111" i="2" s="1"/>
  <c r="X110" i="2"/>
  <c r="W110" i="2"/>
  <c r="Y110" i="2" s="1"/>
  <c r="X109" i="2"/>
  <c r="W109" i="2"/>
  <c r="Y109" i="2" s="1"/>
  <c r="X108" i="2"/>
  <c r="W108" i="2"/>
  <c r="Y108" i="2" s="1"/>
  <c r="X107" i="2"/>
  <c r="W107" i="2"/>
  <c r="Y107" i="2" s="1"/>
  <c r="X106" i="2"/>
  <c r="W106" i="2"/>
  <c r="Y106" i="2" s="1"/>
  <c r="X105" i="2"/>
  <c r="W105" i="2"/>
  <c r="Y105" i="2" s="1"/>
  <c r="X104" i="2"/>
  <c r="W104" i="2"/>
  <c r="Y104" i="2" s="1"/>
  <c r="X103" i="2"/>
  <c r="W103" i="2"/>
  <c r="Y103" i="2" s="1"/>
  <c r="X102" i="2"/>
  <c r="W102" i="2"/>
  <c r="Y102" i="2" s="1"/>
  <c r="X101" i="2"/>
  <c r="W101" i="2"/>
  <c r="Y101" i="2" s="1"/>
  <c r="X100" i="2"/>
  <c r="W100" i="2"/>
  <c r="Y100" i="2" s="1"/>
  <c r="X99" i="2"/>
  <c r="W99" i="2"/>
  <c r="Y99" i="2" s="1"/>
  <c r="X98" i="2"/>
  <c r="W98" i="2"/>
  <c r="Y98" i="2" s="1"/>
  <c r="X97" i="2"/>
  <c r="W97" i="2"/>
  <c r="Y97" i="2" s="1"/>
  <c r="X96" i="2"/>
  <c r="W96" i="2"/>
  <c r="Y96" i="2" s="1"/>
  <c r="X95" i="2"/>
  <c r="W95" i="2"/>
  <c r="Y95" i="2" s="1"/>
  <c r="X94" i="2"/>
  <c r="W94" i="2"/>
  <c r="Y94" i="2" s="1"/>
  <c r="X93" i="2"/>
  <c r="W93" i="2"/>
  <c r="Y93" i="2" s="1"/>
  <c r="X92" i="2"/>
  <c r="W92" i="2"/>
  <c r="Y92" i="2" s="1"/>
  <c r="X91" i="2"/>
  <c r="W91" i="2"/>
  <c r="Y91" i="2" s="1"/>
  <c r="X90" i="2"/>
  <c r="W90" i="2"/>
  <c r="Y90" i="2" s="1"/>
  <c r="X89" i="2"/>
  <c r="W89" i="2"/>
  <c r="Y89" i="2" s="1"/>
  <c r="X88" i="2"/>
  <c r="W88" i="2"/>
  <c r="Y88" i="2" s="1"/>
  <c r="X86" i="2"/>
  <c r="W86" i="2"/>
  <c r="Y86" i="2" s="1"/>
  <c r="X85" i="2"/>
  <c r="W85" i="2"/>
  <c r="Y85" i="2" s="1"/>
  <c r="X84" i="2"/>
  <c r="W84" i="2"/>
  <c r="Y84" i="2" s="1"/>
  <c r="X83" i="2"/>
  <c r="W83" i="2"/>
  <c r="Y83" i="2" s="1"/>
  <c r="X82" i="2"/>
  <c r="W82" i="2"/>
  <c r="Y82" i="2" s="1"/>
  <c r="X81" i="2"/>
  <c r="W81" i="2"/>
  <c r="Y81" i="2" s="1"/>
  <c r="X80" i="2"/>
  <c r="W80" i="2"/>
  <c r="Y80" i="2" s="1"/>
  <c r="X79" i="2"/>
  <c r="W79" i="2"/>
  <c r="Y79" i="2" s="1"/>
  <c r="X78" i="2"/>
  <c r="W78" i="2"/>
  <c r="Y78" i="2" s="1"/>
  <c r="X77" i="2"/>
  <c r="W77" i="2"/>
  <c r="Y77" i="2" s="1"/>
  <c r="X76" i="2"/>
  <c r="W76" i="2"/>
  <c r="Y76" i="2" s="1"/>
  <c r="X75" i="2"/>
  <c r="W75" i="2"/>
  <c r="Y75" i="2" s="1"/>
  <c r="X74" i="2"/>
  <c r="W74" i="2"/>
  <c r="Y74" i="2" s="1"/>
  <c r="X73" i="2"/>
  <c r="W73" i="2"/>
  <c r="Y73" i="2" s="1"/>
  <c r="X72" i="2"/>
  <c r="W72" i="2"/>
  <c r="Y72" i="2" s="1"/>
  <c r="X71" i="2"/>
  <c r="W71" i="2"/>
  <c r="Y71" i="2" s="1"/>
  <c r="X70" i="2"/>
  <c r="W70" i="2"/>
  <c r="Y70" i="2" s="1"/>
  <c r="X69" i="2"/>
  <c r="W69" i="2"/>
  <c r="Y69" i="2" s="1"/>
  <c r="X68" i="2"/>
  <c r="W68" i="2"/>
  <c r="Y68" i="2" s="1"/>
  <c r="X67" i="2"/>
  <c r="W67" i="2"/>
  <c r="Y67" i="2" s="1"/>
  <c r="X66" i="2"/>
  <c r="W66" i="2"/>
  <c r="Y66" i="2" s="1"/>
  <c r="X65" i="2"/>
  <c r="W65" i="2"/>
  <c r="Y65" i="2" s="1"/>
  <c r="X64" i="2"/>
  <c r="W64" i="2"/>
  <c r="X63" i="2"/>
  <c r="W63" i="2"/>
  <c r="Y63" i="2" s="1"/>
  <c r="X62" i="2"/>
  <c r="W62" i="2"/>
  <c r="Y62" i="2" s="1"/>
  <c r="X61" i="2"/>
  <c r="W61" i="2"/>
  <c r="Y61" i="2" s="1"/>
  <c r="X60" i="2"/>
  <c r="W60" i="2"/>
  <c r="Y60" i="2" s="1"/>
  <c r="X59" i="2"/>
  <c r="W59" i="2"/>
  <c r="Y59" i="2" s="1"/>
  <c r="X58" i="2"/>
  <c r="W58" i="2"/>
  <c r="Y58" i="2" s="1"/>
  <c r="X57" i="2"/>
  <c r="W57" i="2"/>
  <c r="Y57" i="2" s="1"/>
  <c r="X56" i="2"/>
  <c r="W56" i="2"/>
  <c r="Y56" i="2" s="1"/>
  <c r="X55" i="2"/>
  <c r="W55" i="2"/>
  <c r="Y55" i="2" s="1"/>
  <c r="X54" i="2"/>
  <c r="W54" i="2"/>
  <c r="Y54" i="2" s="1"/>
  <c r="X53" i="2"/>
  <c r="W53" i="2"/>
  <c r="Y53" i="2" s="1"/>
  <c r="X52" i="2"/>
  <c r="W52" i="2"/>
  <c r="Y52" i="2" s="1"/>
  <c r="X51" i="2"/>
  <c r="W51" i="2"/>
  <c r="Y51" i="2" s="1"/>
  <c r="X50" i="2"/>
  <c r="W50" i="2"/>
  <c r="Y50" i="2" s="1"/>
  <c r="X49" i="2"/>
  <c r="W49" i="2"/>
  <c r="Y49" i="2" s="1"/>
  <c r="X48" i="2"/>
  <c r="W48" i="2"/>
  <c r="Y48" i="2" s="1"/>
  <c r="X47" i="2"/>
  <c r="W47" i="2"/>
  <c r="Y47" i="2" s="1"/>
  <c r="X46" i="2"/>
  <c r="W46" i="2"/>
  <c r="Y46" i="2" s="1"/>
  <c r="X45" i="2"/>
  <c r="W45" i="2"/>
  <c r="Y45" i="2" s="1"/>
  <c r="X44" i="2"/>
  <c r="W44" i="2"/>
  <c r="Y44" i="2" s="1"/>
  <c r="X43" i="2"/>
  <c r="W43" i="2"/>
  <c r="Y43" i="2" s="1"/>
  <c r="X42" i="2"/>
  <c r="W42" i="2"/>
  <c r="Y42" i="2" s="1"/>
  <c r="X41" i="2"/>
  <c r="W41" i="2"/>
  <c r="Y41" i="2" s="1"/>
  <c r="X40" i="2"/>
  <c r="W40" i="2"/>
  <c r="Y40" i="2" s="1"/>
  <c r="X39" i="2"/>
  <c r="W39" i="2"/>
  <c r="Y39" i="2" s="1"/>
  <c r="X38" i="2"/>
  <c r="W38" i="2"/>
  <c r="Y38" i="2" s="1"/>
  <c r="X37" i="2"/>
  <c r="W37" i="2"/>
  <c r="Y37" i="2" s="1"/>
  <c r="X36" i="2"/>
  <c r="W36" i="2"/>
  <c r="Y36" i="2" s="1"/>
  <c r="X35" i="2"/>
  <c r="W35" i="2"/>
  <c r="Y35" i="2" s="1"/>
  <c r="X34" i="2"/>
  <c r="W34" i="2"/>
  <c r="Y34" i="2" s="1"/>
  <c r="X33" i="2"/>
  <c r="W33" i="2"/>
  <c r="Y33" i="2" s="1"/>
  <c r="X32" i="2"/>
  <c r="W32" i="2"/>
  <c r="Y32" i="2" s="1"/>
  <c r="X31" i="2"/>
  <c r="W31" i="2"/>
  <c r="Y31" i="2" s="1"/>
  <c r="X30" i="2"/>
  <c r="W30" i="2"/>
  <c r="Y30" i="2" s="1"/>
  <c r="X29" i="2"/>
  <c r="W29" i="2"/>
  <c r="Y29" i="2" s="1"/>
  <c r="X28" i="2"/>
  <c r="W28" i="2"/>
  <c r="Y28" i="2" s="1"/>
  <c r="X27" i="2"/>
  <c r="W27" i="2"/>
  <c r="X26" i="2"/>
  <c r="W26" i="2"/>
  <c r="Y26" i="2" s="1"/>
  <c r="X25" i="2"/>
  <c r="W25" i="2"/>
  <c r="Y25" i="2" s="1"/>
  <c r="X24" i="2"/>
  <c r="W24" i="2"/>
  <c r="Y24" i="2" s="1"/>
  <c r="X23" i="2"/>
  <c r="W23" i="2"/>
  <c r="Y23" i="2" s="1"/>
  <c r="X22" i="2"/>
  <c r="W22" i="2"/>
  <c r="Y22" i="2" s="1"/>
  <c r="X21" i="2"/>
  <c r="W21" i="2"/>
  <c r="Y21" i="2" s="1"/>
  <c r="X20" i="2"/>
  <c r="W20" i="2"/>
  <c r="Y20" i="2" s="1"/>
  <c r="X19" i="2"/>
  <c r="W19" i="2"/>
  <c r="Y19" i="2" s="1"/>
  <c r="X18" i="2"/>
  <c r="W18" i="2"/>
  <c r="Y18" i="2" s="1"/>
  <c r="X17" i="2"/>
  <c r="W17" i="2"/>
  <c r="Y17" i="2" s="1"/>
  <c r="X16" i="2"/>
  <c r="W16" i="2"/>
  <c r="Y16" i="2" s="1"/>
  <c r="X15" i="2"/>
  <c r="W15" i="2"/>
  <c r="Y15" i="2" s="1"/>
  <c r="X14" i="2"/>
  <c r="W14" i="2"/>
  <c r="X13" i="2"/>
  <c r="W13" i="2"/>
  <c r="Y13" i="2" s="1"/>
  <c r="X12" i="2"/>
  <c r="W12" i="2"/>
  <c r="Y12" i="2" s="1"/>
  <c r="X11" i="2"/>
  <c r="W11" i="2"/>
  <c r="Y11" i="2" s="1"/>
  <c r="X10" i="2"/>
  <c r="W10" i="2"/>
  <c r="Y10" i="2" s="1"/>
  <c r="X9" i="2"/>
  <c r="W9" i="2"/>
  <c r="Y9" i="2" s="1"/>
  <c r="X8" i="2"/>
  <c r="W8" i="2"/>
  <c r="Y8" i="2" s="1"/>
  <c r="X7" i="2"/>
  <c r="W7" i="2"/>
  <c r="Y7" i="2" s="1"/>
  <c r="X6" i="2"/>
  <c r="W6" i="2"/>
  <c r="Y6" i="2" s="1"/>
  <c r="X5" i="2"/>
  <c r="W5" i="2"/>
  <c r="Y5" i="2" s="1"/>
  <c r="X4" i="2"/>
  <c r="W4" i="2"/>
  <c r="Y4" i="2" s="1"/>
  <c r="Y14" i="2" l="1"/>
  <c r="Y133" i="2"/>
  <c r="Y130" i="2"/>
  <c r="Y27" i="2"/>
  <c r="Y64" i="2"/>
</calcChain>
</file>

<file path=xl/sharedStrings.xml><?xml version="1.0" encoding="utf-8"?>
<sst xmlns="http://schemas.openxmlformats.org/spreadsheetml/2006/main" count="4645" uniqueCount="860">
  <si>
    <t>Serial Port Commands</t>
  </si>
  <si>
    <t>I2C Commands</t>
  </si>
  <si>
    <t>Command</t>
  </si>
  <si>
    <t>Serial Port Commands (hex format)</t>
  </si>
  <si>
    <t>Notes</t>
  </si>
  <si>
    <t>Command Header</t>
  </si>
  <si>
    <t>Reserved Bit</t>
  </si>
  <si>
    <t>Parameter 1
Prameters1</t>
  </si>
  <si>
    <t>Parameter 2
Prameters2</t>
  </si>
  <si>
    <t>Parameter Length in Receipt
Length</t>
  </si>
  <si>
    <t>Reserved, write fixed value
0x0000</t>
  </si>
  <si>
    <t>Command Data Part
CRC Verification Result</t>
  </si>
  <si>
    <t>Command Data Part (combined)</t>
  </si>
  <si>
    <t>Command Class</t>
  </si>
  <si>
    <t>Module Command  Index</t>
  </si>
  <si>
    <t>SubCmd</t>
  </si>
  <si>
    <t>reserved</t>
  </si>
  <si>
    <t>Para1[0]</t>
  </si>
  <si>
    <t>Para1[1]</t>
  </si>
  <si>
    <t>Para1[2]</t>
  </si>
  <si>
    <t>Para1[3]</t>
  </si>
  <si>
    <t>Para2[0]</t>
  </si>
  <si>
    <t>Para2[1]</t>
  </si>
  <si>
    <t>Para2[2]</t>
  </si>
  <si>
    <t>Para2[3]</t>
  </si>
  <si>
    <t>Len[0]</t>
  </si>
  <si>
    <t>Len[1]</t>
  </si>
  <si>
    <t>Shutter Related</t>
  </si>
  <si>
    <t>Shutter Calibration</t>
  </si>
  <si>
    <t>55 43 49 12 00 10 02 43 00 00 00 00 00 00 00 00 00 00 00 00 00 CF C8</t>
  </si>
  <si>
    <t>0x10</t>
  </si>
  <si>
    <t>0x02</t>
  </si>
  <si>
    <t>0x43</t>
  </si>
  <si>
    <t>0x00</t>
  </si>
  <si>
    <t>Background Correction</t>
  </si>
  <si>
    <t>55 43 49 12 00 01 10 52 00 00 00 00 00 00 00 00 00 00 00 00 00 24 FD</t>
  </si>
  <si>
    <t>0x01</t>
  </si>
  <si>
    <t>0x52</t>
  </si>
  <si>
    <t>Close Shutter</t>
  </si>
  <si>
    <t>55 43 49 12 00 01 0F 45 00 00 00 00 00 00 00 00 00 00 00 00 00 8D 5A</t>
  </si>
  <si>
    <t>0x0F</t>
  </si>
  <si>
    <t>0x45</t>
  </si>
  <si>
    <t>Open Shutter</t>
  </si>
  <si>
    <t>55 43 49 12 00 01 0F 45 00 01 00 00 00 00 00 00 00 00 00 00 00 F8 59</t>
  </si>
  <si>
    <t>Auto Shutter Switch</t>
  </si>
  <si>
    <t>Set - Off</t>
  </si>
  <si>
    <t>55 43 49 12 00 10 02 41 00 00 00 00 00 00 00 00 00 00 00 00 00 0D 3E</t>
  </si>
  <si>
    <t>Get Time Return: 
BE AA 02 00 00 00 AD FA EB AA: Indicates Off
BE AA 02 00 00 01 8C EA EB AA: Indicates On</t>
  </si>
  <si>
    <t>0x41</t>
  </si>
  <si>
    <t>Set - On</t>
  </si>
  <si>
    <t>55 43 49 12 00 10 02 41 00 01 00 00 00 00 00 00 00 00 00 00 00 78 3D</t>
  </si>
  <si>
    <t>Get</t>
  </si>
  <si>
    <t>55 43 49 12 00 10 02 81 00 00 00 00 00 00 00 00 00 01 00 00 00 78 34</t>
  </si>
  <si>
    <t>0x81</t>
  </si>
  <si>
    <t>Auto Shutter Parameters</t>
  </si>
  <si>
    <t>Set - Temperature 10</t>
  </si>
  <si>
    <t>55 43 49 12 00 10 02 42 00 00 0a 00 00 00 00 00 00 00 00 00 00 93 b1</t>
  </si>
  <si>
    <t>Configuration Value: Para1[2], Para1[1] 0x0a 0x00 indicates 10 temperature values, approximately 10/32=0.3125 degrees</t>
  </si>
  <si>
    <t>0x42</t>
  </si>
  <si>
    <t>0x0A</t>
  </si>
  <si>
    <t>Set - Temperature 50</t>
  </si>
  <si>
    <t>55 43 49 12 00 10 02 42 00 00 32 00 00 00 00 00 00 00 00 00 00 5A EC</t>
  </si>
  <si>
    <t>Configuration Value: Para1[2], Para1[1] 0x32 0x00 indicates 50 temperature values, approximately 50/32=1.56 degrees</t>
  </si>
  <si>
    <t>0x32</t>
  </si>
  <si>
    <t>Set - Minimum Interval Time 1s</t>
  </si>
  <si>
    <t>55 43 49 12 00 10 02 42 00 01 01 00 00 00 00 00 00 00 00 00 00 92 68</t>
  </si>
  <si>
    <t>Configuration Value: Para1[2], Para1[1] 0x01 0x00 indicates 1s</t>
  </si>
  <si>
    <t>Set - Maximum Interval Time 120s</t>
  </si>
  <si>
    <t>55 43 49 12 00 10 02 42 00 02 78 00 00 00 00 00 00 00 00 00 00 58 ac</t>
  </si>
  <si>
    <t>Configuration Value: Para1[2], Para1[1] 0x78 0x00 indicates 120s</t>
  </si>
  <si>
    <t>0x78</t>
  </si>
  <si>
    <t>Set - Maximum Interval Time 360s</t>
  </si>
  <si>
    <t>55 43 49 12 00 10 02 42 00 02 68 01 00 00 00 00 00 00 00 00 00 20 96</t>
  </si>
  <si>
    <t>Configuration Value: Para1[2], Para1[1] 0x68 0x01 indicates 360s</t>
  </si>
  <si>
    <t>0x68</t>
  </si>
  <si>
    <t>Get - Temperature</t>
  </si>
  <si>
    <t>55 43 49 12 00 10 02 82 00 00 01 00 00 00 00 00 00 02 00 00 00 4E FA</t>
  </si>
  <si>
    <t>BE AA 03 00 00 5A 00 70 A8 EB AA: Indicates 0x005A=90. Approximately 90/32=2.81 degrees</t>
  </si>
  <si>
    <t>0x82</t>
  </si>
  <si>
    <t>Get - Minimum Interval Time</t>
  </si>
  <si>
    <t>55 43 49 12 00 10 02 82 00 01 01 00 00 00 00 00 00 02 00 00 00 3B F9</t>
  </si>
  <si>
    <t>BE AA 03 00 00 05 00 F1 B6 EB AA: Indicates 0x0005=5s</t>
  </si>
  <si>
    <t>Get - Maximum Interval Time</t>
  </si>
  <si>
    <t>55 43 49 12 00 10 02 82 00 02 01 00 00 00 00 00 00 02 00 00 00 A4 FC</t>
  </si>
  <si>
    <t>BE AA 03 00 00 2C 01 AE 1A EB AA: Indicates 0x012C=300s</t>
  </si>
  <si>
    <t>Calibration Related Instructions</t>
  </si>
  <si>
    <t>K value</t>
  </si>
  <si>
    <t>Calibration K value - Collect Low Temperature First</t>
  </si>
  <si>
    <t>55 43 49 12 00 10 11 41 00 00 00 00 00 00 00 00 00 00 00 00 00 A2 93</t>
  </si>
  <si>
    <t>Calibration Step 1: Align with low temperature blackbody, blackbody temperature at 25℃ or below, the screen flashes to complete</t>
  </si>
  <si>
    <t>0x11</t>
  </si>
  <si>
    <t>Calibration K value - Then Collect High Temperature</t>
  </si>
  <si>
    <t>55 43 49 12 00 10 11 41 00 01 00 00 00 00 00 00 00 00 00 00 00 D7 90</t>
  </si>
  <si>
    <t>Calibration Step 2: Align with high temperature blackbody, blackbody temperature at 60℃ or above, the screen flashes to complete</t>
  </si>
  <si>
    <t>Calibration K value - Collect and Calculate</t>
  </si>
  <si>
    <t>55 43 49 12 00 10 11 41 00 02 00 00 00 00 00 00 00 00 00 00 00 48 95</t>
  </si>
  <si>
    <t>Calibration Step 3: Perform calculation, after completion, check calibration effect</t>
  </si>
  <si>
    <t>Save K value</t>
  </si>
  <si>
    <t>55 43 49 12 00 10 11 43 00 00 00 00 00 00 00 00 00 00 00 00 00 60 65</t>
  </si>
  <si>
    <t>Calibration Step 4: If the effect is OK, perform the save operation</t>
  </si>
  <si>
    <t>Cancel Calibration Result</t>
  </si>
  <si>
    <t>55 43 49 12 00 10 11 42 00 00 00 00 00 00 00 00 00 00 00 00 00 01 1E</t>
  </si>
  <si>
    <t>If the effect is not OK, cancel the calibration, i.e., revert to the state before calibration</t>
  </si>
  <si>
    <t>Clear K value</t>
  </si>
  <si>
    <t>55 43 49 12 00 10 11 44 00 00 00 00 00 00 00 00 00 00 00 00 00 66 15</t>
  </si>
  <si>
    <t>Used to test the effect of having no K value calibration at all</t>
  </si>
  <si>
    <t>0x44</t>
  </si>
  <si>
    <t>Restore Factory K value Data</t>
  </si>
  <si>
    <t>55 43 49 12 00 10 11 45 00 00 00 00 00 00 00 00 00 00 00 00 00 07 6E</t>
  </si>
  <si>
    <t>After restoring factory data, it is saved</t>
  </si>
  <si>
    <t>Dead Pixel</t>
  </si>
  <si>
    <t>Automatic Dead Pixel Calibration</t>
  </si>
  <si>
    <t>55 43 49 12 00 10 11 51 00 00 00 00 00 00 00 00 00 00 00 00 00 55 55</t>
  </si>
  <si>
    <t>0x51</t>
  </si>
  <si>
    <t>Cursor Switch Setting - Enable</t>
  </si>
  <si>
    <t>55 43 49 12 00 10 11 57 00 01 00 00 00 00 00 00 00 00 00 00 00 47 5D</t>
  </si>
  <si>
    <t>0x57</t>
  </si>
  <si>
    <t>Cursor Switch Setting - Blanking</t>
  </si>
  <si>
    <t>55 43 49 12 00 10 11 57 00 00 00 00 00 00 00 00 00 00 00 00 00 32 5E</t>
  </si>
  <si>
    <t>Cursor Switch Acquisition</t>
  </si>
  <si>
    <t>55 43 49 12 00 10 11 81 00 00 00 00 00 00 00 00 00 01 00 00 00 D7 99</t>
  </si>
  <si>
    <t>BE AA 02 00 00 01 8C EA EB AA: Indicates Enable
BE AA 02 00 00 00 AD FA EB AA: Indicates Blanking</t>
  </si>
  <si>
    <t>Cursor Position Setting - (300, 280) - Example</t>
  </si>
  <si>
    <t>55 43 49 12 00 10 11 58 00 2C 01 18 01 00 00 00 00 00 00 00 00 34 50</t>
  </si>
  <si>
    <t>Para1[1] + Para1[0]: x-axis coordinate 0x012C represents 300
Para1[3] + Para1[2]: y-axis coordinate 0x0118 represents 280</t>
  </si>
  <si>
    <t>0x58</t>
  </si>
  <si>
    <t>0x2C</t>
  </si>
  <si>
    <t>0x18</t>
  </si>
  <si>
    <t>Cursor Position Acquisition</t>
  </si>
  <si>
    <t>55 43 49 12 00 10 11 82 00 00 00 00 00 00 00 00 00 04 00 00 00 31 A8</t>
  </si>
  <si>
    <t xml:space="preserve">BE AA 05 00 00 2C 01 18 01 42 83 EB AA </t>
  </si>
  <si>
    <t>0x04</t>
  </si>
  <si>
    <t>Set the cursor point as a dead pixel (manual calibration) - (300, 280) - Example</t>
  </si>
  <si>
    <t>55 43 49 12 00 10 11 52 00 2C 01 18 01 00 00 00 00 00 00 00 00 9D 4D</t>
  </si>
  <si>
    <t>After setting as a dead pixel, it takes effect immediately, i.e., the dead pixel point disappears on the screen
But it will not be automatically saved, wait until all dead pixel calibrations are completed, then call the save dead pixel command</t>
  </si>
  <si>
    <t>Set the cursor point as a non-dead pixel (manual calibration) - (300, 280) - Example</t>
  </si>
  <si>
    <t>55 43 49 12 00 10 11 52 01 2C 01 18 01 00 00 00 00 00 00 00 00 FE 08</t>
  </si>
  <si>
    <t>Cancel this calibration data</t>
  </si>
  <si>
    <t>55 43 49 12 00 10 11 53 00 00 00 00 00 00 00 00 00 00 00 00 00 97 A3</t>
  </si>
  <si>
    <t>0x53</t>
  </si>
  <si>
    <t>Save Dead Pixel Data</t>
  </si>
  <si>
    <t>55 43 49 12 00 10 11 54 00 00 00 00 00 00 00 00 00 00 00 00 00 91 D3</t>
  </si>
  <si>
    <t>0x54</t>
  </si>
  <si>
    <t>Clear Dead Pixel Data</t>
  </si>
  <si>
    <t>55 43 49 12 00 10 11 55 00 00 00 00 00 00 00 00 00 00 00 00 00 F0 A8</t>
  </si>
  <si>
    <t>0x55</t>
  </si>
  <si>
    <t>Restore Factory Dead Pixel Data</t>
  </si>
  <si>
    <t>55 43 49 12 00 10 11 56 00 00 00 00 00 00 00 00 00 00 00 00 00 53 25</t>
  </si>
  <si>
    <t>0x56</t>
  </si>
  <si>
    <t>Lid</t>
  </si>
  <si>
    <t>Calibrate Lid</t>
  </si>
  <si>
    <t>55 43 49 12 00 10 11 61 00 00 00 00 00 00 00 00 00 00 00 00 00 6D 0E</t>
  </si>
  <si>
    <t>Step 1: Align with a uniform surface, issue this command, the screen will freeze, and after thawing, it is completed</t>
  </si>
  <si>
    <t>0x61</t>
  </si>
  <si>
    <t>Save Pot Lid</t>
  </si>
  <si>
    <t>55 43 49 12 00 10 11 63 00 00 00 00 00 00 00 00 00 00 00 00 00 AF F8</t>
  </si>
  <si>
    <t>Step 2: If the effect is OK, proceed with the save operation</t>
  </si>
  <si>
    <t>0x63</t>
  </si>
  <si>
    <t>55 43 49 12 00 10 11 62 00 00 00 00 00 00 00 00 00 00 00 00 00 CE 83</t>
  </si>
  <si>
    <t>0x62</t>
  </si>
  <si>
    <t>Clear Pot Lid</t>
  </si>
  <si>
    <t>55 43 49 12 00 10 11 64 00 00 00 00 00 00 00 00 00 00 00 00 00 A9 88</t>
  </si>
  <si>
    <t>Used to test the effect of completely no pot lid calibration</t>
  </si>
  <si>
    <t>0x64</t>
  </si>
  <si>
    <t>Restore Factory Pot Lid Data</t>
  </si>
  <si>
    <t>55 43 49 12 00 10 11 65 00 00 00 00 00 00 00 00 00 00 00 00 00 C8 F3</t>
  </si>
  <si>
    <t>0x65</t>
  </si>
  <si>
    <t>System Function</t>
  </si>
  <si>
    <t>Firmware Update</t>
  </si>
  <si>
    <t>55 43 49 12 00 01 01 42 00 00 00 00 00 00 00 00 00 00 00 00 00 A5 DB</t>
  </si>
  <si>
    <t>Before updating the firmware, this command needs to be issued to put the module into update mode</t>
  </si>
  <si>
    <t>Anti-Burn Protection Switch</t>
  </si>
  <si>
    <t>55 43 49 12 00 10 03 4B 00 00 00 00 00 00 00 00 00 00 00 00 00 58 8D</t>
  </si>
  <si>
    <t>0x03</t>
  </si>
  <si>
    <t>0x4B</t>
  </si>
  <si>
    <t>55 43 49 12 00 10 03 4B 00 01 00 00 00 00 00 00 00 00 00 00 00 2D 8E</t>
  </si>
  <si>
    <t>55 43 49 12 00 10 03 8B 00 00 00 00 00 00 00 00 00 01 00 00 00 2D 87</t>
  </si>
  <si>
    <t>BE AA 02 00 00 00 AD FA EB AA: Indicates off
BE AA 02 00 00 01 8C EA EB AA: Indicates on</t>
  </si>
  <si>
    <t>0x8B</t>
  </si>
  <si>
    <t>Module Sleep</t>
  </si>
  <si>
    <t>Settings - Wake Up</t>
  </si>
  <si>
    <t>55 43 49 12 00 10 10 48 00 00 00 00 00 00 00 00 00 00 00 00 00 54 AD</t>
  </si>
  <si>
    <t>0x48</t>
  </si>
  <si>
    <t>Settings - Sleep</t>
  </si>
  <si>
    <t>55 43 49 12 00 10 10 48 00 01 00 00 00 00 00 00 00 00 00 00 00 21 AE</t>
  </si>
  <si>
    <t>After sleeping, the video freezes and only responds to wake-up commands, all other commands are ignored</t>
  </si>
  <si>
    <t>55 43 49 12 00 10 10 88 00 00 00 00 00 00 00 00 00 01 00 00 00 21 A7</t>
  </si>
  <si>
    <t>BE AA 02 00 00 00 AD FA EB AA: Indicates working state
BE AA 02 00 00 01 8C EA EB AA: Indicates sleep state</t>
  </si>
  <si>
    <t>0x88</t>
  </si>
  <si>
    <t>Boot Logo</t>
  </si>
  <si>
    <t>55 43 49 12 00 10 10 41 00 00 00 00 00 00 00 00 00 00 00 00 00 5E 3D</t>
  </si>
  <si>
    <t>55 43 49 12 00 10 10 41 00 01 00 00 00 00 00 00 00 00 00 00 00 2B 3E</t>
  </si>
  <si>
    <t>55 43 49 12 00 10 10 81 00 00 00 00 00 00 00 00 00 01 00 00 00 2B 37</t>
  </si>
  <si>
    <t>DVP/I2C Voltage Switch</t>
  </si>
  <si>
    <t>Settings - 1.8V</t>
  </si>
  <si>
    <t>55 43 49 12 00 10 10 47 00 00 00 00 00 00 00 00 00 00 00 00 00 39 36</t>
  </si>
  <si>
    <t>0x47</t>
  </si>
  <si>
    <t>Settings - 3.3V</t>
  </si>
  <si>
    <t>55 43 49 12 00 10 10 47 00 01 00 00 00 00 00 00 00 00 00 00 00 4C 35</t>
  </si>
  <si>
    <t>55 43 49 12 00 10 10 87 00 00 00 00 00 00 00 00 00 01 00 00 00 4C 3C</t>
  </si>
  <si>
    <t>0x87</t>
  </si>
  <si>
    <t>Parameter Save - Restore</t>
  </si>
  <si>
    <t>Parameter Save</t>
  </si>
  <si>
    <t>55 43 49 12 00 10 10 51 00 00 00 00 00 00 00 00 00 00 00 00 00 A9 FB</t>
  </si>
  <si>
    <t>Parameter Restore</t>
  </si>
  <si>
    <t>55 43 49 12 00 10 10 52 00 00 00 00 00 00 00 00 00 00 00 00 00 0A 76</t>
  </si>
  <si>
    <t>Get Device Information</t>
  </si>
  <si>
    <t>Get Module Information</t>
  </si>
  <si>
    <t>Device Name</t>
  </si>
  <si>
    <t>55 43 49 12 00 01 01 81 00 01 00 00 00 00 00 00 00 20 00 00 00 FC 1E</t>
  </si>
  <si>
    <t>Receipt: BE AA 21 00 00 43 61 6D 65 72 61 20 4D 49 4E 49 32 33 38 34 00 00 00 00 00 00 00 00 00 00 00 00 00 00 00 00 00 16 1A EB AA
Device name: Camera MINI2384, mini2 series device name is 15 valid bytes</t>
  </si>
  <si>
    <t>0x20</t>
  </si>
  <si>
    <t>Firmware Version</t>
  </si>
  <si>
    <t>55 43 49 12 00 01 01 81 00 02 00 00 00 00 00 00 00 0B 00 00 00 32 32</t>
  </si>
  <si>
    <t>Receipt: BE AA 0C 00 00 30 30 2E 30 30 2E 30 31 2E 31 31 0A FE EB AA 
FW version: 00.00.01.11</t>
  </si>
  <si>
    <t>0x0B</t>
  </si>
  <si>
    <t>VID</t>
  </si>
  <si>
    <t>55 43 49 12 00 01 01 81 00 04 00 00 00 00 00 00 00 02 00 00 00 7B CA</t>
  </si>
  <si>
    <t>Receipt: BE AA 03 00 00 74 34 4E FB EB AA  
vid: 0x3474</t>
  </si>
  <si>
    <t>0X02</t>
  </si>
  <si>
    <t>PID</t>
  </si>
  <si>
    <t>55 43 49 12 00 01 01 81 00 05 00 00 00 00 00 00 00 02 00 00 00 0E C9</t>
  </si>
  <si>
    <t>Receipt: BE AA 03 00 00 20 00 E2 4F EB AA 
pid: 0x0020</t>
  </si>
  <si>
    <t>0x05</t>
  </si>
  <si>
    <t>PN</t>
  </si>
  <si>
    <t>55 43 49 12 00 01 01 81 00 06 00 00 00 00 00 00 00 20 00 00 00 B7 16</t>
  </si>
  <si>
    <t>Receipt: BE AA 21 00 00 4D 49 4E 49 32 33 38 34 78 78 78 78 78 78 78 78 78 78 78 78 78 78 78 78 78 78 78 78 78 78 78 78 30 68 EB AA 
pn: MINI2384xxxxxxxxxxxxxxxxxxxxxxxx</t>
  </si>
  <si>
    <t>0x06</t>
  </si>
  <si>
    <t>SN</t>
  </si>
  <si>
    <t>55 43 49 12 00 01 01 81 00 07 00 00 00 00 00 00 00 20 00 00 00 C2 15</t>
  </si>
  <si>
    <t>Receipt: BE AA 21 00 00 6D 69 6E 69 32 33 38 34 78 78 78 78 78 78 78 78 78 78 78 78 78 78 78 78 78 78 78 78 78 78 78 78 55 EA EB AA
sn: mini2384xxxxxxxxxxxxxxxxxxxxxxxx</t>
  </si>
  <si>
    <t>0x07</t>
  </si>
  <si>
    <t>Get module temperature</t>
  </si>
  <si>
    <t>55 43 49 12 00 10 10 91 00 00 00 00 00 00 00 00 00 02 00 00 00 00 6A</t>
  </si>
  <si>
    <t>BE AA 03 00 00 AA 0C 3D 7A EB AA: Indicates 0x0CAA=3242, i.e., 32.42 degrees
Note that this temperature is for reference only, and the accuracy error will be ±10 degrees Celsius or more</t>
  </si>
  <si>
    <t>0x91</t>
  </si>
  <si>
    <t>Get the coordinates of the highest temperature point in the region of interest</t>
  </si>
  <si>
    <t>55 43 49 12 00 10 10 92 00 00 00 00 00 7f 01 1f 01 0e 00 00 00 e8 0c</t>
  </si>
  <si>
    <t>Example: Selected range (0, 0) to (383, 287): 0x011f=287; 0x017f=383
1. When setting coordinates, note that the top left (x1, y1) comes before the bottom right (x2, y2). That is, x1&lt;x2, y1&lt;y2
2. When obtaining: min value, average value, max value, min x, min y, max x, max y. All are uint16 type</t>
  </si>
  <si>
    <t>0x92</t>
  </si>
  <si>
    <t>0x7f</t>
  </si>
  <si>
    <t>0x1f</t>
  </si>
  <si>
    <t>0X0e</t>
  </si>
  <si>
    <t>55 43 49 12 00 10 10 92 00 32 00 32 00 4d 01 ed 00 0e 00 00 00 34 59</t>
  </si>
  <si>
    <t>Example: Select range (50, 50) to (333, 237): 0x0032=50; 0x014d=333; 0x00ed=237
Receipt: BE AA 0F 00 00 D4 1F AE 6F E0 79 4C 00 D2 00 39 00 33 00 D3 F0 EB AA 
0x1FD4 is the minimum value, 0x6FAE is the average value, 0x79E0 is the maximum value. 0x004c, 0x00D2 are the minimum value coordinates, i.e., (76, 210), 0x0039 and 0x0033 are the maximum value coordinates, i.e., (51, 57)</t>
  </si>
  <si>
    <t>0x4d</t>
  </si>
  <si>
    <t>0xed</t>
  </si>
  <si>
    <t>Get the time since power on</t>
  </si>
  <si>
    <t>55 43 49 12 00 10 10 93 00 00 00 00 00 00 00 00 00 04 00 00 00 5B BB</t>
  </si>
  <si>
    <t>BE AA 05 00 00 D7 01 00 00 EB 98 EB AA: Indicates 0x000001D7=471s</t>
  </si>
  <si>
    <t>0x93</t>
  </si>
  <si>
    <t>0X04</t>
  </si>
  <si>
    <t>Video output related</t>
  </si>
  <si>
    <t>Digital video format</t>
  </si>
  <si>
    <t>Settings - USB - Progressive - 30hz</t>
  </si>
  <si>
    <t>55 43 49 12 00 10 10 46 00 01 00 1e 00 00 00 00 00 00 00 00 00 4f e3</t>
  </si>
  <si>
    <t>Para1[0]: 0x01, indicates digital output is enabled, Para1[1]: 0x00, indicates USB progressive output, Para1[2]: 0x1e, indicates 30hz output, the array size is consistent with the detector output;
Note, mini2 640 has a maximum frame rate of 30hz in USB output mode</t>
  </si>
  <si>
    <t>0x46</t>
  </si>
  <si>
    <t>0x1E</t>
  </si>
  <si>
    <t>Settings - USB - Progressive - 60hz</t>
  </si>
  <si>
    <t>55 43 49 12 00 10 10 46 00 01 00 3c 00 00 00 00 00 00 00 00 00 c8 04</t>
  </si>
  <si>
    <t>Para1[0]: 0x01, indicates digital output is enabled, Para1[1]: 0x00, indicates USB progressive output, Para1[2]: 0x3c, indicates 60hz output, the array size is consistent with the detector output; Note, mini2 640 setting this command will return an error</t>
  </si>
  <si>
    <t>0x3C</t>
  </si>
  <si>
    <t>Settings - dvp - Progressive - 30hz</t>
  </si>
  <si>
    <t>55 43 49 12 00 10 10 46 00 01 01 1e 00 00 00 00 00 00 00 00 00 06 3b</t>
  </si>
  <si>
    <t>Para1[0]: 0x01, indicates digital output is enabled, Para1[1]: 0x01, indicates dvp progressive output, Para1[2]: 0x1e, indicates 30hz output, the array size is consistent with the detector output</t>
  </si>
  <si>
    <t>Setting-dvp-progressive-60hz</t>
  </si>
  <si>
    <t>55 43 49 12 00 10 10 46 00 01 01 3c 00 00 00 00 00 00 00 00 00 81 dc</t>
  </si>
  <si>
    <t>Para1[0]: 0x01, indicating digital output is enabled, Para1[1]: 0x01, indicating dvp progressive output, Para1[2]: 0x3c, indicating 60hz output, the array size is consistent with the detector output</t>
  </si>
  <si>
    <t>Setting-bt656-progressive-30hz</t>
  </si>
  <si>
    <t>55 43 49 12 00 10 10 46 00 01 02 1e 00 00 00 00 00 00 00 00 00 fc 43</t>
  </si>
  <si>
    <t>Para1[0]: 0x01, indicating digital output is enabled, Para1[1]: 0x02, indicating bt656 progressive output, Para1[2]: 0x1e, indicating 30hz output, the array size is consistent with the detector output</t>
  </si>
  <si>
    <t>Setting-bt656-progressive-60hz</t>
  </si>
  <si>
    <t>55 43 49 12 00 10 10 46 00 01 02 3c 00 00 00 00 00 00 00 00 00 7b a4</t>
  </si>
  <si>
    <t>Para1[0]: 0x01, indicating digital output is enabled, Para1[1]: 0x02, indicating bt656 progressive output, Para1[2]: 0x3c, indicating 60hz output, the array size is consistent with the detector output</t>
  </si>
  <si>
    <t>Setting-bt656-interlaced-25hz</t>
  </si>
  <si>
    <t>55 43 49 12 00 10 10 46 00 01 12 00 00 00 00 00 00 00 00 00 00 a3 bb</t>
  </si>
  <si>
    <t>Para1[0]: 0x01, indicating digital output is enabled, Para1[1]: 0x12, indicating bt656 interlaced output, Para1[2]: 0x00, invalid, the array size is fixed at 720*576, the frame rate is fixed at 25hz, i.e., standard bt656 interlaced timing</t>
  </si>
  <si>
    <t>0x12</t>
  </si>
  <si>
    <t>Setting - mipi - progressive - 30hz</t>
  </si>
  <si>
    <t>55 43 49 12 00 10 10 46 00 01 03 1e 00 00 00 00 00 00 00 00 00 b5 9b</t>
  </si>
  <si>
    <t>Para1[0]: 0x01, indicating digital output is enabled, Para1[1]: 0x03, indicating mipi progressive output, Para1[2]: 0x1e, indicating 30hz output, the array size is consistent with the detector output</t>
  </si>
  <si>
    <t>Setting - mipi - progressive - 60hz</t>
  </si>
  <si>
    <t>55 43 49 12 00 10 10 46 00 01 03 3c 00 00 00 00 00 00 00 00 00 32 7c</t>
  </si>
  <si>
    <t>Para1[0]: 0x01, indicating digital output is enabled, Para1[1]: 0x03, indicating mipi progressive output, Para1[2]: 0x3c, indicating 60hz output, the array size is consistent with the detector output</t>
  </si>
  <si>
    <t>Setting - USB - progressive - 25hz (for mini2 256)</t>
  </si>
  <si>
    <t>55 43 49 12 00 10 10 46 00 01 00 19 00 00 00 00 00 00 00 00 00 b5 ff</t>
  </si>
  <si>
    <t>Para1[0]: 0x01, indicating digital output is enabled, Para1[1]: 0x00, indicating usb progressive output, Para1[2]: 0x19, indicating 25hz output, the array size is consistent with the detector output</t>
  </si>
  <si>
    <t>0x19</t>
  </si>
  <si>
    <t>Setting - USB - progressive - 50hz (for mini2 256)</t>
  </si>
  <si>
    <t>55 43 49 12 00 10 10 46 00 01 00 32 00 00 00 00 00 00 00 00 00 3c 3d</t>
  </si>
  <si>
    <t>Para1[0]: 0x01, indicating digital output is enabled, Para1[1]: 0x00, indicating usb progressive output, Para1[2]: 0x32, indicating 50hz output, the array size is consistent with the detector output</t>
  </si>
  <si>
    <t>Setting - dvp - progressive - 25hz (for mini2 256)</t>
  </si>
  <si>
    <t>55 43 49 12 00 10 10 46 00 01 01 19 00 00 00 00 00 00 00 00 00 fc 27</t>
  </si>
  <si>
    <t>Para1[0]: 0x01, indicating digital output is enabled, Para1[1]: 0x01, indicating dvp progressive output, Para1[2]: 0x19, indicating 25hz output, the array size is consistent with the detector output</t>
  </si>
  <si>
    <t>Setting - dvp - progressive - 50hz (for mini2 256)</t>
  </si>
  <si>
    <t>55 43 49 12 00 10 10 46 00 01 01 32 00 00 00 00 00 00 00 00 00 75 e5</t>
  </si>
  <si>
    <t>Para1[0]: 0x01, indicating digital output is enabled, Para1[1]: 0x01, indicating DVP progressive output, Para1[2]: 0x32, indicating 50Hz output, the array size is consistent with the detector output</t>
  </si>
  <si>
    <t>Setting - BT656 - Progressive - 25Hz (for mini2 256)</t>
  </si>
  <si>
    <t>55 43 49 12 00 10 10 46 00 01 02 19 00 00 00 00 00 00 00 00 00 06 5f</t>
  </si>
  <si>
    <t>Para1[0]: 0x01, indicating digital output is enabled, Para1[1]: 0x02, indicating BT656 progressive output, Para1[2]: 0x19, indicating 25Hz output, the array size is consistent with the detector output</t>
  </si>
  <si>
    <t>Setting - BT656 - Progressive - 50Hz (for mini2 256)</t>
  </si>
  <si>
    <t>55 43 49 12 00 10 10 46 00 01 02 32 00 00 00 00 00 00 00 00 00 8f 9d</t>
  </si>
  <si>
    <t>Para1[0]: 0x01, indicating digital output is enabled, Para1[1]: 0x02, indicating BT656 progressive output, Para1[2]: 0x32, indicating 50Hz output, the array size is consistent with the detector output</t>
  </si>
  <si>
    <t>Setting - MIPI - Progressive - 25Hz (for mini2 256)</t>
  </si>
  <si>
    <t>55 43 49 12 00 10 10 46 00 01 03 19 00 00 00 00 00 00 00 00 00 4f 87</t>
  </si>
  <si>
    <t>Para1[0]: 0x01, indicating digital output is enabled, Para1[1]: 0x03, indicating MIPI progressive output, Para1[2]: 0x19, indicating 25Hz output, the array size is consistent with the detector output</t>
  </si>
  <si>
    <t>Setting - MIPI - Progressive - 50Hz (for mini2 256)</t>
  </si>
  <si>
    <t>55 43 49 12 00 10 10 46 00 01 03 32 00 00 00 00 00 00 00 00 00 c6 45</t>
  </si>
  <si>
    <t>Para1[0]: 0x01, indicating digital output is enabled, Para1[1]: 0x03, indicating MIPI progressive output, Para1[2]: 0x32, indicating 50Hz output, the array size is consistent with the detector output</t>
  </si>
  <si>
    <t>Setting - Disable Digital Output</t>
  </si>
  <si>
    <t>55 43 49 12 00 10 10 46 00 00 00 00 00 00 00 00 00 00 00 00 00 58 4d</t>
  </si>
  <si>
    <t>Para1[0]: 0x00, indicating digital output is disabled</t>
  </si>
  <si>
    <t>55 43 49 12 00 10 10 86 00 00 00 00 00 00 00 00 00 04 00 00 00 68 fb</t>
  </si>
  <si>
    <t>BE AA 05 00 00 00 00 00 00 f5 56 EB AA: 00 indicates digital output off
BE AA 05 00 00 01 00 1e 00 3d 00 EB AA: 01 indicates digital output on, 00 indicates USB output, 1e indicates output frame rate of 30hz
BE AA 05 00 00 01 00 3C 00 B9 60 EB AA: 01 indicates digital output on, 00 indicates USB output, 3c indicates output frame rate of 60hz
BE AA 05 00 00 01 01 1e 00 0d 37 EB AA: 01 indicates digital output on, 01 indicates DVP output, 1e indicates output frame rate of 30hz
BE AA 05 00 00 01 02 1E 00 5D 6E EB AA: 01 indicates digital output on, 02 indicates BT656 output, 1E indicates output frame rate of 30hz
BE AA 05 00 00 01 02 3C 00 0d 37 EB AA: 01 indicates digital output on, 02 indicates BT656 output, 3C indicates output frame rate of 60hz</t>
  </si>
  <si>
    <t>0x86</t>
  </si>
  <si>
    <t>Analog video format</t>
  </si>
  <si>
    <t>Settings - Enable NTSC</t>
  </si>
  <si>
    <t>55 43 49 12 00 10 10 4a 00 01 00 00 00 00 00 00 00 00 00 00 00 e3 58</t>
  </si>
  <si>
    <t>To switch from PAL to NTSC, you must first send the close analog command, then send this command</t>
  </si>
  <si>
    <t>0x4A</t>
  </si>
  <si>
    <t>Settings - Enable PAL</t>
  </si>
  <si>
    <t>55 43 49 12 00 10 10 4a 00 01 01 00 00 00 00 00 00 00 00 00 00 aa 80</t>
  </si>
  <si>
    <t>To switch from NTSC to PAL, you must first send the close analog command, then send this command</t>
  </si>
  <si>
    <t>Settings - Close analog</t>
  </si>
  <si>
    <t>55 43 49 12 00 10 10 4a 00 00 00 00 00 00 00 00 00 00 00 00 00 96 5b</t>
  </si>
  <si>
    <t>55 43 49 12 00 10 10 8a 00 00 00 00 00 00 00 00 00 02 00 00 00 3f ca</t>
  </si>
  <si>
    <t>BE AA 03 00 00 00 00 04 49 EB AA: Analog off
BE AA 03 00 00 01 00 35 7a EB AA: The first 01 indicates enable, 00 indicates NTSC
BE AA 03 00 00 01 01 14 6a EB AA: The first 01 indicates enable, 01 indicates PAL</t>
  </si>
  <si>
    <t>0x8A</t>
  </si>
  <si>
    <t>Save digital-analog output format</t>
  </si>
  <si>
    <t>Settings</t>
  </si>
  <si>
    <t>55 43 49 12 00 10 10 49 00 00 00 00 00 00 00 00 00 00 00 00 00 35 D6</t>
  </si>
  <si>
    <t>Sending this command will simultaneously save the digital video output format and the analog video output format
This state cannot be reset by the 'Parameter Recovery' command after saving, and can only be overwritten by the next save</t>
  </si>
  <si>
    <t>0x49</t>
  </si>
  <si>
    <t>Detector Frame Rate</t>
  </si>
  <si>
    <t>Set -30hz</t>
  </si>
  <si>
    <t>55 43 49 12 00 10 10 44 00 1E 00 00 00 00 00 00 00 00 00 00 00 5C 9C</t>
  </si>
  <si>
    <t>mini2 384/640 can be set, detector output switches to 30hz</t>
  </si>
  <si>
    <t>Set -60hz</t>
  </si>
  <si>
    <t>55 43 49 12 00 10 10 44 00 3C 00 00 00 00 00 00 00 00 00 00 00 16 F4</t>
  </si>
  <si>
    <t>mini2 384/640 can be set, detector output switches to 60hz</t>
  </si>
  <si>
    <t>Set -25hz</t>
  </si>
  <si>
    <t>55 43 49 12 00 10 10 44 00 19 00 00 00 00 00 00 00 00 00 00 00 17 94</t>
  </si>
  <si>
    <t>mini2 256 can be set, detector output switches to 25hz</t>
  </si>
  <si>
    <t>Set -50hz</t>
  </si>
  <si>
    <t>55 43 49 12 00 10 10 44 00 32 00 00 00 00 00 00 00 00 00 00 00 80 E4</t>
  </si>
  <si>
    <t>mini2 256 can be set, detector output switches to 50hz</t>
  </si>
  <si>
    <t>55 43 49 12 00 10 10 84 00 00 00 00 00 00 00 00 00 01 00 00 00 EF B1</t>
  </si>
  <si>
    <t>BE AA 02 00 00 1E 52 09 EB AA: 0x1E indicates 30hz
BE AA 02 00 00 3C 72 0D EB AA: 0x3C indicates 60hz</t>
  </si>
  <si>
    <t>0x84</t>
  </si>
  <si>
    <t>Image Data Source</t>
  </si>
  <si>
    <t>Set -IR</t>
  </si>
  <si>
    <t>55 43 49 12 00 10 10 45 00 00 00 00 00 00 00 00 00 00 00 00 00 FB C0</t>
  </si>
  <si>
    <t>Detector Raw Data Output</t>
  </si>
  <si>
    <t>Set -KBC</t>
  </si>
  <si>
    <t>55 43 49 12 00 10 10 45 00 01 00 00 00 00 00 00 00 00 00 00 00 8E C3</t>
  </si>
  <si>
    <t>Data Output After KB Correction</t>
  </si>
  <si>
    <t>Set -TNR</t>
  </si>
  <si>
    <t>55 43 49 12 00 10 10 45 00 02 00 00 00 00 00 00 00 00 00 00 00 11 C6</t>
  </si>
  <si>
    <t>Data Output After Temporal Noise Reduction</t>
  </si>
  <si>
    <t>Set -SNR</t>
  </si>
  <si>
    <t>55 43 49 12 00 10 10 45 00 03 00 00 00 00 00 00 00 00 00 00 00 64 C5</t>
  </si>
  <si>
    <t>Data Output After Spatial Noise Reduction</t>
  </si>
  <si>
    <t>Settings-DDE</t>
  </si>
  <si>
    <t>55 43 49 12 00 10 10 45 00 04 00 00 00 00 00 00 00 00 00 00 00 2F CD</t>
  </si>
  <si>
    <t>Data output after image stretching and detail enhancement</t>
  </si>
  <si>
    <t>Settings-YUV</t>
  </si>
  <si>
    <t>55 43 49 12 00 10 10 45 00 05 00 00 00 00 00 00 00 00 00 00 00 5A CE</t>
  </si>
  <si>
    <t>Default final output</t>
  </si>
  <si>
    <t>55 43 49 12 00 10 10 85 00 00 00 00 00 00 00 00 00 01 00 00 00 8E CA</t>
  </si>
  <si>
    <t>BE AA 02 00 00 00 AD FA EB AA: Indicates IR image output
BE AA 00 00 01 8C EA EB AA: Indicates KBC image output
BE AA 02 00 00 02 EF DA EB AA: Indicates TNR image output
BE AA 02 00 00 03 CE CA EB AA: Indicates SNR image output
BE AA 02 00 00 04 29 BA EB AA: Indicates DDE image output
BE AA 02 00 00 05 08 AA EB AA: Indicates YUV image output</t>
  </si>
  <si>
    <t>0x85</t>
  </si>
  <si>
    <t>YUV format</t>
  </si>
  <si>
    <t>Settings-uyvy</t>
  </si>
  <si>
    <t>55 43 49 12 00 10 03 4D 00 00 00 00 00 00 00 00 00 00 00 00 00 3F 86</t>
  </si>
  <si>
    <t>0x4D</t>
  </si>
  <si>
    <t>Settings-vyuy</t>
  </si>
  <si>
    <t>55 43 49 12 00 10 03 4D 01 00 00 00 00 00 00 00 00 00 00 00 00 5C C3</t>
  </si>
  <si>
    <t>Settings-yuyv</t>
  </si>
  <si>
    <t>55 43 49 12 00 10 03 4D 02 00 00 00 00 00 00 00 00 00 00 00 00 F9 0C</t>
  </si>
  <si>
    <t>Settings-yvyu</t>
  </si>
  <si>
    <t>55 43 49 12 00 10 03 4D 03 00 00 00 00 00 00 00 00 00 00 00 00 9A 49</t>
  </si>
  <si>
    <t>55 43 49 12 00 10 03 8C 00 00 00 00 00 00 00 00 00 01 00 00 00 2B F7</t>
  </si>
  <si>
    <t>0x8C</t>
  </si>
  <si>
    <t>Freeze frame</t>
  </si>
  <si>
    <t>Settings-disable</t>
  </si>
  <si>
    <t>55 43 49 12 00 10 10 42 00 00 00 00 00 00 00 00 00 00 00 00 00 FD B0</t>
  </si>
  <si>
    <t>Note: In freeze frame state, electronic zoom, mirror inversion, and scene switching commands are not responsive</t>
  </si>
  <si>
    <t>Settings-enable</t>
  </si>
  <si>
    <t>55 43 49 12 00 10 10 42 00 01 00 00 00 00 00 00 00 00 00 00 00 88 B3</t>
  </si>
  <si>
    <t>55 43 49 12 00 10 10 82 00 00 00 00 00 00 00 00 00 01 00 00 00 88 BA</t>
  </si>
  <si>
    <t>BE AA 02 00 00 00 AD FA EB AA: Indicates non-freeze state
BE AA 02 00 00 01 8C EA EB AA: Indicates freeze state</t>
  </si>
  <si>
    <t>Mirror flip</t>
  </si>
  <si>
    <t>Settings-no flip</t>
  </si>
  <si>
    <t>55 43 49 12 00 10 10 43 00 00 00 00 00 00 00 00 00 00 00 00 00 9C CB</t>
  </si>
  <si>
    <t>Note: This function conflicts with the electronic zoom function, i.e.:
Electronic zoom cannot be performed in flip state
Flip cannot be performed in electronic zoom state</t>
  </si>
  <si>
    <t>Settings-flip left-right</t>
  </si>
  <si>
    <t>55 43 49 12 00 10 10 43 00 01 00 00 00 00 00 00 00 00 00 00 00 E9 C8</t>
  </si>
  <si>
    <t>Settings-flip up-down</t>
  </si>
  <si>
    <t>55 43 49 12 00 10 10 43 00 02 00 00 00 00 00 00 00 00 00 00 00 76 CD</t>
  </si>
  <si>
    <t>Settings - Left and Right + Up and Down Flip</t>
  </si>
  <si>
    <t>55 43 49 12 00 10 10 43 00 03 00 00 00 00 00 00 00 00 00 00 00 03 CE</t>
  </si>
  <si>
    <t>55 43 49 12 00 10 10 83 00 00 00 00 00 00 00 00 00 01 00 00 00 E9 C1</t>
  </si>
  <si>
    <t>BE AA 02 00 00 00 AD FA EB AA: No Flip
BE AA 02 00 00 01 8C EA EB AA: Left and Right Flip
BE AA 02 00 00 02 EF DA EB AA: Up and Down Flip
BE AA 02 00 00 03 CE CA EB AA: Left and Right + Up and Down Flip</t>
  </si>
  <si>
    <t>0x83</t>
  </si>
  <si>
    <t>External Synchronization Mode</t>
  </si>
  <si>
    <t>55 43 49 12 00 10 10 4B 00 01 00 00 00 00 00 00 00 00 00 00 00 82 23</t>
  </si>
  <si>
    <t>Note: Only mipi and dvp outputs support external synchronization mode. In external synchronization mode, electronic zoom, mirroring, and flipping are not supported.</t>
  </si>
  <si>
    <t>55 43 49 12 00 10 10 4B 00 00 00 00 00 00 00 00 00 00 00 00 00 F7 20</t>
  </si>
  <si>
    <t>55 43 49 12 00 10 10 8B 00 00 00 00 00 00 00 00 00 01 00 00 00 82 2A</t>
  </si>
  <si>
    <t>Electronic Zoom - Center</t>
  </si>
  <si>
    <t>Settings - 1x</t>
  </si>
  <si>
    <t>55 43 49 12 00 01 31 42 00 00 0A 00 00 00 00 00 00 00 00 00 00 06 0A</t>
  </si>
  <si>
    <t>Para1[1]: Zoom ratio, 0x0A=10, which is 1.0x
The maximum zoom ratio is X8.0</t>
  </si>
  <si>
    <t>0x31</t>
  </si>
  <si>
    <t>Settings - 2x</t>
  </si>
  <si>
    <t>55 43 49 12 00 01 31 42 00 00 14 00 00 00 00 00 00 00 00 00 00 41 0C</t>
  </si>
  <si>
    <t>0x14</t>
  </si>
  <si>
    <t>Settings - 3x</t>
  </si>
  <si>
    <t>55 43 49 12 00 01 31 42 00 00 1E 00 00 00 00 00 00 00 00 00 00 7C 0E</t>
  </si>
  <si>
    <t>Settings - 4x</t>
  </si>
  <si>
    <t>55 43 49 12 00 01 31 42 00 00 28 00 00 00 00 00 00 00 00 00 00 CF 00</t>
  </si>
  <si>
    <t>0x28</t>
  </si>
  <si>
    <t>Settings - 8x</t>
  </si>
  <si>
    <t>55 43 49 12 00 01 31 42 00 00 50 00 00 00 00 00 00 00 00 00 00 D3 19</t>
  </si>
  <si>
    <t>0x50</t>
  </si>
  <si>
    <t>55 43 49 12 00 01 31 82 00 00 00 00 00 00 00 00 00 01 00 00 00 4E 02</t>
  </si>
  <si>
    <t>BE AA 02 00 00 50 58 A0 EB AA: Indicates 0x50=80, which is 8.0x
Note that this instruction is only used to obtain information about center zoom, and is unrelated to coordinate zoom.</t>
  </si>
  <si>
    <t>Electronic Zoom - Coordinate</t>
  </si>
  <si>
    <t>Settings - (300,100), 2.1x</t>
  </si>
  <si>
    <t>55 43 49 12 00 01 31 51 00 00 15 00 00 2C 01 64 00 00 00 00 00 5B 14</t>
  </si>
  <si>
    <t>Zoom centered on a specified point
Para2[1]+Para2[0]: x-axis coordinate
Para2[3]+Para2[2]: y-axis coordinate
Para1[1]: Zoom ratio</t>
  </si>
  <si>
    <t>0x15</t>
  </si>
  <si>
    <t>55 43 49 12 00 01 31 91 00 00 00 00 00 00 00 00 00 05 00 00 00 EB 83</t>
  </si>
  <si>
    <t>BE AA 06 00 00 2C 01 64 00 15 52 F7 EB AA:
Indicates that the zoom center coordinates are (0x012C, 0x0064), i.e., (300, 100), and the zoom ratio is 0x15=21, which is 2.1x
Note that this instruction is only used to obtain information about coordinate zoom, and is unrelated to center zoom.</t>
  </si>
  <si>
    <t>0X05</t>
  </si>
  <si>
    <t>Image Adjustment Related Instructions</t>
  </si>
  <si>
    <t>Scene Mode</t>
  </si>
  <si>
    <t>Settings - Low Temperature Highlight</t>
  </si>
  <si>
    <t>55 43 49 12 00 10 04 42 00 00 00 00 00 00 00 00 00 00 00 00 00 C5 65</t>
  </si>
  <si>
    <t>Settings - Linear Stretch</t>
  </si>
  <si>
    <t>55 43 49 12 00 10 04 42 00 01 00 00 00 00 00 00 00 00 00 00 00 B0 66</t>
  </si>
  <si>
    <t>Settings - Low Contrast</t>
  </si>
  <si>
    <t>55 43 49 12 00 10 04 42 00 02 00 00 00 00 00 00 00 00 00 00 00 2F 63</t>
  </si>
  <si>
    <t>Settings - General Mode (Default)</t>
  </si>
  <si>
    <t>55 43 49 12 00 10 04 42 00 03 00 00 00 00 00 00 00 00 00 00 00 5A 60</t>
  </si>
  <si>
    <t>Settings - High Contrast</t>
  </si>
  <si>
    <t>55 43 49 12 00 10 04 42 00 04 00 00 00 00 00 00 00 00 00 00 00 11 68</t>
  </si>
  <si>
    <t>Settings - Highlight</t>
  </si>
  <si>
    <t>55 43 49 12 00 10 04 42 00 05 00 00 00 00 00 00 00 00 00 00 00 64 6B</t>
  </si>
  <si>
    <t>Settings - Reserved 1</t>
  </si>
  <si>
    <t>55 43 49 12 00 10 04 42 00 06 00 00 00 00 00 00 00 00 00 00 00 FB 6E</t>
  </si>
  <si>
    <t>Settings - Reserved 2</t>
  </si>
  <si>
    <t>55 43 49 12 00 10 04 42 00 07 00 00 00 00 00 00 00 00 00 00 00 8E 6D</t>
  </si>
  <si>
    <t>Settings - Reserved 3</t>
  </si>
  <si>
    <t>55 43 49 12 00 10 04 42 00 08 00 00 00 00 00 00 00 00 00 00 00 6D 7E</t>
  </si>
  <si>
    <t>0x08</t>
  </si>
  <si>
    <t>Settings - Outline Mode</t>
  </si>
  <si>
    <t>55 43 49 12 00 10 04 42 00 09 00 00 00 00 00 00 00 00 00 00 00 18 7D</t>
  </si>
  <si>
    <t>0x09</t>
  </si>
  <si>
    <t>55 43 49 12 00 10 04 89 00 01 00 00 00 00 00 00 00 01 00 00 00 0D 0A</t>
  </si>
  <si>
    <t>0x89</t>
  </si>
  <si>
    <t>Pseudo Color</t>
  </si>
  <si>
    <t>Settings - White Hot</t>
  </si>
  <si>
    <t>55 43 49 12 00 10 03 45 00 00 00 00 00 00 00 00 00 00 00 00 00 54 6D</t>
  </si>
  <si>
    <t>Settings - Reserved</t>
  </si>
  <si>
    <t>55 43 49 12 00 10 03 45 00 00 01 00 00 00 00 00 00 00 00 00 00 1D B5</t>
  </si>
  <si>
    <t>Settings - Sepia</t>
  </si>
  <si>
    <t>55 43 49 12 00 10 03 45 00 00 02 00 00 00 00 00 00 00 00 00 00 E7 CD</t>
  </si>
  <si>
    <t>Settings - Ironbow</t>
  </si>
  <si>
    <t>55 43 49 12 00 10 03 45 00 00 03 00 00 00 00 00 00 00 00 00 00 AE 15</t>
  </si>
  <si>
    <t>Settings - Rainbow</t>
  </si>
  <si>
    <t>55 43 49 12 00 10 03 45 00 00 04 00 00 00 00 00 00 00 00 00 00 13 3C</t>
  </si>
  <si>
    <t>Settings - Night</t>
  </si>
  <si>
    <t>55 43 49 12 00 10 03 45 00 00 05 00 00 00 00 00 00 00 00 00 00 5A E4</t>
  </si>
  <si>
    <t>Settings - Aurora</t>
  </si>
  <si>
    <t>55 43 49 12 00 10 03 45 00 00 06 00 00 00 00 00 00 00 00 00 00 A0 9C</t>
  </si>
  <si>
    <t>Settings - Red Hot</t>
  </si>
  <si>
    <t>55 43 49 12 00 10 03 45 00 00 07 00 00 00 00 00 00 00 00 00 00 E9 44</t>
  </si>
  <si>
    <t>Settings - Jungle</t>
  </si>
  <si>
    <t>55 43 49 12 00 10 03 45 00 00 08 00 00 00 00 00 00 00 00 00 00 DA CF</t>
  </si>
  <si>
    <t>Settings - Medical</t>
  </si>
  <si>
    <t>55 43 49 12 00 10 03 45 00 00 09 00 00 00 00 00 00 00 00 00 00 93 17</t>
  </si>
  <si>
    <t>Settings - Black Hot</t>
  </si>
  <si>
    <t>55 43 49 12 00 10 03 45 00 00 0A 00 00 00 00 00 00 00 00 00 00 69 6F</t>
  </si>
  <si>
    <t>Settings - Golden Red Glory_Hot</t>
  </si>
  <si>
    <t>55 43 49 12 00 10 03 45 00 00 0B 00 00 00 00 00 00 00 00 00 00 20 B7</t>
  </si>
  <si>
    <t>55 43 49 12 00 10 03 85 00 00 00 00 00 00 00 00 00 01 00 00 00 21 67</t>
  </si>
  <si>
    <t>Detail Enhancement</t>
  </si>
  <si>
    <t>Settings - 0 Gear</t>
  </si>
  <si>
    <t>55 43 49 12 00 10 04 45 00 00 00 00 00 00 00 00 00 00 00 00 00 C3 15</t>
  </si>
  <si>
    <t>Settings - 10 Gear</t>
  </si>
  <si>
    <t>55 43 49 12 00 10 04 45 00 0A 00 00 00 00 00 00 00 00 00 00 00 81 08</t>
  </si>
  <si>
    <t>Settings - 20 Gear</t>
  </si>
  <si>
    <t>55 43 49 12 00 10 04 45 00 14 00 00 00 00 00 00 00 00 00 00 00 47 2F</t>
  </si>
  <si>
    <t>Settings - 30 Gear</t>
  </si>
  <si>
    <t>55 43 49 12 00 10 04 45 00 1E 00 00 00 00 00 00 00 00 00 00 00 05 32</t>
  </si>
  <si>
    <t>Settings - 40 Gear</t>
  </si>
  <si>
    <t>55 43 49 12 00 10 04 45 00 28 00 00 00 00 00 00 00 00 00 00 00 CB 60</t>
  </si>
  <si>
    <t>Settings - 50 Gear</t>
  </si>
  <si>
    <t>55 43 49 12 00 10 04 45 00 32 00 00 00 00 00 00 00 00 00 00 00 D9 4A</t>
  </si>
  <si>
    <t>Settings - 60 Gear</t>
  </si>
  <si>
    <t>55 43 49 12 00 10 04 45 00 3C 00 00 00 00 00 00 00 00 00 00 00 4F 5A</t>
  </si>
  <si>
    <t>Settings - 70 Gear</t>
  </si>
  <si>
    <t>55 43 49 12 00 10 04 45 00 46 00 00 00 00 00 00 00 00 00 00 00 BD C3</t>
  </si>
  <si>
    <t>Settings - 80 Gear</t>
  </si>
  <si>
    <t>55 43 49 12 00 10 04 45 00 50 00 00 00 00 00 00 00 00 00 00 00 D3 FF</t>
  </si>
  <si>
    <t>Settings - 90 Gear</t>
  </si>
  <si>
    <t>55 43 49 12 00 10 04 45 00 5A 00 00 00 00 00 00 00 00 00 00 00 91 E2</t>
  </si>
  <si>
    <t>0x5A</t>
  </si>
  <si>
    <t>Settings - 100 Gear</t>
  </si>
  <si>
    <t>55 43 49 12 00 10 04 45 00 64 00 00 00 00 00 00 00 00 00 00 00 F7 AB</t>
  </si>
  <si>
    <t>55 43 49 12 00 10 04 85 00 01 00 00 00 00 00 00 00 01 00 00 00 C3 1C</t>
  </si>
  <si>
    <t>Brightness</t>
  </si>
  <si>
    <t>55 43 49 12 00 10 04 47 00 00 00 00 00 00 00 00 00 00 00 00 00 01 E3</t>
  </si>
  <si>
    <t>55 43 49 12 00 10 04 47 00 0A 00 00 00 00 00 00 00 00 00 00 00 43 FE</t>
  </si>
  <si>
    <t>55 43 49 12 00 10 04 47 00 14 00 00 00 00 00 00 00 00 00 00 00 85 D9</t>
  </si>
  <si>
    <t>55 43 49 12 00 10 04 47 00 1E 00 00 00 00 00 00 00 00 00 00 00 C7 C4</t>
  </si>
  <si>
    <t>55 43 49 12 00 10 04 47 00 28 00 00 00 00 00 00 00 00 00 00 00 09 96</t>
  </si>
  <si>
    <t>55 43 49 12 00 10 04 47 00 32 00 00 00 00 00 00 00 00 00 00 00 1B BC</t>
  </si>
  <si>
    <t>55 43 49 12 00 10 04 47 00 3C 00 00 00 00 00 00 00 00 00 00 00 8D AC</t>
  </si>
  <si>
    <t>55 43 49 12 00 10 04 47 00 46 00 00 00 00 00 00 00 00 00 00 00 7F 35</t>
  </si>
  <si>
    <t>55 43 49 12 00 10 04 47 00 50 00 00 00 00 00 00 00 00 00 00 00 11 09</t>
  </si>
  <si>
    <t>55 43 49 12 00 10 04 47 00 5A 00 00 00 00 00 00 00 00 00 00 00 53 14</t>
  </si>
  <si>
    <t>55 43 49 12 00 10 04 47 00 64 00 00 00 00 00 00 00 00 00 00 00 35 5D</t>
  </si>
  <si>
    <t>55 43 49 12 00 10 04 87 00 01 00 00 00 00 00 00 00 01 00 00 00 01 EA</t>
  </si>
  <si>
    <t>Contrast</t>
  </si>
  <si>
    <t>55 43 49 12 00 10 04 4A 00 00 00 00 00 00 00 00 00 00 00 00 00 AE 8E</t>
  </si>
  <si>
    <t>55 43 49 12 00 10 04 4A 00 0A 00 00 00 00 00 00 00 00 00 00 00 EC 93</t>
  </si>
  <si>
    <t>55 43 49 12 00 10 04 4A 00 14 00 00 00 00 00 00 00 00 00 00 00 2A B4</t>
  </si>
  <si>
    <t>55 43 49 12 00 10 04 4A 00 1E 00 00 00 00 00 00 00 00 00 00 00 68 A9</t>
  </si>
  <si>
    <t>55 43 49 12 00 10 04 4A 00 28 00 00 00 00 00 00 00 00 00 00 00 A6 FB</t>
  </si>
  <si>
    <t>55 43 49 12 00 10 04 4A 00 32 00 00 00 00 00 00 00 00 00 00 00 B4 D1</t>
  </si>
  <si>
    <t>55 43 49 12 00 10 04 4A 00 3C 00 00 00 00 00 00 00 00 00 00 00 22 C1</t>
  </si>
  <si>
    <t>55 43 49 12 00 10 04 4A 00 46 00 00 00 00 00 00 00 00 00 00 00 D0 58</t>
  </si>
  <si>
    <t>55 43 49 12 00 10 04 4A 00 50 00 00 00 00 00 00 00 00 00 00 00 BE 64</t>
  </si>
  <si>
    <t>55 43 49 12 00 10 04 4A 00 5A 00 00 00 00 00 00 00 00 00 00 00 FC 79</t>
  </si>
  <si>
    <t>55 43 49 12 00 10 04 4A 00 64 00 00 00 00 00 00 00 00 00 00 00 9A 30</t>
  </si>
  <si>
    <t>55 43 49 12 00 10 04 8A 00 01 00 00 00 00 00 00 00 01 00 00 00 AE 87</t>
  </si>
  <si>
    <t>Spatial Noise Reduction</t>
  </si>
  <si>
    <t>55 43 49 12 00 10 04 4B 00 00 00 00 00 00 00 00 00 00 00 00 00 CF F5</t>
  </si>
  <si>
    <t>55 43 49 12 00 10 04 4B 00 0A 00 00 00 00 00 00 00 00 00 00 00 8D E8</t>
  </si>
  <si>
    <t>55 43 49 12 00 10 04 4B 00 14 00 00 00 00 00 00 00 00 00 00 00 4B CF</t>
  </si>
  <si>
    <t>55 43 49 12 00 10 04 4B 00 1E 00 00 00 00 00 00 00 00 00 00 00 09 D2</t>
  </si>
  <si>
    <t>55 43 49 12 00 10 04 4B 00 28 00 00 00 00 00 00 00 00 00 00 00 C7 80</t>
  </si>
  <si>
    <t>55 43 49 12 00 10 04 4B 00 32 00 00 00 00 00 00 00 00 00 00 00 D5 AA</t>
  </si>
  <si>
    <t>55 43 49 12 00 10 04 4B 00 3C 00 00 00 00 00 00 00 00 00 00 00 43 BA</t>
  </si>
  <si>
    <t>55 43 49 12 00 10 04 4B 00 46 00 00 00 00 00 00 00 00 00 00 00 B1 23</t>
  </si>
  <si>
    <t>55 43 49 12 00 10 04 4B 00 50 00 00 00 00 00 00 00 00 00 00 00 DF 1F</t>
  </si>
  <si>
    <t>55 43 49 12 00 10 04 4B 00 5A 00 00 00 00 00 00 00 00 00 00 00 9D 02</t>
  </si>
  <si>
    <t>55 43 49 12 00 10 04 4B 00 64 00 00 00 00 00 00 00 00 00 00 00 FB 4B</t>
  </si>
  <si>
    <t>55 43 49 12 00 10 04 8B 00 01 00 00 00 00 00 00 00 01 00 00 00 CF FC</t>
  </si>
  <si>
    <t>Temporal Noise Reduction</t>
  </si>
  <si>
    <t>55 43 49 12 00 10 04 4C 00 00 00 00 00 00 00 00 00 00 00 00 00 C9 85</t>
  </si>
  <si>
    <t>0x4C</t>
  </si>
  <si>
    <t>55 43 49 12 00 10 04 4C 00 0A 00 00 00 00 00 00 00 00 00 00 00 8B 98</t>
  </si>
  <si>
    <t>55 43 49 12 00 10 04 4C 00 14 00 00 00 00 00 00 00 00 00 00 00 4D BF</t>
  </si>
  <si>
    <t>55 43 49 12 00 10 04 4C 00 1E 00 00 00 00 00 00 00 00 00 00 00 0F A2</t>
  </si>
  <si>
    <t>55 43 49 12 00 10 04 4C 00 28 00 00 00 00 00 00 00 00 00 00 00 C1 F0</t>
  </si>
  <si>
    <t>55 43 49 12 00 10 04 4C 00 32 00 00 00 00 00 00 00 00 00 00 00 D3 DA</t>
  </si>
  <si>
    <t>55 43 49 12 00 10 04 4C 00 3C 00 00 00 00 00 00 00 00 00 00 00 45 CA</t>
  </si>
  <si>
    <t>55 43 49 12 00 10 04 4C 00 46 00 00 00 00 00 00 00 00 00 00 00 B7 53</t>
  </si>
  <si>
    <t>55 43 49 12 00 10 04 4C 00 50 00 00 00 00 00 00 00 00 00 00 00 D9 6F</t>
  </si>
  <si>
    <t>55 43 49 12 00 10 04 4C 00 5A 00 00 00 00 00 00 00 00 00 00 00 9B 72</t>
  </si>
  <si>
    <t>55 43 49 12 00 10 04 4C 00 64 00 00 00 00 00 00 00 00 00 00 00 FD 3B</t>
  </si>
  <si>
    <t>55 43 49 12 00 10 04 8C 00 01 00 00 00 00 00 00 00 01 00 00 00 C9 8C</t>
  </si>
  <si>
    <t>Gamma Intensity</t>
  </si>
  <si>
    <t>55 43 49 12 00 10 04 4D 00 00 00 00 00 00 00 00 00 00 00 00 00 A8 FE</t>
  </si>
  <si>
    <t>55 43 49 12 00 10 04 4D 00 0A 00 00 00 00 00 00 00 00 00 00 00 EA E3</t>
  </si>
  <si>
    <t>55 43 49 12 00 10 04 4D 00 14 00 00 00 00 00 00 00 00 00 00 00 2C C4</t>
  </si>
  <si>
    <t>55 43 49 12 00 10 04 4D 00 1E 00 00 00 00 00 00 00 00 00 00 00 6E D9</t>
  </si>
  <si>
    <t>55 43 49 12 00 10 04 4D 00 28 00 00 00 00 00 00 00 00 00 00 00 A0 8B</t>
  </si>
  <si>
    <t>55 43 49 12 00 10 04 4D 00 32 00 00 00 00 00 00 00 00 00 00 00 B2 A1</t>
  </si>
  <si>
    <t>55 43 49 12 00 10 04 4D 00 3C 00 00 00 00 00 00 00 00 00 00 00 24 B1</t>
  </si>
  <si>
    <t>55 43 49 12 00 10 04 4D 00 46 00 00 00 00 00 00 00 00 00 00 00 D6 28</t>
  </si>
  <si>
    <t>55 43 49 12 00 10 04 4D 00 50 00 00 00 00 00 00 00 00 00 00 00 B8 14</t>
  </si>
  <si>
    <t>55 43 49 12 00 10 04 4D 00 5A 00 00 00 00 00 00 00 00 00 00 00 FA 09</t>
  </si>
  <si>
    <t>55 43 49 12 00 10 04 4D 00 64 00 00 00 00 00 00 00 00 00 00 00 9C 40</t>
  </si>
  <si>
    <t>55 43 49 12 00 10 04 8D 00 01 00 00 00 00 00 00 00 01 00 00 00 A8 F7</t>
  </si>
  <si>
    <t>0x8D</t>
  </si>
  <si>
    <t>Edge Enhancement Gear</t>
  </si>
  <si>
    <t>55 43 49 12 00 10 04 4e 00 00 00 00 00 00 00 00 00 00 00 00 00 0b 73</t>
  </si>
  <si>
    <t>0x4E</t>
  </si>
  <si>
    <t>Settings - 1 Gear</t>
  </si>
  <si>
    <t>55 43 49 12 00 10 04 4e 00 01 00 00 00 00 00 00 00 00 00 00 00 7e 70</t>
  </si>
  <si>
    <t>Setting-2nd Gear</t>
  </si>
  <si>
    <t>55 43 49 12 00 10 04 4e 00 02 00 00 00 00 00 00 00 00 00 00 00 e1 75</t>
  </si>
  <si>
    <t>55 43 49 12 00 10 04 8e 00 00 00 00 00 00 00 00 00 01 00 00 00 7e 79</t>
  </si>
  <si>
    <t>0x8E</t>
  </si>
  <si>
    <t>Serial Port Settings</t>
  </si>
  <si>
    <t>Baud Rate: 115200    Parity: NONE    Data Bits: 8    Stop Bits: 1    Flow Control: NONE</t>
  </si>
  <si>
    <t>Instruction Parsing</t>
  </si>
  <si>
    <t>Content</t>
  </si>
  <si>
    <t>Instruction Header, Write Fixed Value
0x55 43 49 12 00</t>
  </si>
  <si>
    <t>CRC Check Part</t>
  </si>
  <si>
    <t>CRC Check Result</t>
  </si>
  <si>
    <t>Length/byte</t>
  </si>
  <si>
    <t>0x55 43 49 12 00</t>
  </si>
  <si>
    <t>CRC16[0]</t>
  </si>
  <si>
    <t>CRC16[1]</t>
  </si>
  <si>
    <t>Example:
Get the coordinates of the highest temperature point in the region of interest</t>
  </si>
  <si>
    <t>55 43 49 12 00</t>
  </si>
  <si>
    <t>10</t>
  </si>
  <si>
    <t>92</t>
  </si>
  <si>
    <t>00</t>
  </si>
  <si>
    <t>32</t>
  </si>
  <si>
    <t>4d</t>
  </si>
  <si>
    <t>01</t>
  </si>
  <si>
    <t>ed</t>
  </si>
  <si>
    <t>0e</t>
  </si>
  <si>
    <t>34</t>
  </si>
  <si>
    <t>59</t>
  </si>
  <si>
    <t>X1=50</t>
  </si>
  <si>
    <t>Y1=50</t>
  </si>
  <si>
    <t>X2=333</t>
  </si>
  <si>
    <t>Y2=237</t>
  </si>
  <si>
    <t>Receipt data length is: 14byte</t>
  </si>
  <si>
    <t>Receipt</t>
  </si>
  <si>
    <t>Instruction Tail, Write Fixed Value</t>
  </si>
  <si>
    <t>Instruction Header, Write Fixed Value</t>
  </si>
  <si>
    <t>Instruction Data Part Length</t>
  </si>
  <si>
    <t>Instruction Status</t>
  </si>
  <si>
    <t>Instruction Data Part</t>
  </si>
  <si>
    <t>BE AA</t>
  </si>
  <si>
    <t>0F 00</t>
  </si>
  <si>
    <t xml:space="preserve"> D4</t>
  </si>
  <si>
    <t xml:space="preserve">1F </t>
  </si>
  <si>
    <t>AE</t>
  </si>
  <si>
    <t>6F</t>
  </si>
  <si>
    <t xml:space="preserve"> E0</t>
  </si>
  <si>
    <t xml:space="preserve"> 4C</t>
  </si>
  <si>
    <t xml:space="preserve"> D2</t>
  </si>
  <si>
    <t xml:space="preserve">39 </t>
  </si>
  <si>
    <t>33</t>
  </si>
  <si>
    <t xml:space="preserve">00 </t>
  </si>
  <si>
    <t>D3</t>
  </si>
  <si>
    <t>F0</t>
  </si>
  <si>
    <t>EB</t>
  </si>
  <si>
    <t>AA</t>
  </si>
  <si>
    <t>Including Instruction Status, a total of 15byte receipt length</t>
  </si>
  <si>
    <t>Non-00 is abnormal</t>
  </si>
  <si>
    <t>Minimum Value</t>
  </si>
  <si>
    <t>Average Value</t>
  </si>
  <si>
    <t>Maximum Value</t>
  </si>
  <si>
    <t>Minimum Value X Coordinate</t>
  </si>
  <si>
    <t>Minimum Value Y Coordinate</t>
  </si>
  <si>
    <t>Maximum Value X Coordinate</t>
  </si>
  <si>
    <t>Maximum Value Y Coordinate</t>
  </si>
  <si>
    <t>BE AA 0F 00 00 D4 1F AE 6F E0 79 4C 00 D2 00 39 00 33 00 D3 F0 EB AA</t>
  </si>
  <si>
    <t>General Acknowledgment Receipt</t>
  </si>
  <si>
    <t>Command End, Fixed Value</t>
  </si>
  <si>
    <t>BEAA</t>
  </si>
  <si>
    <t>7B</t>
  </si>
  <si>
    <t xml:space="preserve">BE AA 01 00 00 7B 54 EB AA </t>
  </si>
  <si>
    <t>Video Output Settings</t>
  </si>
  <si>
    <t>Command CRC Check</t>
  </si>
  <si>
    <t>The mini2 series supports separate control and storage of digital and analog video.
The module's factory settings do not enable any digital or analog output. If you need to modify it to a specified digital/analog output, please follow these steps:
1. Connect to the communication port (uart/usb/i2c)
2. Set the digital output format. Note that to ensure correct execution, you must send a digital output format (including turning off the digital output)
3. Set the analog output format. Note that to ensure correct execution, you must send an analog output format (including turning off the analog output)
4. Send the video output dedicated save command
5. After restarting, the module will output according to the previously saved format</t>
  </si>
  <si>
    <t>1. The CRC check part of the send command does not include the command header, the CRC check part of the receipt includes the command header
2. The model used for CRC check of the command data part is: CRC-16/XMODEM
3. You can try it at the following URL: http://www.ip33.com/crc.html
In addition, our company also provides a CRC check code sample《crc16_sample.c》</t>
  </si>
  <si>
    <t>Function</t>
  </si>
  <si>
    <t>Parameter</t>
  </si>
  <si>
    <t>basic_ffc_update</t>
  </si>
  <si>
    <t>adv_ffc_without_shutter</t>
  </si>
  <si>
    <t>adv_shutter_tab_close</t>
  </si>
  <si>
    <t>adv_shutter_tab_open</t>
  </si>
  <si>
    <t>Set automatic shutter</t>
  </si>
  <si>
    <t>basic_auto_ffc_status_set</t>
  </si>
  <si>
    <t>ffc_status: Set the switch status of the automatic shutter.
0: disable
1: enable</t>
  </si>
  <si>
    <t>Get automatic shutter</t>
  </si>
  <si>
    <t>basic_auto_ffc_status_get</t>
  </si>
  <si>
    <t>ffc_status: Get the switch status of the automatic shutter.
0: disable
1: enable</t>
  </si>
  <si>
    <t>Set Auto Shutter Parameters</t>
  </si>
  <si>
    <t>basic_auto_ffc_current_params_set</t>
  </si>
  <si>
    <t>param_type Auto Shutter Parameter Type.
0: Vtemp Threshold to Trigger Auto Shutter
1: Minimum Interval to Trigger Auto Shutter
2: Maximum Interval to Trigger Auto Shutter</t>
  </si>
  <si>
    <t>value: Set the corresponding value based on the selected parameter type</t>
  </si>
  <si>
    <t>Get Auto Shutter Parameters</t>
  </si>
  <si>
    <t>basic_auto_ffc_current_params_get</t>
  </si>
  <si>
    <t>k Value Calibration</t>
  </si>
  <si>
    <t>Calibrate k Value</t>
  </si>
  <si>
    <t>adv_k_value_calibration</t>
  </si>
  <si>
    <t>status: 
0: Select this status when aligning with a low-temperature object
1: Select this status when aligning with a high-temperature object
2: Select this status after aligning with both low and high-temperature objects to calibrate the k value</t>
  </si>
  <si>
    <t>basic_save_data</t>
  </si>
  <si>
    <t>type Data type to save
2: Save k value</t>
  </si>
  <si>
    <t>Cancel k Value Calibration Result</t>
  </si>
  <si>
    <t>adv_k_value_calibration_cancel</t>
  </si>
  <si>
    <t>adv_k_value_clear</t>
  </si>
  <si>
    <t>Restore Factory k Value</t>
  </si>
  <si>
    <t>basic_restore_default_data</t>
  </si>
  <si>
    <t>type Data type to restore
3: Restore factory k value</t>
  </si>
  <si>
    <t>Dead Pixel Calibration</t>
  </si>
  <si>
    <t>adv_auto_dpc_cali</t>
  </si>
  <si>
    <t>Cursor Switch Setting</t>
  </si>
  <si>
    <t>adv_cursor_switch_status_set</t>
  </si>
  <si>
    <t>status Set cursor switch status.
0: disable
1: enable</t>
  </si>
  <si>
    <t>adv_cursor_switch_status_get</t>
  </si>
  <si>
    <t>status Get cursor switch status.
0: disable
1: enable</t>
  </si>
  <si>
    <t>Cursor Position Setting</t>
  </si>
  <si>
    <t>adv_cursor_position_set</t>
  </si>
  <si>
    <t>point_pos Set the cursor coordinates.</t>
  </si>
  <si>
    <t>Both coordinates x and y are unsigned types, negative numbers are not allowed.</t>
  </si>
  <si>
    <t>adv_cursor_position_get</t>
  </si>
  <si>
    <t>point_pos Get the cursor coordinates.</t>
  </si>
  <si>
    <t>Set the point where the cursor is located as a dead pixel
(Manual Calibration)</t>
  </si>
  <si>
    <t>adv_set_cursor_position_to_dpc</t>
  </si>
  <si>
    <t>Set the cursor point as non-blind pixel
(Manual calibration)</t>
  </si>
  <si>
    <t>adv_set_cursor_position_to_non_dpc</t>
  </si>
  <si>
    <t>Cancel the blind pixel calibration data</t>
  </si>
  <si>
    <t>adv_dpc_calib_data_cancel</t>
  </si>
  <si>
    <t>Save blind pixel calibration data</t>
  </si>
  <si>
    <t>type the type of data to be saved
3: Save blind pixel calibration data</t>
  </si>
  <si>
    <t>adv_dpc_calib_data_clear</t>
  </si>
  <si>
    <t>type the type of data to be restored
4: Restore factory blind pixel calibration data</t>
  </si>
  <si>
    <t>Lid calibration</t>
  </si>
  <si>
    <t>adv_auto_rmcover_cali</t>
  </si>
  <si>
    <t>type the type of data to be saved
4: Save lid calibration data</t>
  </si>
  <si>
    <t>Cancel lid calibration result</t>
  </si>
  <si>
    <t>adv_rmcover_calib_cancel</t>
  </si>
  <si>
    <t>adv_rmcover_calib_clear</t>
  </si>
  <si>
    <t>type the type of data to be restored
5: Restore factory lid calibration data</t>
  </si>
  <si>
    <t>Switch update mode</t>
  </si>
  <si>
    <t>basic_reset_to_rom</t>
  </si>
  <si>
    <t>basic_sun_detect_switch_set</t>
  </si>
  <si>
    <t>status anti-burn switch status
0: disable
1: enable</t>
  </si>
  <si>
    <t>basic_sun_detect_switch_get</t>
  </si>
  <si>
    <t>status get current anti-burn switch status</t>
  </si>
  <si>
    <t>adv_device_sleep_set</t>
  </si>
  <si>
    <t>status module sleep status
0: disable
1: enable</t>
  </si>
  <si>
    <t>adv_device_sleep_get</t>
  </si>
  <si>
    <t>status get current module sleep status</t>
  </si>
  <si>
    <t>adv_boot_logo_status_set</t>
  </si>
  <si>
    <t>status boot logo enable status
0: disable
1: enable</t>
  </si>
  <si>
    <t>adv_boot_logo_status_get</t>
  </si>
  <si>
    <t>status get current boot logo enable status</t>
  </si>
  <si>
    <t>adv_voltage_change_set</t>
  </si>
  <si>
    <t>voltage the voltage to switch
0: 1.8V
1: 3.3V</t>
  </si>
  <si>
    <t>adv_voltage_change_get</t>
  </si>
  <si>
    <t>voltage get current voltage</t>
  </si>
  <si>
    <t>Save</t>
  </si>
  <si>
    <t>type the type of parameter to be saved
1: System parameter</t>
  </si>
  <si>
    <t>Restore</t>
  </si>
  <si>
    <t>type to restore data type
2: System parameters</t>
  </si>
  <si>
    <t>basic_device_info_get</t>
  </si>
  <si>
    <t>device_info_type
1: Device name</t>
  </si>
  <si>
    <t>2: Firmware version</t>
  </si>
  <si>
    <t>4：vendor id</t>
  </si>
  <si>
    <t>5：product id</t>
  </si>
  <si>
    <t>6：product number</t>
  </si>
  <si>
    <t>7：serial number</t>
  </si>
  <si>
    <t>basic_device_temp_get</t>
  </si>
  <si>
    <t>temperature acquired temperature</t>
  </si>
  <si>
    <t>adv_powered_time_get</t>
  </si>
  <si>
    <t>time acquired uptime</t>
  </si>
  <si>
    <t>Acquire the highest temperature point in the region of interest</t>
  </si>
  <si>
    <t>adv_temp_coordinate_of_interest_get</t>
  </si>
  <si>
    <t>rect_pos coordinates of the region of interest
start_point: top-left starting point coordinates of the region of interest
end_point: bottom-right ending point coordinates of the region of interest</t>
  </si>
  <si>
    <t>rect_temp_info temperature information of the region of interest
ave_temp: average temperature of the region of interest
max_min_temp_info: coordinates and temperature of the highest temperature point, coordinates and temperature of the lowest temperature point.</t>
  </si>
  <si>
    <t>Digital video output</t>
  </si>
  <si>
    <t>adv_digital_video_output_set</t>
  </si>
  <si>
    <t>output_info set output information
video_output_status: digital video output enable status
0: disable (setting disable will turn off digital output)
1: enable
video_output_format: digital video output mode
0: USB output
1: DVP output
2: BT656 progressive output
3: MIPI output
4: BT656 interlaced output
video_output_fps: output frame rate (based on the camera selection)
MINI2_256: 25 or 50
MINI2_384 640: 30 or 60</t>
  </si>
  <si>
    <t>adv_digital_video_output_get</t>
  </si>
  <si>
    <t>output_info get current digital video output information</t>
  </si>
  <si>
    <t>Analog video output</t>
  </si>
  <si>
    <t>adv_analog_video_output_set</t>
  </si>
  <si>
    <t>status analog video output enable status
0: disable (setting disable will turn off analog output)
1: enable</t>
  </si>
  <si>
    <t>format analog video output mode
5: NTSC output
6: PAL output</t>
  </si>
  <si>
    <t>adv_analog_video_output_get</t>
  </si>
  <si>
    <t>status get current analog video output enable status</t>
  </si>
  <si>
    <t>format get current analog video output mode</t>
  </si>
  <si>
    <t>Switch detector frame rate</t>
  </si>
  <si>
    <t>adv_output_frame_rate_set</t>
  </si>
  <si>
    <t>rate desired frame rate to switch to
MINI2_256: 25 or 50
MINI2_384 640: 30 or 60</t>
  </si>
  <si>
    <t>adv_output_frame_rate_get</t>
  </si>
  <si>
    <t>rate get current detector frame rate</t>
  </si>
  <si>
    <t>adv_stream_source_mode_set</t>
  </si>
  <si>
    <t>src_stream_mode supports switching image data sources
0: IR_SOURCE_MODE
1: KBC_SOURCE_MODE
2: TNR_SOURCE_MODE
5: SNR_SOURCE_MODE
6: DDE_SOURCE_MODE
11: YUV_SOURCE_MODE</t>
  </si>
  <si>
    <t>The image data source types supported by the current mechanism are listed on the left.
Do not switch to image data source types not supported by the current mechanism!</t>
  </si>
  <si>
    <t>adv_stream_source_mode_get</t>
  </si>
  <si>
    <t>src_stream_mode gets the current image data source</t>
  </si>
  <si>
    <t>By obtaining the interface, the value of src_stream_mode is obtained
If the value is 0, the current image data source is IR_SOURCE_MODE
If the value is 5, the current image data source is
SNR_SOURCE_MODE
and so on</t>
  </si>
  <si>
    <t>adv_yuv_format_set</t>
  </si>
  <si>
    <t>format the YUV format to be set
0: UYVY
1: VYUY
2: YUYV
3: YVYU</t>
  </si>
  <si>
    <t>adv_yuv_format_get</t>
  </si>
  <si>
    <t>format gets the YUV format</t>
  </si>
  <si>
    <t>adv_picture_freeze_status_set</t>
  </si>
  <si>
    <t>status screen freeze enable status
0: disable
1: enable</t>
  </si>
  <si>
    <t>adv_picture_freeze_status_get</t>
  </si>
  <si>
    <t>status gets the screen freeze enable status</t>
  </si>
  <si>
    <t>basic_mirror_and_flip_status_set</t>
  </si>
  <si>
    <t>value mirror and flip status
0: neither mirror nor flip
1: only mirror
2: only flip
3: mirror and flip</t>
  </si>
  <si>
    <t>basic_mirror_and_flip_status_get</t>
  </si>
  <si>
    <t>value gets the mirror and flip status</t>
  </si>
  <si>
    <t>Electronic zoom - center</t>
  </si>
  <si>
    <t>basic_center_zoom_set</t>
  </si>
  <si>
    <t>scale sets the zoom factor
Precision: 0.1
Range: 1-8</t>
  </si>
  <si>
    <t xml:space="preserve">
The zoom precision is accurate to 0.1, and inputs exceeding 0.1 will be rounded.
For example, if you input 1.45, the actual zoom value will be 1.5.</t>
  </si>
  <si>
    <t>basic_center_zoom_get</t>
  </si>
  <si>
    <t>scale gets the electronic zoom factor</t>
  </si>
  <si>
    <t>Electronic zoom - coordinate</t>
  </si>
  <si>
    <t>adv_coordinate_zoom_set</t>
  </si>
  <si>
    <t>point_pos specifies the coordinate as the zoom center</t>
  </si>
  <si>
    <t>scale sets the zoom factor</t>
  </si>
  <si>
    <t>adv_coordinate_zoom_get</t>
  </si>
  <si>
    <t>point_pos gets the zoom center coordinate</t>
  </si>
  <si>
    <t>scale gets the zoom factor</t>
  </si>
  <si>
    <t>Image adjustment related</t>
  </si>
  <si>
    <t>basic_image_scene_mode_set</t>
  </si>
  <si>
    <t>Scene mode to be set
0: General mode (default)
3: Low temperature highlight
4: Linear stretch
5: Low contrast
6: High contrast
7: Highlight highlight
8: Reserved 1
9: Reserved 2
10: Reserved 3
11: Edge enhancement mode</t>
  </si>
  <si>
    <t>All supported scene modes of the current movement are listed on the left. Please select according to the actual usage.
Do not fill in unsupported values!</t>
  </si>
  <si>
    <t>basic_current_image_scene_mode_get</t>
  </si>
  <si>
    <t>Scene mode obtained</t>
  </si>
  <si>
    <t>basic_palette_idx_set</t>
  </si>
  <si>
    <t>Pseudo color index to be set
0: White hot
1: reserved
2: Golden
3: Iron red
4: Rainbow
5: Twilight
6: Aurora
7: Red hot
8: Jungle
9: Medical
10: Black hot
11: Golden red</t>
  </si>
  <si>
    <t>basic_palette_idx_get</t>
  </si>
  <si>
    <t>Pseudo color index obtained, same as above</t>
  </si>
  <si>
    <t>basic_image_detail_enhance_level_set</t>
  </si>
  <si>
    <t>Level to set detail enhancement, range 0~100</t>
  </si>
  <si>
    <t>basic_current_detail_enhance_level_get</t>
  </si>
  <si>
    <t>Level of detail enhancement obtained</t>
  </si>
  <si>
    <t>basic_image_brightness_level_set</t>
  </si>
  <si>
    <t>Level to set brightness, range 0~100</t>
  </si>
  <si>
    <t>basic_current_brightness_level_get</t>
  </si>
  <si>
    <t>Level of brightness obtained</t>
  </si>
  <si>
    <t>basic_global_contrast_level_set</t>
  </si>
  <si>
    <t>Level to set contrast, range 0~100</t>
  </si>
  <si>
    <t>basic_global_contrast_level_get</t>
  </si>
  <si>
    <t>Level of contrast obtained</t>
  </si>
  <si>
    <t>basic_space_noise_reduce_level_set</t>
  </si>
  <si>
    <t>Level to set spatial noise reduction</t>
  </si>
  <si>
    <t>basic_space_noise_reduce_level_get</t>
  </si>
  <si>
    <t>Level of spatial noise reduction obtained</t>
  </si>
  <si>
    <t>basic_time_noise_reduce_level_set</t>
  </si>
  <si>
    <t>Level to set temporal noise reduction</t>
  </si>
  <si>
    <t>basic_time_noise_reduce_level_get</t>
  </si>
  <si>
    <t>Level of temporal noise reduction obtained</t>
  </si>
  <si>
    <t>basic_gamma_rate_set</t>
  </si>
  <si>
    <t>Rate to set gamma level</t>
  </si>
  <si>
    <t>basic_current_gamma_level_get</t>
  </si>
  <si>
    <t>Gamma level obtained</t>
  </si>
  <si>
    <t>Edge enhancement level</t>
  </si>
  <si>
    <t>adv_edge_enhance_set</t>
  </si>
  <si>
    <t>Level to set edge enhancement, range 0~2</t>
  </si>
  <si>
    <t>Image effect only takes effect under 'Scene Mode - Edge Enhancement Mode'</t>
  </si>
  <si>
    <t>adv_edge_enhance_get</t>
  </si>
  <si>
    <t>Level acquisition of bevel gear</t>
  </si>
  <si>
    <t>Thicken Edges from Outline Mode</t>
  </si>
  <si>
    <t>Not sure what this function does</t>
  </si>
  <si>
    <t>Unsure if this works (my display has delay on startup)</t>
  </si>
  <si>
    <t>No change</t>
  </si>
  <si>
    <t>Hot = Black</t>
  </si>
  <si>
    <t>Hot = White</t>
  </si>
  <si>
    <t>Black Screen</t>
  </si>
  <si>
    <t>White Screen</t>
  </si>
  <si>
    <t>Default</t>
  </si>
  <si>
    <t>Saves Changes to Config</t>
  </si>
  <si>
    <t>I think this restores to factory configuration</t>
  </si>
  <si>
    <t>Defualt</t>
  </si>
  <si>
    <t>Gray Screen</t>
  </si>
  <si>
    <t>Crunchy Screen</t>
  </si>
  <si>
    <t>No Noticable Difference if applied</t>
  </si>
  <si>
    <t>Some Static is Present</t>
  </si>
  <si>
    <t>Image seems to drag or "lag"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</si>
</sst>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charset val="134"/>
      <scheme val="minor"/>
    </font>
    <font>
      <sz val="10"/>
      <color rgb="FF333333"/>
      <name val="Arial"/>
      <charset val="134"/>
    </font>
    <font>
      <sz val="11"/>
      <color rgb="FFFF0000"/>
      <name val="Calibri"/>
      <charset val="134"/>
      <scheme val="minor"/>
    </font>
    <font>
      <sz val="11"/>
      <name val="Calibri"/>
      <charset val="134"/>
      <scheme val="minor"/>
    </font>
    <font>
      <b/>
      <sz val="18"/>
      <color theme="1"/>
      <name val="Calibri"/>
      <charset val="134"/>
      <scheme val="minor"/>
    </font>
    <font>
      <b/>
      <sz val="11"/>
      <color theme="1"/>
      <name val="Calibri"/>
      <charset val="134"/>
      <scheme val="minor"/>
    </font>
    <font>
      <sz val="12"/>
      <color theme="1"/>
      <name val="Calibri"/>
      <charset val="134"/>
      <scheme val="minor"/>
    </font>
  </fonts>
  <fills count="10">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0" tint="-0.14996795556505021"/>
        <bgColor indexed="64"/>
      </patternFill>
    </fill>
    <fill>
      <patternFill patternType="solid">
        <fgColor theme="5" tint="0.59999389629810485"/>
        <bgColor indexed="64"/>
      </patternFill>
    </fill>
    <fill>
      <patternFill patternType="solid">
        <fgColor rgb="FFFFFF00"/>
        <bgColor indexed="64"/>
      </patternFill>
    </fill>
  </fills>
  <borders count="53">
    <border>
      <left/>
      <right/>
      <top/>
      <bottom/>
      <diagonal/>
    </border>
    <border>
      <left style="thin">
        <color theme="0" tint="-0.1498458815271462"/>
      </left>
      <right style="thin">
        <color theme="0" tint="-0.1498458815271462"/>
      </right>
      <top style="thin">
        <color theme="0" tint="-0.1498458815271462"/>
      </top>
      <bottom style="thin">
        <color theme="0" tint="-0.1498458815271462"/>
      </bottom>
      <diagonal/>
    </border>
    <border>
      <left style="thin">
        <color theme="0" tint="-0.1498458815271462"/>
      </left>
      <right style="thin">
        <color theme="0" tint="-0.1498458815271462"/>
      </right>
      <top style="thin">
        <color theme="0" tint="-0.1498458815271462"/>
      </top>
      <bottom/>
      <diagonal/>
    </border>
    <border>
      <left style="hair">
        <color auto="1"/>
      </left>
      <right style="hair">
        <color auto="1"/>
      </right>
      <top style="hair">
        <color auto="1"/>
      </top>
      <bottom style="hair">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medium">
        <color auto="1"/>
      </top>
      <bottom/>
      <diagonal/>
    </border>
    <border>
      <left/>
      <right/>
      <top/>
      <bottom style="thin">
        <color auto="1"/>
      </bottom>
      <diagonal/>
    </border>
    <border>
      <left/>
      <right style="thin">
        <color auto="1"/>
      </right>
      <top style="thin">
        <color auto="1"/>
      </top>
      <bottom style="thin">
        <color auto="1"/>
      </bottom>
      <diagonal/>
    </border>
    <border>
      <left/>
      <right/>
      <top/>
      <bottom style="medium">
        <color auto="1"/>
      </bottom>
      <diagonal/>
    </border>
    <border>
      <left style="medium">
        <color auto="1"/>
      </left>
      <right/>
      <top style="medium">
        <color auto="1"/>
      </top>
      <bottom style="medium">
        <color auto="1"/>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theme="2"/>
      </left>
      <right style="thin">
        <color theme="2"/>
      </right>
      <top style="thin">
        <color theme="2"/>
      </top>
      <bottom style="thin">
        <color theme="2"/>
      </bottom>
      <diagonal/>
    </border>
    <border>
      <left/>
      <right style="thin">
        <color theme="0" tint="-0.1498458815271462"/>
      </right>
      <top style="thin">
        <color theme="0" tint="-0.1498458815271462"/>
      </top>
      <bottom style="thin">
        <color theme="0" tint="-0.1498458815271462"/>
      </bottom>
      <diagonal/>
    </border>
    <border>
      <left/>
      <right style="medium">
        <color auto="1"/>
      </right>
      <top style="medium">
        <color auto="1"/>
      </top>
      <bottom/>
      <diagonal/>
    </border>
    <border>
      <left/>
      <right style="thin">
        <color theme="2"/>
      </right>
      <top style="thin">
        <color theme="2"/>
      </top>
      <bottom style="thin">
        <color theme="2"/>
      </bottom>
      <diagonal/>
    </border>
    <border>
      <left/>
      <right/>
      <top style="thin">
        <color theme="0" tint="-0.1498458815271462"/>
      </top>
      <bottom style="thin">
        <color theme="0" tint="-0.1498458815271462"/>
      </bottom>
      <diagonal/>
    </border>
    <border>
      <left style="medium">
        <color auto="1"/>
      </left>
      <right/>
      <top/>
      <bottom/>
      <diagonal/>
    </border>
    <border>
      <left style="medium">
        <color auto="1"/>
      </left>
      <right/>
      <top/>
      <bottom style="medium">
        <color auto="1"/>
      </bottom>
      <diagonal/>
    </border>
    <border>
      <left/>
      <right style="thin">
        <color auto="1"/>
      </right>
      <top/>
      <bottom style="medium">
        <color auto="1"/>
      </bottom>
      <diagonal/>
    </border>
    <border>
      <left style="medium">
        <color auto="1"/>
      </left>
      <right style="thin">
        <color theme="0" tint="-0.1498458815271462"/>
      </right>
      <top/>
      <bottom style="thin">
        <color theme="0" tint="-0.1498458815271462"/>
      </bottom>
      <diagonal/>
    </border>
    <border>
      <left style="thin">
        <color theme="0" tint="-0.1498458815271462"/>
      </left>
      <right style="thin">
        <color theme="0" tint="-0.1498458815271462"/>
      </right>
      <top/>
      <bottom style="thin">
        <color theme="0" tint="-0.1498458815271462"/>
      </bottom>
      <diagonal/>
    </border>
    <border>
      <left style="thin">
        <color theme="0" tint="-0.1498458815271462"/>
      </left>
      <right style="medium">
        <color auto="1"/>
      </right>
      <top/>
      <bottom style="thin">
        <color theme="0" tint="-0.1498458815271462"/>
      </bottom>
      <diagonal/>
    </border>
    <border>
      <left/>
      <right style="thin">
        <color theme="2"/>
      </right>
      <top/>
      <bottom style="thin">
        <color theme="2"/>
      </bottom>
      <diagonal/>
    </border>
    <border>
      <left/>
      <right style="thin">
        <color theme="0" tint="-0.1498458815271462"/>
      </right>
      <top/>
      <bottom style="thin">
        <color theme="0" tint="-0.1498458815271462"/>
      </bottom>
      <diagonal/>
    </border>
    <border>
      <left style="thin">
        <color theme="0" tint="-0.1498458815271462"/>
      </left>
      <right style="medium">
        <color auto="1"/>
      </right>
      <top style="thin">
        <color theme="0" tint="-0.1498458815271462"/>
      </top>
      <bottom style="thin">
        <color theme="0" tint="-0.1498458815271462"/>
      </bottom>
      <diagonal/>
    </border>
    <border>
      <left style="thin">
        <color theme="0" tint="-0.1498458815271462"/>
      </left>
      <right style="medium">
        <color auto="1"/>
      </right>
      <top style="thin">
        <color theme="0" tint="-0.1498458815271462"/>
      </top>
      <bottom/>
      <diagonal/>
    </border>
    <border>
      <left style="thin">
        <color theme="0" tint="-0.1498458815271462"/>
      </left>
      <right style="medium">
        <color auto="1"/>
      </right>
      <top/>
      <bottom/>
      <diagonal/>
    </border>
    <border>
      <left style="thin">
        <color theme="0" tint="-0.1498458815271462"/>
      </left>
      <right style="thin">
        <color theme="0" tint="-0.1498458815271462"/>
      </right>
      <top/>
      <bottom/>
      <diagonal/>
    </border>
    <border>
      <left style="thin">
        <color theme="0" tint="-0.1498458815271462"/>
      </left>
      <right style="thin">
        <color theme="0" tint="-0.1498458815271462"/>
      </right>
      <top/>
      <bottom style="medium">
        <color auto="1"/>
      </bottom>
      <diagonal/>
    </border>
    <border>
      <left style="thin">
        <color theme="0" tint="-0.1498458815271462"/>
      </left>
      <right style="thin">
        <color theme="0" tint="-0.1498458815271462"/>
      </right>
      <top style="thin">
        <color theme="0" tint="-0.1498458815271462"/>
      </top>
      <bottom style="medium">
        <color auto="1"/>
      </bottom>
      <diagonal/>
    </border>
    <border>
      <left style="thin">
        <color theme="0" tint="-0.1498458815271462"/>
      </left>
      <right style="medium">
        <color auto="1"/>
      </right>
      <top style="thin">
        <color theme="0" tint="-0.1498458815271462"/>
      </top>
      <bottom style="medium">
        <color auto="1"/>
      </bottom>
      <diagonal/>
    </border>
    <border>
      <left style="medium">
        <color auto="1"/>
      </left>
      <right style="thin">
        <color theme="0" tint="-0.1498458815271462"/>
      </right>
      <top style="medium">
        <color auto="1"/>
      </top>
      <bottom style="thin">
        <color theme="0" tint="-0.1498458815271462"/>
      </bottom>
      <diagonal/>
    </border>
    <border>
      <left style="thin">
        <color theme="0" tint="-0.1498458815271462"/>
      </left>
      <right style="thin">
        <color theme="0" tint="-0.1498458815271462"/>
      </right>
      <top style="medium">
        <color auto="1"/>
      </top>
      <bottom style="thin">
        <color theme="0" tint="-0.1498458815271462"/>
      </bottom>
      <diagonal/>
    </border>
    <border>
      <left style="thin">
        <color theme="0" tint="-0.1498458815271462"/>
      </left>
      <right style="medium">
        <color auto="1"/>
      </right>
      <top style="medium">
        <color auto="1"/>
      </top>
      <bottom style="thin">
        <color theme="0" tint="-0.1498458815271462"/>
      </bottom>
      <diagonal/>
    </border>
    <border>
      <left style="thin">
        <color theme="0" tint="-0.14981536301767021"/>
      </left>
      <right style="thin">
        <color theme="0" tint="-0.14981536301767021"/>
      </right>
      <top/>
      <bottom style="thin">
        <color theme="0" tint="-0.14981536301767021"/>
      </bottom>
      <diagonal/>
    </border>
    <border>
      <left/>
      <right style="thin">
        <color theme="0" tint="-0.14981536301767021"/>
      </right>
      <top style="thin">
        <color theme="0" tint="-0.14981536301767021"/>
      </top>
      <bottom style="thin">
        <color theme="0" tint="-0.14981536301767021"/>
      </bottom>
      <diagonal/>
    </border>
    <border>
      <left style="thin">
        <color theme="0" tint="-0.1498458815271462"/>
      </left>
      <right style="medium">
        <color theme="1"/>
      </right>
      <top style="thin">
        <color theme="0" tint="-0.1498458815271462"/>
      </top>
      <bottom style="thin">
        <color theme="0" tint="-0.1498458815271462"/>
      </bottom>
      <diagonal/>
    </border>
    <border>
      <left style="medium">
        <color auto="1"/>
      </left>
      <right style="medium">
        <color auto="1"/>
      </right>
      <top style="medium">
        <color auto="1"/>
      </top>
      <bottom/>
      <diagonal/>
    </border>
    <border>
      <left style="medium">
        <color auto="1"/>
      </left>
      <right style="thin">
        <color theme="0" tint="-0.1498458815271462"/>
      </right>
      <top/>
      <bottom/>
      <diagonal/>
    </border>
    <border>
      <left style="medium">
        <color auto="1"/>
      </left>
      <right style="thin">
        <color auto="1"/>
      </right>
      <top/>
      <bottom style="medium">
        <color auto="1"/>
      </bottom>
      <diagonal/>
    </border>
  </borders>
  <cellStyleXfs count="1">
    <xf numFmtId="0" fontId="0" fillId="0" borderId="0"/>
  </cellStyleXfs>
  <cellXfs count="141">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top"/>
    </xf>
    <xf numFmtId="0" fontId="0" fillId="4" borderId="1" xfId="0" applyFill="1" applyBorder="1" applyAlignment="1">
      <alignment horizontal="left" vertical="center" wrapText="1"/>
    </xf>
    <xf numFmtId="0" fontId="0" fillId="0" borderId="0" xfId="0" applyAlignment="1">
      <alignment horizontal="left" vertical="top" wrapText="1"/>
    </xf>
    <xf numFmtId="0" fontId="0" fillId="4" borderId="2" xfId="0" applyFill="1" applyBorder="1" applyAlignment="1">
      <alignment horizontal="left" vertical="center" wrapText="1"/>
    </xf>
    <xf numFmtId="0" fontId="0" fillId="0" borderId="3" xfId="0" applyBorder="1" applyAlignment="1">
      <alignment horizontal="left" vertical="center"/>
    </xf>
    <xf numFmtId="0" fontId="1" fillId="0" borderId="0" xfId="0" applyFont="1" applyAlignment="1">
      <alignment horizontal="left" vertical="top"/>
    </xf>
    <xf numFmtId="0" fontId="0" fillId="0" borderId="0" xfId="0" applyAlignment="1">
      <alignment vertical="center"/>
    </xf>
    <xf numFmtId="0" fontId="0" fillId="4" borderId="5" xfId="0" applyFill="1" applyBorder="1" applyAlignment="1">
      <alignment horizontal="left" vertical="center" wrapText="1"/>
    </xf>
    <xf numFmtId="0" fontId="0" fillId="0" borderId="0" xfId="0" applyAlignment="1">
      <alignment wrapText="1"/>
    </xf>
    <xf numFmtId="0" fontId="0" fillId="4" borderId="6" xfId="0" applyFill="1" applyBorder="1" applyAlignment="1">
      <alignment horizontal="left" vertical="center" wrapText="1"/>
    </xf>
    <xf numFmtId="0" fontId="0" fillId="4" borderId="7" xfId="0" applyFill="1" applyBorder="1" applyAlignment="1">
      <alignment horizontal="left" vertical="center" wrapText="1"/>
    </xf>
    <xf numFmtId="0" fontId="2" fillId="0" borderId="0" xfId="0" applyFont="1"/>
    <xf numFmtId="0" fontId="0" fillId="0" borderId="0" xfId="0" applyAlignment="1">
      <alignment horizontal="left" vertical="center" wrapText="1"/>
    </xf>
    <xf numFmtId="0" fontId="1" fillId="0" borderId="0" xfId="0" applyFont="1" applyAlignment="1">
      <alignment horizontal="left" vertical="center"/>
    </xf>
    <xf numFmtId="0" fontId="0" fillId="0" borderId="0" xfId="0" applyAlignment="1">
      <alignment vertical="center" wrapText="1"/>
    </xf>
    <xf numFmtId="0" fontId="0" fillId="0" borderId="0" xfId="0" applyAlignment="1">
      <alignment vertical="top" wrapText="1"/>
    </xf>
    <xf numFmtId="0" fontId="0" fillId="0" borderId="0" xfId="0" applyAlignment="1">
      <alignment vertical="top"/>
    </xf>
    <xf numFmtId="0" fontId="0" fillId="0" borderId="0" xfId="0" applyAlignment="1">
      <alignment horizontal="center"/>
    </xf>
    <xf numFmtId="0" fontId="2" fillId="0" borderId="0" xfId="0" applyFont="1" applyAlignment="1">
      <alignment vertical="top" wrapText="1"/>
    </xf>
    <xf numFmtId="0" fontId="2" fillId="0" borderId="0" xfId="0" applyFont="1" applyAlignment="1">
      <alignment wrapText="1"/>
    </xf>
    <xf numFmtId="0" fontId="2" fillId="0" borderId="0" xfId="0" applyFont="1" applyAlignment="1">
      <alignment horizontal="left" vertical="top" wrapText="1"/>
    </xf>
    <xf numFmtId="0" fontId="0" fillId="0" borderId="0" xfId="0" applyAlignment="1">
      <alignment horizontal="left"/>
    </xf>
    <xf numFmtId="0" fontId="1" fillId="0" borderId="0" xfId="0" applyFont="1"/>
    <xf numFmtId="0" fontId="0" fillId="4" borderId="13" xfId="0" applyFill="1" applyBorder="1" applyAlignment="1">
      <alignment horizontal="center" vertical="center" wrapText="1"/>
    </xf>
    <xf numFmtId="0" fontId="0" fillId="0" borderId="13" xfId="0" applyBorder="1" applyAlignment="1">
      <alignment horizontal="center" vertical="center"/>
    </xf>
    <xf numFmtId="0" fontId="0" fillId="0" borderId="18" xfId="0" applyBorder="1"/>
    <xf numFmtId="0" fontId="0" fillId="6" borderId="13" xfId="0" applyFill="1" applyBorder="1" applyAlignment="1">
      <alignment horizontal="center" vertical="center"/>
    </xf>
    <xf numFmtId="49" fontId="0" fillId="7" borderId="13" xfId="0" applyNumberFormat="1" applyFill="1" applyBorder="1" applyAlignment="1">
      <alignment horizontal="center" vertical="center"/>
    </xf>
    <xf numFmtId="0" fontId="0" fillId="7" borderId="13" xfId="0" applyFill="1" applyBorder="1" applyAlignment="1">
      <alignment horizontal="center" vertical="center"/>
    </xf>
    <xf numFmtId="49" fontId="0" fillId="0" borderId="13" xfId="0" applyNumberFormat="1" applyBorder="1" applyAlignment="1">
      <alignment horizontal="center" vertical="center"/>
    </xf>
    <xf numFmtId="0" fontId="0" fillId="4" borderId="1" xfId="0" applyFill="1" applyBorder="1"/>
    <xf numFmtId="0" fontId="0" fillId="4" borderId="1" xfId="0" applyFill="1" applyBorder="1" applyAlignment="1">
      <alignment horizontal="center" vertical="center" wrapText="1"/>
    </xf>
    <xf numFmtId="0" fontId="0" fillId="0" borderId="24" xfId="0" applyBorder="1"/>
    <xf numFmtId="0" fontId="0" fillId="4" borderId="25" xfId="0"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27" xfId="0" applyBorder="1"/>
    <xf numFmtId="0" fontId="0" fillId="4" borderId="33" xfId="0" applyFill="1" applyBorder="1" applyAlignment="1">
      <alignment horizontal="left" vertical="center" wrapText="1"/>
    </xf>
    <xf numFmtId="0" fontId="0" fillId="4" borderId="33" xfId="0" applyFill="1" applyBorder="1" applyAlignment="1">
      <alignment vertical="center" wrapText="1"/>
    </xf>
    <xf numFmtId="0" fontId="0" fillId="4" borderId="34" xfId="0" applyFill="1" applyBorder="1" applyAlignment="1">
      <alignment horizontal="left" vertical="center" wrapText="1"/>
    </xf>
    <xf numFmtId="0" fontId="0" fillId="0" borderId="35" xfId="0" applyBorder="1"/>
    <xf numFmtId="0" fontId="0" fillId="4" borderId="36" xfId="0" applyFill="1" applyBorder="1" applyAlignment="1">
      <alignment horizontal="center" vertical="center" wrapText="1"/>
    </xf>
    <xf numFmtId="0" fontId="0" fillId="4" borderId="33" xfId="0" applyFill="1" applyBorder="1" applyAlignment="1">
      <alignment horizontal="center" vertical="center" wrapText="1"/>
    </xf>
    <xf numFmtId="0" fontId="0" fillId="4" borderId="1" xfId="0" applyFill="1" applyBorder="1" applyAlignment="1">
      <alignment vertical="center" wrapText="1"/>
    </xf>
    <xf numFmtId="0" fontId="0" fillId="4" borderId="37" xfId="0" applyFill="1" applyBorder="1" applyAlignment="1">
      <alignment horizontal="left" vertical="center" wrapText="1"/>
    </xf>
    <xf numFmtId="0" fontId="0" fillId="4" borderId="38" xfId="0" applyFill="1" applyBorder="1" applyAlignment="1">
      <alignment horizontal="left" vertical="center" wrapText="1"/>
    </xf>
    <xf numFmtId="0" fontId="3" fillId="4" borderId="1" xfId="0" applyFont="1" applyFill="1" applyBorder="1" applyAlignment="1">
      <alignment horizontal="left" vertical="center" wrapText="1"/>
    </xf>
    <xf numFmtId="0" fontId="0" fillId="4" borderId="27" xfId="0" applyFill="1" applyBorder="1"/>
    <xf numFmtId="0" fontId="0" fillId="4" borderId="42" xfId="0" applyFill="1" applyBorder="1" applyAlignment="1">
      <alignment horizontal="left" vertical="center" wrapText="1"/>
    </xf>
    <xf numFmtId="0" fontId="0" fillId="4" borderId="43" xfId="0" applyFill="1" applyBorder="1" applyAlignment="1">
      <alignment horizontal="left" vertical="center" wrapText="1"/>
    </xf>
    <xf numFmtId="0" fontId="0" fillId="4" borderId="45" xfId="0" applyFill="1" applyBorder="1" applyAlignment="1">
      <alignment horizontal="left" vertical="center" wrapText="1"/>
    </xf>
    <xf numFmtId="0" fontId="0" fillId="4" borderId="46" xfId="0" applyFill="1" applyBorder="1" applyAlignment="1">
      <alignment horizontal="left" vertical="center" wrapText="1"/>
    </xf>
    <xf numFmtId="0" fontId="3"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0" fillId="4" borderId="47" xfId="0" applyFill="1" applyBorder="1" applyAlignment="1">
      <alignment horizontal="center" vertical="center" wrapText="1"/>
    </xf>
    <xf numFmtId="0" fontId="0" fillId="4" borderId="48" xfId="0" applyFill="1" applyBorder="1" applyAlignment="1">
      <alignment horizontal="center" vertical="center" wrapText="1"/>
    </xf>
    <xf numFmtId="3" fontId="0" fillId="4" borderId="37" xfId="0" applyNumberFormat="1" applyFill="1" applyBorder="1" applyAlignment="1">
      <alignment horizontal="left" vertical="center" wrapText="1"/>
    </xf>
    <xf numFmtId="0" fontId="0" fillId="4" borderId="49" xfId="0" applyFill="1" applyBorder="1" applyAlignment="1">
      <alignment horizontal="left" vertical="center" wrapText="1"/>
    </xf>
    <xf numFmtId="0" fontId="6" fillId="4" borderId="25" xfId="0" applyFont="1" applyFill="1" applyBorder="1" applyAlignment="1">
      <alignment horizontal="center" vertical="center" wrapText="1"/>
    </xf>
    <xf numFmtId="0" fontId="6" fillId="4" borderId="25" xfId="0" applyFont="1" applyFill="1" applyBorder="1" applyAlignment="1">
      <alignment horizontal="center" vertical="center"/>
    </xf>
    <xf numFmtId="0" fontId="6" fillId="4" borderId="1" xfId="0" applyFont="1" applyFill="1" applyBorder="1" applyAlignment="1">
      <alignment horizontal="center" vertical="center"/>
    </xf>
    <xf numFmtId="0" fontId="0" fillId="4" borderId="1" xfId="0" applyFill="1" applyBorder="1" applyAlignment="1">
      <alignment horizontal="center" vertical="center"/>
    </xf>
    <xf numFmtId="0" fontId="0" fillId="4" borderId="29" xfId="0" applyFill="1" applyBorder="1" applyAlignment="1">
      <alignment horizontal="center" vertical="center"/>
    </xf>
    <xf numFmtId="0" fontId="0" fillId="4" borderId="30" xfId="0" applyFill="1" applyBorder="1" applyAlignment="1">
      <alignment horizontal="center" vertical="center"/>
    </xf>
    <xf numFmtId="0" fontId="0" fillId="4" borderId="33" xfId="0" applyFill="1" applyBorder="1"/>
    <xf numFmtId="0" fontId="0" fillId="4" borderId="1" xfId="0" applyFill="1" applyBorder="1" applyAlignment="1">
      <alignment horizontal="left" vertical="center" wrapText="1"/>
    </xf>
    <xf numFmtId="0" fontId="0" fillId="0" borderId="40" xfId="0" applyBorder="1"/>
    <xf numFmtId="0" fontId="0" fillId="0" borderId="33" xfId="0" applyBorder="1"/>
    <xf numFmtId="0" fontId="0" fillId="4" borderId="45" xfId="0" applyFill="1" applyBorder="1" applyAlignment="1">
      <alignment horizontal="left" vertical="center" wrapText="1"/>
    </xf>
    <xf numFmtId="0" fontId="0" fillId="8" borderId="50" xfId="0" applyFill="1" applyBorder="1" applyAlignment="1">
      <alignment horizontal="center" vertical="center" wrapText="1"/>
    </xf>
    <xf numFmtId="0" fontId="0" fillId="0" borderId="14" xfId="0" applyBorder="1"/>
    <xf numFmtId="0" fontId="0" fillId="0" borderId="26" xfId="0" applyBorder="1"/>
    <xf numFmtId="0" fontId="0" fillId="4" borderId="13" xfId="0" applyFill="1" applyBorder="1" applyAlignment="1">
      <alignment horizontal="center" vertical="center" wrapText="1"/>
    </xf>
    <xf numFmtId="0" fontId="0" fillId="0" borderId="12" xfId="0" applyBorder="1"/>
    <xf numFmtId="0" fontId="0" fillId="0" borderId="16" xfId="0" applyBorder="1"/>
    <xf numFmtId="0" fontId="5" fillId="6" borderId="31" xfId="0" applyFont="1" applyFill="1" applyBorder="1" applyAlignment="1">
      <alignment horizontal="center" vertical="center" wrapText="1"/>
    </xf>
    <xf numFmtId="0" fontId="0" fillId="0" borderId="31" xfId="0" applyBorder="1"/>
    <xf numFmtId="0" fontId="0" fillId="0" borderId="7" xfId="0" applyBorder="1"/>
    <xf numFmtId="0" fontId="0" fillId="4" borderId="44" xfId="0" applyFill="1" applyBorder="1" applyAlignment="1">
      <alignment horizontal="center" vertical="center" wrapText="1"/>
    </xf>
    <xf numFmtId="0" fontId="0" fillId="0" borderId="51" xfId="0" applyBorder="1"/>
    <xf numFmtId="0" fontId="0" fillId="0" borderId="32" xfId="0" applyBorder="1"/>
    <xf numFmtId="0" fontId="0" fillId="9" borderId="25" xfId="0" applyFill="1" applyBorder="1" applyAlignment="1">
      <alignment horizontal="center" vertical="center" wrapText="1"/>
    </xf>
    <xf numFmtId="0" fontId="0" fillId="0" borderId="28" xfId="0" applyBorder="1"/>
    <xf numFmtId="0" fontId="0" fillId="0" borderId="25" xfId="0" applyBorder="1"/>
    <xf numFmtId="0" fontId="0" fillId="4" borderId="42" xfId="0" applyFill="1" applyBorder="1" applyAlignment="1">
      <alignment horizontal="left" vertical="center" wrapText="1"/>
    </xf>
    <xf numFmtId="0" fontId="0" fillId="0" borderId="41" xfId="0" applyBorder="1"/>
    <xf numFmtId="0" fontId="0" fillId="4" borderId="37" xfId="0" applyFill="1" applyBorder="1" applyAlignment="1">
      <alignment horizontal="left" vertical="center" wrapText="1"/>
    </xf>
    <xf numFmtId="0" fontId="0" fillId="0" borderId="39" xfId="0" applyBorder="1"/>
    <xf numFmtId="0" fontId="0" fillId="0" borderId="34" xfId="0" applyBorder="1"/>
    <xf numFmtId="0" fontId="0" fillId="6" borderId="9" xfId="0" applyFill="1" applyBorder="1" applyAlignment="1">
      <alignment horizontal="center" vertical="center" wrapText="1"/>
    </xf>
    <xf numFmtId="0" fontId="0" fillId="0" borderId="9" xfId="0" applyBorder="1"/>
    <xf numFmtId="0" fontId="0" fillId="4" borderId="1" xfId="0" applyFill="1" applyBorder="1" applyAlignment="1">
      <alignment horizontal="center" vertical="center" wrapText="1"/>
    </xf>
    <xf numFmtId="0" fontId="0" fillId="6" borderId="52" xfId="0" applyFill="1" applyBorder="1" applyAlignment="1">
      <alignment horizontal="center" vertical="center" wrapText="1"/>
    </xf>
    <xf numFmtId="0" fontId="0" fillId="0" borderId="4" xfId="0" applyBorder="1"/>
    <xf numFmtId="0" fontId="0" fillId="0" borderId="30" xfId="0" applyBorder="1"/>
    <xf numFmtId="0" fontId="0" fillId="0" borderId="17" xfId="0" applyBorder="1"/>
    <xf numFmtId="0" fontId="0" fillId="4" borderId="32" xfId="0" applyFill="1" applyBorder="1" applyAlignment="1">
      <alignment horizontal="left" vertical="center"/>
    </xf>
    <xf numFmtId="0" fontId="0" fillId="4" borderId="44" xfId="0" applyFill="1" applyBorder="1" applyAlignment="1">
      <alignment horizontal="left" vertical="center" wrapText="1"/>
    </xf>
    <xf numFmtId="0" fontId="0" fillId="6" borderId="13" xfId="0" applyFill="1" applyBorder="1" applyAlignment="1">
      <alignment horizontal="center" vertical="center"/>
    </xf>
    <xf numFmtId="0" fontId="0" fillId="0" borderId="23" xfId="0" applyBorder="1"/>
    <xf numFmtId="0" fontId="0" fillId="0" borderId="21" xfId="0" applyBorder="1"/>
    <xf numFmtId="0" fontId="0" fillId="0" borderId="22" xfId="0" applyBorder="1"/>
    <xf numFmtId="0" fontId="0" fillId="6" borderId="13" xfId="0" applyFill="1" applyBorder="1" applyAlignment="1">
      <alignment horizontal="center" vertical="center" wrapText="1"/>
    </xf>
    <xf numFmtId="0" fontId="0" fillId="7" borderId="13" xfId="0" applyFill="1" applyBorder="1" applyAlignment="1">
      <alignment horizontal="center" vertical="center"/>
    </xf>
    <xf numFmtId="0" fontId="0" fillId="0" borderId="6" xfId="0" applyBorder="1"/>
    <xf numFmtId="0" fontId="4" fillId="6" borderId="22" xfId="0" applyFont="1" applyFill="1" applyBorder="1" applyAlignment="1">
      <alignment horizontal="center"/>
    </xf>
    <xf numFmtId="0" fontId="0" fillId="0" borderId="15" xfId="0" applyBorder="1"/>
    <xf numFmtId="0" fontId="0" fillId="7" borderId="13" xfId="0" applyFill="1" applyBorder="1" applyAlignment="1">
      <alignment horizontal="center" vertical="center" wrapText="1"/>
    </xf>
    <xf numFmtId="49" fontId="0" fillId="7" borderId="13" xfId="0" applyNumberFormat="1" applyFill="1" applyBorder="1" applyAlignment="1">
      <alignment horizontal="center" vertical="center"/>
    </xf>
    <xf numFmtId="0" fontId="0" fillId="0" borderId="13" xfId="0" applyBorder="1" applyAlignment="1">
      <alignment horizontal="left" vertical="top" wrapText="1"/>
    </xf>
    <xf numFmtId="0" fontId="0" fillId="0" borderId="19" xfId="0" applyBorder="1"/>
    <xf numFmtId="0" fontId="0" fillId="0" borderId="20" xfId="0" applyBorder="1"/>
    <xf numFmtId="0" fontId="0" fillId="0" borderId="0" xfId="0"/>
    <xf numFmtId="0" fontId="4" fillId="6" borderId="13" xfId="0" applyFont="1" applyFill="1" applyBorder="1" applyAlignment="1">
      <alignment horizontal="center" vertical="center"/>
    </xf>
    <xf numFmtId="0" fontId="0" fillId="5" borderId="13" xfId="0" applyFill="1" applyBorder="1" applyAlignment="1">
      <alignment horizontal="center" vertical="center"/>
    </xf>
    <xf numFmtId="0" fontId="0" fillId="0" borderId="13" xfId="0" applyBorder="1" applyAlignment="1">
      <alignment horizontal="center" vertical="center"/>
    </xf>
    <xf numFmtId="0" fontId="0" fillId="5" borderId="13" xfId="0" applyFill="1" applyBorder="1" applyAlignment="1">
      <alignment horizontal="center"/>
    </xf>
    <xf numFmtId="0" fontId="0" fillId="0" borderId="13" xfId="0" applyBorder="1" applyAlignment="1">
      <alignment horizontal="center" vertical="center" wrapText="1"/>
    </xf>
    <xf numFmtId="0" fontId="4" fillId="6" borderId="13" xfId="0" applyFont="1" applyFill="1" applyBorder="1" applyAlignment="1">
      <alignment horizontal="center"/>
    </xf>
    <xf numFmtId="0" fontId="0" fillId="0" borderId="10" xfId="0" applyBorder="1" applyAlignment="1">
      <alignment horizontal="left"/>
    </xf>
    <xf numFmtId="0" fontId="0" fillId="0" borderId="11" xfId="0" applyBorder="1"/>
    <xf numFmtId="0" fontId="0" fillId="0" borderId="8" xfId="0" applyBorder="1"/>
    <xf numFmtId="0" fontId="0" fillId="0" borderId="0" xfId="0" applyAlignment="1">
      <alignment horizontal="center" vertical="center"/>
    </xf>
    <xf numFmtId="0" fontId="0" fillId="2" borderId="0" xfId="0" applyFill="1" applyAlignment="1">
      <alignment horizontal="center" vertical="center"/>
    </xf>
    <xf numFmtId="0" fontId="3" fillId="0" borderId="0" xfId="0" applyFont="1" applyAlignment="1">
      <alignment horizontal="center" vertical="center"/>
    </xf>
    <xf numFmtId="0" fontId="0" fillId="0" borderId="4" xfId="0" applyBorder="1" applyAlignment="1">
      <alignment horizontal="center" vertical="center"/>
    </xf>
    <xf numFmtId="0" fontId="0" fillId="9" borderId="1" xfId="0" applyFill="1" applyBorder="1" applyAlignment="1">
      <alignment horizontal="left" vertical="center" wrapText="1"/>
    </xf>
    <xf numFmtId="0" fontId="0" fillId="6" borderId="1" xfId="0" applyFill="1" applyBorder="1" applyAlignment="1">
      <alignment horizontal="left" vertical="center" wrapText="1"/>
    </xf>
    <xf numFmtId="0" fontId="0" fillId="6" borderId="45" xfId="0" applyFill="1" applyBorder="1" applyAlignment="1">
      <alignment horizontal="left" vertical="center" wrapText="1"/>
    </xf>
    <xf numFmtId="0" fontId="0" fillId="3" borderId="1" xfId="0" applyFill="1" applyBorder="1" applyAlignment="1">
      <alignment horizontal="left" vertical="center" wrapText="1"/>
    </xf>
    <xf numFmtId="0" fontId="0" fillId="3" borderId="37" xfId="0" applyFill="1" applyBorder="1" applyAlignment="1">
      <alignment horizontal="left" vertical="center" wrapText="1"/>
    </xf>
    <xf numFmtId="0" fontId="3" fillId="6" borderId="1" xfId="0" applyFont="1" applyFill="1" applyBorder="1" applyAlignment="1">
      <alignment vertical="center" wrapText="1"/>
    </xf>
    <xf numFmtId="0" fontId="3" fillId="6" borderId="1" xfId="0" applyFont="1" applyFill="1" applyBorder="1" applyAlignment="1">
      <alignment horizontal="left" vertical="center" wrapText="1"/>
    </xf>
    <xf numFmtId="0" fontId="3" fillId="9" borderId="1" xfId="0" applyFont="1" applyFill="1" applyBorder="1" applyAlignment="1">
      <alignment horizontal="left" vertical="center" wrapText="1"/>
    </xf>
    <xf numFmtId="0" fontId="0" fillId="0" borderId="1" xfId="0" applyFill="1" applyBorder="1" applyAlignment="1">
      <alignment horizontal="left" vertical="center" wrapText="1"/>
    </xf>
    <xf numFmtId="0" fontId="0" fillId="6" borderId="42" xfId="0" applyFill="1" applyBorder="1" applyAlignment="1">
      <alignment horizontal="left" vertical="center" wrapText="1"/>
    </xf>
    <xf numFmtId="0" fontId="0" fillId="6" borderId="1"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553909</xdr:colOff>
      <xdr:row>27</xdr:row>
      <xdr:rowOff>104775</xdr:rowOff>
    </xdr:from>
    <xdr:to>
      <xdr:col>22</xdr:col>
      <xdr:colOff>94124</xdr:colOff>
      <xdr:row>53</xdr:row>
      <xdr:rowOff>84932</xdr:rowOff>
    </xdr:to>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0593070" y="6410325"/>
          <a:ext cx="6655435" cy="4685030"/>
        </a:xfrm>
        <a:prstGeom prst="rect">
          <a:avLst/>
        </a:prstGeom>
        <a:ln>
          <a:prstDash val="solid"/>
        </a:ln>
      </xdr:spPr>
    </xdr:pic>
    <xdr:clientData/>
  </xdr:twoCellAnchor>
  <xdr:twoCellAnchor editAs="oneCell">
    <xdr:from>
      <xdr:col>11</xdr:col>
      <xdr:colOff>553909</xdr:colOff>
      <xdr:row>27</xdr:row>
      <xdr:rowOff>104775</xdr:rowOff>
    </xdr:from>
    <xdr:to>
      <xdr:col>22</xdr:col>
      <xdr:colOff>94124</xdr:colOff>
      <xdr:row>53</xdr:row>
      <xdr:rowOff>84932</xdr:rowOff>
    </xdr:to>
    <xdr:pic>
      <xdr:nvPicPr>
        <xdr:cNvPr id="3" name="图片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0593070" y="6410325"/>
          <a:ext cx="6655435" cy="4685030"/>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Z229"/>
  <sheetViews>
    <sheetView tabSelected="1" zoomScale="40" zoomScaleNormal="40" zoomScaleSheetLayoutView="85" workbookViewId="0">
      <pane xSplit="1" ySplit="3" topLeftCell="B100" activePane="bottomRight" state="frozen"/>
      <selection pane="topRight"/>
      <selection pane="bottomLeft"/>
      <selection pane="bottomRight" activeCell="B121" sqref="B121:Y128"/>
    </sheetView>
  </sheetViews>
  <sheetFormatPr defaultColWidth="9" defaultRowHeight="15"/>
  <cols>
    <col min="1" max="1" width="17.28515625" style="35" customWidth="1"/>
    <col min="2" max="2" width="16.42578125" style="36" customWidth="1"/>
    <col min="3" max="3" width="21.5703125" style="36" customWidth="1"/>
    <col min="4" max="4" width="65" style="36" customWidth="1"/>
    <col min="5" max="5" width="66" style="6" customWidth="1"/>
    <col min="6" max="6" width="9" style="37" customWidth="1"/>
    <col min="7" max="7" width="15.140625" style="38" customWidth="1"/>
    <col min="8" max="8" width="15.140625" style="36" customWidth="1"/>
    <col min="9" max="10" width="8.42578125" style="36" customWidth="1"/>
    <col min="11" max="11" width="8.140625" style="39" customWidth="1"/>
    <col min="12" max="18" width="8.140625" style="36" customWidth="1"/>
    <col min="19" max="20" width="6.5703125" style="36" customWidth="1"/>
    <col min="21" max="22" width="5.42578125" style="36" customWidth="1"/>
    <col min="23" max="24" width="8.85546875" style="36" customWidth="1"/>
    <col min="25" max="25" width="59.42578125" style="36" customWidth="1"/>
    <col min="26" max="26" width="9" style="36" customWidth="1"/>
    <col min="27" max="16384" width="9" style="36"/>
  </cols>
  <sheetData>
    <row r="1" spans="1:26">
      <c r="A1" s="73" t="s">
        <v>0</v>
      </c>
      <c r="B1" s="74"/>
      <c r="C1" s="74"/>
      <c r="D1" s="74"/>
      <c r="E1" s="75"/>
      <c r="F1" s="40"/>
      <c r="G1" s="85" t="s">
        <v>1</v>
      </c>
      <c r="H1" s="86"/>
      <c r="I1" s="86"/>
      <c r="J1" s="86"/>
      <c r="K1" s="86"/>
      <c r="L1" s="86"/>
      <c r="M1" s="86"/>
      <c r="N1" s="86"/>
      <c r="O1" s="86"/>
      <c r="P1" s="86"/>
      <c r="Q1" s="86"/>
      <c r="R1" s="86"/>
      <c r="S1" s="86"/>
      <c r="T1" s="86"/>
      <c r="U1" s="86"/>
      <c r="V1" s="86"/>
      <c r="W1" s="86"/>
      <c r="X1" s="86"/>
      <c r="Y1" s="87"/>
    </row>
    <row r="2" spans="1:26" ht="30">
      <c r="A2" s="96" t="s">
        <v>2</v>
      </c>
      <c r="B2" s="95"/>
      <c r="C2" s="97"/>
      <c r="D2" s="79" t="s">
        <v>3</v>
      </c>
      <c r="E2" s="93" t="s">
        <v>4</v>
      </c>
      <c r="G2" s="76" t="s">
        <v>5</v>
      </c>
      <c r="H2" s="77"/>
      <c r="I2" s="78"/>
      <c r="J2" s="28" t="s">
        <v>6</v>
      </c>
      <c r="K2" s="76" t="s">
        <v>7</v>
      </c>
      <c r="L2" s="77"/>
      <c r="M2" s="77"/>
      <c r="N2" s="78"/>
      <c r="O2" s="76" t="s">
        <v>8</v>
      </c>
      <c r="P2" s="77"/>
      <c r="Q2" s="77"/>
      <c r="R2" s="78"/>
      <c r="S2" s="76" t="s">
        <v>9</v>
      </c>
      <c r="T2" s="78"/>
      <c r="U2" s="76" t="s">
        <v>10</v>
      </c>
      <c r="V2" s="78"/>
      <c r="W2" s="76" t="s">
        <v>11</v>
      </c>
      <c r="X2" s="78"/>
      <c r="Y2" s="76" t="s">
        <v>12</v>
      </c>
      <c r="Z2" s="38"/>
    </row>
    <row r="3" spans="1:26" ht="15" customHeight="1">
      <c r="A3" s="98"/>
      <c r="B3" s="99"/>
      <c r="C3" s="80"/>
      <c r="D3" s="80"/>
      <c r="E3" s="94"/>
      <c r="G3" s="28" t="s">
        <v>13</v>
      </c>
      <c r="H3" s="28" t="s">
        <v>14</v>
      </c>
      <c r="I3" s="28" t="s">
        <v>15</v>
      </c>
      <c r="J3" s="28" t="s">
        <v>16</v>
      </c>
      <c r="K3" s="28" t="s">
        <v>17</v>
      </c>
      <c r="L3" s="28" t="s">
        <v>18</v>
      </c>
      <c r="M3" s="28" t="s">
        <v>19</v>
      </c>
      <c r="N3" s="28" t="s">
        <v>20</v>
      </c>
      <c r="O3" s="28" t="s">
        <v>21</v>
      </c>
      <c r="P3" s="28" t="s">
        <v>22</v>
      </c>
      <c r="Q3" s="28" t="s">
        <v>23</v>
      </c>
      <c r="R3" s="28" t="s">
        <v>24</v>
      </c>
      <c r="S3" s="28" t="s">
        <v>25</v>
      </c>
      <c r="T3" s="28" t="s">
        <v>26</v>
      </c>
      <c r="U3" s="28"/>
      <c r="V3" s="28"/>
      <c r="W3" s="76"/>
      <c r="X3" s="78"/>
      <c r="Y3" s="81"/>
      <c r="Z3" s="38"/>
    </row>
    <row r="4" spans="1:26">
      <c r="A4" s="100" t="s">
        <v>27</v>
      </c>
      <c r="C4" s="41" t="s">
        <v>28</v>
      </c>
      <c r="D4" s="42" t="s">
        <v>29</v>
      </c>
      <c r="E4" s="43"/>
      <c r="F4" s="44"/>
      <c r="G4" s="45" t="s">
        <v>30</v>
      </c>
      <c r="H4" s="46" t="s">
        <v>31</v>
      </c>
      <c r="I4" s="46" t="s">
        <v>32</v>
      </c>
      <c r="J4" s="46" t="s">
        <v>33</v>
      </c>
      <c r="K4" s="46" t="s">
        <v>33</v>
      </c>
      <c r="L4" s="46" t="s">
        <v>33</v>
      </c>
      <c r="M4" s="46" t="s">
        <v>33</v>
      </c>
      <c r="N4" s="46" t="s">
        <v>33</v>
      </c>
      <c r="O4" s="46" t="s">
        <v>33</v>
      </c>
      <c r="P4" s="46" t="s">
        <v>33</v>
      </c>
      <c r="Q4" s="46" t="s">
        <v>33</v>
      </c>
      <c r="R4" s="46" t="s">
        <v>33</v>
      </c>
      <c r="S4" s="46" t="s">
        <v>33</v>
      </c>
      <c r="T4" s="46" t="s">
        <v>33</v>
      </c>
      <c r="U4" s="46" t="s">
        <v>33</v>
      </c>
      <c r="V4" s="46" t="s">
        <v>33</v>
      </c>
      <c r="W4" s="58" t="str">
        <f t="shared" ref="W4:W35" si="0">"0x"&amp;MID(D4,64,2)</f>
        <v>0xCF</v>
      </c>
      <c r="X4" s="58" t="str">
        <f t="shared" ref="X4:X35" si="1">"0x"&amp;MID(D4,67,2)</f>
        <v>0xC8</v>
      </c>
      <c r="Y4" s="59" t="str">
        <f t="shared" ref="Y4:Y35" si="2">CONCATENATE(RIGHT(G4,2)," ",RIGHT(H4,2)," ",RIGHT(I4,2)," ",RIGHT(J4,2)," ",RIGHT(K4,2)," ",RIGHT(L4,2)," ",RIGHT(M4,2)," ",RIGHT(N4,2)," ",RIGHT(O4,2)," ",RIGHT(P4,2)," ",RIGHT(Q4,2)," ",RIGHT(R4,2)," ",RIGHT(S4,2)," ",RIGHT(T4,2)," ",RIGHT(U4,2)," ",RIGHT(V4,2)," ",RIGHT(W4,2)," ",RIGHT(X4,2))</f>
        <v>10 02 43 00 00 00 00 00 00 00 00 00 00 00 00 00 CF C8</v>
      </c>
    </row>
    <row r="5" spans="1:26">
      <c r="A5" s="83"/>
      <c r="C5" s="6" t="s">
        <v>34</v>
      </c>
      <c r="D5" s="47" t="s">
        <v>35</v>
      </c>
      <c r="E5" s="48"/>
      <c r="F5" s="40"/>
      <c r="G5" s="38" t="s">
        <v>36</v>
      </c>
      <c r="H5" s="36" t="s">
        <v>30</v>
      </c>
      <c r="I5" s="36" t="s">
        <v>37</v>
      </c>
      <c r="J5" s="36" t="s">
        <v>33</v>
      </c>
      <c r="K5" s="36" t="s">
        <v>33</v>
      </c>
      <c r="L5" s="36" t="s">
        <v>33</v>
      </c>
      <c r="M5" s="36" t="s">
        <v>33</v>
      </c>
      <c r="N5" s="36" t="s">
        <v>33</v>
      </c>
      <c r="O5" s="36" t="s">
        <v>33</v>
      </c>
      <c r="P5" s="36" t="s">
        <v>33</v>
      </c>
      <c r="Q5" s="36" t="s">
        <v>33</v>
      </c>
      <c r="R5" s="36" t="s">
        <v>33</v>
      </c>
      <c r="S5" s="36" t="s">
        <v>33</v>
      </c>
      <c r="T5" s="36" t="s">
        <v>33</v>
      </c>
      <c r="U5" s="36" t="s">
        <v>33</v>
      </c>
      <c r="V5" s="36" t="s">
        <v>33</v>
      </c>
      <c r="W5" s="58" t="str">
        <f t="shared" si="0"/>
        <v>0x24</v>
      </c>
      <c r="X5" s="58" t="str">
        <f t="shared" si="1"/>
        <v>0xFD</v>
      </c>
      <c r="Y5" s="59" t="str">
        <f t="shared" si="2"/>
        <v>01 10 52 00 00 00 00 00 00 00 00 00 00 00 00 00 24 FD</v>
      </c>
    </row>
    <row r="6" spans="1:26">
      <c r="A6" s="83"/>
      <c r="C6" s="131" t="s">
        <v>38</v>
      </c>
      <c r="D6" s="47" t="s">
        <v>39</v>
      </c>
      <c r="E6" s="48"/>
      <c r="F6" s="40"/>
      <c r="G6" s="38" t="s">
        <v>36</v>
      </c>
      <c r="H6" s="36" t="s">
        <v>40</v>
      </c>
      <c r="I6" s="36" t="s">
        <v>41</v>
      </c>
      <c r="J6" s="36" t="s">
        <v>33</v>
      </c>
      <c r="K6" s="36" t="s">
        <v>33</v>
      </c>
      <c r="L6" s="36" t="s">
        <v>33</v>
      </c>
      <c r="M6" s="36" t="s">
        <v>33</v>
      </c>
      <c r="N6" s="36" t="s">
        <v>33</v>
      </c>
      <c r="O6" s="36" t="s">
        <v>33</v>
      </c>
      <c r="P6" s="36" t="s">
        <v>33</v>
      </c>
      <c r="Q6" s="36" t="s">
        <v>33</v>
      </c>
      <c r="R6" s="36" t="s">
        <v>33</v>
      </c>
      <c r="S6" s="36" t="s">
        <v>33</v>
      </c>
      <c r="T6" s="36" t="s">
        <v>33</v>
      </c>
      <c r="U6" s="36" t="s">
        <v>33</v>
      </c>
      <c r="V6" s="36" t="s">
        <v>33</v>
      </c>
      <c r="W6" s="58" t="str">
        <f t="shared" si="0"/>
        <v>0x8D</v>
      </c>
      <c r="X6" s="58" t="str">
        <f t="shared" si="1"/>
        <v>0x5A</v>
      </c>
      <c r="Y6" s="59" t="str">
        <f t="shared" si="2"/>
        <v>01 0F 45 00 00 00 00 00 00 00 00 00 00 00 00 00 8D 5A</v>
      </c>
    </row>
    <row r="7" spans="1:26">
      <c r="A7" s="83"/>
      <c r="C7" s="131" t="s">
        <v>42</v>
      </c>
      <c r="D7" s="47" t="s">
        <v>43</v>
      </c>
      <c r="E7" s="48"/>
      <c r="F7" s="40"/>
      <c r="G7" s="38" t="s">
        <v>36</v>
      </c>
      <c r="H7" s="36" t="s">
        <v>40</v>
      </c>
      <c r="I7" s="36" t="s">
        <v>41</v>
      </c>
      <c r="J7" s="36" t="s">
        <v>33</v>
      </c>
      <c r="K7" s="36" t="s">
        <v>36</v>
      </c>
      <c r="L7" s="36" t="s">
        <v>33</v>
      </c>
      <c r="M7" s="36" t="s">
        <v>33</v>
      </c>
      <c r="N7" s="36" t="s">
        <v>33</v>
      </c>
      <c r="O7" s="36" t="s">
        <v>33</v>
      </c>
      <c r="P7" s="36" t="s">
        <v>33</v>
      </c>
      <c r="Q7" s="36" t="s">
        <v>33</v>
      </c>
      <c r="R7" s="36" t="s">
        <v>33</v>
      </c>
      <c r="S7" s="36" t="s">
        <v>33</v>
      </c>
      <c r="T7" s="36" t="s">
        <v>33</v>
      </c>
      <c r="U7" s="36" t="s">
        <v>33</v>
      </c>
      <c r="V7" s="36" t="s">
        <v>33</v>
      </c>
      <c r="W7" s="58" t="str">
        <f t="shared" si="0"/>
        <v>0xF8</v>
      </c>
      <c r="X7" s="58" t="str">
        <f t="shared" si="1"/>
        <v>0x59</v>
      </c>
      <c r="Y7" s="59" t="str">
        <f t="shared" si="2"/>
        <v>01 0F 45 00 01 00 00 00 00 00 00 00 00 00 00 00 F8 59</v>
      </c>
    </row>
    <row r="8" spans="1:26">
      <c r="A8" s="83"/>
      <c r="B8" s="69" t="s">
        <v>44</v>
      </c>
      <c r="C8" s="131" t="s">
        <v>45</v>
      </c>
      <c r="D8" s="6" t="s">
        <v>46</v>
      </c>
      <c r="E8" s="90" t="s">
        <v>47</v>
      </c>
      <c r="F8" s="40"/>
      <c r="G8" s="38" t="s">
        <v>30</v>
      </c>
      <c r="H8" s="36" t="s">
        <v>31</v>
      </c>
      <c r="I8" s="36" t="s">
        <v>48</v>
      </c>
      <c r="J8" s="36" t="s">
        <v>33</v>
      </c>
      <c r="K8" s="36" t="s">
        <v>33</v>
      </c>
      <c r="L8" s="36" t="s">
        <v>33</v>
      </c>
      <c r="M8" s="36" t="s">
        <v>33</v>
      </c>
      <c r="N8" s="36" t="s">
        <v>33</v>
      </c>
      <c r="O8" s="36" t="s">
        <v>33</v>
      </c>
      <c r="P8" s="36" t="s">
        <v>33</v>
      </c>
      <c r="Q8" s="36" t="s">
        <v>33</v>
      </c>
      <c r="R8" s="36" t="s">
        <v>33</v>
      </c>
      <c r="S8" s="36" t="s">
        <v>33</v>
      </c>
      <c r="T8" s="36" t="s">
        <v>33</v>
      </c>
      <c r="U8" s="36" t="s">
        <v>33</v>
      </c>
      <c r="V8" s="36" t="s">
        <v>33</v>
      </c>
      <c r="W8" s="58" t="str">
        <f t="shared" si="0"/>
        <v>0x0D</v>
      </c>
      <c r="X8" s="58" t="str">
        <f t="shared" si="1"/>
        <v>0x3E</v>
      </c>
      <c r="Y8" s="59" t="str">
        <f t="shared" si="2"/>
        <v>10 02 41 00 00 00 00 00 00 00 00 00 00 00 00 00 0D 3E</v>
      </c>
    </row>
    <row r="9" spans="1:26">
      <c r="A9" s="83"/>
      <c r="B9" s="70"/>
      <c r="C9" s="131" t="s">
        <v>49</v>
      </c>
      <c r="D9" s="6" t="s">
        <v>50</v>
      </c>
      <c r="E9" s="91"/>
      <c r="F9" s="40"/>
      <c r="G9" s="38" t="s">
        <v>30</v>
      </c>
      <c r="H9" s="36" t="s">
        <v>31</v>
      </c>
      <c r="I9" s="36" t="s">
        <v>48</v>
      </c>
      <c r="J9" s="36" t="s">
        <v>33</v>
      </c>
      <c r="K9" s="36" t="s">
        <v>36</v>
      </c>
      <c r="L9" s="36" t="s">
        <v>33</v>
      </c>
      <c r="M9" s="36" t="s">
        <v>33</v>
      </c>
      <c r="N9" s="36" t="s">
        <v>33</v>
      </c>
      <c r="O9" s="36" t="s">
        <v>33</v>
      </c>
      <c r="P9" s="36" t="s">
        <v>33</v>
      </c>
      <c r="Q9" s="36" t="s">
        <v>33</v>
      </c>
      <c r="R9" s="36" t="s">
        <v>33</v>
      </c>
      <c r="S9" s="36" t="s">
        <v>33</v>
      </c>
      <c r="T9" s="36" t="s">
        <v>33</v>
      </c>
      <c r="U9" s="36" t="s">
        <v>33</v>
      </c>
      <c r="V9" s="36" t="s">
        <v>33</v>
      </c>
      <c r="W9" s="58" t="str">
        <f t="shared" si="0"/>
        <v>0x78</v>
      </c>
      <c r="X9" s="58" t="str">
        <f t="shared" si="1"/>
        <v>0x3D</v>
      </c>
      <c r="Y9" s="59" t="str">
        <f t="shared" si="2"/>
        <v>10 02 41 00 01 00 00 00 00 00 00 00 00 00 00 00 78 3D</v>
      </c>
    </row>
    <row r="10" spans="1:26">
      <c r="A10" s="83"/>
      <c r="B10" s="71"/>
      <c r="C10" s="6" t="s">
        <v>51</v>
      </c>
      <c r="D10" s="6" t="s">
        <v>52</v>
      </c>
      <c r="E10" s="92"/>
      <c r="F10" s="40"/>
      <c r="G10" s="38" t="s">
        <v>30</v>
      </c>
      <c r="H10" s="36" t="s">
        <v>31</v>
      </c>
      <c r="I10" s="36" t="s">
        <v>53</v>
      </c>
      <c r="J10" s="36" t="s">
        <v>33</v>
      </c>
      <c r="K10" s="36" t="s">
        <v>33</v>
      </c>
      <c r="L10" s="36" t="s">
        <v>33</v>
      </c>
      <c r="M10" s="36" t="s">
        <v>33</v>
      </c>
      <c r="N10" s="36" t="s">
        <v>33</v>
      </c>
      <c r="O10" s="36" t="s">
        <v>33</v>
      </c>
      <c r="P10" s="36" t="s">
        <v>33</v>
      </c>
      <c r="Q10" s="36" t="s">
        <v>33</v>
      </c>
      <c r="R10" s="36" t="s">
        <v>33</v>
      </c>
      <c r="S10" s="36" t="s">
        <v>36</v>
      </c>
      <c r="T10" s="36" t="s">
        <v>33</v>
      </c>
      <c r="U10" s="36" t="s">
        <v>33</v>
      </c>
      <c r="V10" s="36" t="s">
        <v>33</v>
      </c>
      <c r="W10" s="58" t="str">
        <f t="shared" si="0"/>
        <v>0x78</v>
      </c>
      <c r="X10" s="58" t="str">
        <f t="shared" si="1"/>
        <v>0x34</v>
      </c>
      <c r="Y10" s="59" t="str">
        <f t="shared" si="2"/>
        <v>10 02 81 00 00 00 00 00 00 00 00 00 01 00 00 00 78 34</v>
      </c>
    </row>
    <row r="11" spans="1:26" ht="30">
      <c r="A11" s="83"/>
      <c r="B11" s="88" t="s">
        <v>54</v>
      </c>
      <c r="C11" s="137" t="s">
        <v>55</v>
      </c>
      <c r="D11" s="6" t="s">
        <v>56</v>
      </c>
      <c r="E11" s="48" t="s">
        <v>57</v>
      </c>
      <c r="F11" s="51"/>
      <c r="G11" s="38" t="s">
        <v>30</v>
      </c>
      <c r="H11" s="36" t="s">
        <v>31</v>
      </c>
      <c r="I11" s="36" t="s">
        <v>58</v>
      </c>
      <c r="J11" s="36" t="s">
        <v>33</v>
      </c>
      <c r="K11" s="36" t="s">
        <v>33</v>
      </c>
      <c r="L11" s="39" t="s">
        <v>59</v>
      </c>
      <c r="M11" s="39" t="s">
        <v>33</v>
      </c>
      <c r="N11" s="36" t="s">
        <v>33</v>
      </c>
      <c r="O11" s="36" t="s">
        <v>33</v>
      </c>
      <c r="P11" s="36" t="s">
        <v>33</v>
      </c>
      <c r="Q11" s="36" t="s">
        <v>33</v>
      </c>
      <c r="R11" s="36" t="s">
        <v>33</v>
      </c>
      <c r="S11" s="36" t="s">
        <v>33</v>
      </c>
      <c r="T11" s="36" t="s">
        <v>33</v>
      </c>
      <c r="U11" s="36" t="s">
        <v>33</v>
      </c>
      <c r="V11" s="36" t="s">
        <v>33</v>
      </c>
      <c r="W11" s="58" t="str">
        <f t="shared" si="0"/>
        <v>0x93</v>
      </c>
      <c r="X11" s="58" t="str">
        <f t="shared" si="1"/>
        <v>0xb1</v>
      </c>
      <c r="Y11" s="59" t="str">
        <f t="shared" si="2"/>
        <v>10 02 42 00 00 0A 00 00 00 00 00 00 00 00 00 00 93 b1</v>
      </c>
    </row>
    <row r="12" spans="1:26" ht="30">
      <c r="A12" s="83"/>
      <c r="B12" s="70"/>
      <c r="C12" s="137" t="s">
        <v>60</v>
      </c>
      <c r="D12" s="6" t="s">
        <v>61</v>
      </c>
      <c r="E12" s="48" t="s">
        <v>62</v>
      </c>
      <c r="F12" s="40"/>
      <c r="G12" s="38" t="s">
        <v>30</v>
      </c>
      <c r="H12" s="36" t="s">
        <v>31</v>
      </c>
      <c r="I12" s="36" t="s">
        <v>58</v>
      </c>
      <c r="J12" s="36" t="s">
        <v>33</v>
      </c>
      <c r="K12" s="36" t="s">
        <v>33</v>
      </c>
      <c r="L12" s="39" t="s">
        <v>63</v>
      </c>
      <c r="M12" s="39" t="s">
        <v>33</v>
      </c>
      <c r="N12" s="36" t="s">
        <v>33</v>
      </c>
      <c r="O12" s="36" t="s">
        <v>33</v>
      </c>
      <c r="P12" s="36" t="s">
        <v>33</v>
      </c>
      <c r="Q12" s="36" t="s">
        <v>33</v>
      </c>
      <c r="R12" s="36" t="s">
        <v>33</v>
      </c>
      <c r="S12" s="36" t="s">
        <v>33</v>
      </c>
      <c r="T12" s="36" t="s">
        <v>33</v>
      </c>
      <c r="U12" s="36" t="s">
        <v>33</v>
      </c>
      <c r="V12" s="36" t="s">
        <v>33</v>
      </c>
      <c r="W12" s="58" t="str">
        <f t="shared" si="0"/>
        <v>0x5A</v>
      </c>
      <c r="X12" s="58" t="str">
        <f t="shared" si="1"/>
        <v>0xEC</v>
      </c>
      <c r="Y12" s="59" t="str">
        <f t="shared" si="2"/>
        <v>10 02 42 00 00 32 00 00 00 00 00 00 00 00 00 00 5A EC</v>
      </c>
    </row>
    <row r="13" spans="1:26" ht="30">
      <c r="A13" s="83"/>
      <c r="B13" s="70"/>
      <c r="C13" s="135" t="s">
        <v>64</v>
      </c>
      <c r="D13" s="6" t="s">
        <v>65</v>
      </c>
      <c r="E13" s="48" t="s">
        <v>66</v>
      </c>
      <c r="F13" s="40"/>
      <c r="G13" s="38" t="s">
        <v>30</v>
      </c>
      <c r="H13" s="36" t="s">
        <v>31</v>
      </c>
      <c r="I13" s="36" t="s">
        <v>58</v>
      </c>
      <c r="J13" s="36" t="s">
        <v>33</v>
      </c>
      <c r="K13" s="36" t="s">
        <v>36</v>
      </c>
      <c r="L13" s="39" t="s">
        <v>36</v>
      </c>
      <c r="M13" s="39" t="s">
        <v>33</v>
      </c>
      <c r="N13" s="36" t="s">
        <v>33</v>
      </c>
      <c r="O13" s="36" t="s">
        <v>33</v>
      </c>
      <c r="P13" s="36" t="s">
        <v>33</v>
      </c>
      <c r="Q13" s="36" t="s">
        <v>33</v>
      </c>
      <c r="R13" s="36" t="s">
        <v>33</v>
      </c>
      <c r="S13" s="36" t="s">
        <v>33</v>
      </c>
      <c r="T13" s="36" t="s">
        <v>33</v>
      </c>
      <c r="U13" s="36" t="s">
        <v>33</v>
      </c>
      <c r="V13" s="36" t="s">
        <v>33</v>
      </c>
      <c r="W13" s="58" t="str">
        <f t="shared" si="0"/>
        <v>0x92</v>
      </c>
      <c r="X13" s="58" t="str">
        <f t="shared" si="1"/>
        <v>0x68</v>
      </c>
      <c r="Y13" s="59" t="str">
        <f t="shared" si="2"/>
        <v>10 02 42 00 01 01 00 00 00 00 00 00 00 00 00 00 92 68</v>
      </c>
    </row>
    <row r="14" spans="1:26" ht="30">
      <c r="A14" s="83"/>
      <c r="B14" s="70"/>
      <c r="C14" s="136" t="s">
        <v>67</v>
      </c>
      <c r="D14" s="6" t="s">
        <v>68</v>
      </c>
      <c r="E14" s="48" t="s">
        <v>69</v>
      </c>
      <c r="F14" s="40"/>
      <c r="G14" s="38" t="s">
        <v>30</v>
      </c>
      <c r="H14" s="36" t="s">
        <v>31</v>
      </c>
      <c r="I14" s="36" t="s">
        <v>58</v>
      </c>
      <c r="J14" s="36" t="s">
        <v>33</v>
      </c>
      <c r="K14" s="36" t="s">
        <v>31</v>
      </c>
      <c r="L14" s="39" t="s">
        <v>70</v>
      </c>
      <c r="M14" s="39" t="s">
        <v>33</v>
      </c>
      <c r="N14" s="36" t="s">
        <v>33</v>
      </c>
      <c r="O14" s="36" t="s">
        <v>33</v>
      </c>
      <c r="P14" s="36" t="s">
        <v>33</v>
      </c>
      <c r="Q14" s="36" t="s">
        <v>33</v>
      </c>
      <c r="R14" s="36" t="s">
        <v>33</v>
      </c>
      <c r="S14" s="36" t="s">
        <v>33</v>
      </c>
      <c r="T14" s="36" t="s">
        <v>33</v>
      </c>
      <c r="U14" s="36" t="s">
        <v>33</v>
      </c>
      <c r="V14" s="36" t="s">
        <v>33</v>
      </c>
      <c r="W14" s="58" t="str">
        <f t="shared" si="0"/>
        <v>0x58</v>
      </c>
      <c r="X14" s="58" t="str">
        <f t="shared" si="1"/>
        <v>0xac</v>
      </c>
      <c r="Y14" s="59" t="str">
        <f t="shared" si="2"/>
        <v>10 02 42 00 02 78 00 00 00 00 00 00 00 00 00 00 58 ac</v>
      </c>
    </row>
    <row r="15" spans="1:26" ht="30">
      <c r="A15" s="83"/>
      <c r="B15" s="70"/>
      <c r="C15" s="136" t="s">
        <v>71</v>
      </c>
      <c r="D15" s="6" t="s">
        <v>72</v>
      </c>
      <c r="E15" s="48" t="s">
        <v>73</v>
      </c>
      <c r="F15" s="40"/>
      <c r="G15" s="38" t="s">
        <v>30</v>
      </c>
      <c r="H15" s="36" t="s">
        <v>31</v>
      </c>
      <c r="I15" s="36" t="s">
        <v>58</v>
      </c>
      <c r="J15" s="36" t="s">
        <v>33</v>
      </c>
      <c r="K15" s="36" t="s">
        <v>31</v>
      </c>
      <c r="L15" s="39" t="s">
        <v>74</v>
      </c>
      <c r="M15" s="39" t="s">
        <v>36</v>
      </c>
      <c r="N15" s="36" t="s">
        <v>33</v>
      </c>
      <c r="O15" s="36" t="s">
        <v>33</v>
      </c>
      <c r="P15" s="36" t="s">
        <v>33</v>
      </c>
      <c r="Q15" s="36" t="s">
        <v>33</v>
      </c>
      <c r="R15" s="36" t="s">
        <v>33</v>
      </c>
      <c r="S15" s="36" t="s">
        <v>33</v>
      </c>
      <c r="T15" s="36" t="s">
        <v>33</v>
      </c>
      <c r="U15" s="36" t="s">
        <v>33</v>
      </c>
      <c r="V15" s="36" t="s">
        <v>33</v>
      </c>
      <c r="W15" s="58" t="str">
        <f t="shared" si="0"/>
        <v>0x20</v>
      </c>
      <c r="X15" s="58" t="str">
        <f t="shared" si="1"/>
        <v>0x96</v>
      </c>
      <c r="Y15" s="59" t="str">
        <f t="shared" si="2"/>
        <v>10 02 42 00 02 68 01 00 00 00 00 00 00 00 00 00 20 96</v>
      </c>
    </row>
    <row r="16" spans="1:26" ht="30">
      <c r="A16" s="83"/>
      <c r="B16" s="70"/>
      <c r="C16" s="50" t="s">
        <v>75</v>
      </c>
      <c r="D16" s="6" t="s">
        <v>76</v>
      </c>
      <c r="E16" s="48" t="s">
        <v>77</v>
      </c>
      <c r="F16" s="40"/>
      <c r="G16" s="38" t="s">
        <v>30</v>
      </c>
      <c r="H16" s="36" t="s">
        <v>31</v>
      </c>
      <c r="I16" s="36" t="s">
        <v>78</v>
      </c>
      <c r="J16" s="36" t="s">
        <v>33</v>
      </c>
      <c r="K16" s="36" t="s">
        <v>33</v>
      </c>
      <c r="L16" s="36" t="s">
        <v>36</v>
      </c>
      <c r="M16" s="36" t="s">
        <v>33</v>
      </c>
      <c r="N16" s="36" t="s">
        <v>33</v>
      </c>
      <c r="O16" s="36" t="s">
        <v>33</v>
      </c>
      <c r="P16" s="36" t="s">
        <v>33</v>
      </c>
      <c r="Q16" s="36" t="s">
        <v>33</v>
      </c>
      <c r="R16" s="36" t="s">
        <v>33</v>
      </c>
      <c r="S16" s="36" t="s">
        <v>31</v>
      </c>
      <c r="T16" s="36" t="s">
        <v>33</v>
      </c>
      <c r="U16" s="36" t="s">
        <v>33</v>
      </c>
      <c r="V16" s="36" t="s">
        <v>33</v>
      </c>
      <c r="W16" s="58" t="str">
        <f t="shared" si="0"/>
        <v>0x4E</v>
      </c>
      <c r="X16" s="58" t="str">
        <f t="shared" si="1"/>
        <v>0xFA</v>
      </c>
      <c r="Y16" s="59" t="str">
        <f t="shared" si="2"/>
        <v>10 02 82 00 00 01 00 00 00 00 00 00 02 00 00 00 4E FA</v>
      </c>
    </row>
    <row r="17" spans="1:25" ht="30">
      <c r="A17" s="83"/>
      <c r="B17" s="70"/>
      <c r="C17" s="6" t="s">
        <v>79</v>
      </c>
      <c r="D17" s="6" t="s">
        <v>80</v>
      </c>
      <c r="E17" s="48" t="s">
        <v>81</v>
      </c>
      <c r="F17" s="40"/>
      <c r="G17" s="38" t="s">
        <v>30</v>
      </c>
      <c r="H17" s="36" t="s">
        <v>31</v>
      </c>
      <c r="I17" s="36" t="s">
        <v>78</v>
      </c>
      <c r="J17" s="36" t="s">
        <v>33</v>
      </c>
      <c r="K17" s="36" t="s">
        <v>36</v>
      </c>
      <c r="L17" s="36" t="s">
        <v>36</v>
      </c>
      <c r="M17" s="36" t="s">
        <v>33</v>
      </c>
      <c r="N17" s="36" t="s">
        <v>33</v>
      </c>
      <c r="O17" s="36" t="s">
        <v>33</v>
      </c>
      <c r="P17" s="36" t="s">
        <v>33</v>
      </c>
      <c r="Q17" s="36" t="s">
        <v>33</v>
      </c>
      <c r="R17" s="36" t="s">
        <v>33</v>
      </c>
      <c r="S17" s="36" t="s">
        <v>31</v>
      </c>
      <c r="T17" s="36" t="s">
        <v>33</v>
      </c>
      <c r="U17" s="36" t="s">
        <v>33</v>
      </c>
      <c r="V17" s="36" t="s">
        <v>33</v>
      </c>
      <c r="W17" s="58" t="str">
        <f t="shared" si="0"/>
        <v>0x3B</v>
      </c>
      <c r="X17" s="58" t="str">
        <f t="shared" si="1"/>
        <v>0xF9</v>
      </c>
      <c r="Y17" s="59" t="str">
        <f t="shared" si="2"/>
        <v>10 02 82 00 01 01 00 00 00 00 00 00 02 00 00 00 3B F9</v>
      </c>
    </row>
    <row r="18" spans="1:25" ht="15" customHeight="1">
      <c r="A18" s="84"/>
      <c r="B18" s="89"/>
      <c r="C18" s="52" t="s">
        <v>82</v>
      </c>
      <c r="D18" s="52" t="s">
        <v>83</v>
      </c>
      <c r="E18" s="53" t="s">
        <v>84</v>
      </c>
      <c r="F18" s="40"/>
      <c r="G18" s="38" t="s">
        <v>30</v>
      </c>
      <c r="H18" s="36" t="s">
        <v>31</v>
      </c>
      <c r="I18" s="36" t="s">
        <v>78</v>
      </c>
      <c r="J18" s="36" t="s">
        <v>33</v>
      </c>
      <c r="K18" s="36" t="s">
        <v>31</v>
      </c>
      <c r="L18" s="36" t="s">
        <v>36</v>
      </c>
      <c r="M18" s="36" t="s">
        <v>33</v>
      </c>
      <c r="N18" s="36" t="s">
        <v>33</v>
      </c>
      <c r="O18" s="36" t="s">
        <v>33</v>
      </c>
      <c r="P18" s="36" t="s">
        <v>33</v>
      </c>
      <c r="Q18" s="36" t="s">
        <v>33</v>
      </c>
      <c r="R18" s="36" t="s">
        <v>33</v>
      </c>
      <c r="S18" s="36" t="s">
        <v>31</v>
      </c>
      <c r="T18" s="36" t="s">
        <v>33</v>
      </c>
      <c r="U18" s="36" t="s">
        <v>33</v>
      </c>
      <c r="V18" s="36" t="s">
        <v>33</v>
      </c>
      <c r="W18" s="58" t="str">
        <f t="shared" si="0"/>
        <v>0xA4</v>
      </c>
      <c r="X18" s="58" t="str">
        <f t="shared" si="1"/>
        <v>0xFC</v>
      </c>
      <c r="Y18" s="59" t="str">
        <f t="shared" si="2"/>
        <v>10 02 82 00 02 01 00 00 00 00 00 00 02 00 00 00 A4 FC</v>
      </c>
    </row>
    <row r="19" spans="1:25" ht="45">
      <c r="A19" s="101" t="s">
        <v>85</v>
      </c>
      <c r="B19" s="72" t="s">
        <v>86</v>
      </c>
      <c r="C19" s="54" t="s">
        <v>87</v>
      </c>
      <c r="D19" s="54" t="s">
        <v>88</v>
      </c>
      <c r="E19" s="55" t="s">
        <v>89</v>
      </c>
      <c r="F19" s="40"/>
      <c r="G19" s="38" t="s">
        <v>30</v>
      </c>
      <c r="H19" s="36" t="s">
        <v>90</v>
      </c>
      <c r="I19" s="36" t="s">
        <v>48</v>
      </c>
      <c r="J19" s="36" t="s">
        <v>33</v>
      </c>
      <c r="K19" s="36" t="s">
        <v>33</v>
      </c>
      <c r="L19" s="36" t="s">
        <v>33</v>
      </c>
      <c r="M19" s="36" t="s">
        <v>33</v>
      </c>
      <c r="N19" s="36" t="s">
        <v>33</v>
      </c>
      <c r="O19" s="36" t="s">
        <v>33</v>
      </c>
      <c r="P19" s="36" t="s">
        <v>33</v>
      </c>
      <c r="Q19" s="36" t="s">
        <v>33</v>
      </c>
      <c r="R19" s="36" t="s">
        <v>33</v>
      </c>
      <c r="S19" s="36" t="s">
        <v>33</v>
      </c>
      <c r="T19" s="36" t="s">
        <v>33</v>
      </c>
      <c r="U19" s="36" t="s">
        <v>33</v>
      </c>
      <c r="V19" s="36" t="s">
        <v>33</v>
      </c>
      <c r="W19" s="58" t="str">
        <f t="shared" si="0"/>
        <v>0xA2</v>
      </c>
      <c r="X19" s="58" t="str">
        <f t="shared" si="1"/>
        <v>0x93</v>
      </c>
      <c r="Y19" s="59" t="str">
        <f t="shared" si="2"/>
        <v>10 11 41 00 00 00 00 00 00 00 00 00 00 00 00 00 A2 93</v>
      </c>
    </row>
    <row r="20" spans="1:25" ht="45">
      <c r="A20" s="83"/>
      <c r="B20" s="70"/>
      <c r="C20" s="6" t="s">
        <v>91</v>
      </c>
      <c r="D20" s="6" t="s">
        <v>92</v>
      </c>
      <c r="E20" s="48" t="s">
        <v>93</v>
      </c>
      <c r="F20" s="40"/>
      <c r="G20" s="38" t="s">
        <v>30</v>
      </c>
      <c r="H20" s="36" t="s">
        <v>90</v>
      </c>
      <c r="I20" s="36" t="s">
        <v>48</v>
      </c>
      <c r="J20" s="36" t="s">
        <v>33</v>
      </c>
      <c r="K20" s="36" t="s">
        <v>36</v>
      </c>
      <c r="L20" s="36" t="s">
        <v>33</v>
      </c>
      <c r="M20" s="36" t="s">
        <v>33</v>
      </c>
      <c r="N20" s="36" t="s">
        <v>33</v>
      </c>
      <c r="O20" s="36" t="s">
        <v>33</v>
      </c>
      <c r="P20" s="36" t="s">
        <v>33</v>
      </c>
      <c r="Q20" s="36" t="s">
        <v>33</v>
      </c>
      <c r="R20" s="36" t="s">
        <v>33</v>
      </c>
      <c r="S20" s="36" t="s">
        <v>33</v>
      </c>
      <c r="T20" s="36" t="s">
        <v>33</v>
      </c>
      <c r="U20" s="36" t="s">
        <v>33</v>
      </c>
      <c r="V20" s="36" t="s">
        <v>33</v>
      </c>
      <c r="W20" s="58" t="str">
        <f t="shared" si="0"/>
        <v>0xD7</v>
      </c>
      <c r="X20" s="58" t="str">
        <f t="shared" si="1"/>
        <v>0x90</v>
      </c>
      <c r="Y20" s="59" t="str">
        <f t="shared" si="2"/>
        <v>10 11 41 00 01 00 00 00 00 00 00 00 00 00 00 00 D7 90</v>
      </c>
    </row>
    <row r="21" spans="1:25" ht="30">
      <c r="A21" s="83"/>
      <c r="B21" s="70"/>
      <c r="C21" s="6" t="s">
        <v>94</v>
      </c>
      <c r="D21" s="6" t="s">
        <v>95</v>
      </c>
      <c r="E21" s="48" t="s">
        <v>96</v>
      </c>
      <c r="F21" s="40"/>
      <c r="G21" s="38" t="s">
        <v>30</v>
      </c>
      <c r="H21" s="36" t="s">
        <v>90</v>
      </c>
      <c r="I21" s="36" t="s">
        <v>48</v>
      </c>
      <c r="J21" s="36" t="s">
        <v>33</v>
      </c>
      <c r="K21" s="36" t="s">
        <v>31</v>
      </c>
      <c r="L21" s="36" t="s">
        <v>33</v>
      </c>
      <c r="M21" s="36" t="s">
        <v>33</v>
      </c>
      <c r="N21" s="36" t="s">
        <v>33</v>
      </c>
      <c r="O21" s="36" t="s">
        <v>33</v>
      </c>
      <c r="P21" s="36" t="s">
        <v>33</v>
      </c>
      <c r="Q21" s="36" t="s">
        <v>33</v>
      </c>
      <c r="R21" s="36" t="s">
        <v>33</v>
      </c>
      <c r="S21" s="36" t="s">
        <v>33</v>
      </c>
      <c r="T21" s="36" t="s">
        <v>33</v>
      </c>
      <c r="U21" s="36" t="s">
        <v>33</v>
      </c>
      <c r="V21" s="36" t="s">
        <v>33</v>
      </c>
      <c r="W21" s="58" t="str">
        <f t="shared" si="0"/>
        <v>0x48</v>
      </c>
      <c r="X21" s="58" t="str">
        <f t="shared" si="1"/>
        <v>0x95</v>
      </c>
      <c r="Y21" s="59" t="str">
        <f t="shared" si="2"/>
        <v>10 11 41 00 02 00 00 00 00 00 00 00 00 00 00 00 48 95</v>
      </c>
    </row>
    <row r="22" spans="1:25">
      <c r="A22" s="83"/>
      <c r="B22" s="70"/>
      <c r="C22" s="6" t="s">
        <v>97</v>
      </c>
      <c r="D22" s="6" t="s">
        <v>98</v>
      </c>
      <c r="E22" s="48" t="s">
        <v>99</v>
      </c>
      <c r="F22" s="40"/>
      <c r="G22" s="38" t="s">
        <v>30</v>
      </c>
      <c r="H22" s="36" t="s">
        <v>90</v>
      </c>
      <c r="I22" s="36" t="s">
        <v>32</v>
      </c>
      <c r="J22" s="36" t="s">
        <v>33</v>
      </c>
      <c r="K22" s="36" t="s">
        <v>33</v>
      </c>
      <c r="L22" s="36" t="s">
        <v>33</v>
      </c>
      <c r="M22" s="36" t="s">
        <v>33</v>
      </c>
      <c r="N22" s="36" t="s">
        <v>33</v>
      </c>
      <c r="O22" s="36" t="s">
        <v>33</v>
      </c>
      <c r="P22" s="36" t="s">
        <v>33</v>
      </c>
      <c r="Q22" s="36" t="s">
        <v>33</v>
      </c>
      <c r="R22" s="36" t="s">
        <v>33</v>
      </c>
      <c r="S22" s="36" t="s">
        <v>33</v>
      </c>
      <c r="T22" s="36" t="s">
        <v>33</v>
      </c>
      <c r="U22" s="36" t="s">
        <v>33</v>
      </c>
      <c r="V22" s="36" t="s">
        <v>33</v>
      </c>
      <c r="W22" s="58" t="str">
        <f t="shared" si="0"/>
        <v>0x60</v>
      </c>
      <c r="X22" s="58" t="str">
        <f t="shared" si="1"/>
        <v>0x65</v>
      </c>
      <c r="Y22" s="59" t="str">
        <f t="shared" si="2"/>
        <v>10 11 43 00 00 00 00 00 00 00 00 00 00 00 00 00 60 65</v>
      </c>
    </row>
    <row r="23" spans="1:25" ht="30">
      <c r="A23" s="83"/>
      <c r="B23" s="70"/>
      <c r="C23" s="6" t="s">
        <v>100</v>
      </c>
      <c r="D23" s="6" t="s">
        <v>101</v>
      </c>
      <c r="E23" s="48" t="s">
        <v>102</v>
      </c>
      <c r="F23" s="40"/>
      <c r="G23" s="38" t="s">
        <v>30</v>
      </c>
      <c r="H23" s="36" t="s">
        <v>90</v>
      </c>
      <c r="I23" s="36" t="s">
        <v>58</v>
      </c>
      <c r="J23" s="36" t="s">
        <v>33</v>
      </c>
      <c r="K23" s="36" t="s">
        <v>33</v>
      </c>
      <c r="L23" s="36" t="s">
        <v>33</v>
      </c>
      <c r="M23" s="36" t="s">
        <v>33</v>
      </c>
      <c r="N23" s="36" t="s">
        <v>33</v>
      </c>
      <c r="O23" s="36" t="s">
        <v>33</v>
      </c>
      <c r="P23" s="36" t="s">
        <v>33</v>
      </c>
      <c r="Q23" s="36" t="s">
        <v>33</v>
      </c>
      <c r="R23" s="36" t="s">
        <v>33</v>
      </c>
      <c r="S23" s="36" t="s">
        <v>33</v>
      </c>
      <c r="T23" s="36" t="s">
        <v>33</v>
      </c>
      <c r="U23" s="36" t="s">
        <v>33</v>
      </c>
      <c r="V23" s="36" t="s">
        <v>33</v>
      </c>
      <c r="W23" s="58" t="str">
        <f t="shared" si="0"/>
        <v>0x01</v>
      </c>
      <c r="X23" s="58" t="str">
        <f t="shared" si="1"/>
        <v>0x1E</v>
      </c>
      <c r="Y23" s="59" t="str">
        <f t="shared" si="2"/>
        <v>10 11 42 00 00 00 00 00 00 00 00 00 00 00 00 00 01 1E</v>
      </c>
    </row>
    <row r="24" spans="1:25">
      <c r="A24" s="83"/>
      <c r="B24" s="70"/>
      <c r="C24" s="6" t="s">
        <v>103</v>
      </c>
      <c r="D24" s="6" t="s">
        <v>104</v>
      </c>
      <c r="E24" s="48" t="s">
        <v>105</v>
      </c>
      <c r="F24" s="40"/>
      <c r="G24" s="38" t="s">
        <v>30</v>
      </c>
      <c r="H24" s="36" t="s">
        <v>90</v>
      </c>
      <c r="I24" s="36" t="s">
        <v>106</v>
      </c>
      <c r="J24" s="36" t="s">
        <v>33</v>
      </c>
      <c r="K24" s="36" t="s">
        <v>33</v>
      </c>
      <c r="L24" s="36" t="s">
        <v>33</v>
      </c>
      <c r="M24" s="36" t="s">
        <v>33</v>
      </c>
      <c r="N24" s="36" t="s">
        <v>33</v>
      </c>
      <c r="O24" s="36" t="s">
        <v>33</v>
      </c>
      <c r="P24" s="36" t="s">
        <v>33</v>
      </c>
      <c r="Q24" s="36" t="s">
        <v>33</v>
      </c>
      <c r="R24" s="36" t="s">
        <v>33</v>
      </c>
      <c r="S24" s="36" t="s">
        <v>33</v>
      </c>
      <c r="T24" s="36" t="s">
        <v>33</v>
      </c>
      <c r="U24" s="36" t="s">
        <v>33</v>
      </c>
      <c r="V24" s="36" t="s">
        <v>33</v>
      </c>
      <c r="W24" s="58" t="str">
        <f t="shared" si="0"/>
        <v>0x66</v>
      </c>
      <c r="X24" s="58" t="str">
        <f t="shared" si="1"/>
        <v>0x15</v>
      </c>
      <c r="Y24" s="59" t="str">
        <f t="shared" si="2"/>
        <v>10 11 44 00 00 00 00 00 00 00 00 00 00 00 00 00 66 15</v>
      </c>
    </row>
    <row r="25" spans="1:25" ht="30">
      <c r="A25" s="83"/>
      <c r="B25" s="71"/>
      <c r="C25" s="6" t="s">
        <v>107</v>
      </c>
      <c r="D25" s="6" t="s">
        <v>108</v>
      </c>
      <c r="E25" s="48" t="s">
        <v>109</v>
      </c>
      <c r="F25" s="40"/>
      <c r="G25" s="38" t="s">
        <v>30</v>
      </c>
      <c r="H25" s="36" t="s">
        <v>90</v>
      </c>
      <c r="I25" s="36" t="s">
        <v>41</v>
      </c>
      <c r="J25" s="36" t="s">
        <v>33</v>
      </c>
      <c r="K25" s="36" t="s">
        <v>33</v>
      </c>
      <c r="L25" s="36" t="s">
        <v>33</v>
      </c>
      <c r="M25" s="36" t="s">
        <v>33</v>
      </c>
      <c r="N25" s="36" t="s">
        <v>33</v>
      </c>
      <c r="O25" s="36" t="s">
        <v>33</v>
      </c>
      <c r="P25" s="36" t="s">
        <v>33</v>
      </c>
      <c r="Q25" s="36" t="s">
        <v>33</v>
      </c>
      <c r="R25" s="36" t="s">
        <v>33</v>
      </c>
      <c r="S25" s="36" t="s">
        <v>33</v>
      </c>
      <c r="T25" s="36" t="s">
        <v>33</v>
      </c>
      <c r="U25" s="36" t="s">
        <v>33</v>
      </c>
      <c r="V25" s="36" t="s">
        <v>33</v>
      </c>
      <c r="W25" s="58" t="str">
        <f t="shared" si="0"/>
        <v>0x07</v>
      </c>
      <c r="X25" s="58" t="str">
        <f t="shared" si="1"/>
        <v>0x6E</v>
      </c>
      <c r="Y25" s="59" t="str">
        <f t="shared" si="2"/>
        <v>10 11 45 00 00 00 00 00 00 00 00 00 00 00 00 00 07 6E</v>
      </c>
    </row>
    <row r="26" spans="1:25" ht="30">
      <c r="A26" s="83"/>
      <c r="B26" s="69" t="s">
        <v>110</v>
      </c>
      <c r="C26" s="6" t="s">
        <v>111</v>
      </c>
      <c r="D26" s="6" t="s">
        <v>112</v>
      </c>
      <c r="E26" s="48"/>
      <c r="F26" s="40"/>
      <c r="G26" s="38" t="s">
        <v>30</v>
      </c>
      <c r="H26" s="36" t="s">
        <v>90</v>
      </c>
      <c r="I26" s="36" t="s">
        <v>113</v>
      </c>
      <c r="J26" s="36" t="s">
        <v>33</v>
      </c>
      <c r="K26" s="36" t="s">
        <v>33</v>
      </c>
      <c r="L26" s="36" t="s">
        <v>33</v>
      </c>
      <c r="M26" s="36" t="s">
        <v>33</v>
      </c>
      <c r="N26" s="36" t="s">
        <v>33</v>
      </c>
      <c r="O26" s="36" t="s">
        <v>33</v>
      </c>
      <c r="P26" s="36" t="s">
        <v>33</v>
      </c>
      <c r="Q26" s="36" t="s">
        <v>33</v>
      </c>
      <c r="R26" s="36" t="s">
        <v>33</v>
      </c>
      <c r="S26" s="36" t="s">
        <v>33</v>
      </c>
      <c r="T26" s="36" t="s">
        <v>33</v>
      </c>
      <c r="U26" s="36" t="s">
        <v>33</v>
      </c>
      <c r="V26" s="36" t="s">
        <v>33</v>
      </c>
      <c r="W26" s="58" t="str">
        <f t="shared" si="0"/>
        <v>0x55</v>
      </c>
      <c r="X26" s="58" t="str">
        <f t="shared" si="1"/>
        <v>0x55</v>
      </c>
      <c r="Y26" s="59" t="str">
        <f t="shared" si="2"/>
        <v>10 11 51 00 00 00 00 00 00 00 00 00 00 00 00 00 55 55</v>
      </c>
    </row>
    <row r="27" spans="1:25" ht="30">
      <c r="A27" s="83"/>
      <c r="B27" s="70"/>
      <c r="C27" s="138" t="s">
        <v>114</v>
      </c>
      <c r="D27" s="6" t="s">
        <v>115</v>
      </c>
      <c r="E27" s="49"/>
      <c r="F27" s="40"/>
      <c r="G27" s="38" t="s">
        <v>30</v>
      </c>
      <c r="H27" s="36" t="s">
        <v>90</v>
      </c>
      <c r="I27" s="56" t="s">
        <v>116</v>
      </c>
      <c r="J27" s="36" t="s">
        <v>33</v>
      </c>
      <c r="K27" s="36" t="s">
        <v>36</v>
      </c>
      <c r="L27" s="36" t="s">
        <v>33</v>
      </c>
      <c r="M27" s="36" t="s">
        <v>33</v>
      </c>
      <c r="N27" s="36" t="s">
        <v>33</v>
      </c>
      <c r="O27" s="36" t="s">
        <v>33</v>
      </c>
      <c r="P27" s="36" t="s">
        <v>33</v>
      </c>
      <c r="Q27" s="36" t="s">
        <v>33</v>
      </c>
      <c r="R27" s="36" t="s">
        <v>33</v>
      </c>
      <c r="S27" s="36" t="s">
        <v>33</v>
      </c>
      <c r="T27" s="36" t="s">
        <v>33</v>
      </c>
      <c r="U27" s="36" t="s">
        <v>33</v>
      </c>
      <c r="V27" s="36" t="s">
        <v>33</v>
      </c>
      <c r="W27" s="58" t="str">
        <f t="shared" si="0"/>
        <v>0x47</v>
      </c>
      <c r="X27" s="58" t="str">
        <f t="shared" si="1"/>
        <v>0x5D</v>
      </c>
      <c r="Y27" s="59" t="str">
        <f t="shared" si="2"/>
        <v>10 11 57 00 01 00 00 00 00 00 00 00 00 00 00 00 47 5D</v>
      </c>
    </row>
    <row r="28" spans="1:25" ht="30">
      <c r="A28" s="83"/>
      <c r="B28" s="70"/>
      <c r="C28" s="138" t="s">
        <v>117</v>
      </c>
      <c r="D28" s="6" t="s">
        <v>118</v>
      </c>
      <c r="E28" s="43"/>
      <c r="F28" s="40"/>
      <c r="G28" s="38" t="s">
        <v>30</v>
      </c>
      <c r="H28" s="36" t="s">
        <v>90</v>
      </c>
      <c r="I28" s="56" t="s">
        <v>116</v>
      </c>
      <c r="J28" s="36" t="s">
        <v>33</v>
      </c>
      <c r="K28" s="36" t="s">
        <v>33</v>
      </c>
      <c r="L28" s="36" t="s">
        <v>33</v>
      </c>
      <c r="M28" s="36" t="s">
        <v>33</v>
      </c>
      <c r="N28" s="36" t="s">
        <v>33</v>
      </c>
      <c r="O28" s="36" t="s">
        <v>33</v>
      </c>
      <c r="P28" s="36" t="s">
        <v>33</v>
      </c>
      <c r="Q28" s="36" t="s">
        <v>33</v>
      </c>
      <c r="R28" s="36" t="s">
        <v>33</v>
      </c>
      <c r="S28" s="36" t="s">
        <v>33</v>
      </c>
      <c r="T28" s="36" t="s">
        <v>33</v>
      </c>
      <c r="U28" s="36" t="s">
        <v>33</v>
      </c>
      <c r="V28" s="36" t="s">
        <v>33</v>
      </c>
      <c r="W28" s="58" t="str">
        <f t="shared" si="0"/>
        <v>0x32</v>
      </c>
      <c r="X28" s="58" t="str">
        <f t="shared" si="1"/>
        <v>0x5E</v>
      </c>
      <c r="Y28" s="59" t="str">
        <f t="shared" si="2"/>
        <v>10 11 57 00 00 00 00 00 00 00 00 00 00 00 00 00 32 5E</v>
      </c>
    </row>
    <row r="29" spans="1:25" ht="28.5" customHeight="1">
      <c r="A29" s="83"/>
      <c r="B29" s="70"/>
      <c r="C29" s="6" t="s">
        <v>119</v>
      </c>
      <c r="D29" s="6" t="s">
        <v>120</v>
      </c>
      <c r="E29" s="48" t="s">
        <v>121</v>
      </c>
      <c r="F29" s="40"/>
      <c r="G29" s="38" t="s">
        <v>30</v>
      </c>
      <c r="H29" s="36" t="s">
        <v>90</v>
      </c>
      <c r="I29" s="56" t="s">
        <v>53</v>
      </c>
      <c r="J29" s="36" t="s">
        <v>33</v>
      </c>
      <c r="K29" s="36" t="s">
        <v>33</v>
      </c>
      <c r="L29" s="36" t="s">
        <v>33</v>
      </c>
      <c r="M29" s="36" t="s">
        <v>33</v>
      </c>
      <c r="N29" s="36" t="s">
        <v>33</v>
      </c>
      <c r="O29" s="36" t="s">
        <v>33</v>
      </c>
      <c r="P29" s="36" t="s">
        <v>33</v>
      </c>
      <c r="Q29" s="36" t="s">
        <v>33</v>
      </c>
      <c r="R29" s="36" t="s">
        <v>33</v>
      </c>
      <c r="S29" s="36" t="s">
        <v>36</v>
      </c>
      <c r="T29" s="36" t="s">
        <v>33</v>
      </c>
      <c r="U29" s="36" t="s">
        <v>33</v>
      </c>
      <c r="V29" s="36" t="s">
        <v>33</v>
      </c>
      <c r="W29" s="58" t="str">
        <f t="shared" si="0"/>
        <v>0xD7</v>
      </c>
      <c r="X29" s="58" t="str">
        <f t="shared" si="1"/>
        <v>0x99</v>
      </c>
      <c r="Y29" s="59" t="str">
        <f t="shared" si="2"/>
        <v>10 11 81 00 00 00 00 00 00 00 00 00 01 00 00 00 D7 99</v>
      </c>
    </row>
    <row r="30" spans="1:25" ht="28.5" customHeight="1">
      <c r="A30" s="83"/>
      <c r="B30" s="70"/>
      <c r="C30" s="6" t="s">
        <v>122</v>
      </c>
      <c r="D30" s="6" t="s">
        <v>123</v>
      </c>
      <c r="E30" s="48" t="s">
        <v>124</v>
      </c>
      <c r="F30" s="40"/>
      <c r="G30" s="38" t="s">
        <v>30</v>
      </c>
      <c r="H30" s="36" t="s">
        <v>90</v>
      </c>
      <c r="I30" s="56" t="s">
        <v>125</v>
      </c>
      <c r="J30" s="36" t="s">
        <v>33</v>
      </c>
      <c r="K30" s="39" t="s">
        <v>126</v>
      </c>
      <c r="L30" s="39" t="s">
        <v>36</v>
      </c>
      <c r="M30" s="39" t="s">
        <v>127</v>
      </c>
      <c r="N30" s="39" t="s">
        <v>36</v>
      </c>
      <c r="O30" s="36" t="s">
        <v>33</v>
      </c>
      <c r="P30" s="36" t="s">
        <v>33</v>
      </c>
      <c r="Q30" s="36" t="s">
        <v>33</v>
      </c>
      <c r="R30" s="36" t="s">
        <v>33</v>
      </c>
      <c r="S30" s="36" t="s">
        <v>33</v>
      </c>
      <c r="T30" s="36" t="s">
        <v>33</v>
      </c>
      <c r="U30" s="36" t="s">
        <v>33</v>
      </c>
      <c r="V30" s="36" t="s">
        <v>33</v>
      </c>
      <c r="W30" s="58" t="str">
        <f t="shared" si="0"/>
        <v>0x34</v>
      </c>
      <c r="X30" s="58" t="str">
        <f t="shared" si="1"/>
        <v>0x50</v>
      </c>
      <c r="Y30" s="59" t="str">
        <f t="shared" si="2"/>
        <v>10 11 58 00 2C 01 18 01 00 00 00 00 00 00 00 00 34 50</v>
      </c>
    </row>
    <row r="31" spans="1:25" ht="30">
      <c r="A31" s="83"/>
      <c r="B31" s="70"/>
      <c r="C31" s="6" t="s">
        <v>128</v>
      </c>
      <c r="D31" s="6" t="s">
        <v>129</v>
      </c>
      <c r="E31" s="48" t="s">
        <v>130</v>
      </c>
      <c r="F31" s="40"/>
      <c r="G31" s="38" t="s">
        <v>30</v>
      </c>
      <c r="H31" s="36" t="s">
        <v>90</v>
      </c>
      <c r="I31" s="36" t="s">
        <v>78</v>
      </c>
      <c r="J31" s="36" t="s">
        <v>33</v>
      </c>
      <c r="K31" s="36" t="s">
        <v>33</v>
      </c>
      <c r="L31" s="36" t="s">
        <v>33</v>
      </c>
      <c r="M31" s="36" t="s">
        <v>33</v>
      </c>
      <c r="N31" s="36" t="s">
        <v>33</v>
      </c>
      <c r="O31" s="36" t="s">
        <v>33</v>
      </c>
      <c r="P31" s="36" t="s">
        <v>33</v>
      </c>
      <c r="Q31" s="36" t="s">
        <v>33</v>
      </c>
      <c r="R31" s="36" t="s">
        <v>33</v>
      </c>
      <c r="S31" s="36" t="s">
        <v>131</v>
      </c>
      <c r="T31" s="36" t="s">
        <v>33</v>
      </c>
      <c r="U31" s="36" t="s">
        <v>33</v>
      </c>
      <c r="V31" s="36" t="s">
        <v>33</v>
      </c>
      <c r="W31" s="58" t="str">
        <f t="shared" si="0"/>
        <v>0x31</v>
      </c>
      <c r="X31" s="58" t="str">
        <f t="shared" si="1"/>
        <v>0xA8</v>
      </c>
      <c r="Y31" s="59" t="str">
        <f t="shared" si="2"/>
        <v>10 11 82 00 00 00 00 00 00 00 00 00 04 00 00 00 31 A8</v>
      </c>
    </row>
    <row r="32" spans="1:25" ht="42.75" customHeight="1">
      <c r="A32" s="83"/>
      <c r="B32" s="70"/>
      <c r="C32" s="6" t="s">
        <v>132</v>
      </c>
      <c r="D32" s="6" t="s">
        <v>133</v>
      </c>
      <c r="E32" s="48" t="s">
        <v>134</v>
      </c>
      <c r="F32" s="40"/>
      <c r="G32" s="38" t="s">
        <v>30</v>
      </c>
      <c r="H32" s="36" t="s">
        <v>90</v>
      </c>
      <c r="I32" s="56" t="s">
        <v>37</v>
      </c>
      <c r="J32" s="39" t="s">
        <v>33</v>
      </c>
      <c r="K32" s="39" t="s">
        <v>126</v>
      </c>
      <c r="L32" s="39" t="s">
        <v>36</v>
      </c>
      <c r="M32" s="39" t="s">
        <v>127</v>
      </c>
      <c r="N32" s="39" t="s">
        <v>36</v>
      </c>
      <c r="O32" s="36" t="s">
        <v>33</v>
      </c>
      <c r="P32" s="36" t="s">
        <v>33</v>
      </c>
      <c r="Q32" s="36" t="s">
        <v>33</v>
      </c>
      <c r="R32" s="36" t="s">
        <v>33</v>
      </c>
      <c r="S32" s="36" t="s">
        <v>33</v>
      </c>
      <c r="T32" s="36" t="s">
        <v>33</v>
      </c>
      <c r="U32" s="36" t="s">
        <v>33</v>
      </c>
      <c r="V32" s="36" t="s">
        <v>33</v>
      </c>
      <c r="W32" s="58" t="str">
        <f t="shared" si="0"/>
        <v>0x9D</v>
      </c>
      <c r="X32" s="58" t="str">
        <f t="shared" si="1"/>
        <v>0x4D</v>
      </c>
      <c r="Y32" s="59" t="str">
        <f t="shared" si="2"/>
        <v>10 11 52 00 2C 01 18 01 00 00 00 00 00 00 00 00 9D 4D</v>
      </c>
    </row>
    <row r="33" spans="1:25" ht="42.75" customHeight="1">
      <c r="A33" s="83"/>
      <c r="B33" s="70"/>
      <c r="C33" s="6" t="s">
        <v>135</v>
      </c>
      <c r="D33" s="6" t="s">
        <v>136</v>
      </c>
      <c r="E33" s="48"/>
      <c r="F33" s="40"/>
      <c r="G33" s="38" t="s">
        <v>30</v>
      </c>
      <c r="H33" s="36" t="s">
        <v>90</v>
      </c>
      <c r="I33" s="56" t="s">
        <v>37</v>
      </c>
      <c r="J33" s="39" t="s">
        <v>36</v>
      </c>
      <c r="K33" s="39" t="s">
        <v>126</v>
      </c>
      <c r="L33" s="39" t="s">
        <v>36</v>
      </c>
      <c r="M33" s="39" t="s">
        <v>127</v>
      </c>
      <c r="N33" s="39" t="s">
        <v>36</v>
      </c>
      <c r="O33" s="36" t="s">
        <v>33</v>
      </c>
      <c r="P33" s="36" t="s">
        <v>33</v>
      </c>
      <c r="Q33" s="36" t="s">
        <v>33</v>
      </c>
      <c r="R33" s="36" t="s">
        <v>33</v>
      </c>
      <c r="S33" s="36" t="s">
        <v>33</v>
      </c>
      <c r="T33" s="36" t="s">
        <v>33</v>
      </c>
      <c r="U33" s="36" t="s">
        <v>33</v>
      </c>
      <c r="V33" s="36" t="s">
        <v>33</v>
      </c>
      <c r="W33" s="58" t="str">
        <f t="shared" si="0"/>
        <v>0xFE</v>
      </c>
      <c r="X33" s="58" t="str">
        <f t="shared" si="1"/>
        <v>0x08</v>
      </c>
      <c r="Y33" s="59" t="str">
        <f t="shared" si="2"/>
        <v>10 11 52 01 2C 01 18 01 00 00 00 00 00 00 00 00 FE 08</v>
      </c>
    </row>
    <row r="34" spans="1:25" ht="30">
      <c r="A34" s="83"/>
      <c r="B34" s="70"/>
      <c r="C34" s="6" t="s">
        <v>137</v>
      </c>
      <c r="D34" s="6" t="s">
        <v>138</v>
      </c>
      <c r="E34" s="48"/>
      <c r="F34" s="40"/>
      <c r="G34" s="38" t="s">
        <v>30</v>
      </c>
      <c r="H34" s="36" t="s">
        <v>90</v>
      </c>
      <c r="I34" s="56" t="s">
        <v>139</v>
      </c>
      <c r="J34" s="36" t="s">
        <v>33</v>
      </c>
      <c r="K34" s="36" t="s">
        <v>33</v>
      </c>
      <c r="L34" s="36" t="s">
        <v>33</v>
      </c>
      <c r="M34" s="36" t="s">
        <v>33</v>
      </c>
      <c r="N34" s="36" t="s">
        <v>33</v>
      </c>
      <c r="O34" s="36" t="s">
        <v>33</v>
      </c>
      <c r="P34" s="36" t="s">
        <v>33</v>
      </c>
      <c r="Q34" s="36" t="s">
        <v>33</v>
      </c>
      <c r="R34" s="36" t="s">
        <v>33</v>
      </c>
      <c r="S34" s="36" t="s">
        <v>33</v>
      </c>
      <c r="T34" s="36" t="s">
        <v>33</v>
      </c>
      <c r="U34" s="36" t="s">
        <v>33</v>
      </c>
      <c r="V34" s="36" t="s">
        <v>33</v>
      </c>
      <c r="W34" s="58" t="str">
        <f t="shared" si="0"/>
        <v>0x97</v>
      </c>
      <c r="X34" s="58" t="str">
        <f t="shared" si="1"/>
        <v>0xA3</v>
      </c>
      <c r="Y34" s="59" t="str">
        <f t="shared" si="2"/>
        <v>10 11 53 00 00 00 00 00 00 00 00 00 00 00 00 00 97 A3</v>
      </c>
    </row>
    <row r="35" spans="1:25">
      <c r="A35" s="83"/>
      <c r="B35" s="70"/>
      <c r="C35" s="138" t="s">
        <v>140</v>
      </c>
      <c r="D35" s="6" t="s">
        <v>141</v>
      </c>
      <c r="E35" s="48"/>
      <c r="F35" s="40"/>
      <c r="G35" s="38" t="s">
        <v>30</v>
      </c>
      <c r="H35" s="36" t="s">
        <v>90</v>
      </c>
      <c r="I35" s="56" t="s">
        <v>142</v>
      </c>
      <c r="J35" s="36" t="s">
        <v>33</v>
      </c>
      <c r="K35" s="36" t="s">
        <v>33</v>
      </c>
      <c r="L35" s="36" t="s">
        <v>33</v>
      </c>
      <c r="M35" s="36" t="s">
        <v>33</v>
      </c>
      <c r="N35" s="36" t="s">
        <v>33</v>
      </c>
      <c r="O35" s="36" t="s">
        <v>33</v>
      </c>
      <c r="P35" s="36" t="s">
        <v>33</v>
      </c>
      <c r="Q35" s="36" t="s">
        <v>33</v>
      </c>
      <c r="R35" s="36" t="s">
        <v>33</v>
      </c>
      <c r="S35" s="36" t="s">
        <v>33</v>
      </c>
      <c r="T35" s="36" t="s">
        <v>33</v>
      </c>
      <c r="U35" s="36" t="s">
        <v>33</v>
      </c>
      <c r="V35" s="36" t="s">
        <v>33</v>
      </c>
      <c r="W35" s="58" t="str">
        <f t="shared" si="0"/>
        <v>0x91</v>
      </c>
      <c r="X35" s="58" t="str">
        <f t="shared" si="1"/>
        <v>0xD3</v>
      </c>
      <c r="Y35" s="59" t="str">
        <f t="shared" si="2"/>
        <v>10 11 54 00 00 00 00 00 00 00 00 00 00 00 00 00 91 D3</v>
      </c>
    </row>
    <row r="36" spans="1:25">
      <c r="A36" s="83"/>
      <c r="B36" s="70"/>
      <c r="C36" s="6" t="s">
        <v>143</v>
      </c>
      <c r="D36" s="6" t="s">
        <v>144</v>
      </c>
      <c r="E36" s="48"/>
      <c r="F36" s="40"/>
      <c r="G36" s="38" t="s">
        <v>30</v>
      </c>
      <c r="H36" s="36" t="s">
        <v>90</v>
      </c>
      <c r="I36" s="56" t="s">
        <v>145</v>
      </c>
      <c r="J36" s="36" t="s">
        <v>33</v>
      </c>
      <c r="K36" s="36" t="s">
        <v>33</v>
      </c>
      <c r="L36" s="36" t="s">
        <v>33</v>
      </c>
      <c r="M36" s="36" t="s">
        <v>33</v>
      </c>
      <c r="N36" s="36" t="s">
        <v>33</v>
      </c>
      <c r="O36" s="36" t="s">
        <v>33</v>
      </c>
      <c r="P36" s="36" t="s">
        <v>33</v>
      </c>
      <c r="Q36" s="36" t="s">
        <v>33</v>
      </c>
      <c r="R36" s="36" t="s">
        <v>33</v>
      </c>
      <c r="S36" s="36" t="s">
        <v>33</v>
      </c>
      <c r="T36" s="36" t="s">
        <v>33</v>
      </c>
      <c r="U36" s="36" t="s">
        <v>33</v>
      </c>
      <c r="V36" s="36" t="s">
        <v>33</v>
      </c>
      <c r="W36" s="58" t="str">
        <f t="shared" ref="W36:W67" si="3">"0x"&amp;MID(D36,64,2)</f>
        <v>0xF0</v>
      </c>
      <c r="X36" s="58" t="str">
        <f t="shared" ref="X36:X67" si="4">"0x"&amp;MID(D36,67,2)</f>
        <v>0xA8</v>
      </c>
      <c r="Y36" s="59" t="str">
        <f t="shared" ref="Y36:Y67" si="5">CONCATENATE(RIGHT(G36,2)," ",RIGHT(H36,2)," ",RIGHT(I36,2)," ",RIGHT(J36,2)," ",RIGHT(K36,2)," ",RIGHT(L36,2)," ",RIGHT(M36,2)," ",RIGHT(N36,2)," ",RIGHT(O36,2)," ",RIGHT(P36,2)," ",RIGHT(Q36,2)," ",RIGHT(R36,2)," ",RIGHT(S36,2)," ",RIGHT(T36,2)," ",RIGHT(U36,2)," ",RIGHT(V36,2)," ",RIGHT(W36,2)," ",RIGHT(X36,2))</f>
        <v>10 11 55 00 00 00 00 00 00 00 00 00 00 00 00 00 F0 A8</v>
      </c>
    </row>
    <row r="37" spans="1:25" ht="30">
      <c r="A37" s="83"/>
      <c r="B37" s="71"/>
      <c r="C37" s="6" t="s">
        <v>146</v>
      </c>
      <c r="D37" s="6" t="s">
        <v>147</v>
      </c>
      <c r="E37" s="48"/>
      <c r="F37" s="40"/>
      <c r="G37" s="38" t="s">
        <v>30</v>
      </c>
      <c r="H37" s="36" t="s">
        <v>90</v>
      </c>
      <c r="I37" s="56" t="s">
        <v>148</v>
      </c>
      <c r="J37" s="36" t="s">
        <v>33</v>
      </c>
      <c r="K37" s="36" t="s">
        <v>33</v>
      </c>
      <c r="L37" s="36" t="s">
        <v>33</v>
      </c>
      <c r="M37" s="36" t="s">
        <v>33</v>
      </c>
      <c r="N37" s="36" t="s">
        <v>33</v>
      </c>
      <c r="O37" s="36" t="s">
        <v>33</v>
      </c>
      <c r="P37" s="36" t="s">
        <v>33</v>
      </c>
      <c r="Q37" s="36" t="s">
        <v>33</v>
      </c>
      <c r="R37" s="36" t="s">
        <v>33</v>
      </c>
      <c r="S37" s="36" t="s">
        <v>33</v>
      </c>
      <c r="T37" s="36" t="s">
        <v>33</v>
      </c>
      <c r="U37" s="36" t="s">
        <v>33</v>
      </c>
      <c r="V37" s="36" t="s">
        <v>33</v>
      </c>
      <c r="W37" s="58" t="str">
        <f t="shared" si="3"/>
        <v>0x53</v>
      </c>
      <c r="X37" s="58" t="str">
        <f t="shared" si="4"/>
        <v>0x25</v>
      </c>
      <c r="Y37" s="59" t="str">
        <f t="shared" si="5"/>
        <v>10 11 56 00 00 00 00 00 00 00 00 00 00 00 00 00 53 25</v>
      </c>
    </row>
    <row r="38" spans="1:25" ht="30">
      <c r="A38" s="83"/>
      <c r="B38" s="69" t="s">
        <v>149</v>
      </c>
      <c r="C38" s="6" t="s">
        <v>150</v>
      </c>
      <c r="D38" s="6" t="s">
        <v>151</v>
      </c>
      <c r="E38" s="48" t="s">
        <v>152</v>
      </c>
      <c r="F38" s="40"/>
      <c r="G38" s="38" t="s">
        <v>30</v>
      </c>
      <c r="H38" s="36" t="s">
        <v>90</v>
      </c>
      <c r="I38" s="36" t="s">
        <v>153</v>
      </c>
      <c r="J38" s="36" t="s">
        <v>33</v>
      </c>
      <c r="K38" s="36" t="s">
        <v>33</v>
      </c>
      <c r="L38" s="36" t="s">
        <v>33</v>
      </c>
      <c r="M38" s="36" t="s">
        <v>33</v>
      </c>
      <c r="N38" s="36" t="s">
        <v>33</v>
      </c>
      <c r="O38" s="36" t="s">
        <v>33</v>
      </c>
      <c r="P38" s="36" t="s">
        <v>33</v>
      </c>
      <c r="Q38" s="36" t="s">
        <v>33</v>
      </c>
      <c r="R38" s="36" t="s">
        <v>33</v>
      </c>
      <c r="S38" s="36" t="s">
        <v>33</v>
      </c>
      <c r="T38" s="36" t="s">
        <v>33</v>
      </c>
      <c r="U38" s="36" t="s">
        <v>33</v>
      </c>
      <c r="V38" s="36" t="s">
        <v>33</v>
      </c>
      <c r="W38" s="58" t="str">
        <f t="shared" si="3"/>
        <v>0x6D</v>
      </c>
      <c r="X38" s="58" t="str">
        <f t="shared" si="4"/>
        <v>0x0E</v>
      </c>
      <c r="Y38" s="59" t="str">
        <f t="shared" si="5"/>
        <v>10 11 61 00 00 00 00 00 00 00 00 00 00 00 00 00 6D 0E</v>
      </c>
    </row>
    <row r="39" spans="1:25">
      <c r="A39" s="83"/>
      <c r="B39" s="70"/>
      <c r="C39" s="6" t="s">
        <v>154</v>
      </c>
      <c r="D39" s="6" t="s">
        <v>155</v>
      </c>
      <c r="E39" s="48" t="s">
        <v>156</v>
      </c>
      <c r="F39" s="40"/>
      <c r="G39" s="38" t="s">
        <v>30</v>
      </c>
      <c r="H39" s="36" t="s">
        <v>90</v>
      </c>
      <c r="I39" s="36" t="s">
        <v>157</v>
      </c>
      <c r="J39" s="36" t="s">
        <v>33</v>
      </c>
      <c r="K39" s="36" t="s">
        <v>33</v>
      </c>
      <c r="L39" s="36" t="s">
        <v>33</v>
      </c>
      <c r="M39" s="36" t="s">
        <v>33</v>
      </c>
      <c r="N39" s="36" t="s">
        <v>33</v>
      </c>
      <c r="O39" s="36" t="s">
        <v>33</v>
      </c>
      <c r="P39" s="36" t="s">
        <v>33</v>
      </c>
      <c r="Q39" s="36" t="s">
        <v>33</v>
      </c>
      <c r="R39" s="36" t="s">
        <v>33</v>
      </c>
      <c r="S39" s="36" t="s">
        <v>33</v>
      </c>
      <c r="T39" s="36" t="s">
        <v>33</v>
      </c>
      <c r="U39" s="36" t="s">
        <v>33</v>
      </c>
      <c r="V39" s="36" t="s">
        <v>33</v>
      </c>
      <c r="W39" s="58" t="str">
        <f t="shared" si="3"/>
        <v>0xAF</v>
      </c>
      <c r="X39" s="58" t="str">
        <f t="shared" si="4"/>
        <v>0xF8</v>
      </c>
      <c r="Y39" s="59" t="str">
        <f t="shared" si="5"/>
        <v>10 11 63 00 00 00 00 00 00 00 00 00 00 00 00 00 AF F8</v>
      </c>
    </row>
    <row r="40" spans="1:25" ht="30">
      <c r="A40" s="83"/>
      <c r="B40" s="70"/>
      <c r="C40" s="6" t="s">
        <v>100</v>
      </c>
      <c r="D40" s="6" t="s">
        <v>158</v>
      </c>
      <c r="E40" s="48" t="s">
        <v>102</v>
      </c>
      <c r="F40" s="40"/>
      <c r="G40" s="38" t="s">
        <v>30</v>
      </c>
      <c r="H40" s="36" t="s">
        <v>90</v>
      </c>
      <c r="I40" s="36" t="s">
        <v>159</v>
      </c>
      <c r="J40" s="36" t="s">
        <v>33</v>
      </c>
      <c r="K40" s="36" t="s">
        <v>33</v>
      </c>
      <c r="L40" s="36" t="s">
        <v>33</v>
      </c>
      <c r="M40" s="36" t="s">
        <v>33</v>
      </c>
      <c r="N40" s="36" t="s">
        <v>33</v>
      </c>
      <c r="O40" s="36" t="s">
        <v>33</v>
      </c>
      <c r="P40" s="36" t="s">
        <v>33</v>
      </c>
      <c r="Q40" s="36" t="s">
        <v>33</v>
      </c>
      <c r="R40" s="36" t="s">
        <v>33</v>
      </c>
      <c r="S40" s="36" t="s">
        <v>33</v>
      </c>
      <c r="T40" s="36" t="s">
        <v>33</v>
      </c>
      <c r="U40" s="36" t="s">
        <v>33</v>
      </c>
      <c r="V40" s="36" t="s">
        <v>33</v>
      </c>
      <c r="W40" s="58" t="str">
        <f t="shared" si="3"/>
        <v>0xCE</v>
      </c>
      <c r="X40" s="58" t="str">
        <f t="shared" si="4"/>
        <v>0x83</v>
      </c>
      <c r="Y40" s="59" t="str">
        <f t="shared" si="5"/>
        <v>10 11 62 00 00 00 00 00 00 00 00 00 00 00 00 00 CE 83</v>
      </c>
    </row>
    <row r="41" spans="1:25">
      <c r="A41" s="83"/>
      <c r="B41" s="70"/>
      <c r="C41" s="6" t="s">
        <v>160</v>
      </c>
      <c r="D41" s="6" t="s">
        <v>161</v>
      </c>
      <c r="E41" s="48" t="s">
        <v>162</v>
      </c>
      <c r="F41" s="40"/>
      <c r="G41" s="38" t="s">
        <v>30</v>
      </c>
      <c r="H41" s="36" t="s">
        <v>90</v>
      </c>
      <c r="I41" s="36" t="s">
        <v>163</v>
      </c>
      <c r="J41" s="36" t="s">
        <v>33</v>
      </c>
      <c r="K41" s="36" t="s">
        <v>33</v>
      </c>
      <c r="L41" s="36" t="s">
        <v>33</v>
      </c>
      <c r="M41" s="36" t="s">
        <v>33</v>
      </c>
      <c r="N41" s="36" t="s">
        <v>33</v>
      </c>
      <c r="O41" s="36" t="s">
        <v>33</v>
      </c>
      <c r="P41" s="36" t="s">
        <v>33</v>
      </c>
      <c r="Q41" s="36" t="s">
        <v>33</v>
      </c>
      <c r="R41" s="36" t="s">
        <v>33</v>
      </c>
      <c r="S41" s="36" t="s">
        <v>33</v>
      </c>
      <c r="T41" s="36" t="s">
        <v>33</v>
      </c>
      <c r="U41" s="36" t="s">
        <v>33</v>
      </c>
      <c r="V41" s="36" t="s">
        <v>33</v>
      </c>
      <c r="W41" s="58" t="str">
        <f t="shared" si="3"/>
        <v>0xA9</v>
      </c>
      <c r="X41" s="58" t="str">
        <f t="shared" si="4"/>
        <v>0x88</v>
      </c>
      <c r="Y41" s="59" t="str">
        <f t="shared" si="5"/>
        <v>10 11 64 00 00 00 00 00 00 00 00 00 00 00 00 00 A9 88</v>
      </c>
    </row>
    <row r="42" spans="1:25" ht="15" customHeight="1">
      <c r="A42" s="84"/>
      <c r="B42" s="71"/>
      <c r="C42" s="52" t="s">
        <v>164</v>
      </c>
      <c r="D42" s="52" t="s">
        <v>165</v>
      </c>
      <c r="E42" s="53" t="s">
        <v>109</v>
      </c>
      <c r="F42" s="40"/>
      <c r="G42" s="38" t="s">
        <v>30</v>
      </c>
      <c r="H42" s="36" t="s">
        <v>90</v>
      </c>
      <c r="I42" s="36" t="s">
        <v>166</v>
      </c>
      <c r="J42" s="36" t="s">
        <v>33</v>
      </c>
      <c r="K42" s="36" t="s">
        <v>33</v>
      </c>
      <c r="L42" s="36" t="s">
        <v>33</v>
      </c>
      <c r="M42" s="36" t="s">
        <v>33</v>
      </c>
      <c r="N42" s="36" t="s">
        <v>33</v>
      </c>
      <c r="O42" s="36" t="s">
        <v>33</v>
      </c>
      <c r="P42" s="36" t="s">
        <v>33</v>
      </c>
      <c r="Q42" s="36" t="s">
        <v>33</v>
      </c>
      <c r="R42" s="36" t="s">
        <v>33</v>
      </c>
      <c r="S42" s="36" t="s">
        <v>33</v>
      </c>
      <c r="T42" s="36" t="s">
        <v>33</v>
      </c>
      <c r="U42" s="36" t="s">
        <v>33</v>
      </c>
      <c r="V42" s="36" t="s">
        <v>33</v>
      </c>
      <c r="W42" s="58" t="str">
        <f t="shared" si="3"/>
        <v>0xC8</v>
      </c>
      <c r="X42" s="58" t="str">
        <f t="shared" si="4"/>
        <v>0xF3</v>
      </c>
      <c r="Y42" s="59" t="str">
        <f t="shared" si="5"/>
        <v>10 11 65 00 00 00 00 00 00 00 00 00 00 00 00 00 C8 F3</v>
      </c>
    </row>
    <row r="43" spans="1:25" ht="30">
      <c r="A43" s="101" t="s">
        <v>167</v>
      </c>
      <c r="B43" s="54" t="s">
        <v>168</v>
      </c>
      <c r="C43" s="54"/>
      <c r="D43" s="54" t="s">
        <v>169</v>
      </c>
      <c r="E43" s="55" t="s">
        <v>170</v>
      </c>
      <c r="F43" s="40"/>
      <c r="G43" s="38" t="s">
        <v>36</v>
      </c>
      <c r="H43" s="36" t="s">
        <v>36</v>
      </c>
      <c r="I43" s="36" t="s">
        <v>58</v>
      </c>
      <c r="J43" s="36" t="s">
        <v>33</v>
      </c>
      <c r="K43" s="36" t="s">
        <v>33</v>
      </c>
      <c r="L43" s="36" t="s">
        <v>33</v>
      </c>
      <c r="M43" s="36" t="s">
        <v>33</v>
      </c>
      <c r="N43" s="36" t="s">
        <v>33</v>
      </c>
      <c r="O43" s="36" t="s">
        <v>33</v>
      </c>
      <c r="P43" s="36" t="s">
        <v>33</v>
      </c>
      <c r="Q43" s="36" t="s">
        <v>33</v>
      </c>
      <c r="R43" s="36" t="s">
        <v>33</v>
      </c>
      <c r="S43" s="36" t="s">
        <v>33</v>
      </c>
      <c r="T43" s="36" t="s">
        <v>33</v>
      </c>
      <c r="U43" s="36" t="s">
        <v>33</v>
      </c>
      <c r="V43" s="36" t="s">
        <v>33</v>
      </c>
      <c r="W43" s="58" t="str">
        <f t="shared" si="3"/>
        <v>0xA5</v>
      </c>
      <c r="X43" s="58" t="str">
        <f t="shared" si="4"/>
        <v>0xDB</v>
      </c>
      <c r="Y43" s="59" t="str">
        <f t="shared" si="5"/>
        <v>01 01 42 00 00 00 00 00 00 00 00 00 00 00 00 00 A5 DB</v>
      </c>
    </row>
    <row r="44" spans="1:25">
      <c r="A44" s="83"/>
      <c r="B44" s="69" t="s">
        <v>171</v>
      </c>
      <c r="C44" s="6" t="s">
        <v>45</v>
      </c>
      <c r="D44" s="6" t="s">
        <v>172</v>
      </c>
      <c r="E44" s="48"/>
      <c r="F44" s="40"/>
      <c r="G44" s="38" t="s">
        <v>30</v>
      </c>
      <c r="H44" s="36" t="s">
        <v>173</v>
      </c>
      <c r="I44" s="36" t="s">
        <v>174</v>
      </c>
      <c r="J44" s="36" t="s">
        <v>33</v>
      </c>
      <c r="K44" s="36" t="s">
        <v>33</v>
      </c>
      <c r="L44" s="36" t="s">
        <v>33</v>
      </c>
      <c r="M44" s="36" t="s">
        <v>33</v>
      </c>
      <c r="N44" s="36" t="s">
        <v>33</v>
      </c>
      <c r="O44" s="36" t="s">
        <v>33</v>
      </c>
      <c r="P44" s="36" t="s">
        <v>33</v>
      </c>
      <c r="Q44" s="36" t="s">
        <v>33</v>
      </c>
      <c r="R44" s="36" t="s">
        <v>33</v>
      </c>
      <c r="S44" s="36" t="s">
        <v>33</v>
      </c>
      <c r="T44" s="36" t="s">
        <v>33</v>
      </c>
      <c r="U44" s="36" t="s">
        <v>33</v>
      </c>
      <c r="V44" s="36" t="s">
        <v>33</v>
      </c>
      <c r="W44" s="58" t="str">
        <f t="shared" si="3"/>
        <v>0x58</v>
      </c>
      <c r="X44" s="58" t="str">
        <f t="shared" si="4"/>
        <v>0x8D</v>
      </c>
      <c r="Y44" s="59" t="str">
        <f t="shared" si="5"/>
        <v>10 03 4B 00 00 00 00 00 00 00 00 00 00 00 00 00 58 8D</v>
      </c>
    </row>
    <row r="45" spans="1:25">
      <c r="A45" s="83"/>
      <c r="B45" s="70"/>
      <c r="C45" s="6" t="s">
        <v>49</v>
      </c>
      <c r="D45" s="6" t="s">
        <v>175</v>
      </c>
      <c r="E45" s="48"/>
      <c r="F45" s="40"/>
      <c r="G45" s="38" t="s">
        <v>30</v>
      </c>
      <c r="H45" s="36" t="s">
        <v>173</v>
      </c>
      <c r="I45" s="36" t="s">
        <v>174</v>
      </c>
      <c r="J45" s="36" t="s">
        <v>33</v>
      </c>
      <c r="K45" s="36" t="s">
        <v>36</v>
      </c>
      <c r="L45" s="36" t="s">
        <v>33</v>
      </c>
      <c r="M45" s="36" t="s">
        <v>33</v>
      </c>
      <c r="N45" s="36" t="s">
        <v>33</v>
      </c>
      <c r="O45" s="36" t="s">
        <v>33</v>
      </c>
      <c r="P45" s="36" t="s">
        <v>33</v>
      </c>
      <c r="Q45" s="36" t="s">
        <v>33</v>
      </c>
      <c r="R45" s="36" t="s">
        <v>33</v>
      </c>
      <c r="S45" s="36" t="s">
        <v>33</v>
      </c>
      <c r="T45" s="36" t="s">
        <v>33</v>
      </c>
      <c r="U45" s="36" t="s">
        <v>33</v>
      </c>
      <c r="V45" s="36" t="s">
        <v>33</v>
      </c>
      <c r="W45" s="58" t="str">
        <f t="shared" si="3"/>
        <v>0x2D</v>
      </c>
      <c r="X45" s="58" t="str">
        <f t="shared" si="4"/>
        <v>0x8E</v>
      </c>
      <c r="Y45" s="59" t="str">
        <f t="shared" si="5"/>
        <v>10 03 4B 00 01 00 00 00 00 00 00 00 00 00 00 00 2D 8E</v>
      </c>
    </row>
    <row r="46" spans="1:25" ht="28.5" customHeight="1">
      <c r="A46" s="83"/>
      <c r="B46" s="71"/>
      <c r="C46" s="6" t="s">
        <v>51</v>
      </c>
      <c r="D46" s="6" t="s">
        <v>176</v>
      </c>
      <c r="E46" s="48" t="s">
        <v>177</v>
      </c>
      <c r="F46" s="40"/>
      <c r="G46" s="38" t="s">
        <v>30</v>
      </c>
      <c r="H46" s="36" t="s">
        <v>173</v>
      </c>
      <c r="I46" s="36" t="s">
        <v>178</v>
      </c>
      <c r="J46" s="36" t="s">
        <v>33</v>
      </c>
      <c r="K46" s="36" t="s">
        <v>33</v>
      </c>
      <c r="L46" s="36" t="s">
        <v>33</v>
      </c>
      <c r="M46" s="36" t="s">
        <v>33</v>
      </c>
      <c r="N46" s="36" t="s">
        <v>33</v>
      </c>
      <c r="O46" s="36" t="s">
        <v>33</v>
      </c>
      <c r="P46" s="36" t="s">
        <v>33</v>
      </c>
      <c r="Q46" s="36" t="s">
        <v>33</v>
      </c>
      <c r="R46" s="36" t="s">
        <v>33</v>
      </c>
      <c r="S46" s="36" t="s">
        <v>36</v>
      </c>
      <c r="T46" s="36" t="s">
        <v>33</v>
      </c>
      <c r="U46" s="36" t="s">
        <v>33</v>
      </c>
      <c r="V46" s="36" t="s">
        <v>33</v>
      </c>
      <c r="W46" s="58" t="str">
        <f t="shared" si="3"/>
        <v>0x2D</v>
      </c>
      <c r="X46" s="58" t="str">
        <f t="shared" si="4"/>
        <v>0x87</v>
      </c>
      <c r="Y46" s="59" t="str">
        <f t="shared" si="5"/>
        <v>10 03 8B 00 00 00 00 00 00 00 00 00 01 00 00 00 2D 87</v>
      </c>
    </row>
    <row r="47" spans="1:25">
      <c r="A47" s="83"/>
      <c r="B47" s="69" t="s">
        <v>179</v>
      </c>
      <c r="C47" s="131" t="s">
        <v>180</v>
      </c>
      <c r="D47" s="6" t="s">
        <v>181</v>
      </c>
      <c r="E47" s="48"/>
      <c r="F47" s="40"/>
      <c r="G47" s="38" t="s">
        <v>30</v>
      </c>
      <c r="H47" s="36" t="s">
        <v>30</v>
      </c>
      <c r="I47" s="36" t="s">
        <v>182</v>
      </c>
      <c r="J47" s="36" t="s">
        <v>33</v>
      </c>
      <c r="K47" s="36" t="s">
        <v>33</v>
      </c>
      <c r="L47" s="36" t="s">
        <v>33</v>
      </c>
      <c r="M47" s="36" t="s">
        <v>33</v>
      </c>
      <c r="N47" s="36" t="s">
        <v>33</v>
      </c>
      <c r="O47" s="36" t="s">
        <v>33</v>
      </c>
      <c r="P47" s="36" t="s">
        <v>33</v>
      </c>
      <c r="Q47" s="36" t="s">
        <v>33</v>
      </c>
      <c r="R47" s="36" t="s">
        <v>33</v>
      </c>
      <c r="S47" s="36" t="s">
        <v>33</v>
      </c>
      <c r="T47" s="36" t="s">
        <v>33</v>
      </c>
      <c r="U47" s="36" t="s">
        <v>33</v>
      </c>
      <c r="V47" s="36" t="s">
        <v>33</v>
      </c>
      <c r="W47" s="58" t="str">
        <f t="shared" si="3"/>
        <v>0x54</v>
      </c>
      <c r="X47" s="58" t="str">
        <f t="shared" si="4"/>
        <v>0xAD</v>
      </c>
      <c r="Y47" s="59" t="str">
        <f t="shared" si="5"/>
        <v>10 10 48 00 00 00 00 00 00 00 00 00 00 00 00 00 54 AD</v>
      </c>
    </row>
    <row r="48" spans="1:25" ht="30">
      <c r="A48" s="83"/>
      <c r="B48" s="70"/>
      <c r="C48" s="131" t="s">
        <v>183</v>
      </c>
      <c r="D48" s="6" t="s">
        <v>184</v>
      </c>
      <c r="E48" s="48" t="s">
        <v>185</v>
      </c>
      <c r="F48" s="40"/>
      <c r="G48" s="38" t="s">
        <v>30</v>
      </c>
      <c r="H48" s="36" t="s">
        <v>30</v>
      </c>
      <c r="I48" s="36" t="s">
        <v>182</v>
      </c>
      <c r="J48" s="36" t="s">
        <v>33</v>
      </c>
      <c r="K48" s="36" t="s">
        <v>36</v>
      </c>
      <c r="L48" s="36" t="s">
        <v>33</v>
      </c>
      <c r="M48" s="36" t="s">
        <v>33</v>
      </c>
      <c r="N48" s="36" t="s">
        <v>33</v>
      </c>
      <c r="O48" s="36" t="s">
        <v>33</v>
      </c>
      <c r="P48" s="36" t="s">
        <v>33</v>
      </c>
      <c r="Q48" s="36" t="s">
        <v>33</v>
      </c>
      <c r="R48" s="36" t="s">
        <v>33</v>
      </c>
      <c r="S48" s="36" t="s">
        <v>33</v>
      </c>
      <c r="T48" s="36" t="s">
        <v>33</v>
      </c>
      <c r="U48" s="36" t="s">
        <v>33</v>
      </c>
      <c r="V48" s="36" t="s">
        <v>33</v>
      </c>
      <c r="W48" s="58" t="str">
        <f t="shared" si="3"/>
        <v>0x21</v>
      </c>
      <c r="X48" s="58" t="str">
        <f t="shared" si="4"/>
        <v>0xAE</v>
      </c>
      <c r="Y48" s="59" t="str">
        <f t="shared" si="5"/>
        <v>10 10 48 00 01 00 00 00 00 00 00 00 00 00 00 00 21 AE</v>
      </c>
    </row>
    <row r="49" spans="1:25" ht="28.5" customHeight="1">
      <c r="A49" s="83"/>
      <c r="B49" s="71"/>
      <c r="C49" s="6" t="s">
        <v>51</v>
      </c>
      <c r="D49" s="6" t="s">
        <v>186</v>
      </c>
      <c r="E49" s="48" t="s">
        <v>187</v>
      </c>
      <c r="F49" s="40"/>
      <c r="G49" s="38" t="s">
        <v>30</v>
      </c>
      <c r="H49" s="36" t="s">
        <v>30</v>
      </c>
      <c r="I49" s="36" t="s">
        <v>188</v>
      </c>
      <c r="J49" s="36" t="s">
        <v>33</v>
      </c>
      <c r="K49" s="36" t="s">
        <v>33</v>
      </c>
      <c r="L49" s="36" t="s">
        <v>33</v>
      </c>
      <c r="M49" s="36" t="s">
        <v>33</v>
      </c>
      <c r="N49" s="36" t="s">
        <v>33</v>
      </c>
      <c r="O49" s="36" t="s">
        <v>33</v>
      </c>
      <c r="P49" s="36" t="s">
        <v>33</v>
      </c>
      <c r="Q49" s="36" t="s">
        <v>33</v>
      </c>
      <c r="R49" s="36" t="s">
        <v>33</v>
      </c>
      <c r="S49" s="36" t="s">
        <v>36</v>
      </c>
      <c r="T49" s="36" t="s">
        <v>33</v>
      </c>
      <c r="U49" s="36" t="s">
        <v>33</v>
      </c>
      <c r="V49" s="36" t="s">
        <v>33</v>
      </c>
      <c r="W49" s="58" t="str">
        <f t="shared" si="3"/>
        <v>0x21</v>
      </c>
      <c r="X49" s="58" t="str">
        <f t="shared" si="4"/>
        <v>0xA7</v>
      </c>
      <c r="Y49" s="59" t="str">
        <f t="shared" si="5"/>
        <v>10 10 88 00 00 00 00 00 00 00 00 00 01 00 00 00 21 A7</v>
      </c>
    </row>
    <row r="50" spans="1:25">
      <c r="A50" s="83"/>
      <c r="B50" s="69" t="s">
        <v>189</v>
      </c>
      <c r="C50" s="130" t="s">
        <v>45</v>
      </c>
      <c r="D50" s="6" t="s">
        <v>190</v>
      </c>
      <c r="E50" s="48" t="s">
        <v>845</v>
      </c>
      <c r="F50" s="40"/>
      <c r="G50" s="38" t="s">
        <v>30</v>
      </c>
      <c r="H50" s="36" t="s">
        <v>30</v>
      </c>
      <c r="I50" s="36" t="s">
        <v>48</v>
      </c>
      <c r="J50" s="36" t="s">
        <v>33</v>
      </c>
      <c r="K50" s="36" t="s">
        <v>33</v>
      </c>
      <c r="L50" s="36" t="s">
        <v>33</v>
      </c>
      <c r="M50" s="36" t="s">
        <v>33</v>
      </c>
      <c r="N50" s="36" t="s">
        <v>33</v>
      </c>
      <c r="O50" s="36" t="s">
        <v>33</v>
      </c>
      <c r="P50" s="36" t="s">
        <v>33</v>
      </c>
      <c r="Q50" s="36" t="s">
        <v>33</v>
      </c>
      <c r="R50" s="36" t="s">
        <v>33</v>
      </c>
      <c r="S50" s="36" t="s">
        <v>33</v>
      </c>
      <c r="T50" s="36" t="s">
        <v>33</v>
      </c>
      <c r="U50" s="36" t="s">
        <v>33</v>
      </c>
      <c r="V50" s="36" t="s">
        <v>33</v>
      </c>
      <c r="W50" s="58" t="str">
        <f t="shared" si="3"/>
        <v>0x5E</v>
      </c>
      <c r="X50" s="58" t="str">
        <f t="shared" si="4"/>
        <v>0x3D</v>
      </c>
      <c r="Y50" s="59" t="str">
        <f t="shared" si="5"/>
        <v>10 10 41 00 00 00 00 00 00 00 00 00 00 00 00 00 5E 3D</v>
      </c>
    </row>
    <row r="51" spans="1:25">
      <c r="A51" s="83"/>
      <c r="B51" s="70"/>
      <c r="C51" s="130" t="s">
        <v>49</v>
      </c>
      <c r="D51" s="6" t="s">
        <v>191</v>
      </c>
      <c r="E51" s="48" t="s">
        <v>845</v>
      </c>
      <c r="F51" s="40"/>
      <c r="G51" s="38" t="s">
        <v>30</v>
      </c>
      <c r="H51" s="36" t="s">
        <v>30</v>
      </c>
      <c r="I51" s="36" t="s">
        <v>48</v>
      </c>
      <c r="J51" s="36" t="s">
        <v>33</v>
      </c>
      <c r="K51" s="36" t="s">
        <v>36</v>
      </c>
      <c r="L51" s="36" t="s">
        <v>33</v>
      </c>
      <c r="M51" s="36" t="s">
        <v>33</v>
      </c>
      <c r="N51" s="36" t="s">
        <v>33</v>
      </c>
      <c r="O51" s="36" t="s">
        <v>33</v>
      </c>
      <c r="P51" s="36" t="s">
        <v>33</v>
      </c>
      <c r="Q51" s="36" t="s">
        <v>33</v>
      </c>
      <c r="R51" s="36" t="s">
        <v>33</v>
      </c>
      <c r="S51" s="36" t="s">
        <v>33</v>
      </c>
      <c r="T51" s="36" t="s">
        <v>33</v>
      </c>
      <c r="U51" s="36" t="s">
        <v>33</v>
      </c>
      <c r="V51" s="36" t="s">
        <v>33</v>
      </c>
      <c r="W51" s="58" t="str">
        <f t="shared" si="3"/>
        <v>0x2B</v>
      </c>
      <c r="X51" s="58" t="str">
        <f t="shared" si="4"/>
        <v>0x3E</v>
      </c>
      <c r="Y51" s="59" t="str">
        <f t="shared" si="5"/>
        <v>10 10 41 00 01 00 00 00 00 00 00 00 00 00 00 00 2B 3E</v>
      </c>
    </row>
    <row r="52" spans="1:25">
      <c r="A52" s="83"/>
      <c r="B52" s="71"/>
      <c r="C52" s="6" t="s">
        <v>51</v>
      </c>
      <c r="D52" s="6" t="s">
        <v>192</v>
      </c>
      <c r="E52" s="48"/>
      <c r="F52" s="40"/>
      <c r="G52" s="38" t="s">
        <v>30</v>
      </c>
      <c r="H52" s="36" t="s">
        <v>30</v>
      </c>
      <c r="I52" s="36" t="s">
        <v>53</v>
      </c>
      <c r="J52" s="36" t="s">
        <v>33</v>
      </c>
      <c r="K52" s="36" t="s">
        <v>33</v>
      </c>
      <c r="L52" s="36" t="s">
        <v>33</v>
      </c>
      <c r="M52" s="36" t="s">
        <v>33</v>
      </c>
      <c r="N52" s="36" t="s">
        <v>33</v>
      </c>
      <c r="O52" s="36" t="s">
        <v>33</v>
      </c>
      <c r="P52" s="36" t="s">
        <v>33</v>
      </c>
      <c r="Q52" s="36" t="s">
        <v>33</v>
      </c>
      <c r="R52" s="36" t="s">
        <v>33</v>
      </c>
      <c r="S52" s="36" t="s">
        <v>36</v>
      </c>
      <c r="T52" s="36" t="s">
        <v>33</v>
      </c>
      <c r="U52" s="36" t="s">
        <v>33</v>
      </c>
      <c r="V52" s="36" t="s">
        <v>33</v>
      </c>
      <c r="W52" s="58" t="str">
        <f t="shared" si="3"/>
        <v>0x2B</v>
      </c>
      <c r="X52" s="58" t="str">
        <f t="shared" si="4"/>
        <v>0x37</v>
      </c>
      <c r="Y52" s="59" t="str">
        <f t="shared" si="5"/>
        <v>10 10 81 00 00 00 00 00 00 00 00 00 01 00 00 00 2B 37</v>
      </c>
    </row>
    <row r="53" spans="1:25">
      <c r="A53" s="83"/>
      <c r="B53" s="69" t="s">
        <v>193</v>
      </c>
      <c r="C53" s="6" t="s">
        <v>194</v>
      </c>
      <c r="D53" s="6" t="s">
        <v>195</v>
      </c>
      <c r="E53" s="48"/>
      <c r="F53" s="40"/>
      <c r="G53" s="38" t="s">
        <v>30</v>
      </c>
      <c r="H53" s="36" t="s">
        <v>30</v>
      </c>
      <c r="I53" s="36" t="s">
        <v>196</v>
      </c>
      <c r="J53" s="36" t="s">
        <v>33</v>
      </c>
      <c r="K53" s="36" t="s">
        <v>33</v>
      </c>
      <c r="L53" s="36" t="s">
        <v>33</v>
      </c>
      <c r="M53" s="36" t="s">
        <v>33</v>
      </c>
      <c r="N53" s="36" t="s">
        <v>33</v>
      </c>
      <c r="O53" s="36" t="s">
        <v>33</v>
      </c>
      <c r="P53" s="36" t="s">
        <v>33</v>
      </c>
      <c r="Q53" s="36" t="s">
        <v>33</v>
      </c>
      <c r="R53" s="36" t="s">
        <v>33</v>
      </c>
      <c r="S53" s="36" t="s">
        <v>33</v>
      </c>
      <c r="T53" s="36" t="s">
        <v>33</v>
      </c>
      <c r="U53" s="36" t="s">
        <v>33</v>
      </c>
      <c r="V53" s="36" t="s">
        <v>33</v>
      </c>
      <c r="W53" s="58" t="str">
        <f t="shared" si="3"/>
        <v>0x39</v>
      </c>
      <c r="X53" s="58" t="str">
        <f t="shared" si="4"/>
        <v>0x36</v>
      </c>
      <c r="Y53" s="59" t="str">
        <f t="shared" si="5"/>
        <v>10 10 47 00 00 00 00 00 00 00 00 00 00 00 00 00 39 36</v>
      </c>
    </row>
    <row r="54" spans="1:25">
      <c r="A54" s="83"/>
      <c r="B54" s="70"/>
      <c r="C54" s="6" t="s">
        <v>197</v>
      </c>
      <c r="D54" s="6" t="s">
        <v>198</v>
      </c>
      <c r="E54" s="48"/>
      <c r="F54" s="40"/>
      <c r="G54" s="38" t="s">
        <v>30</v>
      </c>
      <c r="H54" s="36" t="s">
        <v>30</v>
      </c>
      <c r="I54" s="36" t="s">
        <v>196</v>
      </c>
      <c r="J54" s="36" t="s">
        <v>33</v>
      </c>
      <c r="K54" s="36" t="s">
        <v>36</v>
      </c>
      <c r="L54" s="36" t="s">
        <v>33</v>
      </c>
      <c r="M54" s="36" t="s">
        <v>33</v>
      </c>
      <c r="N54" s="36" t="s">
        <v>33</v>
      </c>
      <c r="O54" s="36" t="s">
        <v>33</v>
      </c>
      <c r="P54" s="36" t="s">
        <v>33</v>
      </c>
      <c r="Q54" s="36" t="s">
        <v>33</v>
      </c>
      <c r="R54" s="36" t="s">
        <v>33</v>
      </c>
      <c r="S54" s="36" t="s">
        <v>33</v>
      </c>
      <c r="T54" s="36" t="s">
        <v>33</v>
      </c>
      <c r="U54" s="36" t="s">
        <v>33</v>
      </c>
      <c r="V54" s="36" t="s">
        <v>33</v>
      </c>
      <c r="W54" s="58" t="str">
        <f t="shared" si="3"/>
        <v>0x4C</v>
      </c>
      <c r="X54" s="58" t="str">
        <f t="shared" si="4"/>
        <v>0x35</v>
      </c>
      <c r="Y54" s="59" t="str">
        <f t="shared" si="5"/>
        <v>10 10 47 00 01 00 00 00 00 00 00 00 00 00 00 00 4C 35</v>
      </c>
    </row>
    <row r="55" spans="1:25" ht="15.75" customHeight="1">
      <c r="A55" s="83"/>
      <c r="B55" s="71"/>
      <c r="C55" s="6" t="s">
        <v>51</v>
      </c>
      <c r="D55" s="6" t="s">
        <v>199</v>
      </c>
      <c r="E55" s="48"/>
      <c r="F55" s="40"/>
      <c r="G55" s="38" t="s">
        <v>30</v>
      </c>
      <c r="H55" s="36" t="s">
        <v>30</v>
      </c>
      <c r="I55" s="36" t="s">
        <v>200</v>
      </c>
      <c r="J55" s="36" t="s">
        <v>33</v>
      </c>
      <c r="K55" s="57" t="s">
        <v>33</v>
      </c>
      <c r="L55" s="36" t="s">
        <v>33</v>
      </c>
      <c r="M55" s="36" t="s">
        <v>33</v>
      </c>
      <c r="N55" s="36" t="s">
        <v>33</v>
      </c>
      <c r="O55" s="36" t="s">
        <v>33</v>
      </c>
      <c r="P55" s="36" t="s">
        <v>33</v>
      </c>
      <c r="Q55" s="36" t="s">
        <v>33</v>
      </c>
      <c r="R55" s="36" t="s">
        <v>33</v>
      </c>
      <c r="S55" s="36" t="s">
        <v>36</v>
      </c>
      <c r="T55" s="36" t="s">
        <v>33</v>
      </c>
      <c r="U55" s="36" t="s">
        <v>33</v>
      </c>
      <c r="V55" s="36" t="s">
        <v>33</v>
      </c>
      <c r="W55" s="58" t="str">
        <f t="shared" si="3"/>
        <v>0x4C</v>
      </c>
      <c r="X55" s="58" t="str">
        <f t="shared" si="4"/>
        <v>0x3C</v>
      </c>
      <c r="Y55" s="59" t="str">
        <f t="shared" si="5"/>
        <v>10 10 87 00 00 00 00 00 00 00 00 00 01 00 00 00 4C 3C</v>
      </c>
    </row>
    <row r="56" spans="1:25" ht="37.5" customHeight="1">
      <c r="A56" s="83"/>
      <c r="B56" s="69" t="s">
        <v>201</v>
      </c>
      <c r="C56" s="131" t="s">
        <v>202</v>
      </c>
      <c r="D56" s="6" t="s">
        <v>203</v>
      </c>
      <c r="E56" s="48" t="s">
        <v>852</v>
      </c>
      <c r="F56" s="40"/>
      <c r="G56" s="38" t="s">
        <v>30</v>
      </c>
      <c r="H56" s="36" t="s">
        <v>30</v>
      </c>
      <c r="I56" s="36" t="s">
        <v>113</v>
      </c>
      <c r="J56" s="36" t="s">
        <v>33</v>
      </c>
      <c r="K56" s="36" t="s">
        <v>33</v>
      </c>
      <c r="L56" s="36" t="s">
        <v>33</v>
      </c>
      <c r="M56" s="36" t="s">
        <v>33</v>
      </c>
      <c r="N56" s="36" t="s">
        <v>33</v>
      </c>
      <c r="O56" s="36" t="s">
        <v>33</v>
      </c>
      <c r="P56" s="36" t="s">
        <v>33</v>
      </c>
      <c r="Q56" s="36" t="s">
        <v>33</v>
      </c>
      <c r="R56" s="36" t="s">
        <v>33</v>
      </c>
      <c r="S56" s="36" t="s">
        <v>33</v>
      </c>
      <c r="T56" s="36" t="s">
        <v>33</v>
      </c>
      <c r="U56" s="36" t="s">
        <v>33</v>
      </c>
      <c r="V56" s="36" t="s">
        <v>33</v>
      </c>
      <c r="W56" s="58" t="str">
        <f t="shared" si="3"/>
        <v>0xA9</v>
      </c>
      <c r="X56" s="58" t="str">
        <f t="shared" si="4"/>
        <v>0xFB</v>
      </c>
      <c r="Y56" s="59" t="str">
        <f t="shared" si="5"/>
        <v>10 10 51 00 00 00 00 00 00 00 00 00 00 00 00 00 A9 FB</v>
      </c>
    </row>
    <row r="57" spans="1:25" ht="37.5" customHeight="1">
      <c r="A57" s="84"/>
      <c r="B57" s="71"/>
      <c r="C57" s="139" t="s">
        <v>204</v>
      </c>
      <c r="D57" s="52" t="s">
        <v>205</v>
      </c>
      <c r="E57" s="53" t="s">
        <v>853</v>
      </c>
      <c r="F57" s="40"/>
      <c r="G57" s="38" t="s">
        <v>30</v>
      </c>
      <c r="H57" s="36" t="s">
        <v>30</v>
      </c>
      <c r="I57" s="36" t="s">
        <v>37</v>
      </c>
      <c r="J57" s="36" t="s">
        <v>33</v>
      </c>
      <c r="K57" s="36" t="s">
        <v>33</v>
      </c>
      <c r="L57" s="36" t="s">
        <v>33</v>
      </c>
      <c r="M57" s="36" t="s">
        <v>33</v>
      </c>
      <c r="N57" s="36" t="s">
        <v>33</v>
      </c>
      <c r="O57" s="36" t="s">
        <v>33</v>
      </c>
      <c r="P57" s="36" t="s">
        <v>33</v>
      </c>
      <c r="Q57" s="36" t="s">
        <v>33</v>
      </c>
      <c r="R57" s="36" t="s">
        <v>33</v>
      </c>
      <c r="S57" s="36" t="s">
        <v>33</v>
      </c>
      <c r="T57" s="36" t="s">
        <v>33</v>
      </c>
      <c r="U57" s="36" t="s">
        <v>33</v>
      </c>
      <c r="V57" s="36" t="s">
        <v>33</v>
      </c>
      <c r="W57" s="58" t="str">
        <f t="shared" si="3"/>
        <v>0x0A</v>
      </c>
      <c r="X57" s="58" t="str">
        <f t="shared" si="4"/>
        <v>0x76</v>
      </c>
      <c r="Y57" s="59" t="str">
        <f t="shared" si="5"/>
        <v>10 10 52 00 00 00 00 00 00 00 00 00 00 00 00 00 0A 76</v>
      </c>
    </row>
    <row r="58" spans="1:25" ht="42.75" customHeight="1">
      <c r="A58" s="82" t="s">
        <v>206</v>
      </c>
      <c r="B58" s="72" t="s">
        <v>207</v>
      </c>
      <c r="C58" s="132" t="s">
        <v>208</v>
      </c>
      <c r="D58" s="54" t="s">
        <v>209</v>
      </c>
      <c r="E58" s="55" t="s">
        <v>210</v>
      </c>
      <c r="F58" s="40"/>
      <c r="G58" s="38" t="s">
        <v>36</v>
      </c>
      <c r="H58" s="36" t="s">
        <v>36</v>
      </c>
      <c r="I58" s="36" t="s">
        <v>53</v>
      </c>
      <c r="J58" s="36" t="s">
        <v>33</v>
      </c>
      <c r="K58" s="36" t="s">
        <v>36</v>
      </c>
      <c r="L58" s="36" t="s">
        <v>33</v>
      </c>
      <c r="M58" s="36" t="s">
        <v>33</v>
      </c>
      <c r="N58" s="36" t="s">
        <v>33</v>
      </c>
      <c r="O58" s="36" t="s">
        <v>33</v>
      </c>
      <c r="P58" s="36" t="s">
        <v>33</v>
      </c>
      <c r="Q58" s="36" t="s">
        <v>33</v>
      </c>
      <c r="R58" s="36" t="s">
        <v>33</v>
      </c>
      <c r="S58" s="36" t="s">
        <v>211</v>
      </c>
      <c r="T58" s="36" t="s">
        <v>33</v>
      </c>
      <c r="U58" s="36" t="s">
        <v>33</v>
      </c>
      <c r="V58" s="36" t="s">
        <v>33</v>
      </c>
      <c r="W58" s="58" t="str">
        <f t="shared" si="3"/>
        <v>0xFC</v>
      </c>
      <c r="X58" s="58" t="str">
        <f t="shared" si="4"/>
        <v>0x1E</v>
      </c>
      <c r="Y58" s="59" t="str">
        <f t="shared" si="5"/>
        <v>01 01 81 00 01 00 00 00 00 00 00 00 20 00 00 00 FC 1E</v>
      </c>
    </row>
    <row r="59" spans="1:25" ht="28.5" customHeight="1">
      <c r="A59" s="83"/>
      <c r="B59" s="70"/>
      <c r="C59" s="6" t="s">
        <v>212</v>
      </c>
      <c r="D59" s="6" t="s">
        <v>213</v>
      </c>
      <c r="E59" s="48" t="s">
        <v>214</v>
      </c>
      <c r="F59" s="40"/>
      <c r="G59" s="38" t="s">
        <v>36</v>
      </c>
      <c r="H59" s="36" t="s">
        <v>36</v>
      </c>
      <c r="I59" s="36" t="s">
        <v>53</v>
      </c>
      <c r="J59" s="36" t="s">
        <v>33</v>
      </c>
      <c r="K59" s="36" t="s">
        <v>31</v>
      </c>
      <c r="L59" s="36" t="s">
        <v>33</v>
      </c>
      <c r="M59" s="36" t="s">
        <v>33</v>
      </c>
      <c r="N59" s="36" t="s">
        <v>33</v>
      </c>
      <c r="O59" s="36" t="s">
        <v>33</v>
      </c>
      <c r="P59" s="36" t="s">
        <v>33</v>
      </c>
      <c r="Q59" s="36" t="s">
        <v>33</v>
      </c>
      <c r="R59" s="36" t="s">
        <v>33</v>
      </c>
      <c r="S59" s="36" t="s">
        <v>215</v>
      </c>
      <c r="T59" s="36" t="s">
        <v>33</v>
      </c>
      <c r="U59" s="36" t="s">
        <v>33</v>
      </c>
      <c r="V59" s="36" t="s">
        <v>33</v>
      </c>
      <c r="W59" s="58" t="str">
        <f t="shared" si="3"/>
        <v>0x32</v>
      </c>
      <c r="X59" s="58" t="str">
        <f t="shared" si="4"/>
        <v>0x32</v>
      </c>
      <c r="Y59" s="59" t="str">
        <f t="shared" si="5"/>
        <v>01 01 81 00 02 00 00 00 00 00 00 00 0B 00 00 00 32 32</v>
      </c>
    </row>
    <row r="60" spans="1:25" ht="28.5" customHeight="1">
      <c r="A60" s="83"/>
      <c r="B60" s="70"/>
      <c r="C60" s="6" t="s">
        <v>216</v>
      </c>
      <c r="D60" s="6" t="s">
        <v>217</v>
      </c>
      <c r="E60" s="48" t="s">
        <v>218</v>
      </c>
      <c r="F60" s="40"/>
      <c r="G60" s="38" t="s">
        <v>36</v>
      </c>
      <c r="H60" s="36" t="s">
        <v>36</v>
      </c>
      <c r="I60" s="36" t="s">
        <v>53</v>
      </c>
      <c r="J60" s="36" t="s">
        <v>33</v>
      </c>
      <c r="K60" s="36" t="s">
        <v>131</v>
      </c>
      <c r="L60" s="36" t="s">
        <v>33</v>
      </c>
      <c r="M60" s="36" t="s">
        <v>33</v>
      </c>
      <c r="N60" s="36" t="s">
        <v>33</v>
      </c>
      <c r="O60" s="36" t="s">
        <v>33</v>
      </c>
      <c r="P60" s="36" t="s">
        <v>33</v>
      </c>
      <c r="Q60" s="36" t="s">
        <v>33</v>
      </c>
      <c r="R60" s="36" t="s">
        <v>33</v>
      </c>
      <c r="S60" s="36" t="s">
        <v>219</v>
      </c>
      <c r="T60" s="36" t="s">
        <v>33</v>
      </c>
      <c r="U60" s="36" t="s">
        <v>33</v>
      </c>
      <c r="V60" s="36" t="s">
        <v>33</v>
      </c>
      <c r="W60" s="58" t="str">
        <f t="shared" si="3"/>
        <v>0x7B</v>
      </c>
      <c r="X60" s="58" t="str">
        <f t="shared" si="4"/>
        <v>0xCA</v>
      </c>
      <c r="Y60" s="59" t="str">
        <f t="shared" si="5"/>
        <v>01 01 81 00 04 00 00 00 00 00 00 00 02 00 00 00 7B CA</v>
      </c>
    </row>
    <row r="61" spans="1:25" ht="28.5" customHeight="1">
      <c r="A61" s="83"/>
      <c r="B61" s="70"/>
      <c r="C61" s="6" t="s">
        <v>220</v>
      </c>
      <c r="D61" s="6" t="s">
        <v>221</v>
      </c>
      <c r="E61" s="48" t="s">
        <v>222</v>
      </c>
      <c r="F61" s="40"/>
      <c r="G61" s="38" t="s">
        <v>36</v>
      </c>
      <c r="H61" s="36" t="s">
        <v>36</v>
      </c>
      <c r="I61" s="36" t="s">
        <v>53</v>
      </c>
      <c r="J61" s="36" t="s">
        <v>33</v>
      </c>
      <c r="K61" s="36" t="s">
        <v>223</v>
      </c>
      <c r="L61" s="36" t="s">
        <v>33</v>
      </c>
      <c r="M61" s="36" t="s">
        <v>33</v>
      </c>
      <c r="N61" s="36" t="s">
        <v>33</v>
      </c>
      <c r="O61" s="36" t="s">
        <v>33</v>
      </c>
      <c r="P61" s="36" t="s">
        <v>33</v>
      </c>
      <c r="Q61" s="36" t="s">
        <v>33</v>
      </c>
      <c r="R61" s="36" t="s">
        <v>33</v>
      </c>
      <c r="S61" s="36" t="s">
        <v>219</v>
      </c>
      <c r="T61" s="36" t="s">
        <v>33</v>
      </c>
      <c r="U61" s="36" t="s">
        <v>33</v>
      </c>
      <c r="V61" s="36" t="s">
        <v>33</v>
      </c>
      <c r="W61" s="58" t="str">
        <f t="shared" si="3"/>
        <v>0x0E</v>
      </c>
      <c r="X61" s="58" t="str">
        <f t="shared" si="4"/>
        <v>0xC9</v>
      </c>
      <c r="Y61" s="59" t="str">
        <f t="shared" si="5"/>
        <v>01 01 81 00 05 00 00 00 00 00 00 00 02 00 00 00 0E C9</v>
      </c>
    </row>
    <row r="62" spans="1:25" ht="42.75" customHeight="1">
      <c r="A62" s="83"/>
      <c r="B62" s="70"/>
      <c r="C62" s="6" t="s">
        <v>224</v>
      </c>
      <c r="D62" s="6" t="s">
        <v>225</v>
      </c>
      <c r="E62" s="48" t="s">
        <v>226</v>
      </c>
      <c r="F62" s="40"/>
      <c r="G62" s="38" t="s">
        <v>36</v>
      </c>
      <c r="H62" s="36" t="s">
        <v>36</v>
      </c>
      <c r="I62" s="36" t="s">
        <v>53</v>
      </c>
      <c r="J62" s="36" t="s">
        <v>33</v>
      </c>
      <c r="K62" s="36" t="s">
        <v>227</v>
      </c>
      <c r="L62" s="36" t="s">
        <v>33</v>
      </c>
      <c r="M62" s="36" t="s">
        <v>33</v>
      </c>
      <c r="N62" s="36" t="s">
        <v>33</v>
      </c>
      <c r="O62" s="36" t="s">
        <v>33</v>
      </c>
      <c r="P62" s="36" t="s">
        <v>33</v>
      </c>
      <c r="Q62" s="36" t="s">
        <v>33</v>
      </c>
      <c r="R62" s="36" t="s">
        <v>33</v>
      </c>
      <c r="S62" s="36" t="s">
        <v>211</v>
      </c>
      <c r="T62" s="36" t="s">
        <v>33</v>
      </c>
      <c r="U62" s="36" t="s">
        <v>33</v>
      </c>
      <c r="V62" s="36" t="s">
        <v>33</v>
      </c>
      <c r="W62" s="58" t="str">
        <f t="shared" si="3"/>
        <v>0xB7</v>
      </c>
      <c r="X62" s="58" t="str">
        <f t="shared" si="4"/>
        <v>0x16</v>
      </c>
      <c r="Y62" s="59" t="str">
        <f t="shared" si="5"/>
        <v>01 01 81 00 06 00 00 00 00 00 00 00 20 00 00 00 B7 16</v>
      </c>
    </row>
    <row r="63" spans="1:25" ht="42.75" customHeight="1">
      <c r="A63" s="83"/>
      <c r="B63" s="71"/>
      <c r="C63" s="6" t="s">
        <v>228</v>
      </c>
      <c r="D63" s="6" t="s">
        <v>229</v>
      </c>
      <c r="E63" s="48" t="s">
        <v>230</v>
      </c>
      <c r="F63" s="40"/>
      <c r="G63" s="38" t="s">
        <v>36</v>
      </c>
      <c r="H63" s="36" t="s">
        <v>36</v>
      </c>
      <c r="I63" s="36" t="s">
        <v>53</v>
      </c>
      <c r="J63" s="36" t="s">
        <v>33</v>
      </c>
      <c r="K63" s="36" t="s">
        <v>231</v>
      </c>
      <c r="L63" s="36" t="s">
        <v>33</v>
      </c>
      <c r="M63" s="36" t="s">
        <v>33</v>
      </c>
      <c r="N63" s="36" t="s">
        <v>33</v>
      </c>
      <c r="O63" s="36" t="s">
        <v>33</v>
      </c>
      <c r="P63" s="36" t="s">
        <v>33</v>
      </c>
      <c r="Q63" s="36" t="s">
        <v>33</v>
      </c>
      <c r="R63" s="36" t="s">
        <v>33</v>
      </c>
      <c r="S63" s="36" t="s">
        <v>211</v>
      </c>
      <c r="T63" s="36" t="s">
        <v>33</v>
      </c>
      <c r="U63" s="36" t="s">
        <v>33</v>
      </c>
      <c r="V63" s="36" t="s">
        <v>33</v>
      </c>
      <c r="W63" s="58" t="str">
        <f t="shared" si="3"/>
        <v>0xC2</v>
      </c>
      <c r="X63" s="58" t="str">
        <f t="shared" si="4"/>
        <v>0x15</v>
      </c>
      <c r="Y63" s="59" t="str">
        <f t="shared" si="5"/>
        <v>01 01 81 00 07 00 00 00 00 00 00 00 20 00 00 00 C2 15</v>
      </c>
    </row>
    <row r="64" spans="1:25" ht="28.5" customHeight="1">
      <c r="A64" s="83"/>
      <c r="B64" s="47" t="s">
        <v>232</v>
      </c>
      <c r="C64" s="47"/>
      <c r="D64" s="47" t="s">
        <v>233</v>
      </c>
      <c r="E64" s="48" t="s">
        <v>234</v>
      </c>
      <c r="F64" s="40"/>
      <c r="G64" s="38" t="s">
        <v>30</v>
      </c>
      <c r="H64" s="36" t="s">
        <v>30</v>
      </c>
      <c r="I64" s="36" t="s">
        <v>235</v>
      </c>
      <c r="J64" s="36" t="s">
        <v>33</v>
      </c>
      <c r="K64" s="36" t="s">
        <v>33</v>
      </c>
      <c r="L64" s="36" t="s">
        <v>33</v>
      </c>
      <c r="M64" s="36" t="s">
        <v>33</v>
      </c>
      <c r="N64" s="36" t="s">
        <v>33</v>
      </c>
      <c r="O64" s="36" t="s">
        <v>33</v>
      </c>
      <c r="P64" s="36" t="s">
        <v>33</v>
      </c>
      <c r="Q64" s="36" t="s">
        <v>33</v>
      </c>
      <c r="R64" s="36" t="s">
        <v>33</v>
      </c>
      <c r="S64" s="36" t="s">
        <v>219</v>
      </c>
      <c r="T64" s="36" t="s">
        <v>33</v>
      </c>
      <c r="U64" s="36" t="s">
        <v>33</v>
      </c>
      <c r="V64" s="36" t="s">
        <v>33</v>
      </c>
      <c r="W64" s="58" t="str">
        <f t="shared" si="3"/>
        <v>0x00</v>
      </c>
      <c r="X64" s="58" t="str">
        <f t="shared" si="4"/>
        <v>0x6A</v>
      </c>
      <c r="Y64" s="59" t="str">
        <f t="shared" si="5"/>
        <v>10 10 91 00 00 00 00 00 00 00 00 00 02 00 00 00 00 6A</v>
      </c>
    </row>
    <row r="65" spans="1:25" ht="71.25" customHeight="1">
      <c r="A65" s="83"/>
      <c r="B65" s="95" t="s">
        <v>236</v>
      </c>
      <c r="C65" s="47"/>
      <c r="D65" s="47" t="s">
        <v>237</v>
      </c>
      <c r="E65" s="48" t="s">
        <v>238</v>
      </c>
      <c r="F65" s="40"/>
      <c r="G65" s="38" t="s">
        <v>30</v>
      </c>
      <c r="H65" s="36" t="s">
        <v>30</v>
      </c>
      <c r="I65" s="36" t="s">
        <v>239</v>
      </c>
      <c r="J65" s="36" t="s">
        <v>33</v>
      </c>
      <c r="K65" s="39" t="s">
        <v>33</v>
      </c>
      <c r="L65" s="39" t="s">
        <v>33</v>
      </c>
      <c r="M65" s="39" t="s">
        <v>33</v>
      </c>
      <c r="N65" s="39" t="s">
        <v>33</v>
      </c>
      <c r="O65" s="39" t="s">
        <v>240</v>
      </c>
      <c r="P65" s="39" t="s">
        <v>36</v>
      </c>
      <c r="Q65" s="39" t="s">
        <v>241</v>
      </c>
      <c r="R65" s="39" t="s">
        <v>36</v>
      </c>
      <c r="S65" s="36" t="s">
        <v>242</v>
      </c>
      <c r="T65" s="36" t="s">
        <v>33</v>
      </c>
      <c r="U65" s="36" t="s">
        <v>33</v>
      </c>
      <c r="V65" s="36" t="s">
        <v>33</v>
      </c>
      <c r="W65" s="58" t="str">
        <f t="shared" si="3"/>
        <v>0xe8</v>
      </c>
      <c r="X65" s="58" t="str">
        <f t="shared" si="4"/>
        <v>0x0c</v>
      </c>
      <c r="Y65" s="59" t="str">
        <f t="shared" si="5"/>
        <v>10 10 92 00 00 00 00 00 7f 01 1f 01 0e 00 00 00 e8 0c</v>
      </c>
    </row>
    <row r="66" spans="1:25" ht="85.5" customHeight="1">
      <c r="A66" s="83"/>
      <c r="B66" s="71"/>
      <c r="C66" s="47"/>
      <c r="D66" s="47" t="s">
        <v>243</v>
      </c>
      <c r="E66" s="60" t="s">
        <v>244</v>
      </c>
      <c r="F66" s="40"/>
      <c r="G66" s="38" t="s">
        <v>30</v>
      </c>
      <c r="H66" s="36" t="s">
        <v>30</v>
      </c>
      <c r="I66" s="36" t="s">
        <v>239</v>
      </c>
      <c r="J66" s="36" t="s">
        <v>33</v>
      </c>
      <c r="K66" s="39" t="s">
        <v>63</v>
      </c>
      <c r="L66" s="39" t="s">
        <v>33</v>
      </c>
      <c r="M66" s="39" t="s">
        <v>63</v>
      </c>
      <c r="N66" s="39" t="s">
        <v>33</v>
      </c>
      <c r="O66" s="39" t="s">
        <v>245</v>
      </c>
      <c r="P66" s="39" t="s">
        <v>36</v>
      </c>
      <c r="Q66" s="39" t="s">
        <v>246</v>
      </c>
      <c r="R66" s="39" t="s">
        <v>33</v>
      </c>
      <c r="S66" s="36" t="s">
        <v>242</v>
      </c>
      <c r="T66" s="36" t="s">
        <v>33</v>
      </c>
      <c r="U66" s="36" t="s">
        <v>33</v>
      </c>
      <c r="V66" s="36" t="s">
        <v>33</v>
      </c>
      <c r="W66" s="58" t="str">
        <f t="shared" si="3"/>
        <v>0x34</v>
      </c>
      <c r="X66" s="58" t="str">
        <f t="shared" si="4"/>
        <v>0x59</v>
      </c>
      <c r="Y66" s="59" t="str">
        <f t="shared" si="5"/>
        <v>10 10 92 00 32 00 32 00 4d 01 ed 00 0e 00 00 00 34 59</v>
      </c>
    </row>
    <row r="67" spans="1:25" ht="15" customHeight="1">
      <c r="A67" s="84"/>
      <c r="B67" s="47" t="s">
        <v>247</v>
      </c>
      <c r="C67" s="47"/>
      <c r="D67" s="47" t="s">
        <v>248</v>
      </c>
      <c r="E67" s="48" t="s">
        <v>249</v>
      </c>
      <c r="F67" s="40"/>
      <c r="G67" s="38" t="s">
        <v>30</v>
      </c>
      <c r="H67" s="36" t="s">
        <v>30</v>
      </c>
      <c r="I67" s="36" t="s">
        <v>250</v>
      </c>
      <c r="J67" s="36" t="s">
        <v>33</v>
      </c>
      <c r="K67" s="39" t="s">
        <v>33</v>
      </c>
      <c r="L67" s="36" t="s">
        <v>33</v>
      </c>
      <c r="M67" s="36" t="s">
        <v>33</v>
      </c>
      <c r="N67" s="36" t="s">
        <v>33</v>
      </c>
      <c r="O67" s="36" t="s">
        <v>33</v>
      </c>
      <c r="P67" s="36" t="s">
        <v>33</v>
      </c>
      <c r="Q67" s="36" t="s">
        <v>33</v>
      </c>
      <c r="R67" s="36" t="s">
        <v>33</v>
      </c>
      <c r="S67" s="36" t="s">
        <v>251</v>
      </c>
      <c r="T67" s="36" t="s">
        <v>33</v>
      </c>
      <c r="U67" s="36" t="s">
        <v>33</v>
      </c>
      <c r="V67" s="36" t="s">
        <v>33</v>
      </c>
      <c r="W67" s="58" t="str">
        <f t="shared" si="3"/>
        <v>0x5B</v>
      </c>
      <c r="X67" s="58" t="str">
        <f t="shared" si="4"/>
        <v>0xBB</v>
      </c>
      <c r="Y67" s="59" t="str">
        <f t="shared" si="5"/>
        <v>10 10 93 00 00 00 00 00 00 00 00 00 04 00 00 00 5B BB</v>
      </c>
    </row>
    <row r="68" spans="1:25" ht="42.75" customHeight="1">
      <c r="A68" s="82" t="s">
        <v>252</v>
      </c>
      <c r="B68" s="72" t="s">
        <v>253</v>
      </c>
      <c r="C68" s="54" t="s">
        <v>254</v>
      </c>
      <c r="D68" s="54" t="s">
        <v>255</v>
      </c>
      <c r="E68" s="55" t="s">
        <v>256</v>
      </c>
      <c r="F68" s="51"/>
      <c r="G68" s="38" t="s">
        <v>30</v>
      </c>
      <c r="H68" s="36" t="s">
        <v>30</v>
      </c>
      <c r="I68" s="36" t="s">
        <v>257</v>
      </c>
      <c r="J68" s="36" t="s">
        <v>33</v>
      </c>
      <c r="K68" s="39" t="s">
        <v>36</v>
      </c>
      <c r="L68" s="39" t="s">
        <v>33</v>
      </c>
      <c r="M68" s="39" t="s">
        <v>258</v>
      </c>
      <c r="N68" s="36" t="s">
        <v>33</v>
      </c>
      <c r="O68" s="36" t="s">
        <v>33</v>
      </c>
      <c r="P68" s="36" t="s">
        <v>33</v>
      </c>
      <c r="Q68" s="36" t="s">
        <v>33</v>
      </c>
      <c r="R68" s="36" t="s">
        <v>33</v>
      </c>
      <c r="S68" s="36" t="s">
        <v>33</v>
      </c>
      <c r="T68" s="36" t="s">
        <v>33</v>
      </c>
      <c r="U68" s="36" t="s">
        <v>33</v>
      </c>
      <c r="V68" s="36" t="s">
        <v>33</v>
      </c>
      <c r="W68" s="58" t="str">
        <f t="shared" ref="W68:W86" si="6">"0x"&amp;MID(D68,64,2)</f>
        <v>0x4f</v>
      </c>
      <c r="X68" s="58" t="str">
        <f t="shared" ref="X68:X86" si="7">"0x"&amp;MID(D68,67,2)</f>
        <v>0xe3</v>
      </c>
      <c r="Y68" s="59" t="str">
        <f t="shared" ref="Y68:Y99" si="8">CONCATENATE(RIGHT(G68,2)," ",RIGHT(H68,2)," ",RIGHT(I68,2)," ",RIGHT(J68,2)," ",RIGHT(K68,2)," ",RIGHT(L68,2)," ",RIGHT(M68,2)," ",RIGHT(N68,2)," ",RIGHT(O68,2)," ",RIGHT(P68,2)," ",RIGHT(Q68,2)," ",RIGHT(R68,2)," ",RIGHT(S68,2)," ",RIGHT(T68,2)," ",RIGHT(U68,2)," ",RIGHT(V68,2)," ",RIGHT(W68,2)," ",RIGHT(X68,2))</f>
        <v>10 10 46 00 01 00 1E 00 00 00 00 00 00 00 00 00 4f e3</v>
      </c>
    </row>
    <row r="69" spans="1:25" ht="42.75" customHeight="1">
      <c r="A69" s="83"/>
      <c r="B69" s="70"/>
      <c r="C69" s="6" t="s">
        <v>259</v>
      </c>
      <c r="D69" s="6" t="s">
        <v>260</v>
      </c>
      <c r="E69" s="48" t="s">
        <v>261</v>
      </c>
      <c r="F69" s="51"/>
      <c r="G69" s="38" t="s">
        <v>30</v>
      </c>
      <c r="H69" s="36" t="s">
        <v>30</v>
      </c>
      <c r="I69" s="36" t="s">
        <v>257</v>
      </c>
      <c r="J69" s="36" t="s">
        <v>33</v>
      </c>
      <c r="K69" s="39" t="s">
        <v>36</v>
      </c>
      <c r="L69" s="39" t="s">
        <v>33</v>
      </c>
      <c r="M69" s="39" t="s">
        <v>262</v>
      </c>
      <c r="N69" s="36" t="s">
        <v>33</v>
      </c>
      <c r="O69" s="36" t="s">
        <v>33</v>
      </c>
      <c r="P69" s="36" t="s">
        <v>33</v>
      </c>
      <c r="Q69" s="36" t="s">
        <v>33</v>
      </c>
      <c r="R69" s="36" t="s">
        <v>33</v>
      </c>
      <c r="S69" s="36" t="s">
        <v>33</v>
      </c>
      <c r="T69" s="36" t="s">
        <v>33</v>
      </c>
      <c r="U69" s="36" t="s">
        <v>33</v>
      </c>
      <c r="V69" s="36" t="s">
        <v>33</v>
      </c>
      <c r="W69" s="58" t="str">
        <f t="shared" si="6"/>
        <v>0xc8</v>
      </c>
      <c r="X69" s="58" t="str">
        <f t="shared" si="7"/>
        <v>0x04</v>
      </c>
      <c r="Y69" s="59" t="str">
        <f t="shared" si="8"/>
        <v>10 10 46 00 01 00 3C 00 00 00 00 00 00 00 00 00 c8 04</v>
      </c>
    </row>
    <row r="70" spans="1:25" ht="28.5" customHeight="1">
      <c r="A70" s="83"/>
      <c r="B70" s="70"/>
      <c r="C70" s="6" t="s">
        <v>263</v>
      </c>
      <c r="D70" s="6" t="s">
        <v>264</v>
      </c>
      <c r="E70" s="48" t="s">
        <v>265</v>
      </c>
      <c r="F70" s="51"/>
      <c r="G70" s="38" t="s">
        <v>30</v>
      </c>
      <c r="H70" s="36" t="s">
        <v>30</v>
      </c>
      <c r="I70" s="36" t="s">
        <v>257</v>
      </c>
      <c r="J70" s="36" t="s">
        <v>33</v>
      </c>
      <c r="K70" s="39" t="s">
        <v>36</v>
      </c>
      <c r="L70" s="39" t="s">
        <v>36</v>
      </c>
      <c r="M70" s="39" t="s">
        <v>258</v>
      </c>
      <c r="N70" s="36" t="s">
        <v>33</v>
      </c>
      <c r="O70" s="36" t="s">
        <v>33</v>
      </c>
      <c r="P70" s="36" t="s">
        <v>33</v>
      </c>
      <c r="Q70" s="36" t="s">
        <v>33</v>
      </c>
      <c r="R70" s="36" t="s">
        <v>33</v>
      </c>
      <c r="S70" s="36" t="s">
        <v>33</v>
      </c>
      <c r="T70" s="36" t="s">
        <v>33</v>
      </c>
      <c r="U70" s="36" t="s">
        <v>33</v>
      </c>
      <c r="V70" s="36" t="s">
        <v>33</v>
      </c>
      <c r="W70" s="58" t="str">
        <f t="shared" si="6"/>
        <v>0x06</v>
      </c>
      <c r="X70" s="58" t="str">
        <f t="shared" si="7"/>
        <v>0x3b</v>
      </c>
      <c r="Y70" s="59" t="str">
        <f t="shared" si="8"/>
        <v>10 10 46 00 01 01 1E 00 00 00 00 00 00 00 00 00 06 3b</v>
      </c>
    </row>
    <row r="71" spans="1:25" ht="28.5" customHeight="1">
      <c r="A71" s="83"/>
      <c r="B71" s="70"/>
      <c r="C71" s="6" t="s">
        <v>266</v>
      </c>
      <c r="D71" s="6" t="s">
        <v>267</v>
      </c>
      <c r="E71" s="48" t="s">
        <v>268</v>
      </c>
      <c r="F71" s="51"/>
      <c r="G71" s="38" t="s">
        <v>30</v>
      </c>
      <c r="H71" s="36" t="s">
        <v>30</v>
      </c>
      <c r="I71" s="36" t="s">
        <v>257</v>
      </c>
      <c r="J71" s="36" t="s">
        <v>33</v>
      </c>
      <c r="K71" s="39" t="s">
        <v>36</v>
      </c>
      <c r="L71" s="39" t="s">
        <v>36</v>
      </c>
      <c r="M71" s="39" t="s">
        <v>262</v>
      </c>
      <c r="N71" s="36" t="s">
        <v>33</v>
      </c>
      <c r="O71" s="36" t="s">
        <v>33</v>
      </c>
      <c r="P71" s="36" t="s">
        <v>33</v>
      </c>
      <c r="Q71" s="36" t="s">
        <v>33</v>
      </c>
      <c r="R71" s="36" t="s">
        <v>33</v>
      </c>
      <c r="S71" s="36" t="s">
        <v>33</v>
      </c>
      <c r="T71" s="36" t="s">
        <v>33</v>
      </c>
      <c r="U71" s="36" t="s">
        <v>33</v>
      </c>
      <c r="V71" s="36" t="s">
        <v>33</v>
      </c>
      <c r="W71" s="58" t="str">
        <f t="shared" si="6"/>
        <v>0x81</v>
      </c>
      <c r="X71" s="58" t="str">
        <f t="shared" si="7"/>
        <v>0xdc</v>
      </c>
      <c r="Y71" s="59" t="str">
        <f t="shared" si="8"/>
        <v>10 10 46 00 01 01 3C 00 00 00 00 00 00 00 00 00 81 dc</v>
      </c>
    </row>
    <row r="72" spans="1:25" ht="28.5" customHeight="1">
      <c r="A72" s="83"/>
      <c r="B72" s="70"/>
      <c r="C72" s="6" t="s">
        <v>269</v>
      </c>
      <c r="D72" s="6" t="s">
        <v>270</v>
      </c>
      <c r="E72" s="48" t="s">
        <v>271</v>
      </c>
      <c r="F72" s="51"/>
      <c r="G72" s="38" t="s">
        <v>30</v>
      </c>
      <c r="H72" s="36" t="s">
        <v>30</v>
      </c>
      <c r="I72" s="36" t="s">
        <v>257</v>
      </c>
      <c r="J72" s="36" t="s">
        <v>33</v>
      </c>
      <c r="K72" s="39" t="s">
        <v>36</v>
      </c>
      <c r="L72" s="39" t="s">
        <v>31</v>
      </c>
      <c r="M72" s="39" t="s">
        <v>258</v>
      </c>
      <c r="N72" s="36" t="s">
        <v>33</v>
      </c>
      <c r="O72" s="36" t="s">
        <v>33</v>
      </c>
      <c r="P72" s="36" t="s">
        <v>33</v>
      </c>
      <c r="Q72" s="36" t="s">
        <v>33</v>
      </c>
      <c r="R72" s="36" t="s">
        <v>33</v>
      </c>
      <c r="S72" s="36" t="s">
        <v>33</v>
      </c>
      <c r="T72" s="36" t="s">
        <v>33</v>
      </c>
      <c r="U72" s="36" t="s">
        <v>33</v>
      </c>
      <c r="V72" s="36" t="s">
        <v>33</v>
      </c>
      <c r="W72" s="58" t="str">
        <f t="shared" si="6"/>
        <v>0xfc</v>
      </c>
      <c r="X72" s="58" t="str">
        <f t="shared" si="7"/>
        <v>0x43</v>
      </c>
      <c r="Y72" s="59" t="str">
        <f t="shared" si="8"/>
        <v>10 10 46 00 01 02 1E 00 00 00 00 00 00 00 00 00 fc 43</v>
      </c>
    </row>
    <row r="73" spans="1:25" ht="29.25" customHeight="1">
      <c r="A73" s="83"/>
      <c r="B73" s="70"/>
      <c r="C73" s="6" t="s">
        <v>272</v>
      </c>
      <c r="D73" s="6" t="s">
        <v>273</v>
      </c>
      <c r="E73" s="48" t="s">
        <v>274</v>
      </c>
      <c r="F73" s="51"/>
      <c r="G73" s="38" t="s">
        <v>30</v>
      </c>
      <c r="H73" s="36" t="s">
        <v>30</v>
      </c>
      <c r="I73" s="36" t="s">
        <v>257</v>
      </c>
      <c r="J73" s="36" t="s">
        <v>33</v>
      </c>
      <c r="K73" s="39" t="s">
        <v>36</v>
      </c>
      <c r="L73" s="39" t="s">
        <v>31</v>
      </c>
      <c r="M73" s="39" t="s">
        <v>262</v>
      </c>
      <c r="N73" s="36" t="s">
        <v>33</v>
      </c>
      <c r="O73" s="36" t="s">
        <v>33</v>
      </c>
      <c r="P73" s="36" t="s">
        <v>33</v>
      </c>
      <c r="Q73" s="36" t="s">
        <v>33</v>
      </c>
      <c r="R73" s="36" t="s">
        <v>33</v>
      </c>
      <c r="S73" s="36" t="s">
        <v>33</v>
      </c>
      <c r="T73" s="36" t="s">
        <v>33</v>
      </c>
      <c r="U73" s="36" t="s">
        <v>33</v>
      </c>
      <c r="V73" s="36" t="s">
        <v>33</v>
      </c>
      <c r="W73" s="58" t="str">
        <f t="shared" si="6"/>
        <v>0x7b</v>
      </c>
      <c r="X73" s="58" t="str">
        <f t="shared" si="7"/>
        <v>0xa4</v>
      </c>
      <c r="Y73" s="59" t="str">
        <f t="shared" si="8"/>
        <v>10 10 46 00 01 02 3C 00 00 00 00 00 00 00 00 00 7b a4</v>
      </c>
    </row>
    <row r="74" spans="1:25" ht="42.75" customHeight="1">
      <c r="A74" s="83"/>
      <c r="B74" s="70"/>
      <c r="C74" s="6" t="s">
        <v>275</v>
      </c>
      <c r="D74" s="6" t="s">
        <v>276</v>
      </c>
      <c r="E74" s="48" t="s">
        <v>277</v>
      </c>
      <c r="F74" s="51"/>
      <c r="G74" s="38" t="s">
        <v>30</v>
      </c>
      <c r="H74" s="36" t="s">
        <v>30</v>
      </c>
      <c r="I74" s="36" t="s">
        <v>257</v>
      </c>
      <c r="J74" s="36" t="s">
        <v>33</v>
      </c>
      <c r="K74" s="39" t="s">
        <v>36</v>
      </c>
      <c r="L74" s="39" t="s">
        <v>278</v>
      </c>
      <c r="M74" s="39" t="s">
        <v>33</v>
      </c>
      <c r="N74" s="36" t="s">
        <v>33</v>
      </c>
      <c r="O74" s="36" t="s">
        <v>33</v>
      </c>
      <c r="P74" s="36" t="s">
        <v>33</v>
      </c>
      <c r="Q74" s="36" t="s">
        <v>33</v>
      </c>
      <c r="R74" s="36" t="s">
        <v>33</v>
      </c>
      <c r="S74" s="36" t="s">
        <v>33</v>
      </c>
      <c r="T74" s="36" t="s">
        <v>33</v>
      </c>
      <c r="U74" s="36" t="s">
        <v>33</v>
      </c>
      <c r="V74" s="36" t="s">
        <v>33</v>
      </c>
      <c r="W74" s="58" t="str">
        <f t="shared" si="6"/>
        <v>0xa3</v>
      </c>
      <c r="X74" s="58" t="str">
        <f t="shared" si="7"/>
        <v>0xbb</v>
      </c>
      <c r="Y74" s="59" t="str">
        <f t="shared" si="8"/>
        <v>10 10 46 00 01 12 00 00 00 00 00 00 00 00 00 00 a3 bb</v>
      </c>
    </row>
    <row r="75" spans="1:25" ht="29.25" customHeight="1">
      <c r="A75" s="83"/>
      <c r="B75" s="70"/>
      <c r="C75" s="6" t="s">
        <v>279</v>
      </c>
      <c r="D75" s="6" t="s">
        <v>280</v>
      </c>
      <c r="E75" s="61" t="s">
        <v>281</v>
      </c>
      <c r="F75" s="51"/>
      <c r="G75" s="38" t="s">
        <v>30</v>
      </c>
      <c r="H75" s="36" t="s">
        <v>30</v>
      </c>
      <c r="I75" s="36" t="s">
        <v>257</v>
      </c>
      <c r="J75" s="36" t="s">
        <v>33</v>
      </c>
      <c r="K75" s="39" t="s">
        <v>36</v>
      </c>
      <c r="L75" s="39" t="s">
        <v>173</v>
      </c>
      <c r="M75" s="39" t="s">
        <v>258</v>
      </c>
      <c r="N75" s="36" t="s">
        <v>33</v>
      </c>
      <c r="O75" s="36" t="s">
        <v>33</v>
      </c>
      <c r="P75" s="36" t="s">
        <v>33</v>
      </c>
      <c r="Q75" s="36" t="s">
        <v>33</v>
      </c>
      <c r="R75" s="36" t="s">
        <v>33</v>
      </c>
      <c r="S75" s="36" t="s">
        <v>33</v>
      </c>
      <c r="T75" s="36" t="s">
        <v>33</v>
      </c>
      <c r="U75" s="36" t="s">
        <v>33</v>
      </c>
      <c r="V75" s="36" t="s">
        <v>33</v>
      </c>
      <c r="W75" s="58" t="str">
        <f t="shared" si="6"/>
        <v>0xb5</v>
      </c>
      <c r="X75" s="58" t="str">
        <f t="shared" si="7"/>
        <v>0x9b</v>
      </c>
      <c r="Y75" s="59" t="str">
        <f t="shared" si="8"/>
        <v>10 10 46 00 01 03 1E 00 00 00 00 00 00 00 00 00 b5 9b</v>
      </c>
    </row>
    <row r="76" spans="1:25" ht="29.25" customHeight="1">
      <c r="A76" s="83"/>
      <c r="B76" s="70"/>
      <c r="C76" s="6" t="s">
        <v>282</v>
      </c>
      <c r="D76" s="6" t="s">
        <v>283</v>
      </c>
      <c r="E76" s="61" t="s">
        <v>284</v>
      </c>
      <c r="F76" s="51"/>
      <c r="G76" s="38" t="s">
        <v>30</v>
      </c>
      <c r="H76" s="36" t="s">
        <v>30</v>
      </c>
      <c r="I76" s="36" t="s">
        <v>257</v>
      </c>
      <c r="J76" s="36" t="s">
        <v>33</v>
      </c>
      <c r="K76" s="39" t="s">
        <v>36</v>
      </c>
      <c r="L76" s="39" t="s">
        <v>173</v>
      </c>
      <c r="M76" s="39" t="s">
        <v>262</v>
      </c>
      <c r="N76" s="36" t="s">
        <v>33</v>
      </c>
      <c r="O76" s="36" t="s">
        <v>33</v>
      </c>
      <c r="P76" s="36" t="s">
        <v>33</v>
      </c>
      <c r="Q76" s="36" t="s">
        <v>33</v>
      </c>
      <c r="R76" s="36" t="s">
        <v>33</v>
      </c>
      <c r="S76" s="36" t="s">
        <v>33</v>
      </c>
      <c r="T76" s="36" t="s">
        <v>33</v>
      </c>
      <c r="U76" s="36" t="s">
        <v>33</v>
      </c>
      <c r="V76" s="36" t="s">
        <v>33</v>
      </c>
      <c r="W76" s="58" t="str">
        <f t="shared" si="6"/>
        <v>0x32</v>
      </c>
      <c r="X76" s="58" t="str">
        <f t="shared" si="7"/>
        <v>0x7c</v>
      </c>
      <c r="Y76" s="59" t="str">
        <f t="shared" si="8"/>
        <v>10 10 46 00 01 03 3C 00 00 00 00 00 00 00 00 00 32 7c</v>
      </c>
    </row>
    <row r="77" spans="1:25" ht="29.25" customHeight="1">
      <c r="A77" s="83"/>
      <c r="B77" s="70"/>
      <c r="C77" s="6" t="s">
        <v>285</v>
      </c>
      <c r="D77" s="6" t="s">
        <v>286</v>
      </c>
      <c r="E77" s="61" t="s">
        <v>287</v>
      </c>
      <c r="F77" s="40"/>
      <c r="G77" s="38" t="s">
        <v>30</v>
      </c>
      <c r="H77" s="36" t="s">
        <v>30</v>
      </c>
      <c r="I77" s="36" t="s">
        <v>257</v>
      </c>
      <c r="J77" s="36" t="s">
        <v>33</v>
      </c>
      <c r="K77" s="39" t="s">
        <v>36</v>
      </c>
      <c r="L77" s="39" t="s">
        <v>33</v>
      </c>
      <c r="M77" s="39" t="s">
        <v>288</v>
      </c>
      <c r="N77" s="36" t="s">
        <v>33</v>
      </c>
      <c r="O77" s="36" t="s">
        <v>33</v>
      </c>
      <c r="P77" s="36" t="s">
        <v>33</v>
      </c>
      <c r="Q77" s="36" t="s">
        <v>33</v>
      </c>
      <c r="R77" s="36" t="s">
        <v>33</v>
      </c>
      <c r="S77" s="36" t="s">
        <v>33</v>
      </c>
      <c r="T77" s="36" t="s">
        <v>33</v>
      </c>
      <c r="U77" s="36" t="s">
        <v>33</v>
      </c>
      <c r="V77" s="36" t="s">
        <v>33</v>
      </c>
      <c r="W77" s="58" t="str">
        <f t="shared" si="6"/>
        <v>0xb5</v>
      </c>
      <c r="X77" s="58" t="str">
        <f t="shared" si="7"/>
        <v>0xff</v>
      </c>
      <c r="Y77" s="59" t="str">
        <f t="shared" si="8"/>
        <v>10 10 46 00 01 00 19 00 00 00 00 00 00 00 00 00 b5 ff</v>
      </c>
    </row>
    <row r="78" spans="1:25" ht="29.25" customHeight="1">
      <c r="A78" s="83"/>
      <c r="B78" s="70"/>
      <c r="C78" s="6" t="s">
        <v>289</v>
      </c>
      <c r="D78" s="6" t="s">
        <v>290</v>
      </c>
      <c r="E78" s="61" t="s">
        <v>291</v>
      </c>
      <c r="F78" s="40"/>
      <c r="G78" s="38" t="s">
        <v>30</v>
      </c>
      <c r="H78" s="36" t="s">
        <v>30</v>
      </c>
      <c r="I78" s="36" t="s">
        <v>257</v>
      </c>
      <c r="J78" s="36" t="s">
        <v>33</v>
      </c>
      <c r="K78" s="39" t="s">
        <v>36</v>
      </c>
      <c r="L78" s="39" t="s">
        <v>33</v>
      </c>
      <c r="M78" s="39" t="s">
        <v>63</v>
      </c>
      <c r="N78" s="36" t="s">
        <v>33</v>
      </c>
      <c r="O78" s="36" t="s">
        <v>33</v>
      </c>
      <c r="P78" s="36" t="s">
        <v>33</v>
      </c>
      <c r="Q78" s="36" t="s">
        <v>33</v>
      </c>
      <c r="R78" s="36" t="s">
        <v>33</v>
      </c>
      <c r="S78" s="36" t="s">
        <v>33</v>
      </c>
      <c r="T78" s="36" t="s">
        <v>33</v>
      </c>
      <c r="U78" s="36" t="s">
        <v>33</v>
      </c>
      <c r="V78" s="36" t="s">
        <v>33</v>
      </c>
      <c r="W78" s="58" t="str">
        <f t="shared" si="6"/>
        <v>0x3c</v>
      </c>
      <c r="X78" s="58" t="str">
        <f t="shared" si="7"/>
        <v>0x3d</v>
      </c>
      <c r="Y78" s="59" t="str">
        <f t="shared" si="8"/>
        <v>10 10 46 00 01 00 32 00 00 00 00 00 00 00 00 00 3c 3d</v>
      </c>
    </row>
    <row r="79" spans="1:25" ht="29.25" customHeight="1">
      <c r="A79" s="83"/>
      <c r="B79" s="70"/>
      <c r="C79" s="6" t="s">
        <v>292</v>
      </c>
      <c r="D79" s="6" t="s">
        <v>293</v>
      </c>
      <c r="E79" s="48" t="s">
        <v>294</v>
      </c>
      <c r="F79" s="40"/>
      <c r="G79" s="38" t="s">
        <v>30</v>
      </c>
      <c r="H79" s="36" t="s">
        <v>30</v>
      </c>
      <c r="I79" s="36" t="s">
        <v>257</v>
      </c>
      <c r="J79" s="36" t="s">
        <v>33</v>
      </c>
      <c r="K79" s="39" t="s">
        <v>36</v>
      </c>
      <c r="L79" s="39" t="s">
        <v>36</v>
      </c>
      <c r="M79" s="39" t="s">
        <v>288</v>
      </c>
      <c r="N79" s="36" t="s">
        <v>33</v>
      </c>
      <c r="O79" s="36" t="s">
        <v>33</v>
      </c>
      <c r="P79" s="36" t="s">
        <v>33</v>
      </c>
      <c r="Q79" s="36" t="s">
        <v>33</v>
      </c>
      <c r="R79" s="36" t="s">
        <v>33</v>
      </c>
      <c r="S79" s="36" t="s">
        <v>33</v>
      </c>
      <c r="T79" s="36" t="s">
        <v>33</v>
      </c>
      <c r="U79" s="36" t="s">
        <v>33</v>
      </c>
      <c r="V79" s="36" t="s">
        <v>33</v>
      </c>
      <c r="W79" s="58" t="str">
        <f t="shared" si="6"/>
        <v>0xfc</v>
      </c>
      <c r="X79" s="58" t="str">
        <f t="shared" si="7"/>
        <v>0x27</v>
      </c>
      <c r="Y79" s="59" t="str">
        <f t="shared" si="8"/>
        <v>10 10 46 00 01 01 19 00 00 00 00 00 00 00 00 00 fc 27</v>
      </c>
    </row>
    <row r="80" spans="1:25" ht="29.25" customHeight="1">
      <c r="A80" s="83"/>
      <c r="B80" s="70"/>
      <c r="C80" s="6" t="s">
        <v>295</v>
      </c>
      <c r="D80" s="6" t="s">
        <v>296</v>
      </c>
      <c r="E80" s="48" t="s">
        <v>297</v>
      </c>
      <c r="F80" s="40"/>
      <c r="G80" s="38" t="s">
        <v>30</v>
      </c>
      <c r="H80" s="36" t="s">
        <v>30</v>
      </c>
      <c r="I80" s="36" t="s">
        <v>257</v>
      </c>
      <c r="J80" s="36" t="s">
        <v>33</v>
      </c>
      <c r="K80" s="39" t="s">
        <v>36</v>
      </c>
      <c r="L80" s="39" t="s">
        <v>36</v>
      </c>
      <c r="M80" s="39" t="s">
        <v>63</v>
      </c>
      <c r="N80" s="36" t="s">
        <v>33</v>
      </c>
      <c r="O80" s="36" t="s">
        <v>33</v>
      </c>
      <c r="P80" s="36" t="s">
        <v>33</v>
      </c>
      <c r="Q80" s="36" t="s">
        <v>33</v>
      </c>
      <c r="R80" s="36" t="s">
        <v>33</v>
      </c>
      <c r="S80" s="36" t="s">
        <v>33</v>
      </c>
      <c r="T80" s="36" t="s">
        <v>33</v>
      </c>
      <c r="U80" s="36" t="s">
        <v>33</v>
      </c>
      <c r="V80" s="36" t="s">
        <v>33</v>
      </c>
      <c r="W80" s="58" t="str">
        <f t="shared" si="6"/>
        <v>0x75</v>
      </c>
      <c r="X80" s="58" t="str">
        <f t="shared" si="7"/>
        <v>0xe5</v>
      </c>
      <c r="Y80" s="59" t="str">
        <f t="shared" si="8"/>
        <v>10 10 46 00 01 01 32 00 00 00 00 00 00 00 00 00 75 e5</v>
      </c>
    </row>
    <row r="81" spans="1:25" ht="29.25" customHeight="1">
      <c r="A81" s="83"/>
      <c r="B81" s="70"/>
      <c r="C81" s="6" t="s">
        <v>298</v>
      </c>
      <c r="D81" s="6" t="s">
        <v>299</v>
      </c>
      <c r="E81" s="48" t="s">
        <v>300</v>
      </c>
      <c r="F81" s="40"/>
      <c r="G81" s="38" t="s">
        <v>30</v>
      </c>
      <c r="H81" s="36" t="s">
        <v>30</v>
      </c>
      <c r="I81" s="36" t="s">
        <v>257</v>
      </c>
      <c r="J81" s="36" t="s">
        <v>33</v>
      </c>
      <c r="K81" s="39" t="s">
        <v>36</v>
      </c>
      <c r="L81" s="39" t="s">
        <v>31</v>
      </c>
      <c r="M81" s="39" t="s">
        <v>288</v>
      </c>
      <c r="N81" s="36" t="s">
        <v>33</v>
      </c>
      <c r="O81" s="36" t="s">
        <v>33</v>
      </c>
      <c r="P81" s="36" t="s">
        <v>33</v>
      </c>
      <c r="Q81" s="36" t="s">
        <v>33</v>
      </c>
      <c r="R81" s="36" t="s">
        <v>33</v>
      </c>
      <c r="S81" s="36" t="s">
        <v>33</v>
      </c>
      <c r="T81" s="36" t="s">
        <v>33</v>
      </c>
      <c r="U81" s="36" t="s">
        <v>33</v>
      </c>
      <c r="V81" s="36" t="s">
        <v>33</v>
      </c>
      <c r="W81" s="58" t="str">
        <f t="shared" si="6"/>
        <v>0x06</v>
      </c>
      <c r="X81" s="58" t="str">
        <f t="shared" si="7"/>
        <v>0x5f</v>
      </c>
      <c r="Y81" s="59" t="str">
        <f t="shared" si="8"/>
        <v>10 10 46 00 01 02 19 00 00 00 00 00 00 00 00 00 06 5f</v>
      </c>
    </row>
    <row r="82" spans="1:25" ht="29.25" customHeight="1">
      <c r="A82" s="83"/>
      <c r="B82" s="70"/>
      <c r="C82" s="6" t="s">
        <v>301</v>
      </c>
      <c r="D82" s="6" t="s">
        <v>302</v>
      </c>
      <c r="E82" s="48" t="s">
        <v>303</v>
      </c>
      <c r="F82" s="40"/>
      <c r="G82" s="38" t="s">
        <v>30</v>
      </c>
      <c r="H82" s="36" t="s">
        <v>30</v>
      </c>
      <c r="I82" s="36" t="s">
        <v>257</v>
      </c>
      <c r="J82" s="36" t="s">
        <v>33</v>
      </c>
      <c r="K82" s="39" t="s">
        <v>36</v>
      </c>
      <c r="L82" s="39" t="s">
        <v>31</v>
      </c>
      <c r="M82" s="39" t="s">
        <v>63</v>
      </c>
      <c r="N82" s="36" t="s">
        <v>33</v>
      </c>
      <c r="O82" s="36" t="s">
        <v>33</v>
      </c>
      <c r="P82" s="36" t="s">
        <v>33</v>
      </c>
      <c r="Q82" s="36" t="s">
        <v>33</v>
      </c>
      <c r="R82" s="36" t="s">
        <v>33</v>
      </c>
      <c r="S82" s="36" t="s">
        <v>33</v>
      </c>
      <c r="T82" s="36" t="s">
        <v>33</v>
      </c>
      <c r="U82" s="36" t="s">
        <v>33</v>
      </c>
      <c r="V82" s="36" t="s">
        <v>33</v>
      </c>
      <c r="W82" s="58" t="str">
        <f t="shared" si="6"/>
        <v>0x8f</v>
      </c>
      <c r="X82" s="58" t="str">
        <f t="shared" si="7"/>
        <v>0x9d</v>
      </c>
      <c r="Y82" s="59" t="str">
        <f t="shared" si="8"/>
        <v>10 10 46 00 01 02 32 00 00 00 00 00 00 00 00 00 8f 9d</v>
      </c>
    </row>
    <row r="83" spans="1:25" ht="29.25" customHeight="1">
      <c r="A83" s="83"/>
      <c r="B83" s="70"/>
      <c r="C83" s="6" t="s">
        <v>304</v>
      </c>
      <c r="D83" s="6" t="s">
        <v>305</v>
      </c>
      <c r="E83" s="61" t="s">
        <v>306</v>
      </c>
      <c r="F83" s="40"/>
      <c r="G83" s="38" t="s">
        <v>30</v>
      </c>
      <c r="H83" s="36" t="s">
        <v>30</v>
      </c>
      <c r="I83" s="36" t="s">
        <v>257</v>
      </c>
      <c r="J83" s="36" t="s">
        <v>33</v>
      </c>
      <c r="K83" s="39" t="s">
        <v>36</v>
      </c>
      <c r="L83" s="39" t="s">
        <v>173</v>
      </c>
      <c r="M83" s="39" t="s">
        <v>288</v>
      </c>
      <c r="N83" s="36" t="s">
        <v>33</v>
      </c>
      <c r="O83" s="36" t="s">
        <v>33</v>
      </c>
      <c r="P83" s="36" t="s">
        <v>33</v>
      </c>
      <c r="Q83" s="36" t="s">
        <v>33</v>
      </c>
      <c r="R83" s="36" t="s">
        <v>33</v>
      </c>
      <c r="S83" s="36" t="s">
        <v>33</v>
      </c>
      <c r="T83" s="36" t="s">
        <v>33</v>
      </c>
      <c r="U83" s="36" t="s">
        <v>33</v>
      </c>
      <c r="V83" s="36" t="s">
        <v>33</v>
      </c>
      <c r="W83" s="58" t="str">
        <f t="shared" si="6"/>
        <v>0x4f</v>
      </c>
      <c r="X83" s="58" t="str">
        <f t="shared" si="7"/>
        <v>0x87</v>
      </c>
      <c r="Y83" s="59" t="str">
        <f t="shared" si="8"/>
        <v>10 10 46 00 01 03 19 00 00 00 00 00 00 00 00 00 4f 87</v>
      </c>
    </row>
    <row r="84" spans="1:25" ht="29.25" customHeight="1">
      <c r="A84" s="83"/>
      <c r="B84" s="70"/>
      <c r="C84" s="6" t="s">
        <v>307</v>
      </c>
      <c r="D84" s="6" t="s">
        <v>308</v>
      </c>
      <c r="E84" s="61" t="s">
        <v>309</v>
      </c>
      <c r="F84" s="40"/>
      <c r="G84" s="38" t="s">
        <v>30</v>
      </c>
      <c r="H84" s="36" t="s">
        <v>30</v>
      </c>
      <c r="I84" s="36" t="s">
        <v>257</v>
      </c>
      <c r="J84" s="36" t="s">
        <v>33</v>
      </c>
      <c r="K84" s="39" t="s">
        <v>36</v>
      </c>
      <c r="L84" s="39" t="s">
        <v>173</v>
      </c>
      <c r="M84" s="39" t="s">
        <v>63</v>
      </c>
      <c r="N84" s="36" t="s">
        <v>33</v>
      </c>
      <c r="O84" s="36" t="s">
        <v>33</v>
      </c>
      <c r="P84" s="36" t="s">
        <v>33</v>
      </c>
      <c r="Q84" s="36" t="s">
        <v>33</v>
      </c>
      <c r="R84" s="36" t="s">
        <v>33</v>
      </c>
      <c r="S84" s="36" t="s">
        <v>33</v>
      </c>
      <c r="T84" s="36" t="s">
        <v>33</v>
      </c>
      <c r="U84" s="36" t="s">
        <v>33</v>
      </c>
      <c r="V84" s="36" t="s">
        <v>33</v>
      </c>
      <c r="W84" s="58" t="str">
        <f t="shared" si="6"/>
        <v>0xc6</v>
      </c>
      <c r="X84" s="58" t="str">
        <f t="shared" si="7"/>
        <v>0x45</v>
      </c>
      <c r="Y84" s="59" t="str">
        <f t="shared" si="8"/>
        <v>10 10 46 00 01 03 32 00 00 00 00 00 00 00 00 00 c6 45</v>
      </c>
    </row>
    <row r="85" spans="1:25" ht="29.25" customHeight="1">
      <c r="A85" s="83"/>
      <c r="B85" s="70"/>
      <c r="C85" s="6" t="s">
        <v>310</v>
      </c>
      <c r="D85" s="6" t="s">
        <v>311</v>
      </c>
      <c r="E85" s="61" t="s">
        <v>312</v>
      </c>
      <c r="F85" s="40"/>
      <c r="G85" s="38" t="s">
        <v>30</v>
      </c>
      <c r="H85" s="36" t="s">
        <v>30</v>
      </c>
      <c r="I85" s="36" t="s">
        <v>257</v>
      </c>
      <c r="J85" s="36" t="s">
        <v>33</v>
      </c>
      <c r="K85" s="39" t="s">
        <v>33</v>
      </c>
      <c r="L85" s="36" t="s">
        <v>33</v>
      </c>
      <c r="M85" s="36" t="s">
        <v>33</v>
      </c>
      <c r="N85" s="36" t="s">
        <v>33</v>
      </c>
      <c r="O85" s="36" t="s">
        <v>33</v>
      </c>
      <c r="P85" s="36" t="s">
        <v>33</v>
      </c>
      <c r="Q85" s="36" t="s">
        <v>33</v>
      </c>
      <c r="R85" s="36" t="s">
        <v>33</v>
      </c>
      <c r="S85" s="36" t="s">
        <v>33</v>
      </c>
      <c r="T85" s="36" t="s">
        <v>33</v>
      </c>
      <c r="U85" s="36" t="s">
        <v>33</v>
      </c>
      <c r="V85" s="36" t="s">
        <v>33</v>
      </c>
      <c r="W85" s="58" t="str">
        <f t="shared" si="6"/>
        <v>0x58</v>
      </c>
      <c r="X85" s="58" t="str">
        <f t="shared" si="7"/>
        <v>0x4d</v>
      </c>
      <c r="Y85" s="59" t="str">
        <f t="shared" si="8"/>
        <v>10 10 46 00 00 00 00 00 00 00 00 00 00 00 00 00 58 4d</v>
      </c>
    </row>
    <row r="86" spans="1:25" ht="156.75" customHeight="1">
      <c r="A86" s="83"/>
      <c r="B86" s="71"/>
      <c r="C86" s="6" t="s">
        <v>51</v>
      </c>
      <c r="D86" s="50" t="s">
        <v>313</v>
      </c>
      <c r="E86" s="48" t="s">
        <v>314</v>
      </c>
      <c r="F86" s="40"/>
      <c r="G86" s="38" t="s">
        <v>30</v>
      </c>
      <c r="H86" s="36" t="s">
        <v>30</v>
      </c>
      <c r="I86" s="36" t="s">
        <v>315</v>
      </c>
      <c r="J86" s="36" t="s">
        <v>33</v>
      </c>
      <c r="K86" s="36" t="s">
        <v>33</v>
      </c>
      <c r="L86" s="36" t="s">
        <v>33</v>
      </c>
      <c r="M86" s="36" t="s">
        <v>33</v>
      </c>
      <c r="N86" s="36" t="s">
        <v>33</v>
      </c>
      <c r="O86" s="36" t="s">
        <v>33</v>
      </c>
      <c r="P86" s="56" t="s">
        <v>33</v>
      </c>
      <c r="Q86" s="56" t="s">
        <v>33</v>
      </c>
      <c r="R86" s="56" t="s">
        <v>33</v>
      </c>
      <c r="S86" s="56" t="s">
        <v>251</v>
      </c>
      <c r="T86" s="56" t="s">
        <v>33</v>
      </c>
      <c r="U86" s="56" t="s">
        <v>33</v>
      </c>
      <c r="V86" s="56" t="s">
        <v>33</v>
      </c>
      <c r="W86" s="58" t="str">
        <f t="shared" si="6"/>
        <v>0x68</v>
      </c>
      <c r="X86" s="58" t="str">
        <f t="shared" si="7"/>
        <v>0xfb</v>
      </c>
      <c r="Y86" s="59" t="str">
        <f t="shared" si="8"/>
        <v>10 10 86 00 00 00 00 00 00 00 00 00 04 00 00 00 68 fb</v>
      </c>
    </row>
    <row r="87" spans="1:25">
      <c r="A87" s="83"/>
      <c r="B87" s="8"/>
      <c r="C87" s="6"/>
      <c r="D87" s="50"/>
      <c r="E87" s="48"/>
      <c r="F87" s="40"/>
      <c r="K87" s="36"/>
      <c r="P87" s="56"/>
      <c r="Q87" s="56"/>
      <c r="R87" s="56"/>
      <c r="S87" s="56"/>
      <c r="T87" s="56"/>
      <c r="U87" s="56"/>
      <c r="V87" s="56"/>
      <c r="W87" s="58"/>
      <c r="X87" s="58"/>
      <c r="Y87" s="59"/>
    </row>
    <row r="88" spans="1:25" ht="30">
      <c r="A88" s="83"/>
      <c r="B88" s="69" t="s">
        <v>316</v>
      </c>
      <c r="C88" s="6" t="s">
        <v>317</v>
      </c>
      <c r="D88" s="6" t="s">
        <v>318</v>
      </c>
      <c r="E88" s="48" t="s">
        <v>319</v>
      </c>
      <c r="F88" s="40"/>
      <c r="G88" s="38" t="s">
        <v>30</v>
      </c>
      <c r="H88" s="36" t="s">
        <v>30</v>
      </c>
      <c r="I88" s="36" t="s">
        <v>320</v>
      </c>
      <c r="J88" s="36" t="s">
        <v>33</v>
      </c>
      <c r="K88" s="36" t="s">
        <v>36</v>
      </c>
      <c r="L88" s="36" t="s">
        <v>33</v>
      </c>
      <c r="M88" s="36" t="s">
        <v>33</v>
      </c>
      <c r="N88" s="36" t="s">
        <v>33</v>
      </c>
      <c r="O88" s="36" t="s">
        <v>33</v>
      </c>
      <c r="P88" s="36" t="s">
        <v>33</v>
      </c>
      <c r="Q88" s="36" t="s">
        <v>33</v>
      </c>
      <c r="R88" s="36" t="s">
        <v>33</v>
      </c>
      <c r="S88" s="36" t="s">
        <v>33</v>
      </c>
      <c r="T88" s="36" t="s">
        <v>33</v>
      </c>
      <c r="U88" s="36" t="s">
        <v>33</v>
      </c>
      <c r="V88" s="36" t="s">
        <v>33</v>
      </c>
      <c r="W88" s="58" t="str">
        <f t="shared" ref="W88:W119" si="9">"0x"&amp;MID(D88,64,2)</f>
        <v>0xe3</v>
      </c>
      <c r="X88" s="58" t="str">
        <f t="shared" ref="X88:X119" si="10">"0x"&amp;MID(D88,67,2)</f>
        <v>0x58</v>
      </c>
      <c r="Y88" s="59" t="str">
        <f t="shared" ref="Y88:Y119" si="11">CONCATENATE(RIGHT(G88,2)," ",RIGHT(H88,2)," ",RIGHT(I88,2)," ",RIGHT(J88,2)," ",RIGHT(K88,2)," ",RIGHT(L88,2)," ",RIGHT(M88,2)," ",RIGHT(N88,2)," ",RIGHT(O88,2)," ",RIGHT(P88,2)," ",RIGHT(Q88,2)," ",RIGHT(R88,2)," ",RIGHT(S88,2)," ",RIGHT(T88,2)," ",RIGHT(U88,2)," ",RIGHT(V88,2)," ",RIGHT(W88,2)," ",RIGHT(X88,2))</f>
        <v>10 10 4A 00 01 00 00 00 00 00 00 00 00 00 00 00 e3 58</v>
      </c>
    </row>
    <row r="89" spans="1:25" ht="30">
      <c r="A89" s="83"/>
      <c r="B89" s="70"/>
      <c r="C89" s="6" t="s">
        <v>321</v>
      </c>
      <c r="D89" s="6" t="s">
        <v>322</v>
      </c>
      <c r="E89" s="48" t="s">
        <v>323</v>
      </c>
      <c r="F89" s="40"/>
      <c r="G89" s="38" t="s">
        <v>30</v>
      </c>
      <c r="H89" s="36" t="s">
        <v>30</v>
      </c>
      <c r="I89" s="36" t="s">
        <v>320</v>
      </c>
      <c r="J89" s="36" t="s">
        <v>33</v>
      </c>
      <c r="K89" s="36" t="s">
        <v>36</v>
      </c>
      <c r="L89" s="36" t="s">
        <v>36</v>
      </c>
      <c r="M89" s="36" t="s">
        <v>33</v>
      </c>
      <c r="N89" s="36" t="s">
        <v>33</v>
      </c>
      <c r="O89" s="36" t="s">
        <v>33</v>
      </c>
      <c r="P89" s="36" t="s">
        <v>33</v>
      </c>
      <c r="Q89" s="36" t="s">
        <v>33</v>
      </c>
      <c r="R89" s="36" t="s">
        <v>33</v>
      </c>
      <c r="S89" s="36" t="s">
        <v>33</v>
      </c>
      <c r="T89" s="36" t="s">
        <v>33</v>
      </c>
      <c r="U89" s="36" t="s">
        <v>33</v>
      </c>
      <c r="V89" s="36" t="s">
        <v>33</v>
      </c>
      <c r="W89" s="58" t="str">
        <f t="shared" si="9"/>
        <v>0xaa</v>
      </c>
      <c r="X89" s="58" t="str">
        <f t="shared" si="10"/>
        <v>0x80</v>
      </c>
      <c r="Y89" s="59" t="str">
        <f t="shared" si="11"/>
        <v>10 10 4A 00 01 01 00 00 00 00 00 00 00 00 00 00 aa 80</v>
      </c>
    </row>
    <row r="90" spans="1:25" ht="20.100000000000001" customHeight="1">
      <c r="A90" s="83"/>
      <c r="B90" s="70"/>
      <c r="C90" s="6" t="s">
        <v>324</v>
      </c>
      <c r="D90" s="6" t="s">
        <v>325</v>
      </c>
      <c r="E90" s="48"/>
      <c r="F90" s="40"/>
      <c r="G90" s="38" t="s">
        <v>30</v>
      </c>
      <c r="H90" s="36" t="s">
        <v>30</v>
      </c>
      <c r="I90" s="36" t="s">
        <v>320</v>
      </c>
      <c r="J90" s="36" t="s">
        <v>33</v>
      </c>
      <c r="K90" s="36" t="s">
        <v>33</v>
      </c>
      <c r="L90" s="36" t="s">
        <v>33</v>
      </c>
      <c r="M90" s="36" t="s">
        <v>33</v>
      </c>
      <c r="N90" s="36" t="s">
        <v>33</v>
      </c>
      <c r="O90" s="36" t="s">
        <v>33</v>
      </c>
      <c r="P90" s="36" t="s">
        <v>33</v>
      </c>
      <c r="Q90" s="36" t="s">
        <v>33</v>
      </c>
      <c r="R90" s="36" t="s">
        <v>33</v>
      </c>
      <c r="S90" s="36" t="s">
        <v>33</v>
      </c>
      <c r="T90" s="36" t="s">
        <v>33</v>
      </c>
      <c r="U90" s="36" t="s">
        <v>33</v>
      </c>
      <c r="V90" s="36" t="s">
        <v>33</v>
      </c>
      <c r="W90" s="58" t="str">
        <f t="shared" si="9"/>
        <v>0x96</v>
      </c>
      <c r="X90" s="58" t="str">
        <f t="shared" si="10"/>
        <v>0x5b</v>
      </c>
      <c r="Y90" s="59" t="str">
        <f t="shared" si="11"/>
        <v>10 10 4A 00 00 00 00 00 00 00 00 00 00 00 00 00 96 5b</v>
      </c>
    </row>
    <row r="91" spans="1:25" ht="42.75" customHeight="1">
      <c r="A91" s="83"/>
      <c r="B91" s="71"/>
      <c r="C91" s="6" t="s">
        <v>51</v>
      </c>
      <c r="D91" s="6" t="s">
        <v>326</v>
      </c>
      <c r="E91" s="48" t="s">
        <v>327</v>
      </c>
      <c r="F91" s="40"/>
      <c r="G91" s="38" t="s">
        <v>30</v>
      </c>
      <c r="H91" s="36" t="s">
        <v>30</v>
      </c>
      <c r="I91" s="36" t="s">
        <v>328</v>
      </c>
      <c r="J91" s="36" t="s">
        <v>33</v>
      </c>
      <c r="K91" s="36" t="s">
        <v>33</v>
      </c>
      <c r="L91" s="36" t="s">
        <v>33</v>
      </c>
      <c r="M91" s="36" t="s">
        <v>33</v>
      </c>
      <c r="N91" s="36" t="s">
        <v>33</v>
      </c>
      <c r="O91" s="36" t="s">
        <v>33</v>
      </c>
      <c r="P91" s="36" t="s">
        <v>33</v>
      </c>
      <c r="Q91" s="36" t="s">
        <v>33</v>
      </c>
      <c r="R91" s="36" t="s">
        <v>33</v>
      </c>
      <c r="S91" s="39" t="s">
        <v>31</v>
      </c>
      <c r="T91" s="36" t="s">
        <v>33</v>
      </c>
      <c r="U91" s="36" t="s">
        <v>33</v>
      </c>
      <c r="V91" s="36" t="s">
        <v>33</v>
      </c>
      <c r="W91" s="58" t="str">
        <f t="shared" si="9"/>
        <v>0x3f</v>
      </c>
      <c r="X91" s="58" t="str">
        <f t="shared" si="10"/>
        <v>0xca</v>
      </c>
      <c r="Y91" s="59" t="str">
        <f t="shared" si="11"/>
        <v>10 10 8A 00 00 00 00 00 00 00 00 00 02 00 00 00 3f ca</v>
      </c>
    </row>
    <row r="92" spans="1:25" ht="28.5" customHeight="1">
      <c r="A92" s="83"/>
      <c r="B92" s="6" t="s">
        <v>329</v>
      </c>
      <c r="C92" s="6" t="s">
        <v>330</v>
      </c>
      <c r="D92" s="6" t="s">
        <v>331</v>
      </c>
      <c r="E92" s="48" t="s">
        <v>332</v>
      </c>
      <c r="F92" s="40"/>
      <c r="G92" s="38" t="s">
        <v>30</v>
      </c>
      <c r="H92" s="36" t="s">
        <v>30</v>
      </c>
      <c r="I92" s="36" t="s">
        <v>333</v>
      </c>
      <c r="J92" s="36" t="s">
        <v>33</v>
      </c>
      <c r="K92" s="39" t="s">
        <v>33</v>
      </c>
      <c r="L92" s="36" t="s">
        <v>33</v>
      </c>
      <c r="M92" s="36" t="s">
        <v>33</v>
      </c>
      <c r="N92" s="36" t="s">
        <v>33</v>
      </c>
      <c r="O92" s="36" t="s">
        <v>33</v>
      </c>
      <c r="P92" s="36" t="s">
        <v>33</v>
      </c>
      <c r="Q92" s="36" t="s">
        <v>33</v>
      </c>
      <c r="R92" s="36" t="s">
        <v>33</v>
      </c>
      <c r="S92" s="36" t="s">
        <v>33</v>
      </c>
      <c r="T92" s="36" t="s">
        <v>33</v>
      </c>
      <c r="U92" s="36" t="s">
        <v>33</v>
      </c>
      <c r="V92" s="36" t="s">
        <v>33</v>
      </c>
      <c r="W92" s="58" t="str">
        <f t="shared" si="9"/>
        <v>0x35</v>
      </c>
      <c r="X92" s="58" t="str">
        <f t="shared" si="10"/>
        <v>0xD6</v>
      </c>
      <c r="Y92" s="59" t="str">
        <f t="shared" si="11"/>
        <v>10 10 49 00 00 00 00 00 00 00 00 00 00 00 00 00 35 D6</v>
      </c>
    </row>
    <row r="93" spans="1:25">
      <c r="A93" s="83"/>
      <c r="B93" s="69" t="s">
        <v>334</v>
      </c>
      <c r="C93" s="133" t="s">
        <v>335</v>
      </c>
      <c r="D93" s="6" t="s">
        <v>336</v>
      </c>
      <c r="E93" s="134" t="s">
        <v>337</v>
      </c>
      <c r="F93" s="40"/>
      <c r="G93" s="38" t="s">
        <v>30</v>
      </c>
      <c r="H93" s="36" t="s">
        <v>30</v>
      </c>
      <c r="I93" s="36" t="s">
        <v>106</v>
      </c>
      <c r="J93" s="36" t="s">
        <v>33</v>
      </c>
      <c r="K93" s="39" t="s">
        <v>258</v>
      </c>
      <c r="L93" s="36" t="s">
        <v>33</v>
      </c>
      <c r="M93" s="36" t="s">
        <v>33</v>
      </c>
      <c r="N93" s="36" t="s">
        <v>33</v>
      </c>
      <c r="O93" s="36" t="s">
        <v>33</v>
      </c>
      <c r="P93" s="36" t="s">
        <v>33</v>
      </c>
      <c r="Q93" s="36" t="s">
        <v>33</v>
      </c>
      <c r="R93" s="36" t="s">
        <v>33</v>
      </c>
      <c r="S93" s="36" t="s">
        <v>33</v>
      </c>
      <c r="T93" s="36" t="s">
        <v>33</v>
      </c>
      <c r="U93" s="36" t="s">
        <v>33</v>
      </c>
      <c r="V93" s="36" t="s">
        <v>33</v>
      </c>
      <c r="W93" s="58" t="str">
        <f t="shared" si="9"/>
        <v>0x5C</v>
      </c>
      <c r="X93" s="58" t="str">
        <f t="shared" si="10"/>
        <v>0x9C</v>
      </c>
      <c r="Y93" s="59" t="str">
        <f t="shared" si="11"/>
        <v>10 10 44 00 1E 00 00 00 00 00 00 00 00 00 00 00 5C 9C</v>
      </c>
    </row>
    <row r="94" spans="1:25">
      <c r="A94" s="83"/>
      <c r="B94" s="70"/>
      <c r="C94" s="133" t="s">
        <v>338</v>
      </c>
      <c r="D94" s="6" t="s">
        <v>339</v>
      </c>
      <c r="E94" s="134" t="s">
        <v>340</v>
      </c>
      <c r="F94" s="40"/>
      <c r="G94" s="38" t="s">
        <v>30</v>
      </c>
      <c r="H94" s="36" t="s">
        <v>30</v>
      </c>
      <c r="I94" s="36" t="s">
        <v>106</v>
      </c>
      <c r="J94" s="36" t="s">
        <v>33</v>
      </c>
      <c r="K94" s="39" t="s">
        <v>262</v>
      </c>
      <c r="L94" s="36" t="s">
        <v>33</v>
      </c>
      <c r="M94" s="36" t="s">
        <v>33</v>
      </c>
      <c r="N94" s="36" t="s">
        <v>33</v>
      </c>
      <c r="O94" s="36" t="s">
        <v>33</v>
      </c>
      <c r="P94" s="36" t="s">
        <v>33</v>
      </c>
      <c r="Q94" s="36" t="s">
        <v>33</v>
      </c>
      <c r="R94" s="36" t="s">
        <v>33</v>
      </c>
      <c r="S94" s="36" t="s">
        <v>33</v>
      </c>
      <c r="T94" s="36" t="s">
        <v>33</v>
      </c>
      <c r="U94" s="36" t="s">
        <v>33</v>
      </c>
      <c r="V94" s="36" t="s">
        <v>33</v>
      </c>
      <c r="W94" s="58" t="str">
        <f t="shared" si="9"/>
        <v>0x16</v>
      </c>
      <c r="X94" s="58" t="str">
        <f t="shared" si="10"/>
        <v>0xF4</v>
      </c>
      <c r="Y94" s="59" t="str">
        <f t="shared" si="11"/>
        <v>10 10 44 00 3C 00 00 00 00 00 00 00 00 00 00 00 16 F4</v>
      </c>
    </row>
    <row r="95" spans="1:25">
      <c r="A95" s="83"/>
      <c r="B95" s="70"/>
      <c r="C95" s="131" t="s">
        <v>341</v>
      </c>
      <c r="D95" s="6" t="s">
        <v>342</v>
      </c>
      <c r="E95" s="48" t="s">
        <v>343</v>
      </c>
      <c r="F95" s="40"/>
      <c r="G95" s="38" t="s">
        <v>30</v>
      </c>
      <c r="H95" s="36" t="s">
        <v>30</v>
      </c>
      <c r="I95" s="36" t="s">
        <v>106</v>
      </c>
      <c r="J95" s="36" t="s">
        <v>33</v>
      </c>
      <c r="K95" s="39" t="s">
        <v>288</v>
      </c>
      <c r="L95" s="36" t="s">
        <v>33</v>
      </c>
      <c r="M95" s="36" t="s">
        <v>33</v>
      </c>
      <c r="N95" s="36" t="s">
        <v>33</v>
      </c>
      <c r="O95" s="36" t="s">
        <v>33</v>
      </c>
      <c r="P95" s="36" t="s">
        <v>33</v>
      </c>
      <c r="Q95" s="36" t="s">
        <v>33</v>
      </c>
      <c r="R95" s="36" t="s">
        <v>33</v>
      </c>
      <c r="S95" s="36" t="s">
        <v>33</v>
      </c>
      <c r="T95" s="36" t="s">
        <v>33</v>
      </c>
      <c r="U95" s="36" t="s">
        <v>33</v>
      </c>
      <c r="V95" s="36" t="s">
        <v>33</v>
      </c>
      <c r="W95" s="58" t="str">
        <f t="shared" si="9"/>
        <v>0x17</v>
      </c>
      <c r="X95" s="58" t="str">
        <f t="shared" si="10"/>
        <v>0x94</v>
      </c>
      <c r="Y95" s="59" t="str">
        <f t="shared" si="11"/>
        <v>10 10 44 00 19 00 00 00 00 00 00 00 00 00 00 00 17 94</v>
      </c>
    </row>
    <row r="96" spans="1:25">
      <c r="A96" s="83"/>
      <c r="B96" s="70"/>
      <c r="C96" s="131" t="s">
        <v>344</v>
      </c>
      <c r="D96" s="6" t="s">
        <v>345</v>
      </c>
      <c r="E96" s="48" t="s">
        <v>346</v>
      </c>
      <c r="F96" s="40"/>
      <c r="G96" s="38" t="s">
        <v>30</v>
      </c>
      <c r="H96" s="36" t="s">
        <v>30</v>
      </c>
      <c r="I96" s="36" t="s">
        <v>106</v>
      </c>
      <c r="J96" s="36" t="s">
        <v>33</v>
      </c>
      <c r="K96" s="39" t="s">
        <v>63</v>
      </c>
      <c r="L96" s="36" t="s">
        <v>33</v>
      </c>
      <c r="M96" s="36" t="s">
        <v>33</v>
      </c>
      <c r="N96" s="36" t="s">
        <v>33</v>
      </c>
      <c r="O96" s="36" t="s">
        <v>33</v>
      </c>
      <c r="P96" s="36" t="s">
        <v>33</v>
      </c>
      <c r="Q96" s="36" t="s">
        <v>33</v>
      </c>
      <c r="R96" s="36" t="s">
        <v>33</v>
      </c>
      <c r="S96" s="36" t="s">
        <v>33</v>
      </c>
      <c r="T96" s="36" t="s">
        <v>33</v>
      </c>
      <c r="U96" s="36" t="s">
        <v>33</v>
      </c>
      <c r="V96" s="36" t="s">
        <v>33</v>
      </c>
      <c r="W96" s="58" t="str">
        <f t="shared" si="9"/>
        <v>0x80</v>
      </c>
      <c r="X96" s="58" t="str">
        <f t="shared" si="10"/>
        <v>0xE4</v>
      </c>
      <c r="Y96" s="59" t="str">
        <f t="shared" si="11"/>
        <v>10 10 44 00 32 00 00 00 00 00 00 00 00 00 00 00 80 E4</v>
      </c>
    </row>
    <row r="97" spans="1:25" ht="28.5" customHeight="1">
      <c r="A97" s="83"/>
      <c r="B97" s="71"/>
      <c r="C97" s="6" t="s">
        <v>51</v>
      </c>
      <c r="D97" s="6" t="s">
        <v>347</v>
      </c>
      <c r="E97" s="48" t="s">
        <v>348</v>
      </c>
      <c r="F97" s="40"/>
      <c r="G97" s="38" t="s">
        <v>30</v>
      </c>
      <c r="H97" s="36" t="s">
        <v>30</v>
      </c>
      <c r="I97" s="36" t="s">
        <v>349</v>
      </c>
      <c r="J97" s="36" t="s">
        <v>33</v>
      </c>
      <c r="K97" s="36" t="s">
        <v>33</v>
      </c>
      <c r="L97" s="36" t="s">
        <v>33</v>
      </c>
      <c r="M97" s="36" t="s">
        <v>33</v>
      </c>
      <c r="N97" s="36" t="s">
        <v>33</v>
      </c>
      <c r="O97" s="36" t="s">
        <v>33</v>
      </c>
      <c r="P97" s="36" t="s">
        <v>33</v>
      </c>
      <c r="Q97" s="36" t="s">
        <v>33</v>
      </c>
      <c r="R97" s="36" t="s">
        <v>33</v>
      </c>
      <c r="S97" s="36" t="s">
        <v>36</v>
      </c>
      <c r="T97" s="36" t="s">
        <v>33</v>
      </c>
      <c r="U97" s="36" t="s">
        <v>33</v>
      </c>
      <c r="V97" s="36" t="s">
        <v>33</v>
      </c>
      <c r="W97" s="58" t="str">
        <f t="shared" si="9"/>
        <v>0xEF</v>
      </c>
      <c r="X97" s="58" t="str">
        <f t="shared" si="10"/>
        <v>0xB1</v>
      </c>
      <c r="Y97" s="59" t="str">
        <f t="shared" si="11"/>
        <v>10 10 84 00 00 00 00 00 00 00 00 00 01 00 00 00 EF B1</v>
      </c>
    </row>
    <row r="98" spans="1:25">
      <c r="A98" s="83"/>
      <c r="B98" s="69" t="s">
        <v>350</v>
      </c>
      <c r="C98" s="6" t="s">
        <v>351</v>
      </c>
      <c r="D98" s="6" t="s">
        <v>352</v>
      </c>
      <c r="E98" s="48" t="s">
        <v>353</v>
      </c>
      <c r="F98" s="40"/>
      <c r="G98" s="38" t="s">
        <v>30</v>
      </c>
      <c r="H98" s="36" t="s">
        <v>30</v>
      </c>
      <c r="I98" s="36" t="s">
        <v>41</v>
      </c>
      <c r="J98" s="36" t="s">
        <v>33</v>
      </c>
      <c r="K98" s="36" t="s">
        <v>33</v>
      </c>
      <c r="L98" s="36" t="s">
        <v>33</v>
      </c>
      <c r="M98" s="36" t="s">
        <v>33</v>
      </c>
      <c r="N98" s="36" t="s">
        <v>33</v>
      </c>
      <c r="O98" s="36" t="s">
        <v>33</v>
      </c>
      <c r="P98" s="36" t="s">
        <v>33</v>
      </c>
      <c r="Q98" s="36" t="s">
        <v>33</v>
      </c>
      <c r="R98" s="36" t="s">
        <v>33</v>
      </c>
      <c r="S98" s="36" t="s">
        <v>33</v>
      </c>
      <c r="T98" s="36" t="s">
        <v>33</v>
      </c>
      <c r="U98" s="36" t="s">
        <v>33</v>
      </c>
      <c r="V98" s="36" t="s">
        <v>33</v>
      </c>
      <c r="W98" s="58" t="str">
        <f t="shared" si="9"/>
        <v>0xFB</v>
      </c>
      <c r="X98" s="58" t="str">
        <f t="shared" si="10"/>
        <v>0xC0</v>
      </c>
      <c r="Y98" s="59" t="str">
        <f t="shared" si="11"/>
        <v>10 10 45 00 00 00 00 00 00 00 00 00 00 00 00 00 FB C0</v>
      </c>
    </row>
    <row r="99" spans="1:25">
      <c r="A99" s="83"/>
      <c r="B99" s="70"/>
      <c r="C99" s="6" t="s">
        <v>354</v>
      </c>
      <c r="D99" s="6" t="s">
        <v>355</v>
      </c>
      <c r="E99" s="48" t="s">
        <v>356</v>
      </c>
      <c r="F99" s="40"/>
      <c r="G99" s="38" t="s">
        <v>30</v>
      </c>
      <c r="H99" s="36" t="s">
        <v>30</v>
      </c>
      <c r="I99" s="36" t="s">
        <v>41</v>
      </c>
      <c r="J99" s="36" t="s">
        <v>33</v>
      </c>
      <c r="K99" s="36" t="s">
        <v>36</v>
      </c>
      <c r="L99" s="36" t="s">
        <v>33</v>
      </c>
      <c r="M99" s="36" t="s">
        <v>33</v>
      </c>
      <c r="N99" s="36" t="s">
        <v>33</v>
      </c>
      <c r="O99" s="36" t="s">
        <v>33</v>
      </c>
      <c r="P99" s="36" t="s">
        <v>33</v>
      </c>
      <c r="Q99" s="36" t="s">
        <v>33</v>
      </c>
      <c r="R99" s="36" t="s">
        <v>33</v>
      </c>
      <c r="S99" s="36" t="s">
        <v>33</v>
      </c>
      <c r="T99" s="36" t="s">
        <v>33</v>
      </c>
      <c r="U99" s="36" t="s">
        <v>33</v>
      </c>
      <c r="V99" s="36" t="s">
        <v>33</v>
      </c>
      <c r="W99" s="58" t="str">
        <f t="shared" si="9"/>
        <v>0x8E</v>
      </c>
      <c r="X99" s="58" t="str">
        <f t="shared" si="10"/>
        <v>0xC3</v>
      </c>
      <c r="Y99" s="59" t="str">
        <f t="shared" si="11"/>
        <v>10 10 45 00 01 00 00 00 00 00 00 00 00 00 00 00 8E C3</v>
      </c>
    </row>
    <row r="100" spans="1:25">
      <c r="A100" s="83"/>
      <c r="B100" s="70"/>
      <c r="C100" s="6" t="s">
        <v>357</v>
      </c>
      <c r="D100" s="6" t="s">
        <v>358</v>
      </c>
      <c r="E100" s="48" t="s">
        <v>359</v>
      </c>
      <c r="F100" s="40"/>
      <c r="G100" s="38" t="s">
        <v>30</v>
      </c>
      <c r="H100" s="36" t="s">
        <v>30</v>
      </c>
      <c r="I100" s="36" t="s">
        <v>41</v>
      </c>
      <c r="J100" s="36" t="s">
        <v>33</v>
      </c>
      <c r="K100" s="36" t="s">
        <v>31</v>
      </c>
      <c r="L100" s="36" t="s">
        <v>33</v>
      </c>
      <c r="M100" s="36" t="s">
        <v>33</v>
      </c>
      <c r="N100" s="36" t="s">
        <v>33</v>
      </c>
      <c r="O100" s="36" t="s">
        <v>33</v>
      </c>
      <c r="P100" s="36" t="s">
        <v>33</v>
      </c>
      <c r="Q100" s="36" t="s">
        <v>33</v>
      </c>
      <c r="R100" s="36" t="s">
        <v>33</v>
      </c>
      <c r="S100" s="36" t="s">
        <v>33</v>
      </c>
      <c r="T100" s="36" t="s">
        <v>33</v>
      </c>
      <c r="U100" s="36" t="s">
        <v>33</v>
      </c>
      <c r="V100" s="36" t="s">
        <v>33</v>
      </c>
      <c r="W100" s="58" t="str">
        <f t="shared" si="9"/>
        <v>0x11</v>
      </c>
      <c r="X100" s="58" t="str">
        <f t="shared" si="10"/>
        <v>0xC6</v>
      </c>
      <c r="Y100" s="59" t="str">
        <f t="shared" si="11"/>
        <v>10 10 45 00 02 00 00 00 00 00 00 00 00 00 00 00 11 C6</v>
      </c>
    </row>
    <row r="101" spans="1:25">
      <c r="A101" s="83"/>
      <c r="B101" s="70"/>
      <c r="C101" s="6" t="s">
        <v>360</v>
      </c>
      <c r="D101" s="6" t="s">
        <v>361</v>
      </c>
      <c r="E101" s="48" t="s">
        <v>362</v>
      </c>
      <c r="F101" s="40"/>
      <c r="G101" s="38" t="s">
        <v>30</v>
      </c>
      <c r="H101" s="36" t="s">
        <v>30</v>
      </c>
      <c r="I101" s="36" t="s">
        <v>41</v>
      </c>
      <c r="J101" s="36" t="s">
        <v>33</v>
      </c>
      <c r="K101" s="36" t="s">
        <v>173</v>
      </c>
      <c r="L101" s="36" t="s">
        <v>33</v>
      </c>
      <c r="M101" s="36" t="s">
        <v>33</v>
      </c>
      <c r="N101" s="36" t="s">
        <v>33</v>
      </c>
      <c r="O101" s="36" t="s">
        <v>33</v>
      </c>
      <c r="P101" s="36" t="s">
        <v>33</v>
      </c>
      <c r="Q101" s="36" t="s">
        <v>33</v>
      </c>
      <c r="R101" s="36" t="s">
        <v>33</v>
      </c>
      <c r="S101" s="36" t="s">
        <v>33</v>
      </c>
      <c r="T101" s="36" t="s">
        <v>33</v>
      </c>
      <c r="U101" s="36" t="s">
        <v>33</v>
      </c>
      <c r="V101" s="36" t="s">
        <v>33</v>
      </c>
      <c r="W101" s="58" t="str">
        <f t="shared" si="9"/>
        <v>0x64</v>
      </c>
      <c r="X101" s="58" t="str">
        <f t="shared" si="10"/>
        <v>0xC5</v>
      </c>
      <c r="Y101" s="59" t="str">
        <f t="shared" si="11"/>
        <v>10 10 45 00 03 00 00 00 00 00 00 00 00 00 00 00 64 C5</v>
      </c>
    </row>
    <row r="102" spans="1:25">
      <c r="A102" s="83"/>
      <c r="B102" s="70"/>
      <c r="C102" s="6" t="s">
        <v>363</v>
      </c>
      <c r="D102" s="6" t="s">
        <v>364</v>
      </c>
      <c r="E102" s="48" t="s">
        <v>365</v>
      </c>
      <c r="F102" s="40"/>
      <c r="G102" s="38" t="s">
        <v>30</v>
      </c>
      <c r="H102" s="36" t="s">
        <v>30</v>
      </c>
      <c r="I102" s="36" t="s">
        <v>41</v>
      </c>
      <c r="J102" s="36" t="s">
        <v>33</v>
      </c>
      <c r="K102" s="36" t="s">
        <v>131</v>
      </c>
      <c r="L102" s="36" t="s">
        <v>33</v>
      </c>
      <c r="M102" s="36" t="s">
        <v>33</v>
      </c>
      <c r="N102" s="36" t="s">
        <v>33</v>
      </c>
      <c r="O102" s="36" t="s">
        <v>33</v>
      </c>
      <c r="P102" s="36" t="s">
        <v>33</v>
      </c>
      <c r="Q102" s="36" t="s">
        <v>33</v>
      </c>
      <c r="R102" s="36" t="s">
        <v>33</v>
      </c>
      <c r="S102" s="36" t="s">
        <v>33</v>
      </c>
      <c r="T102" s="36" t="s">
        <v>33</v>
      </c>
      <c r="U102" s="36" t="s">
        <v>33</v>
      </c>
      <c r="V102" s="36" t="s">
        <v>33</v>
      </c>
      <c r="W102" s="58" t="str">
        <f t="shared" si="9"/>
        <v>0x2F</v>
      </c>
      <c r="X102" s="58" t="str">
        <f t="shared" si="10"/>
        <v>0xCD</v>
      </c>
      <c r="Y102" s="59" t="str">
        <f t="shared" si="11"/>
        <v>10 10 45 00 04 00 00 00 00 00 00 00 00 00 00 00 2F CD</v>
      </c>
    </row>
    <row r="103" spans="1:25">
      <c r="A103" s="83"/>
      <c r="B103" s="70"/>
      <c r="C103" s="6" t="s">
        <v>366</v>
      </c>
      <c r="D103" s="6" t="s">
        <v>367</v>
      </c>
      <c r="E103" s="48" t="s">
        <v>368</v>
      </c>
      <c r="F103" s="40"/>
      <c r="G103" s="38" t="s">
        <v>30</v>
      </c>
      <c r="H103" s="36" t="s">
        <v>30</v>
      </c>
      <c r="I103" s="36" t="s">
        <v>41</v>
      </c>
      <c r="J103" s="36" t="s">
        <v>33</v>
      </c>
      <c r="K103" s="36" t="s">
        <v>223</v>
      </c>
      <c r="L103" s="36" t="s">
        <v>33</v>
      </c>
      <c r="M103" s="36" t="s">
        <v>33</v>
      </c>
      <c r="N103" s="36" t="s">
        <v>33</v>
      </c>
      <c r="O103" s="36" t="s">
        <v>33</v>
      </c>
      <c r="P103" s="36" t="s">
        <v>33</v>
      </c>
      <c r="Q103" s="36" t="s">
        <v>33</v>
      </c>
      <c r="R103" s="36" t="s">
        <v>33</v>
      </c>
      <c r="S103" s="36" t="s">
        <v>33</v>
      </c>
      <c r="T103" s="36" t="s">
        <v>33</v>
      </c>
      <c r="U103" s="36" t="s">
        <v>33</v>
      </c>
      <c r="V103" s="36" t="s">
        <v>33</v>
      </c>
      <c r="W103" s="58" t="str">
        <f t="shared" si="9"/>
        <v>0x5A</v>
      </c>
      <c r="X103" s="58" t="str">
        <f t="shared" si="10"/>
        <v>0xCE</v>
      </c>
      <c r="Y103" s="59" t="str">
        <f t="shared" si="11"/>
        <v>10 10 45 00 05 00 00 00 00 00 00 00 00 00 00 00 5A CE</v>
      </c>
    </row>
    <row r="104" spans="1:25" ht="85.5" customHeight="1">
      <c r="A104" s="83"/>
      <c r="B104" s="71"/>
      <c r="C104" s="6" t="s">
        <v>51</v>
      </c>
      <c r="D104" s="6" t="s">
        <v>369</v>
      </c>
      <c r="E104" s="48" t="s">
        <v>370</v>
      </c>
      <c r="F104" s="40"/>
      <c r="G104" s="38" t="s">
        <v>30</v>
      </c>
      <c r="H104" s="36" t="s">
        <v>30</v>
      </c>
      <c r="I104" s="36" t="s">
        <v>371</v>
      </c>
      <c r="J104" s="36" t="s">
        <v>33</v>
      </c>
      <c r="K104" s="36" t="s">
        <v>33</v>
      </c>
      <c r="L104" s="36" t="s">
        <v>33</v>
      </c>
      <c r="M104" s="36" t="s">
        <v>33</v>
      </c>
      <c r="N104" s="36" t="s">
        <v>33</v>
      </c>
      <c r="O104" s="36" t="s">
        <v>33</v>
      </c>
      <c r="P104" s="36" t="s">
        <v>33</v>
      </c>
      <c r="Q104" s="36" t="s">
        <v>33</v>
      </c>
      <c r="R104" s="36" t="s">
        <v>33</v>
      </c>
      <c r="S104" s="36" t="s">
        <v>36</v>
      </c>
      <c r="T104" s="36" t="s">
        <v>33</v>
      </c>
      <c r="U104" s="36" t="s">
        <v>33</v>
      </c>
      <c r="V104" s="36" t="s">
        <v>33</v>
      </c>
      <c r="W104" s="58" t="str">
        <f t="shared" si="9"/>
        <v>0x8E</v>
      </c>
      <c r="X104" s="58" t="str">
        <f t="shared" si="10"/>
        <v>0xCA</v>
      </c>
      <c r="Y104" s="59" t="str">
        <f t="shared" si="11"/>
        <v>10 10 85 00 00 00 00 00 00 00 00 00 01 00 00 00 8E CA</v>
      </c>
    </row>
    <row r="105" spans="1:25">
      <c r="A105" s="83"/>
      <c r="B105" s="69" t="s">
        <v>372</v>
      </c>
      <c r="C105" s="6" t="s">
        <v>373</v>
      </c>
      <c r="D105" s="6" t="s">
        <v>374</v>
      </c>
      <c r="E105" s="48"/>
      <c r="F105" s="40"/>
      <c r="G105" s="38" t="s">
        <v>30</v>
      </c>
      <c r="H105" s="36" t="s">
        <v>173</v>
      </c>
      <c r="I105" s="36" t="s">
        <v>375</v>
      </c>
      <c r="J105" s="36" t="s">
        <v>33</v>
      </c>
      <c r="K105" s="36" t="s">
        <v>33</v>
      </c>
      <c r="L105" s="36" t="s">
        <v>33</v>
      </c>
      <c r="M105" s="36" t="s">
        <v>33</v>
      </c>
      <c r="N105" s="36" t="s">
        <v>33</v>
      </c>
      <c r="O105" s="36" t="s">
        <v>33</v>
      </c>
      <c r="P105" s="36" t="s">
        <v>33</v>
      </c>
      <c r="Q105" s="36" t="s">
        <v>33</v>
      </c>
      <c r="R105" s="36" t="s">
        <v>33</v>
      </c>
      <c r="S105" s="36" t="s">
        <v>33</v>
      </c>
      <c r="T105" s="36" t="s">
        <v>33</v>
      </c>
      <c r="U105" s="36" t="s">
        <v>33</v>
      </c>
      <c r="V105" s="36" t="s">
        <v>33</v>
      </c>
      <c r="W105" s="58" t="str">
        <f t="shared" si="9"/>
        <v>0x3F</v>
      </c>
      <c r="X105" s="58" t="str">
        <f t="shared" si="10"/>
        <v>0x86</v>
      </c>
      <c r="Y105" s="59" t="str">
        <f t="shared" si="11"/>
        <v>10 03 4D 00 00 00 00 00 00 00 00 00 00 00 00 00 3F 86</v>
      </c>
    </row>
    <row r="106" spans="1:25">
      <c r="A106" s="83"/>
      <c r="B106" s="70"/>
      <c r="C106" s="6" t="s">
        <v>376</v>
      </c>
      <c r="D106" s="6" t="s">
        <v>377</v>
      </c>
      <c r="E106" s="48"/>
      <c r="F106" s="40"/>
      <c r="G106" s="38" t="s">
        <v>30</v>
      </c>
      <c r="H106" s="36" t="s">
        <v>173</v>
      </c>
      <c r="I106" s="36" t="s">
        <v>375</v>
      </c>
      <c r="J106" s="36" t="s">
        <v>36</v>
      </c>
      <c r="K106" s="36" t="s">
        <v>33</v>
      </c>
      <c r="L106" s="36" t="s">
        <v>33</v>
      </c>
      <c r="M106" s="36" t="s">
        <v>33</v>
      </c>
      <c r="N106" s="36" t="s">
        <v>33</v>
      </c>
      <c r="O106" s="36" t="s">
        <v>33</v>
      </c>
      <c r="P106" s="36" t="s">
        <v>33</v>
      </c>
      <c r="Q106" s="36" t="s">
        <v>33</v>
      </c>
      <c r="R106" s="36" t="s">
        <v>33</v>
      </c>
      <c r="S106" s="36" t="s">
        <v>33</v>
      </c>
      <c r="T106" s="36" t="s">
        <v>33</v>
      </c>
      <c r="U106" s="36" t="s">
        <v>33</v>
      </c>
      <c r="V106" s="36" t="s">
        <v>33</v>
      </c>
      <c r="W106" s="58" t="str">
        <f t="shared" si="9"/>
        <v>0x5C</v>
      </c>
      <c r="X106" s="58" t="str">
        <f t="shared" si="10"/>
        <v>0xC3</v>
      </c>
      <c r="Y106" s="59" t="str">
        <f t="shared" si="11"/>
        <v>10 03 4D 01 00 00 00 00 00 00 00 00 00 00 00 00 5C C3</v>
      </c>
    </row>
    <row r="107" spans="1:25">
      <c r="A107" s="83"/>
      <c r="B107" s="70"/>
      <c r="C107" s="6" t="s">
        <v>378</v>
      </c>
      <c r="D107" s="6" t="s">
        <v>379</v>
      </c>
      <c r="E107" s="48"/>
      <c r="F107" s="40"/>
      <c r="G107" s="38" t="s">
        <v>30</v>
      </c>
      <c r="H107" s="36" t="s">
        <v>173</v>
      </c>
      <c r="I107" s="36" t="s">
        <v>375</v>
      </c>
      <c r="J107" s="36" t="s">
        <v>31</v>
      </c>
      <c r="K107" s="36" t="s">
        <v>33</v>
      </c>
      <c r="L107" s="36" t="s">
        <v>33</v>
      </c>
      <c r="M107" s="36" t="s">
        <v>33</v>
      </c>
      <c r="N107" s="36" t="s">
        <v>33</v>
      </c>
      <c r="O107" s="36" t="s">
        <v>33</v>
      </c>
      <c r="P107" s="36" t="s">
        <v>33</v>
      </c>
      <c r="Q107" s="36" t="s">
        <v>33</v>
      </c>
      <c r="R107" s="36" t="s">
        <v>33</v>
      </c>
      <c r="S107" s="36" t="s">
        <v>33</v>
      </c>
      <c r="T107" s="36" t="s">
        <v>33</v>
      </c>
      <c r="U107" s="36" t="s">
        <v>33</v>
      </c>
      <c r="V107" s="36" t="s">
        <v>33</v>
      </c>
      <c r="W107" s="58" t="str">
        <f t="shared" si="9"/>
        <v>0xF9</v>
      </c>
      <c r="X107" s="58" t="str">
        <f t="shared" si="10"/>
        <v>0x0C</v>
      </c>
      <c r="Y107" s="59" t="str">
        <f t="shared" si="11"/>
        <v>10 03 4D 02 00 00 00 00 00 00 00 00 00 00 00 00 F9 0C</v>
      </c>
    </row>
    <row r="108" spans="1:25">
      <c r="A108" s="83"/>
      <c r="B108" s="70"/>
      <c r="C108" s="6" t="s">
        <v>380</v>
      </c>
      <c r="D108" s="6" t="s">
        <v>381</v>
      </c>
      <c r="E108" s="48"/>
      <c r="F108" s="40"/>
      <c r="G108" s="38" t="s">
        <v>30</v>
      </c>
      <c r="H108" s="36" t="s">
        <v>173</v>
      </c>
      <c r="I108" s="36" t="s">
        <v>375</v>
      </c>
      <c r="J108" s="36" t="s">
        <v>173</v>
      </c>
      <c r="K108" s="36" t="s">
        <v>33</v>
      </c>
      <c r="L108" s="36" t="s">
        <v>33</v>
      </c>
      <c r="M108" s="36" t="s">
        <v>33</v>
      </c>
      <c r="N108" s="36" t="s">
        <v>33</v>
      </c>
      <c r="O108" s="36" t="s">
        <v>33</v>
      </c>
      <c r="P108" s="36" t="s">
        <v>33</v>
      </c>
      <c r="Q108" s="36" t="s">
        <v>33</v>
      </c>
      <c r="R108" s="36" t="s">
        <v>33</v>
      </c>
      <c r="S108" s="36" t="s">
        <v>33</v>
      </c>
      <c r="T108" s="36" t="s">
        <v>33</v>
      </c>
      <c r="U108" s="36" t="s">
        <v>33</v>
      </c>
      <c r="V108" s="36" t="s">
        <v>33</v>
      </c>
      <c r="W108" s="58" t="str">
        <f t="shared" si="9"/>
        <v>0x9A</v>
      </c>
      <c r="X108" s="58" t="str">
        <f t="shared" si="10"/>
        <v>0x49</v>
      </c>
      <c r="Y108" s="59" t="str">
        <f t="shared" si="11"/>
        <v>10 03 4D 03 00 00 00 00 00 00 00 00 00 00 00 00 9A 49</v>
      </c>
    </row>
    <row r="109" spans="1:25">
      <c r="A109" s="83"/>
      <c r="B109" s="71"/>
      <c r="C109" s="6" t="s">
        <v>51</v>
      </c>
      <c r="D109" s="6" t="s">
        <v>382</v>
      </c>
      <c r="E109" s="48"/>
      <c r="F109" s="40"/>
      <c r="G109" s="38" t="s">
        <v>30</v>
      </c>
      <c r="H109" s="36" t="s">
        <v>173</v>
      </c>
      <c r="I109" s="36" t="s">
        <v>383</v>
      </c>
      <c r="J109" s="36" t="s">
        <v>33</v>
      </c>
      <c r="K109" s="36" t="s">
        <v>33</v>
      </c>
      <c r="L109" s="36" t="s">
        <v>33</v>
      </c>
      <c r="M109" s="36" t="s">
        <v>33</v>
      </c>
      <c r="N109" s="36" t="s">
        <v>33</v>
      </c>
      <c r="O109" s="36" t="s">
        <v>33</v>
      </c>
      <c r="P109" s="36" t="s">
        <v>33</v>
      </c>
      <c r="Q109" s="36" t="s">
        <v>33</v>
      </c>
      <c r="R109" s="36" t="s">
        <v>33</v>
      </c>
      <c r="S109" s="36" t="s">
        <v>36</v>
      </c>
      <c r="T109" s="36" t="s">
        <v>33</v>
      </c>
      <c r="U109" s="36" t="s">
        <v>33</v>
      </c>
      <c r="V109" s="36" t="s">
        <v>33</v>
      </c>
      <c r="W109" s="58" t="str">
        <f t="shared" si="9"/>
        <v>0x2B</v>
      </c>
      <c r="X109" s="58" t="str">
        <f t="shared" si="10"/>
        <v>0xF7</v>
      </c>
      <c r="Y109" s="59" t="str">
        <f t="shared" si="11"/>
        <v>10 03 8C 00 00 00 00 00 00 00 00 00 01 00 00 00 2B F7</v>
      </c>
    </row>
    <row r="110" spans="1:25" ht="30">
      <c r="A110" s="83"/>
      <c r="B110" s="69" t="s">
        <v>384</v>
      </c>
      <c r="C110" s="140" t="s">
        <v>385</v>
      </c>
      <c r="D110" s="47" t="s">
        <v>386</v>
      </c>
      <c r="E110" s="48" t="s">
        <v>387</v>
      </c>
      <c r="F110" s="40"/>
      <c r="G110" s="38" t="s">
        <v>30</v>
      </c>
      <c r="H110" s="36" t="s">
        <v>30</v>
      </c>
      <c r="I110" s="36" t="s">
        <v>58</v>
      </c>
      <c r="J110" s="36" t="s">
        <v>33</v>
      </c>
      <c r="K110" s="36" t="s">
        <v>33</v>
      </c>
      <c r="L110" s="36" t="s">
        <v>33</v>
      </c>
      <c r="M110" s="36" t="s">
        <v>33</v>
      </c>
      <c r="N110" s="36" t="s">
        <v>33</v>
      </c>
      <c r="O110" s="36" t="s">
        <v>33</v>
      </c>
      <c r="P110" s="36" t="s">
        <v>33</v>
      </c>
      <c r="Q110" s="36" t="s">
        <v>33</v>
      </c>
      <c r="R110" s="36" t="s">
        <v>33</v>
      </c>
      <c r="S110" s="36" t="s">
        <v>33</v>
      </c>
      <c r="T110" s="36" t="s">
        <v>33</v>
      </c>
      <c r="U110" s="36" t="s">
        <v>33</v>
      </c>
      <c r="V110" s="36" t="s">
        <v>33</v>
      </c>
      <c r="W110" s="58" t="str">
        <f t="shared" si="9"/>
        <v>0xFD</v>
      </c>
      <c r="X110" s="58" t="str">
        <f t="shared" si="10"/>
        <v>0xB0</v>
      </c>
      <c r="Y110" s="59" t="str">
        <f t="shared" si="11"/>
        <v>10 10 42 00 00 00 00 00 00 00 00 00 00 00 00 00 FD B0</v>
      </c>
    </row>
    <row r="111" spans="1:25">
      <c r="A111" s="83"/>
      <c r="B111" s="70"/>
      <c r="C111" s="140" t="s">
        <v>388</v>
      </c>
      <c r="D111" s="47" t="s">
        <v>389</v>
      </c>
      <c r="E111" s="48"/>
      <c r="F111" s="40"/>
      <c r="G111" s="38" t="s">
        <v>30</v>
      </c>
      <c r="H111" s="36" t="s">
        <v>30</v>
      </c>
      <c r="I111" s="36" t="s">
        <v>58</v>
      </c>
      <c r="J111" s="36" t="s">
        <v>33</v>
      </c>
      <c r="K111" s="36" t="s">
        <v>36</v>
      </c>
      <c r="L111" s="36" t="s">
        <v>33</v>
      </c>
      <c r="M111" s="36" t="s">
        <v>33</v>
      </c>
      <c r="N111" s="36" t="s">
        <v>33</v>
      </c>
      <c r="O111" s="36" t="s">
        <v>33</v>
      </c>
      <c r="P111" s="36" t="s">
        <v>33</v>
      </c>
      <c r="Q111" s="36" t="s">
        <v>33</v>
      </c>
      <c r="R111" s="36" t="s">
        <v>33</v>
      </c>
      <c r="S111" s="36" t="s">
        <v>33</v>
      </c>
      <c r="T111" s="36" t="s">
        <v>33</v>
      </c>
      <c r="U111" s="36" t="s">
        <v>33</v>
      </c>
      <c r="V111" s="36" t="s">
        <v>33</v>
      </c>
      <c r="W111" s="58" t="str">
        <f t="shared" si="9"/>
        <v>0x88</v>
      </c>
      <c r="X111" s="58" t="str">
        <f t="shared" si="10"/>
        <v>0xB3</v>
      </c>
      <c r="Y111" s="59" t="str">
        <f t="shared" si="11"/>
        <v>10 10 42 00 01 00 00 00 00 00 00 00 00 00 00 00 88 B3</v>
      </c>
    </row>
    <row r="112" spans="1:25" ht="28.5" customHeight="1">
      <c r="A112" s="83"/>
      <c r="B112" s="71"/>
      <c r="C112" s="6" t="s">
        <v>51</v>
      </c>
      <c r="D112" s="6" t="s">
        <v>390</v>
      </c>
      <c r="E112" s="48" t="s">
        <v>391</v>
      </c>
      <c r="F112" s="40"/>
      <c r="G112" s="38" t="s">
        <v>30</v>
      </c>
      <c r="H112" s="36" t="s">
        <v>30</v>
      </c>
      <c r="I112" s="36" t="s">
        <v>78</v>
      </c>
      <c r="J112" s="36" t="s">
        <v>33</v>
      </c>
      <c r="K112" s="36" t="s">
        <v>33</v>
      </c>
      <c r="L112" s="36" t="s">
        <v>33</v>
      </c>
      <c r="M112" s="36" t="s">
        <v>33</v>
      </c>
      <c r="N112" s="36" t="s">
        <v>33</v>
      </c>
      <c r="O112" s="36" t="s">
        <v>33</v>
      </c>
      <c r="P112" s="36" t="s">
        <v>33</v>
      </c>
      <c r="Q112" s="36" t="s">
        <v>33</v>
      </c>
      <c r="R112" s="36" t="s">
        <v>33</v>
      </c>
      <c r="S112" s="36" t="s">
        <v>36</v>
      </c>
      <c r="T112" s="36" t="s">
        <v>33</v>
      </c>
      <c r="U112" s="36" t="s">
        <v>33</v>
      </c>
      <c r="V112" s="36" t="s">
        <v>33</v>
      </c>
      <c r="W112" s="58" t="str">
        <f t="shared" si="9"/>
        <v>0x88</v>
      </c>
      <c r="X112" s="58" t="str">
        <f t="shared" si="10"/>
        <v>0xBA</v>
      </c>
      <c r="Y112" s="59" t="str">
        <f t="shared" si="11"/>
        <v>10 10 82 00 00 00 00 00 00 00 00 00 01 00 00 00 88 BA</v>
      </c>
    </row>
    <row r="113" spans="1:25">
      <c r="A113" s="83"/>
      <c r="B113" s="69" t="s">
        <v>392</v>
      </c>
      <c r="C113" s="131" t="s">
        <v>393</v>
      </c>
      <c r="D113" s="6" t="s">
        <v>394</v>
      </c>
      <c r="E113" s="90" t="s">
        <v>395</v>
      </c>
      <c r="F113" s="40"/>
      <c r="G113" s="38" t="s">
        <v>30</v>
      </c>
      <c r="H113" s="36" t="s">
        <v>30</v>
      </c>
      <c r="I113" s="36" t="s">
        <v>32</v>
      </c>
      <c r="J113" s="36" t="s">
        <v>33</v>
      </c>
      <c r="K113" s="36" t="s">
        <v>33</v>
      </c>
      <c r="L113" s="36" t="s">
        <v>33</v>
      </c>
      <c r="M113" s="36" t="s">
        <v>33</v>
      </c>
      <c r="N113" s="36" t="s">
        <v>33</v>
      </c>
      <c r="O113" s="36" t="s">
        <v>33</v>
      </c>
      <c r="P113" s="36" t="s">
        <v>33</v>
      </c>
      <c r="Q113" s="36" t="s">
        <v>33</v>
      </c>
      <c r="R113" s="36" t="s">
        <v>33</v>
      </c>
      <c r="S113" s="36" t="s">
        <v>33</v>
      </c>
      <c r="T113" s="36" t="s">
        <v>33</v>
      </c>
      <c r="U113" s="36" t="s">
        <v>33</v>
      </c>
      <c r="V113" s="36" t="s">
        <v>33</v>
      </c>
      <c r="W113" s="58" t="str">
        <f t="shared" si="9"/>
        <v>0x9C</v>
      </c>
      <c r="X113" s="58" t="str">
        <f t="shared" si="10"/>
        <v>0xCB</v>
      </c>
      <c r="Y113" s="59" t="str">
        <f t="shared" si="11"/>
        <v>10 10 43 00 00 00 00 00 00 00 00 00 00 00 00 00 9C CB</v>
      </c>
    </row>
    <row r="114" spans="1:25">
      <c r="A114" s="83"/>
      <c r="B114" s="70"/>
      <c r="C114" s="131" t="s">
        <v>396</v>
      </c>
      <c r="D114" s="6" t="s">
        <v>397</v>
      </c>
      <c r="E114" s="91"/>
      <c r="F114" s="40"/>
      <c r="G114" s="38" t="s">
        <v>30</v>
      </c>
      <c r="H114" s="36" t="s">
        <v>30</v>
      </c>
      <c r="I114" s="36" t="s">
        <v>32</v>
      </c>
      <c r="J114" s="36" t="s">
        <v>33</v>
      </c>
      <c r="K114" s="36" t="s">
        <v>36</v>
      </c>
      <c r="L114" s="36" t="s">
        <v>33</v>
      </c>
      <c r="M114" s="36" t="s">
        <v>33</v>
      </c>
      <c r="N114" s="36" t="s">
        <v>33</v>
      </c>
      <c r="O114" s="36" t="s">
        <v>33</v>
      </c>
      <c r="P114" s="36" t="s">
        <v>33</v>
      </c>
      <c r="Q114" s="36" t="s">
        <v>33</v>
      </c>
      <c r="R114" s="36" t="s">
        <v>33</v>
      </c>
      <c r="S114" s="36" t="s">
        <v>33</v>
      </c>
      <c r="T114" s="36" t="s">
        <v>33</v>
      </c>
      <c r="U114" s="36" t="s">
        <v>33</v>
      </c>
      <c r="V114" s="36" t="s">
        <v>33</v>
      </c>
      <c r="W114" s="58" t="str">
        <f t="shared" si="9"/>
        <v>0xE9</v>
      </c>
      <c r="X114" s="58" t="str">
        <f t="shared" si="10"/>
        <v>0xC8</v>
      </c>
      <c r="Y114" s="59" t="str">
        <f t="shared" si="11"/>
        <v>10 10 43 00 01 00 00 00 00 00 00 00 00 00 00 00 E9 C8</v>
      </c>
    </row>
    <row r="115" spans="1:25">
      <c r="A115" s="83"/>
      <c r="B115" s="70"/>
      <c r="C115" s="131" t="s">
        <v>398</v>
      </c>
      <c r="D115" s="6" t="s">
        <v>399</v>
      </c>
      <c r="E115" s="91"/>
      <c r="F115" s="40"/>
      <c r="G115" s="38" t="s">
        <v>30</v>
      </c>
      <c r="H115" s="36" t="s">
        <v>30</v>
      </c>
      <c r="I115" s="36" t="s">
        <v>32</v>
      </c>
      <c r="J115" s="36" t="s">
        <v>33</v>
      </c>
      <c r="K115" s="36" t="s">
        <v>31</v>
      </c>
      <c r="L115" s="36" t="s">
        <v>33</v>
      </c>
      <c r="M115" s="36" t="s">
        <v>33</v>
      </c>
      <c r="N115" s="36" t="s">
        <v>33</v>
      </c>
      <c r="O115" s="36" t="s">
        <v>33</v>
      </c>
      <c r="P115" s="36" t="s">
        <v>33</v>
      </c>
      <c r="Q115" s="36" t="s">
        <v>33</v>
      </c>
      <c r="R115" s="36" t="s">
        <v>33</v>
      </c>
      <c r="S115" s="36" t="s">
        <v>33</v>
      </c>
      <c r="T115" s="36" t="s">
        <v>33</v>
      </c>
      <c r="U115" s="36" t="s">
        <v>33</v>
      </c>
      <c r="V115" s="36" t="s">
        <v>33</v>
      </c>
      <c r="W115" s="58" t="str">
        <f t="shared" si="9"/>
        <v>0x76</v>
      </c>
      <c r="X115" s="58" t="str">
        <f t="shared" si="10"/>
        <v>0xCD</v>
      </c>
      <c r="Y115" s="59" t="str">
        <f t="shared" si="11"/>
        <v>10 10 43 00 02 00 00 00 00 00 00 00 00 00 00 00 76 CD</v>
      </c>
    </row>
    <row r="116" spans="1:25" ht="45">
      <c r="A116" s="83"/>
      <c r="B116" s="70"/>
      <c r="C116" s="131" t="s">
        <v>400</v>
      </c>
      <c r="D116" s="6" t="s">
        <v>401</v>
      </c>
      <c r="E116" s="92"/>
      <c r="F116" s="40"/>
      <c r="G116" s="38" t="s">
        <v>30</v>
      </c>
      <c r="H116" s="36" t="s">
        <v>30</v>
      </c>
      <c r="I116" s="36" t="s">
        <v>32</v>
      </c>
      <c r="J116" s="36" t="s">
        <v>33</v>
      </c>
      <c r="K116" s="36" t="s">
        <v>173</v>
      </c>
      <c r="L116" s="36" t="s">
        <v>33</v>
      </c>
      <c r="M116" s="36" t="s">
        <v>33</v>
      </c>
      <c r="N116" s="36" t="s">
        <v>33</v>
      </c>
      <c r="O116" s="36" t="s">
        <v>33</v>
      </c>
      <c r="P116" s="36" t="s">
        <v>33</v>
      </c>
      <c r="Q116" s="36" t="s">
        <v>33</v>
      </c>
      <c r="R116" s="36" t="s">
        <v>33</v>
      </c>
      <c r="S116" s="36" t="s">
        <v>33</v>
      </c>
      <c r="T116" s="36" t="s">
        <v>33</v>
      </c>
      <c r="U116" s="36" t="s">
        <v>33</v>
      </c>
      <c r="V116" s="36" t="s">
        <v>33</v>
      </c>
      <c r="W116" s="58" t="str">
        <f t="shared" si="9"/>
        <v>0x03</v>
      </c>
      <c r="X116" s="58" t="str">
        <f t="shared" si="10"/>
        <v>0xCE</v>
      </c>
      <c r="Y116" s="59" t="str">
        <f t="shared" si="11"/>
        <v>10 10 43 00 03 00 00 00 00 00 00 00 00 00 00 00 03 CE</v>
      </c>
    </row>
    <row r="117" spans="1:25" ht="71.25" customHeight="1">
      <c r="A117" s="83"/>
      <c r="B117" s="71"/>
      <c r="C117" s="6" t="s">
        <v>51</v>
      </c>
      <c r="D117" s="6" t="s">
        <v>402</v>
      </c>
      <c r="E117" s="48" t="s">
        <v>403</v>
      </c>
      <c r="F117" s="40"/>
      <c r="G117" s="38" t="s">
        <v>30</v>
      </c>
      <c r="H117" s="36" t="s">
        <v>30</v>
      </c>
      <c r="I117" s="36" t="s">
        <v>404</v>
      </c>
      <c r="J117" s="36" t="s">
        <v>33</v>
      </c>
      <c r="K117" s="36" t="s">
        <v>33</v>
      </c>
      <c r="L117" s="36" t="s">
        <v>33</v>
      </c>
      <c r="M117" s="36" t="s">
        <v>33</v>
      </c>
      <c r="N117" s="36" t="s">
        <v>33</v>
      </c>
      <c r="O117" s="36" t="s">
        <v>33</v>
      </c>
      <c r="P117" s="36" t="s">
        <v>33</v>
      </c>
      <c r="Q117" s="36" t="s">
        <v>33</v>
      </c>
      <c r="R117" s="36" t="s">
        <v>33</v>
      </c>
      <c r="S117" s="36" t="s">
        <v>36</v>
      </c>
      <c r="T117" s="36" t="s">
        <v>33</v>
      </c>
      <c r="U117" s="36" t="s">
        <v>33</v>
      </c>
      <c r="V117" s="36" t="s">
        <v>33</v>
      </c>
      <c r="W117" s="58" t="str">
        <f t="shared" si="9"/>
        <v>0xE9</v>
      </c>
      <c r="X117" s="58" t="str">
        <f t="shared" si="10"/>
        <v>0xC1</v>
      </c>
      <c r="Y117" s="59" t="str">
        <f t="shared" si="11"/>
        <v>10 10 83 00 00 00 00 00 00 00 00 00 01 00 00 00 E9 C1</v>
      </c>
    </row>
    <row r="118" spans="1:25" ht="29.1" customHeight="1">
      <c r="A118" s="83"/>
      <c r="B118" s="69" t="s">
        <v>405</v>
      </c>
      <c r="C118" s="6" t="s">
        <v>49</v>
      </c>
      <c r="D118" s="6" t="s">
        <v>406</v>
      </c>
      <c r="E118" s="49" t="s">
        <v>407</v>
      </c>
      <c r="F118" s="40"/>
      <c r="G118" s="38" t="s">
        <v>30</v>
      </c>
      <c r="H118" s="36" t="s">
        <v>30</v>
      </c>
      <c r="I118" s="36" t="s">
        <v>174</v>
      </c>
      <c r="J118" s="36" t="s">
        <v>33</v>
      </c>
      <c r="K118" s="36" t="s">
        <v>36</v>
      </c>
      <c r="L118" s="36" t="s">
        <v>33</v>
      </c>
      <c r="M118" s="36" t="s">
        <v>33</v>
      </c>
      <c r="N118" s="36" t="s">
        <v>33</v>
      </c>
      <c r="O118" s="36" t="s">
        <v>33</v>
      </c>
      <c r="P118" s="36" t="s">
        <v>33</v>
      </c>
      <c r="Q118" s="36" t="s">
        <v>33</v>
      </c>
      <c r="R118" s="36" t="s">
        <v>33</v>
      </c>
      <c r="S118" s="36" t="s">
        <v>33</v>
      </c>
      <c r="T118" s="36" t="s">
        <v>33</v>
      </c>
      <c r="U118" s="36" t="s">
        <v>33</v>
      </c>
      <c r="V118" s="36" t="s">
        <v>33</v>
      </c>
      <c r="W118" s="58" t="str">
        <f t="shared" si="9"/>
        <v>0x82</v>
      </c>
      <c r="X118" s="58" t="str">
        <f t="shared" si="10"/>
        <v>0x23</v>
      </c>
      <c r="Y118" s="59" t="str">
        <f t="shared" si="11"/>
        <v>10 10 4B 00 01 00 00 00 00 00 00 00 00 00 00 00 82 23</v>
      </c>
    </row>
    <row r="119" spans="1:25">
      <c r="A119" s="83"/>
      <c r="B119" s="70"/>
      <c r="C119" s="6" t="s">
        <v>45</v>
      </c>
      <c r="D119" s="6" t="s">
        <v>408</v>
      </c>
      <c r="E119" s="49"/>
      <c r="F119" s="40"/>
      <c r="G119" s="38" t="s">
        <v>30</v>
      </c>
      <c r="H119" s="36" t="s">
        <v>30</v>
      </c>
      <c r="I119" s="36" t="s">
        <v>174</v>
      </c>
      <c r="J119" s="36" t="s">
        <v>33</v>
      </c>
      <c r="K119" s="36" t="s">
        <v>33</v>
      </c>
      <c r="L119" s="36" t="s">
        <v>33</v>
      </c>
      <c r="M119" s="36" t="s">
        <v>33</v>
      </c>
      <c r="N119" s="36" t="s">
        <v>33</v>
      </c>
      <c r="O119" s="36" t="s">
        <v>33</v>
      </c>
      <c r="P119" s="36" t="s">
        <v>33</v>
      </c>
      <c r="Q119" s="36" t="s">
        <v>33</v>
      </c>
      <c r="R119" s="36" t="s">
        <v>33</v>
      </c>
      <c r="S119" s="36" t="s">
        <v>33</v>
      </c>
      <c r="T119" s="36" t="s">
        <v>33</v>
      </c>
      <c r="U119" s="36" t="s">
        <v>33</v>
      </c>
      <c r="V119" s="36" t="s">
        <v>33</v>
      </c>
      <c r="W119" s="58" t="str">
        <f t="shared" si="9"/>
        <v>0xF7</v>
      </c>
      <c r="X119" s="58" t="str">
        <f t="shared" si="10"/>
        <v>0x20</v>
      </c>
      <c r="Y119" s="59" t="str">
        <f t="shared" si="11"/>
        <v>10 10 4B 00 00 00 00 00 00 00 00 00 00 00 00 00 F7 20</v>
      </c>
    </row>
    <row r="120" spans="1:25">
      <c r="A120" s="83"/>
      <c r="B120" s="71"/>
      <c r="C120" s="6" t="s">
        <v>51</v>
      </c>
      <c r="D120" s="6" t="s">
        <v>409</v>
      </c>
      <c r="E120" s="49"/>
      <c r="F120" s="40"/>
      <c r="G120" s="38" t="s">
        <v>30</v>
      </c>
      <c r="H120" s="36" t="s">
        <v>30</v>
      </c>
      <c r="I120" s="36" t="s">
        <v>178</v>
      </c>
      <c r="J120" s="36" t="s">
        <v>33</v>
      </c>
      <c r="K120" s="36" t="s">
        <v>33</v>
      </c>
      <c r="L120" s="36" t="s">
        <v>33</v>
      </c>
      <c r="M120" s="36" t="s">
        <v>33</v>
      </c>
      <c r="N120" s="36" t="s">
        <v>33</v>
      </c>
      <c r="O120" s="36" t="s">
        <v>33</v>
      </c>
      <c r="P120" s="36" t="s">
        <v>33</v>
      </c>
      <c r="Q120" s="36" t="s">
        <v>33</v>
      </c>
      <c r="R120" s="36" t="s">
        <v>33</v>
      </c>
      <c r="S120" s="36" t="s">
        <v>36</v>
      </c>
      <c r="T120" s="36" t="s">
        <v>33</v>
      </c>
      <c r="U120" s="36" t="s">
        <v>33</v>
      </c>
      <c r="V120" s="36" t="s">
        <v>33</v>
      </c>
      <c r="W120" s="58" t="str">
        <f t="shared" ref="W120:W151" si="12">"0x"&amp;MID(D120,64,2)</f>
        <v>0x82</v>
      </c>
      <c r="X120" s="58" t="str">
        <f t="shared" ref="X120:X151" si="13">"0x"&amp;MID(D120,67,2)</f>
        <v>0x2A</v>
      </c>
      <c r="Y120" s="59" t="str">
        <f t="shared" ref="Y120:Y151" si="14">CONCATENATE(RIGHT(G120,2)," ",RIGHT(H120,2)," ",RIGHT(I120,2)," ",RIGHT(J120,2)," ",RIGHT(K120,2)," ",RIGHT(L120,2)," ",RIGHT(M120,2)," ",RIGHT(N120,2)," ",RIGHT(O120,2)," ",RIGHT(P120,2)," ",RIGHT(Q120,2)," ",RIGHT(R120,2)," ",RIGHT(S120,2)," ",RIGHT(T120,2)," ",RIGHT(U120,2)," ",RIGHT(V120,2)," ",RIGHT(W120,2)," ",RIGHT(X120,2))</f>
        <v>10 10 8B 00 00 00 00 00 00 00 00 00 01 00 00 00 82 2A</v>
      </c>
    </row>
    <row r="121" spans="1:25">
      <c r="A121" s="83"/>
      <c r="B121" s="69" t="s">
        <v>410</v>
      </c>
      <c r="C121" s="131" t="s">
        <v>411</v>
      </c>
      <c r="D121" s="6" t="s">
        <v>412</v>
      </c>
      <c r="E121" s="90" t="s">
        <v>413</v>
      </c>
      <c r="F121" s="40"/>
      <c r="G121" s="38" t="s">
        <v>36</v>
      </c>
      <c r="H121" s="36" t="s">
        <v>414</v>
      </c>
      <c r="I121" s="36" t="s">
        <v>58</v>
      </c>
      <c r="J121" s="36" t="s">
        <v>33</v>
      </c>
      <c r="K121" s="36" t="s">
        <v>33</v>
      </c>
      <c r="L121" s="39" t="s">
        <v>59</v>
      </c>
      <c r="M121" s="36" t="s">
        <v>33</v>
      </c>
      <c r="N121" s="36" t="s">
        <v>33</v>
      </c>
      <c r="O121" s="36" t="s">
        <v>33</v>
      </c>
      <c r="P121" s="36" t="s">
        <v>33</v>
      </c>
      <c r="Q121" s="36" t="s">
        <v>33</v>
      </c>
      <c r="R121" s="36" t="s">
        <v>33</v>
      </c>
      <c r="S121" s="36" t="s">
        <v>33</v>
      </c>
      <c r="T121" s="36" t="s">
        <v>33</v>
      </c>
      <c r="U121" s="36" t="s">
        <v>33</v>
      </c>
      <c r="V121" s="36" t="s">
        <v>33</v>
      </c>
      <c r="W121" s="58" t="str">
        <f t="shared" si="12"/>
        <v>0x06</v>
      </c>
      <c r="X121" s="58" t="str">
        <f t="shared" si="13"/>
        <v>0x0A</v>
      </c>
      <c r="Y121" s="59" t="str">
        <f t="shared" si="14"/>
        <v>01 31 42 00 00 0A 00 00 00 00 00 00 00 00 00 00 06 0A</v>
      </c>
    </row>
    <row r="122" spans="1:25">
      <c r="A122" s="83"/>
      <c r="B122" s="70"/>
      <c r="C122" s="131" t="s">
        <v>415</v>
      </c>
      <c r="D122" s="6" t="s">
        <v>416</v>
      </c>
      <c r="E122" s="91"/>
      <c r="F122" s="40"/>
      <c r="G122" s="38" t="s">
        <v>36</v>
      </c>
      <c r="H122" s="36" t="s">
        <v>414</v>
      </c>
      <c r="I122" s="36" t="s">
        <v>58</v>
      </c>
      <c r="J122" s="36" t="s">
        <v>33</v>
      </c>
      <c r="K122" s="36" t="s">
        <v>33</v>
      </c>
      <c r="L122" s="39" t="s">
        <v>417</v>
      </c>
      <c r="M122" s="36" t="s">
        <v>33</v>
      </c>
      <c r="N122" s="36" t="s">
        <v>33</v>
      </c>
      <c r="O122" s="36" t="s">
        <v>33</v>
      </c>
      <c r="P122" s="36" t="s">
        <v>33</v>
      </c>
      <c r="Q122" s="36" t="s">
        <v>33</v>
      </c>
      <c r="R122" s="36" t="s">
        <v>33</v>
      </c>
      <c r="S122" s="36" t="s">
        <v>33</v>
      </c>
      <c r="T122" s="36" t="s">
        <v>33</v>
      </c>
      <c r="U122" s="36" t="s">
        <v>33</v>
      </c>
      <c r="V122" s="36" t="s">
        <v>33</v>
      </c>
      <c r="W122" s="58" t="str">
        <f t="shared" si="12"/>
        <v>0x41</v>
      </c>
      <c r="X122" s="58" t="str">
        <f t="shared" si="13"/>
        <v>0x0C</v>
      </c>
      <c r="Y122" s="59" t="str">
        <f t="shared" si="14"/>
        <v>01 31 42 00 00 14 00 00 00 00 00 00 00 00 00 00 41 0C</v>
      </c>
    </row>
    <row r="123" spans="1:25">
      <c r="A123" s="83"/>
      <c r="B123" s="70"/>
      <c r="C123" s="131" t="s">
        <v>418</v>
      </c>
      <c r="D123" s="6" t="s">
        <v>419</v>
      </c>
      <c r="E123" s="91"/>
      <c r="F123" s="40"/>
      <c r="G123" s="38" t="s">
        <v>36</v>
      </c>
      <c r="H123" s="36" t="s">
        <v>414</v>
      </c>
      <c r="I123" s="36" t="s">
        <v>58</v>
      </c>
      <c r="J123" s="36" t="s">
        <v>33</v>
      </c>
      <c r="K123" s="36" t="s">
        <v>33</v>
      </c>
      <c r="L123" s="39" t="s">
        <v>258</v>
      </c>
      <c r="M123" s="36" t="s">
        <v>33</v>
      </c>
      <c r="N123" s="36" t="s">
        <v>33</v>
      </c>
      <c r="O123" s="36" t="s">
        <v>33</v>
      </c>
      <c r="P123" s="36" t="s">
        <v>33</v>
      </c>
      <c r="Q123" s="36" t="s">
        <v>33</v>
      </c>
      <c r="R123" s="36" t="s">
        <v>33</v>
      </c>
      <c r="S123" s="36" t="s">
        <v>33</v>
      </c>
      <c r="T123" s="36" t="s">
        <v>33</v>
      </c>
      <c r="U123" s="36" t="s">
        <v>33</v>
      </c>
      <c r="V123" s="36" t="s">
        <v>33</v>
      </c>
      <c r="W123" s="58" t="str">
        <f t="shared" si="12"/>
        <v>0x7C</v>
      </c>
      <c r="X123" s="58" t="str">
        <f t="shared" si="13"/>
        <v>0x0E</v>
      </c>
      <c r="Y123" s="59" t="str">
        <f t="shared" si="14"/>
        <v>01 31 42 00 00 1E 00 00 00 00 00 00 00 00 00 00 7C 0E</v>
      </c>
    </row>
    <row r="124" spans="1:25">
      <c r="A124" s="83"/>
      <c r="B124" s="70"/>
      <c r="C124" s="131" t="s">
        <v>420</v>
      </c>
      <c r="D124" s="6" t="s">
        <v>421</v>
      </c>
      <c r="E124" s="91"/>
      <c r="F124" s="40"/>
      <c r="G124" s="38" t="s">
        <v>36</v>
      </c>
      <c r="H124" s="36" t="s">
        <v>414</v>
      </c>
      <c r="I124" s="36" t="s">
        <v>58</v>
      </c>
      <c r="J124" s="36" t="s">
        <v>33</v>
      </c>
      <c r="K124" s="36" t="s">
        <v>33</v>
      </c>
      <c r="L124" s="39" t="s">
        <v>422</v>
      </c>
      <c r="M124" s="36" t="s">
        <v>33</v>
      </c>
      <c r="N124" s="36" t="s">
        <v>33</v>
      </c>
      <c r="O124" s="36" t="s">
        <v>33</v>
      </c>
      <c r="P124" s="36" t="s">
        <v>33</v>
      </c>
      <c r="Q124" s="36" t="s">
        <v>33</v>
      </c>
      <c r="R124" s="36" t="s">
        <v>33</v>
      </c>
      <c r="S124" s="36" t="s">
        <v>33</v>
      </c>
      <c r="T124" s="36" t="s">
        <v>33</v>
      </c>
      <c r="U124" s="36" t="s">
        <v>33</v>
      </c>
      <c r="V124" s="36" t="s">
        <v>33</v>
      </c>
      <c r="W124" s="58" t="str">
        <f t="shared" si="12"/>
        <v>0xCF</v>
      </c>
      <c r="X124" s="58" t="str">
        <f t="shared" si="13"/>
        <v>0x00</v>
      </c>
      <c r="Y124" s="59" t="str">
        <f t="shared" si="14"/>
        <v>01 31 42 00 00 28 00 00 00 00 00 00 00 00 00 00 CF 00</v>
      </c>
    </row>
    <row r="125" spans="1:25">
      <c r="A125" s="83"/>
      <c r="B125" s="70"/>
      <c r="C125" s="131" t="s">
        <v>423</v>
      </c>
      <c r="D125" s="6" t="s">
        <v>424</v>
      </c>
      <c r="E125" s="92"/>
      <c r="F125" s="40"/>
      <c r="G125" s="38" t="s">
        <v>36</v>
      </c>
      <c r="H125" s="36" t="s">
        <v>414</v>
      </c>
      <c r="I125" s="36" t="s">
        <v>58</v>
      </c>
      <c r="J125" s="36" t="s">
        <v>33</v>
      </c>
      <c r="K125" s="36" t="s">
        <v>33</v>
      </c>
      <c r="L125" s="39" t="s">
        <v>425</v>
      </c>
      <c r="M125" s="36" t="s">
        <v>33</v>
      </c>
      <c r="N125" s="36" t="s">
        <v>33</v>
      </c>
      <c r="O125" s="36" t="s">
        <v>33</v>
      </c>
      <c r="P125" s="36" t="s">
        <v>33</v>
      </c>
      <c r="Q125" s="36" t="s">
        <v>33</v>
      </c>
      <c r="R125" s="36" t="s">
        <v>33</v>
      </c>
      <c r="S125" s="36" t="s">
        <v>33</v>
      </c>
      <c r="T125" s="36" t="s">
        <v>33</v>
      </c>
      <c r="U125" s="36" t="s">
        <v>33</v>
      </c>
      <c r="V125" s="36" t="s">
        <v>33</v>
      </c>
      <c r="W125" s="58" t="str">
        <f t="shared" si="12"/>
        <v>0xD3</v>
      </c>
      <c r="X125" s="58" t="str">
        <f t="shared" si="13"/>
        <v>0x19</v>
      </c>
      <c r="Y125" s="59" t="str">
        <f t="shared" si="14"/>
        <v>01 31 42 00 00 50 00 00 00 00 00 00 00 00 00 00 D3 19</v>
      </c>
    </row>
    <row r="126" spans="1:25" ht="28.5" customHeight="1">
      <c r="A126" s="83"/>
      <c r="B126" s="71"/>
      <c r="C126" s="6" t="s">
        <v>51</v>
      </c>
      <c r="D126" s="6" t="s">
        <v>426</v>
      </c>
      <c r="E126" s="48" t="s">
        <v>427</v>
      </c>
      <c r="F126" s="40"/>
      <c r="G126" s="38" t="s">
        <v>36</v>
      </c>
      <c r="H126" s="36" t="s">
        <v>414</v>
      </c>
      <c r="I126" s="36" t="s">
        <v>78</v>
      </c>
      <c r="J126" s="36" t="s">
        <v>33</v>
      </c>
      <c r="K126" s="36" t="s">
        <v>33</v>
      </c>
      <c r="L126" s="36" t="s">
        <v>33</v>
      </c>
      <c r="M126" s="36" t="s">
        <v>33</v>
      </c>
      <c r="N126" s="36" t="s">
        <v>33</v>
      </c>
      <c r="O126" s="36" t="s">
        <v>33</v>
      </c>
      <c r="P126" s="36" t="s">
        <v>33</v>
      </c>
      <c r="Q126" s="36" t="s">
        <v>33</v>
      </c>
      <c r="R126" s="36" t="s">
        <v>33</v>
      </c>
      <c r="S126" s="36" t="s">
        <v>36</v>
      </c>
      <c r="T126" s="36" t="s">
        <v>33</v>
      </c>
      <c r="U126" s="36" t="s">
        <v>33</v>
      </c>
      <c r="V126" s="36" t="s">
        <v>33</v>
      </c>
      <c r="W126" s="58" t="str">
        <f t="shared" si="12"/>
        <v>0x4E</v>
      </c>
      <c r="X126" s="58" t="str">
        <f t="shared" si="13"/>
        <v>0x02</v>
      </c>
      <c r="Y126" s="59" t="str">
        <f t="shared" si="14"/>
        <v>01 31 82 00 00 00 00 00 00 00 00 00 01 00 00 00 4E 02</v>
      </c>
    </row>
    <row r="127" spans="1:25" ht="79.5" customHeight="1">
      <c r="A127" s="83"/>
      <c r="B127" s="69" t="s">
        <v>428</v>
      </c>
      <c r="C127" s="133" t="s">
        <v>429</v>
      </c>
      <c r="D127" s="6" t="s">
        <v>430</v>
      </c>
      <c r="E127" s="48" t="s">
        <v>431</v>
      </c>
      <c r="F127" s="40"/>
      <c r="G127" s="38" t="s">
        <v>36</v>
      </c>
      <c r="H127" s="36" t="s">
        <v>414</v>
      </c>
      <c r="I127" s="56" t="s">
        <v>113</v>
      </c>
      <c r="J127" s="36" t="s">
        <v>33</v>
      </c>
      <c r="K127" s="36" t="s">
        <v>33</v>
      </c>
      <c r="L127" s="39" t="s">
        <v>432</v>
      </c>
      <c r="M127" s="36" t="s">
        <v>33</v>
      </c>
      <c r="N127" s="36" t="s">
        <v>33</v>
      </c>
      <c r="O127" s="39" t="s">
        <v>126</v>
      </c>
      <c r="P127" s="39" t="s">
        <v>36</v>
      </c>
      <c r="Q127" s="39" t="s">
        <v>163</v>
      </c>
      <c r="R127" s="39" t="s">
        <v>33</v>
      </c>
      <c r="S127" s="36" t="s">
        <v>33</v>
      </c>
      <c r="T127" s="36" t="s">
        <v>33</v>
      </c>
      <c r="U127" s="36" t="s">
        <v>33</v>
      </c>
      <c r="V127" s="36" t="s">
        <v>33</v>
      </c>
      <c r="W127" s="58" t="str">
        <f t="shared" si="12"/>
        <v>0x5B</v>
      </c>
      <c r="X127" s="58" t="str">
        <f t="shared" si="13"/>
        <v>0x14</v>
      </c>
      <c r="Y127" s="59" t="str">
        <f t="shared" si="14"/>
        <v>01 31 51 00 00 15 00 00 2C 01 64 00 00 00 00 00 5B 14</v>
      </c>
    </row>
    <row r="128" spans="1:25" ht="78.75" customHeight="1">
      <c r="A128" s="84"/>
      <c r="B128" s="71"/>
      <c r="C128" s="52" t="s">
        <v>51</v>
      </c>
      <c r="D128" s="52" t="s">
        <v>433</v>
      </c>
      <c r="E128" s="53" t="s">
        <v>434</v>
      </c>
      <c r="F128" s="40"/>
      <c r="G128" s="38" t="s">
        <v>36</v>
      </c>
      <c r="H128" s="36" t="s">
        <v>414</v>
      </c>
      <c r="I128" s="56" t="s">
        <v>235</v>
      </c>
      <c r="J128" s="36" t="s">
        <v>33</v>
      </c>
      <c r="K128" s="36" t="s">
        <v>33</v>
      </c>
      <c r="L128" s="36" t="s">
        <v>33</v>
      </c>
      <c r="M128" s="36" t="s">
        <v>33</v>
      </c>
      <c r="N128" s="36" t="s">
        <v>33</v>
      </c>
      <c r="O128" s="36" t="s">
        <v>33</v>
      </c>
      <c r="P128" s="36" t="s">
        <v>33</v>
      </c>
      <c r="Q128" s="36" t="s">
        <v>33</v>
      </c>
      <c r="R128" s="36" t="s">
        <v>33</v>
      </c>
      <c r="S128" s="36" t="s">
        <v>435</v>
      </c>
      <c r="T128" s="36" t="s">
        <v>33</v>
      </c>
      <c r="U128" s="36" t="s">
        <v>33</v>
      </c>
      <c r="V128" s="36" t="s">
        <v>33</v>
      </c>
      <c r="W128" s="58" t="str">
        <f t="shared" si="12"/>
        <v>0xEB</v>
      </c>
      <c r="X128" s="58" t="str">
        <f t="shared" si="13"/>
        <v>0x83</v>
      </c>
      <c r="Y128" s="59" t="str">
        <f t="shared" si="14"/>
        <v>01 31 91 00 00 00 00 00 00 00 00 00 05 00 00 00 EB 83</v>
      </c>
    </row>
    <row r="129" spans="1:25" ht="28.5" customHeight="1">
      <c r="A129" s="82" t="s">
        <v>436</v>
      </c>
      <c r="B129" s="72" t="s">
        <v>437</v>
      </c>
      <c r="C129" s="132" t="s">
        <v>438</v>
      </c>
      <c r="D129" s="54" t="s">
        <v>439</v>
      </c>
      <c r="E129" s="55"/>
      <c r="F129" s="40"/>
      <c r="G129" s="62" t="s">
        <v>30</v>
      </c>
      <c r="H129" s="57" t="s">
        <v>131</v>
      </c>
      <c r="I129" s="57" t="s">
        <v>58</v>
      </c>
      <c r="J129" s="36" t="s">
        <v>33</v>
      </c>
      <c r="K129" s="39" t="s">
        <v>33</v>
      </c>
      <c r="L129" s="36" t="s">
        <v>33</v>
      </c>
      <c r="M129" s="36" t="s">
        <v>33</v>
      </c>
      <c r="N129" s="36" t="s">
        <v>33</v>
      </c>
      <c r="O129" s="36" t="s">
        <v>33</v>
      </c>
      <c r="P129" s="36" t="s">
        <v>33</v>
      </c>
      <c r="Q129" s="36" t="s">
        <v>33</v>
      </c>
      <c r="R129" s="36" t="s">
        <v>33</v>
      </c>
      <c r="S129" s="36" t="s">
        <v>33</v>
      </c>
      <c r="T129" s="36" t="s">
        <v>33</v>
      </c>
      <c r="U129" s="36" t="s">
        <v>33</v>
      </c>
      <c r="V129" s="36" t="s">
        <v>33</v>
      </c>
      <c r="W129" s="58" t="str">
        <f t="shared" si="12"/>
        <v>0xC5</v>
      </c>
      <c r="X129" s="58" t="str">
        <f t="shared" si="13"/>
        <v>0x65</v>
      </c>
      <c r="Y129" s="59" t="str">
        <f t="shared" si="14"/>
        <v>10 04 42 00 00 00 00 00 00 00 00 00 00 00 00 00 C5 65</v>
      </c>
    </row>
    <row r="130" spans="1:25" ht="15.75" customHeight="1">
      <c r="A130" s="83"/>
      <c r="B130" s="70"/>
      <c r="C130" s="131" t="s">
        <v>440</v>
      </c>
      <c r="D130" s="6" t="s">
        <v>441</v>
      </c>
      <c r="E130" s="48"/>
      <c r="F130" s="40"/>
      <c r="G130" s="62" t="s">
        <v>30</v>
      </c>
      <c r="H130" s="57" t="s">
        <v>131</v>
      </c>
      <c r="I130" s="57" t="s">
        <v>58</v>
      </c>
      <c r="J130" s="36" t="s">
        <v>33</v>
      </c>
      <c r="K130" s="39" t="s">
        <v>36</v>
      </c>
      <c r="L130" s="36" t="s">
        <v>33</v>
      </c>
      <c r="M130" s="36" t="s">
        <v>33</v>
      </c>
      <c r="N130" s="36" t="s">
        <v>33</v>
      </c>
      <c r="O130" s="36" t="s">
        <v>33</v>
      </c>
      <c r="P130" s="36" t="s">
        <v>33</v>
      </c>
      <c r="Q130" s="36" t="s">
        <v>33</v>
      </c>
      <c r="R130" s="36" t="s">
        <v>33</v>
      </c>
      <c r="S130" s="36" t="s">
        <v>33</v>
      </c>
      <c r="T130" s="36" t="s">
        <v>33</v>
      </c>
      <c r="U130" s="36" t="s">
        <v>33</v>
      </c>
      <c r="V130" s="36" t="s">
        <v>33</v>
      </c>
      <c r="W130" s="58" t="str">
        <f t="shared" si="12"/>
        <v>0xB0</v>
      </c>
      <c r="X130" s="58" t="str">
        <f t="shared" si="13"/>
        <v>0x66</v>
      </c>
      <c r="Y130" s="59" t="str">
        <f t="shared" si="14"/>
        <v>10 04 42 00 01 00 00 00 00 00 00 00 00 00 00 00 B0 66</v>
      </c>
    </row>
    <row r="131" spans="1:25" ht="15.75" customHeight="1">
      <c r="A131" s="83"/>
      <c r="B131" s="70"/>
      <c r="C131" s="131" t="s">
        <v>442</v>
      </c>
      <c r="D131" s="6" t="s">
        <v>443</v>
      </c>
      <c r="E131" s="48"/>
      <c r="F131" s="40"/>
      <c r="G131" s="62" t="s">
        <v>30</v>
      </c>
      <c r="H131" s="57" t="s">
        <v>131</v>
      </c>
      <c r="I131" s="57" t="s">
        <v>58</v>
      </c>
      <c r="J131" s="36" t="s">
        <v>33</v>
      </c>
      <c r="K131" s="39" t="s">
        <v>31</v>
      </c>
      <c r="L131" s="36" t="s">
        <v>33</v>
      </c>
      <c r="M131" s="36" t="s">
        <v>33</v>
      </c>
      <c r="N131" s="36" t="s">
        <v>33</v>
      </c>
      <c r="O131" s="36" t="s">
        <v>33</v>
      </c>
      <c r="P131" s="36" t="s">
        <v>33</v>
      </c>
      <c r="Q131" s="36" t="s">
        <v>33</v>
      </c>
      <c r="R131" s="36" t="s">
        <v>33</v>
      </c>
      <c r="S131" s="36" t="s">
        <v>33</v>
      </c>
      <c r="T131" s="36" t="s">
        <v>33</v>
      </c>
      <c r="U131" s="36" t="s">
        <v>33</v>
      </c>
      <c r="V131" s="36" t="s">
        <v>33</v>
      </c>
      <c r="W131" s="58" t="str">
        <f t="shared" si="12"/>
        <v>0x2F</v>
      </c>
      <c r="X131" s="58" t="str">
        <f t="shared" si="13"/>
        <v>0x63</v>
      </c>
      <c r="Y131" s="59" t="str">
        <f t="shared" si="14"/>
        <v>10 04 42 00 02 00 00 00 00 00 00 00 00 00 00 00 2F 63</v>
      </c>
    </row>
    <row r="132" spans="1:25" ht="36" customHeight="1">
      <c r="A132" s="83"/>
      <c r="B132" s="70"/>
      <c r="C132" s="131" t="s">
        <v>444</v>
      </c>
      <c r="D132" s="6" t="s">
        <v>445</v>
      </c>
      <c r="E132" s="48"/>
      <c r="F132" s="40"/>
      <c r="G132" s="62" t="s">
        <v>30</v>
      </c>
      <c r="H132" s="57" t="s">
        <v>131</v>
      </c>
      <c r="I132" s="57" t="s">
        <v>58</v>
      </c>
      <c r="J132" s="36" t="s">
        <v>33</v>
      </c>
      <c r="K132" s="39" t="s">
        <v>173</v>
      </c>
      <c r="L132" s="36" t="s">
        <v>33</v>
      </c>
      <c r="M132" s="36" t="s">
        <v>33</v>
      </c>
      <c r="N132" s="36" t="s">
        <v>33</v>
      </c>
      <c r="O132" s="36" t="s">
        <v>33</v>
      </c>
      <c r="P132" s="36" t="s">
        <v>33</v>
      </c>
      <c r="Q132" s="36" t="s">
        <v>33</v>
      </c>
      <c r="R132" s="36" t="s">
        <v>33</v>
      </c>
      <c r="S132" s="36" t="s">
        <v>33</v>
      </c>
      <c r="T132" s="36" t="s">
        <v>33</v>
      </c>
      <c r="U132" s="36" t="s">
        <v>33</v>
      </c>
      <c r="V132" s="36" t="s">
        <v>33</v>
      </c>
      <c r="W132" s="58" t="str">
        <f t="shared" si="12"/>
        <v>0x5A</v>
      </c>
      <c r="X132" s="58" t="str">
        <f t="shared" si="13"/>
        <v>0x60</v>
      </c>
      <c r="Y132" s="59" t="str">
        <f t="shared" si="14"/>
        <v>10 04 42 00 03 00 00 00 00 00 00 00 00 00 00 00 5A 60</v>
      </c>
    </row>
    <row r="133" spans="1:25" ht="15.75" customHeight="1">
      <c r="A133" s="83"/>
      <c r="B133" s="70"/>
      <c r="C133" s="131" t="s">
        <v>446</v>
      </c>
      <c r="D133" s="6" t="s">
        <v>447</v>
      </c>
      <c r="E133" s="48"/>
      <c r="F133" s="40"/>
      <c r="G133" s="62" t="s">
        <v>30</v>
      </c>
      <c r="H133" s="57" t="s">
        <v>131</v>
      </c>
      <c r="I133" s="57" t="s">
        <v>58</v>
      </c>
      <c r="J133" s="36" t="s">
        <v>33</v>
      </c>
      <c r="K133" s="39" t="s">
        <v>131</v>
      </c>
      <c r="L133" s="36" t="s">
        <v>33</v>
      </c>
      <c r="M133" s="36" t="s">
        <v>33</v>
      </c>
      <c r="N133" s="36" t="s">
        <v>33</v>
      </c>
      <c r="O133" s="36" t="s">
        <v>33</v>
      </c>
      <c r="P133" s="36" t="s">
        <v>33</v>
      </c>
      <c r="Q133" s="36" t="s">
        <v>33</v>
      </c>
      <c r="R133" s="36" t="s">
        <v>33</v>
      </c>
      <c r="S133" s="36" t="s">
        <v>33</v>
      </c>
      <c r="T133" s="36" t="s">
        <v>33</v>
      </c>
      <c r="U133" s="36" t="s">
        <v>33</v>
      </c>
      <c r="V133" s="36" t="s">
        <v>33</v>
      </c>
      <c r="W133" s="58" t="str">
        <f t="shared" si="12"/>
        <v>0x11</v>
      </c>
      <c r="X133" s="58" t="str">
        <f t="shared" si="13"/>
        <v>0x68</v>
      </c>
      <c r="Y133" s="59" t="str">
        <f t="shared" si="14"/>
        <v>10 04 42 00 04 00 00 00 00 00 00 00 00 00 00 00 11 68</v>
      </c>
    </row>
    <row r="134" spans="1:25" ht="15.75" customHeight="1">
      <c r="A134" s="83"/>
      <c r="B134" s="70"/>
      <c r="C134" s="131" t="s">
        <v>448</v>
      </c>
      <c r="D134" s="6" t="s">
        <v>449</v>
      </c>
      <c r="E134" s="48"/>
      <c r="F134" s="40"/>
      <c r="G134" s="62" t="s">
        <v>30</v>
      </c>
      <c r="H134" s="57" t="s">
        <v>131</v>
      </c>
      <c r="I134" s="57" t="s">
        <v>58</v>
      </c>
      <c r="J134" s="36" t="s">
        <v>33</v>
      </c>
      <c r="K134" s="39" t="s">
        <v>223</v>
      </c>
      <c r="L134" s="36" t="s">
        <v>33</v>
      </c>
      <c r="M134" s="36" t="s">
        <v>33</v>
      </c>
      <c r="N134" s="36" t="s">
        <v>33</v>
      </c>
      <c r="O134" s="36" t="s">
        <v>33</v>
      </c>
      <c r="P134" s="36" t="s">
        <v>33</v>
      </c>
      <c r="Q134" s="36" t="s">
        <v>33</v>
      </c>
      <c r="R134" s="36" t="s">
        <v>33</v>
      </c>
      <c r="S134" s="36" t="s">
        <v>33</v>
      </c>
      <c r="T134" s="36" t="s">
        <v>33</v>
      </c>
      <c r="U134" s="36" t="s">
        <v>33</v>
      </c>
      <c r="V134" s="36" t="s">
        <v>33</v>
      </c>
      <c r="W134" s="58" t="str">
        <f t="shared" si="12"/>
        <v>0x64</v>
      </c>
      <c r="X134" s="58" t="str">
        <f t="shared" si="13"/>
        <v>0x6B</v>
      </c>
      <c r="Y134" s="59" t="str">
        <f t="shared" si="14"/>
        <v>10 04 42 00 05 00 00 00 00 00 00 00 00 00 00 00 64 6B</v>
      </c>
    </row>
    <row r="135" spans="1:25" ht="15.75" customHeight="1">
      <c r="A135" s="83"/>
      <c r="B135" s="70"/>
      <c r="C135" s="130" t="s">
        <v>450</v>
      </c>
      <c r="D135" s="6" t="s">
        <v>451</v>
      </c>
      <c r="E135" s="48" t="s">
        <v>844</v>
      </c>
      <c r="F135" s="40"/>
      <c r="G135" s="62" t="s">
        <v>30</v>
      </c>
      <c r="H135" s="57" t="s">
        <v>131</v>
      </c>
      <c r="I135" s="57" t="s">
        <v>58</v>
      </c>
      <c r="J135" s="36" t="s">
        <v>33</v>
      </c>
      <c r="K135" s="39" t="s">
        <v>227</v>
      </c>
      <c r="L135" s="36" t="s">
        <v>33</v>
      </c>
      <c r="M135" s="36" t="s">
        <v>33</v>
      </c>
      <c r="N135" s="36" t="s">
        <v>33</v>
      </c>
      <c r="O135" s="36" t="s">
        <v>33</v>
      </c>
      <c r="P135" s="36" t="s">
        <v>33</v>
      </c>
      <c r="Q135" s="36" t="s">
        <v>33</v>
      </c>
      <c r="R135" s="36" t="s">
        <v>33</v>
      </c>
      <c r="S135" s="36" t="s">
        <v>33</v>
      </c>
      <c r="T135" s="36" t="s">
        <v>33</v>
      </c>
      <c r="U135" s="36" t="s">
        <v>33</v>
      </c>
      <c r="V135" s="36" t="s">
        <v>33</v>
      </c>
      <c r="W135" s="58" t="str">
        <f t="shared" si="12"/>
        <v>0xFB</v>
      </c>
      <c r="X135" s="58" t="str">
        <f t="shared" si="13"/>
        <v>0x6E</v>
      </c>
      <c r="Y135" s="59" t="str">
        <f t="shared" si="14"/>
        <v>10 04 42 00 06 00 00 00 00 00 00 00 00 00 00 00 FB 6E</v>
      </c>
    </row>
    <row r="136" spans="1:25" ht="15.75" customHeight="1">
      <c r="A136" s="83"/>
      <c r="B136" s="70"/>
      <c r="C136" s="130" t="s">
        <v>452</v>
      </c>
      <c r="D136" s="6" t="s">
        <v>453</v>
      </c>
      <c r="E136" s="48" t="s">
        <v>844</v>
      </c>
      <c r="F136" s="40"/>
      <c r="G136" s="62" t="s">
        <v>30</v>
      </c>
      <c r="H136" s="57" t="s">
        <v>131</v>
      </c>
      <c r="I136" s="57" t="s">
        <v>58</v>
      </c>
      <c r="J136" s="36" t="s">
        <v>33</v>
      </c>
      <c r="K136" s="39" t="s">
        <v>231</v>
      </c>
      <c r="L136" s="36" t="s">
        <v>33</v>
      </c>
      <c r="M136" s="36" t="s">
        <v>33</v>
      </c>
      <c r="N136" s="36" t="s">
        <v>33</v>
      </c>
      <c r="O136" s="36" t="s">
        <v>33</v>
      </c>
      <c r="P136" s="36" t="s">
        <v>33</v>
      </c>
      <c r="Q136" s="36" t="s">
        <v>33</v>
      </c>
      <c r="R136" s="36" t="s">
        <v>33</v>
      </c>
      <c r="S136" s="36" t="s">
        <v>33</v>
      </c>
      <c r="T136" s="36" t="s">
        <v>33</v>
      </c>
      <c r="U136" s="36" t="s">
        <v>33</v>
      </c>
      <c r="V136" s="36" t="s">
        <v>33</v>
      </c>
      <c r="W136" s="58" t="str">
        <f t="shared" si="12"/>
        <v>0x8E</v>
      </c>
      <c r="X136" s="58" t="str">
        <f t="shared" si="13"/>
        <v>0x6D</v>
      </c>
      <c r="Y136" s="59" t="str">
        <f t="shared" si="14"/>
        <v>10 04 42 00 07 00 00 00 00 00 00 00 00 00 00 00 8E 6D</v>
      </c>
    </row>
    <row r="137" spans="1:25" ht="15.75" customHeight="1">
      <c r="A137" s="83"/>
      <c r="B137" s="70"/>
      <c r="C137" s="130" t="s">
        <v>454</v>
      </c>
      <c r="D137" s="6" t="s">
        <v>455</v>
      </c>
      <c r="E137" s="48" t="s">
        <v>844</v>
      </c>
      <c r="F137" s="40"/>
      <c r="G137" s="62" t="s">
        <v>30</v>
      </c>
      <c r="H137" s="57" t="s">
        <v>131</v>
      </c>
      <c r="I137" s="57" t="s">
        <v>58</v>
      </c>
      <c r="J137" s="36" t="s">
        <v>33</v>
      </c>
      <c r="K137" s="39" t="s">
        <v>456</v>
      </c>
      <c r="L137" s="36" t="s">
        <v>33</v>
      </c>
      <c r="M137" s="36" t="s">
        <v>33</v>
      </c>
      <c r="N137" s="36" t="s">
        <v>33</v>
      </c>
      <c r="O137" s="36" t="s">
        <v>33</v>
      </c>
      <c r="P137" s="36" t="s">
        <v>33</v>
      </c>
      <c r="Q137" s="36" t="s">
        <v>33</v>
      </c>
      <c r="R137" s="36" t="s">
        <v>33</v>
      </c>
      <c r="S137" s="36" t="s">
        <v>33</v>
      </c>
      <c r="T137" s="36" t="s">
        <v>33</v>
      </c>
      <c r="U137" s="36" t="s">
        <v>33</v>
      </c>
      <c r="V137" s="36" t="s">
        <v>33</v>
      </c>
      <c r="W137" s="58" t="str">
        <f t="shared" si="12"/>
        <v>0x6D</v>
      </c>
      <c r="X137" s="58" t="str">
        <f t="shared" si="13"/>
        <v>0x7E</v>
      </c>
      <c r="Y137" s="59" t="str">
        <f t="shared" si="14"/>
        <v>10 04 42 00 08 00 00 00 00 00 00 00 00 00 00 00 6D 7E</v>
      </c>
    </row>
    <row r="138" spans="1:25" ht="15.75" customHeight="1">
      <c r="A138" s="83"/>
      <c r="B138" s="70"/>
      <c r="C138" s="131" t="s">
        <v>457</v>
      </c>
      <c r="D138" s="6" t="s">
        <v>458</v>
      </c>
      <c r="E138" s="48"/>
      <c r="F138" s="40"/>
      <c r="G138" s="62" t="s">
        <v>30</v>
      </c>
      <c r="H138" s="57" t="s">
        <v>131</v>
      </c>
      <c r="I138" s="57" t="s">
        <v>58</v>
      </c>
      <c r="J138" s="36" t="s">
        <v>33</v>
      </c>
      <c r="K138" s="39" t="s">
        <v>459</v>
      </c>
      <c r="L138" s="36" t="s">
        <v>33</v>
      </c>
      <c r="M138" s="36" t="s">
        <v>33</v>
      </c>
      <c r="N138" s="36" t="s">
        <v>33</v>
      </c>
      <c r="O138" s="36" t="s">
        <v>33</v>
      </c>
      <c r="P138" s="36" t="s">
        <v>33</v>
      </c>
      <c r="Q138" s="36" t="s">
        <v>33</v>
      </c>
      <c r="R138" s="36" t="s">
        <v>33</v>
      </c>
      <c r="S138" s="36" t="s">
        <v>33</v>
      </c>
      <c r="T138" s="36" t="s">
        <v>33</v>
      </c>
      <c r="U138" s="36" t="s">
        <v>33</v>
      </c>
      <c r="V138" s="36" t="s">
        <v>33</v>
      </c>
      <c r="W138" s="58" t="str">
        <f t="shared" si="12"/>
        <v>0x18</v>
      </c>
      <c r="X138" s="58" t="str">
        <f t="shared" si="13"/>
        <v>0x7D</v>
      </c>
      <c r="Y138" s="59" t="str">
        <f t="shared" si="14"/>
        <v>10 04 42 00 09 00 00 00 00 00 00 00 00 00 00 00 18 7D</v>
      </c>
    </row>
    <row r="139" spans="1:25">
      <c r="A139" s="83"/>
      <c r="B139" s="71"/>
      <c r="C139" s="6" t="s">
        <v>51</v>
      </c>
      <c r="D139" s="6" t="s">
        <v>460</v>
      </c>
      <c r="E139" s="48"/>
      <c r="F139" s="40"/>
      <c r="G139" s="38" t="s">
        <v>30</v>
      </c>
      <c r="H139" s="36" t="s">
        <v>131</v>
      </c>
      <c r="I139" s="36" t="s">
        <v>461</v>
      </c>
      <c r="J139" s="36" t="s">
        <v>33</v>
      </c>
      <c r="K139" s="39" t="s">
        <v>36</v>
      </c>
      <c r="L139" s="36" t="s">
        <v>33</v>
      </c>
      <c r="M139" s="36" t="s">
        <v>33</v>
      </c>
      <c r="N139" s="36" t="s">
        <v>33</v>
      </c>
      <c r="O139" s="36" t="s">
        <v>33</v>
      </c>
      <c r="P139" s="36" t="s">
        <v>33</v>
      </c>
      <c r="Q139" s="36" t="s">
        <v>33</v>
      </c>
      <c r="R139" s="36" t="s">
        <v>33</v>
      </c>
      <c r="S139" s="36" t="s">
        <v>36</v>
      </c>
      <c r="T139" s="36" t="s">
        <v>33</v>
      </c>
      <c r="U139" s="36" t="s">
        <v>33</v>
      </c>
      <c r="V139" s="36" t="s">
        <v>33</v>
      </c>
      <c r="W139" s="58" t="str">
        <f t="shared" si="12"/>
        <v>0x0D</v>
      </c>
      <c r="X139" s="58" t="str">
        <f t="shared" si="13"/>
        <v>0x0A</v>
      </c>
      <c r="Y139" s="59" t="str">
        <f t="shared" si="14"/>
        <v>10 04 89 00 01 00 00 00 00 00 00 00 01 00 00 00 0D 0A</v>
      </c>
    </row>
    <row r="140" spans="1:25" ht="15.75" customHeight="1">
      <c r="A140" s="83"/>
      <c r="B140" s="69" t="s">
        <v>462</v>
      </c>
      <c r="C140" s="131" t="s">
        <v>463</v>
      </c>
      <c r="D140" s="6" t="s">
        <v>464</v>
      </c>
      <c r="E140" s="48" t="s">
        <v>848</v>
      </c>
      <c r="F140" s="40"/>
      <c r="G140" s="63" t="s">
        <v>30</v>
      </c>
      <c r="H140" s="64" t="s">
        <v>173</v>
      </c>
      <c r="I140" s="64" t="s">
        <v>41</v>
      </c>
      <c r="J140" s="36" t="s">
        <v>33</v>
      </c>
      <c r="K140" s="36" t="s">
        <v>33</v>
      </c>
      <c r="L140" s="39" t="s">
        <v>33</v>
      </c>
      <c r="M140" s="36" t="s">
        <v>33</v>
      </c>
      <c r="N140" s="36" t="s">
        <v>33</v>
      </c>
      <c r="O140" s="36" t="s">
        <v>33</v>
      </c>
      <c r="P140" s="36" t="s">
        <v>33</v>
      </c>
      <c r="Q140" s="36" t="s">
        <v>33</v>
      </c>
      <c r="R140" s="36" t="s">
        <v>33</v>
      </c>
      <c r="S140" s="36" t="s">
        <v>33</v>
      </c>
      <c r="T140" s="36" t="s">
        <v>33</v>
      </c>
      <c r="U140" s="36" t="s">
        <v>33</v>
      </c>
      <c r="V140" s="36" t="s">
        <v>33</v>
      </c>
      <c r="W140" s="58" t="str">
        <f t="shared" si="12"/>
        <v>0x54</v>
      </c>
      <c r="X140" s="58" t="str">
        <f t="shared" si="13"/>
        <v>0x6D</v>
      </c>
      <c r="Y140" s="59" t="str">
        <f t="shared" si="14"/>
        <v>10 03 45 00 00 00 00 00 00 00 00 00 00 00 00 00 54 6D</v>
      </c>
    </row>
    <row r="141" spans="1:25" ht="15.75" customHeight="1">
      <c r="A141" s="83"/>
      <c r="B141" s="70"/>
      <c r="C141" s="133" t="s">
        <v>465</v>
      </c>
      <c r="D141" s="6" t="s">
        <v>466</v>
      </c>
      <c r="E141" s="48" t="s">
        <v>846</v>
      </c>
      <c r="F141" s="40"/>
      <c r="G141" s="63" t="s">
        <v>30</v>
      </c>
      <c r="H141" s="64" t="s">
        <v>173</v>
      </c>
      <c r="I141" s="64" t="s">
        <v>41</v>
      </c>
      <c r="J141" s="36" t="s">
        <v>33</v>
      </c>
      <c r="K141" s="36" t="s">
        <v>33</v>
      </c>
      <c r="L141" s="39" t="s">
        <v>36</v>
      </c>
      <c r="M141" s="36" t="s">
        <v>33</v>
      </c>
      <c r="N141" s="36" t="s">
        <v>33</v>
      </c>
      <c r="O141" s="36" t="s">
        <v>33</v>
      </c>
      <c r="P141" s="36" t="s">
        <v>33</v>
      </c>
      <c r="Q141" s="36" t="s">
        <v>33</v>
      </c>
      <c r="R141" s="36" t="s">
        <v>33</v>
      </c>
      <c r="S141" s="36" t="s">
        <v>33</v>
      </c>
      <c r="T141" s="36" t="s">
        <v>33</v>
      </c>
      <c r="U141" s="36" t="s">
        <v>33</v>
      </c>
      <c r="V141" s="36" t="s">
        <v>33</v>
      </c>
      <c r="W141" s="58" t="str">
        <f t="shared" si="12"/>
        <v>0x1D</v>
      </c>
      <c r="X141" s="58" t="str">
        <f t="shared" si="13"/>
        <v>0xB5</v>
      </c>
      <c r="Y141" s="59" t="str">
        <f t="shared" si="14"/>
        <v>10 03 45 00 00 01 00 00 00 00 00 00 00 00 00 00 1D B5</v>
      </c>
    </row>
    <row r="142" spans="1:25" ht="15.75" customHeight="1">
      <c r="A142" s="83"/>
      <c r="B142" s="70"/>
      <c r="C142" s="133" t="s">
        <v>467</v>
      </c>
      <c r="D142" s="6" t="s">
        <v>468</v>
      </c>
      <c r="E142" s="48" t="s">
        <v>846</v>
      </c>
      <c r="F142" s="40"/>
      <c r="G142" s="63" t="s">
        <v>30</v>
      </c>
      <c r="H142" s="64" t="s">
        <v>173</v>
      </c>
      <c r="I142" s="64" t="s">
        <v>41</v>
      </c>
      <c r="J142" s="36" t="s">
        <v>33</v>
      </c>
      <c r="K142" s="36" t="s">
        <v>33</v>
      </c>
      <c r="L142" s="39" t="s">
        <v>31</v>
      </c>
      <c r="M142" s="36" t="s">
        <v>33</v>
      </c>
      <c r="N142" s="36" t="s">
        <v>33</v>
      </c>
      <c r="O142" s="36" t="s">
        <v>33</v>
      </c>
      <c r="P142" s="36" t="s">
        <v>33</v>
      </c>
      <c r="Q142" s="36" t="s">
        <v>33</v>
      </c>
      <c r="R142" s="36" t="s">
        <v>33</v>
      </c>
      <c r="S142" s="36" t="s">
        <v>33</v>
      </c>
      <c r="T142" s="36" t="s">
        <v>33</v>
      </c>
      <c r="U142" s="36" t="s">
        <v>33</v>
      </c>
      <c r="V142" s="36" t="s">
        <v>33</v>
      </c>
      <c r="W142" s="58" t="str">
        <f t="shared" si="12"/>
        <v>0xE7</v>
      </c>
      <c r="X142" s="58" t="str">
        <f t="shared" si="13"/>
        <v>0xCD</v>
      </c>
      <c r="Y142" s="59" t="str">
        <f t="shared" si="14"/>
        <v>10 03 45 00 00 02 00 00 00 00 00 00 00 00 00 00 E7 CD</v>
      </c>
    </row>
    <row r="143" spans="1:25" ht="15.75" customHeight="1">
      <c r="A143" s="83"/>
      <c r="B143" s="70"/>
      <c r="C143" s="133" t="s">
        <v>469</v>
      </c>
      <c r="D143" s="6" t="s">
        <v>470</v>
      </c>
      <c r="E143" s="48" t="s">
        <v>846</v>
      </c>
      <c r="F143" s="40"/>
      <c r="G143" s="63" t="s">
        <v>30</v>
      </c>
      <c r="H143" s="64" t="s">
        <v>173</v>
      </c>
      <c r="I143" s="64" t="s">
        <v>41</v>
      </c>
      <c r="J143" s="36" t="s">
        <v>33</v>
      </c>
      <c r="K143" s="36" t="s">
        <v>33</v>
      </c>
      <c r="L143" s="39" t="s">
        <v>173</v>
      </c>
      <c r="M143" s="36" t="s">
        <v>33</v>
      </c>
      <c r="N143" s="36" t="s">
        <v>33</v>
      </c>
      <c r="O143" s="36" t="s">
        <v>33</v>
      </c>
      <c r="P143" s="36" t="s">
        <v>33</v>
      </c>
      <c r="Q143" s="36" t="s">
        <v>33</v>
      </c>
      <c r="R143" s="36" t="s">
        <v>33</v>
      </c>
      <c r="S143" s="36" t="s">
        <v>33</v>
      </c>
      <c r="T143" s="36" t="s">
        <v>33</v>
      </c>
      <c r="U143" s="36" t="s">
        <v>33</v>
      </c>
      <c r="V143" s="36" t="s">
        <v>33</v>
      </c>
      <c r="W143" s="58" t="str">
        <f t="shared" si="12"/>
        <v>0xAE</v>
      </c>
      <c r="X143" s="58" t="str">
        <f t="shared" si="13"/>
        <v>0x15</v>
      </c>
      <c r="Y143" s="59" t="str">
        <f t="shared" si="14"/>
        <v>10 03 45 00 00 03 00 00 00 00 00 00 00 00 00 00 AE 15</v>
      </c>
    </row>
    <row r="144" spans="1:25" ht="15.75" customHeight="1">
      <c r="A144" s="83"/>
      <c r="B144" s="70"/>
      <c r="C144" s="133" t="s">
        <v>471</v>
      </c>
      <c r="D144" s="6" t="s">
        <v>472</v>
      </c>
      <c r="E144" s="48" t="s">
        <v>846</v>
      </c>
      <c r="F144" s="40"/>
      <c r="G144" s="63" t="s">
        <v>30</v>
      </c>
      <c r="H144" s="64" t="s">
        <v>173</v>
      </c>
      <c r="I144" s="64" t="s">
        <v>41</v>
      </c>
      <c r="J144" s="36" t="s">
        <v>33</v>
      </c>
      <c r="K144" s="36" t="s">
        <v>33</v>
      </c>
      <c r="L144" s="39" t="s">
        <v>131</v>
      </c>
      <c r="M144" s="36" t="s">
        <v>33</v>
      </c>
      <c r="N144" s="36" t="s">
        <v>33</v>
      </c>
      <c r="O144" s="36" t="s">
        <v>33</v>
      </c>
      <c r="P144" s="36" t="s">
        <v>33</v>
      </c>
      <c r="Q144" s="36" t="s">
        <v>33</v>
      </c>
      <c r="R144" s="36" t="s">
        <v>33</v>
      </c>
      <c r="S144" s="36" t="s">
        <v>33</v>
      </c>
      <c r="T144" s="36" t="s">
        <v>33</v>
      </c>
      <c r="U144" s="36" t="s">
        <v>33</v>
      </c>
      <c r="V144" s="36" t="s">
        <v>33</v>
      </c>
      <c r="W144" s="58" t="str">
        <f t="shared" si="12"/>
        <v>0x13</v>
      </c>
      <c r="X144" s="58" t="str">
        <f t="shared" si="13"/>
        <v>0x3C</v>
      </c>
      <c r="Y144" s="59" t="str">
        <f t="shared" si="14"/>
        <v>10 03 45 00 00 04 00 00 00 00 00 00 00 00 00 00 13 3C</v>
      </c>
    </row>
    <row r="145" spans="1:25" ht="15.75" customHeight="1">
      <c r="A145" s="83"/>
      <c r="B145" s="70"/>
      <c r="C145" s="133" t="s">
        <v>473</v>
      </c>
      <c r="D145" s="6" t="s">
        <v>474</v>
      </c>
      <c r="E145" s="48" t="s">
        <v>846</v>
      </c>
      <c r="F145" s="40"/>
      <c r="G145" s="63" t="s">
        <v>30</v>
      </c>
      <c r="H145" s="64" t="s">
        <v>173</v>
      </c>
      <c r="I145" s="64" t="s">
        <v>41</v>
      </c>
      <c r="J145" s="36" t="s">
        <v>33</v>
      </c>
      <c r="K145" s="36" t="s">
        <v>33</v>
      </c>
      <c r="L145" s="39" t="s">
        <v>223</v>
      </c>
      <c r="M145" s="36" t="s">
        <v>33</v>
      </c>
      <c r="N145" s="36" t="s">
        <v>33</v>
      </c>
      <c r="O145" s="36" t="s">
        <v>33</v>
      </c>
      <c r="P145" s="36" t="s">
        <v>33</v>
      </c>
      <c r="Q145" s="36" t="s">
        <v>33</v>
      </c>
      <c r="R145" s="36" t="s">
        <v>33</v>
      </c>
      <c r="S145" s="36" t="s">
        <v>33</v>
      </c>
      <c r="T145" s="36" t="s">
        <v>33</v>
      </c>
      <c r="U145" s="36" t="s">
        <v>33</v>
      </c>
      <c r="V145" s="36" t="s">
        <v>33</v>
      </c>
      <c r="W145" s="58" t="str">
        <f t="shared" si="12"/>
        <v>0x5A</v>
      </c>
      <c r="X145" s="58" t="str">
        <f t="shared" si="13"/>
        <v>0xE4</v>
      </c>
      <c r="Y145" s="59" t="str">
        <f t="shared" si="14"/>
        <v>10 03 45 00 00 05 00 00 00 00 00 00 00 00 00 00 5A E4</v>
      </c>
    </row>
    <row r="146" spans="1:25" ht="15.75" customHeight="1">
      <c r="A146" s="83"/>
      <c r="B146" s="70"/>
      <c r="C146" s="133" t="s">
        <v>475</v>
      </c>
      <c r="D146" s="6" t="s">
        <v>476</v>
      </c>
      <c r="E146" s="48" t="s">
        <v>846</v>
      </c>
      <c r="F146" s="40"/>
      <c r="G146" s="63" t="s">
        <v>30</v>
      </c>
      <c r="H146" s="64" t="s">
        <v>173</v>
      </c>
      <c r="I146" s="64" t="s">
        <v>41</v>
      </c>
      <c r="J146" s="36" t="s">
        <v>33</v>
      </c>
      <c r="K146" s="36" t="s">
        <v>33</v>
      </c>
      <c r="L146" s="39" t="s">
        <v>227</v>
      </c>
      <c r="M146" s="36" t="s">
        <v>33</v>
      </c>
      <c r="N146" s="36" t="s">
        <v>33</v>
      </c>
      <c r="O146" s="36" t="s">
        <v>33</v>
      </c>
      <c r="P146" s="36" t="s">
        <v>33</v>
      </c>
      <c r="Q146" s="36" t="s">
        <v>33</v>
      </c>
      <c r="R146" s="36" t="s">
        <v>33</v>
      </c>
      <c r="S146" s="36" t="s">
        <v>33</v>
      </c>
      <c r="T146" s="36" t="s">
        <v>33</v>
      </c>
      <c r="U146" s="36" t="s">
        <v>33</v>
      </c>
      <c r="V146" s="36" t="s">
        <v>33</v>
      </c>
      <c r="W146" s="58" t="str">
        <f t="shared" si="12"/>
        <v>0xA0</v>
      </c>
      <c r="X146" s="58" t="str">
        <f t="shared" si="13"/>
        <v>0x9C</v>
      </c>
      <c r="Y146" s="59" t="str">
        <f t="shared" si="14"/>
        <v>10 03 45 00 00 06 00 00 00 00 00 00 00 00 00 00 A0 9C</v>
      </c>
    </row>
    <row r="147" spans="1:25" ht="15.75" customHeight="1">
      <c r="A147" s="83"/>
      <c r="B147" s="70"/>
      <c r="C147" s="133" t="s">
        <v>477</v>
      </c>
      <c r="D147" s="6" t="s">
        <v>478</v>
      </c>
      <c r="E147" s="48" t="s">
        <v>846</v>
      </c>
      <c r="F147" s="40"/>
      <c r="G147" s="63" t="s">
        <v>30</v>
      </c>
      <c r="H147" s="64" t="s">
        <v>173</v>
      </c>
      <c r="I147" s="64" t="s">
        <v>41</v>
      </c>
      <c r="J147" s="36" t="s">
        <v>33</v>
      </c>
      <c r="K147" s="36" t="s">
        <v>33</v>
      </c>
      <c r="L147" s="36" t="s">
        <v>231</v>
      </c>
      <c r="M147" s="36" t="s">
        <v>33</v>
      </c>
      <c r="N147" s="36" t="s">
        <v>33</v>
      </c>
      <c r="O147" s="36" t="s">
        <v>33</v>
      </c>
      <c r="P147" s="36" t="s">
        <v>33</v>
      </c>
      <c r="Q147" s="36" t="s">
        <v>33</v>
      </c>
      <c r="R147" s="36" t="s">
        <v>33</v>
      </c>
      <c r="S147" s="36" t="s">
        <v>33</v>
      </c>
      <c r="T147" s="36" t="s">
        <v>33</v>
      </c>
      <c r="U147" s="36" t="s">
        <v>33</v>
      </c>
      <c r="V147" s="36" t="s">
        <v>33</v>
      </c>
      <c r="W147" s="58" t="str">
        <f t="shared" si="12"/>
        <v>0xE9</v>
      </c>
      <c r="X147" s="58" t="str">
        <f t="shared" si="13"/>
        <v>0x44</v>
      </c>
      <c r="Y147" s="59" t="str">
        <f t="shared" si="14"/>
        <v>10 03 45 00 00 07 00 00 00 00 00 00 00 00 00 00 E9 44</v>
      </c>
    </row>
    <row r="148" spans="1:25" ht="15.75" customHeight="1">
      <c r="A148" s="83"/>
      <c r="B148" s="70"/>
      <c r="C148" s="133" t="s">
        <v>479</v>
      </c>
      <c r="D148" s="6" t="s">
        <v>480</v>
      </c>
      <c r="E148" s="48" t="s">
        <v>846</v>
      </c>
      <c r="F148" s="40"/>
      <c r="G148" s="63" t="s">
        <v>30</v>
      </c>
      <c r="H148" s="64" t="s">
        <v>173</v>
      </c>
      <c r="I148" s="64" t="s">
        <v>41</v>
      </c>
      <c r="J148" s="36" t="s">
        <v>33</v>
      </c>
      <c r="K148" s="36" t="s">
        <v>33</v>
      </c>
      <c r="L148" s="36" t="s">
        <v>456</v>
      </c>
      <c r="M148" s="36" t="s">
        <v>33</v>
      </c>
      <c r="N148" s="36" t="s">
        <v>33</v>
      </c>
      <c r="O148" s="36" t="s">
        <v>33</v>
      </c>
      <c r="P148" s="36" t="s">
        <v>33</v>
      </c>
      <c r="Q148" s="36" t="s">
        <v>33</v>
      </c>
      <c r="R148" s="36" t="s">
        <v>33</v>
      </c>
      <c r="S148" s="36" t="s">
        <v>33</v>
      </c>
      <c r="T148" s="36" t="s">
        <v>33</v>
      </c>
      <c r="U148" s="36" t="s">
        <v>33</v>
      </c>
      <c r="V148" s="36" t="s">
        <v>33</v>
      </c>
      <c r="W148" s="58" t="str">
        <f t="shared" si="12"/>
        <v>0xDA</v>
      </c>
      <c r="X148" s="58" t="str">
        <f t="shared" si="13"/>
        <v>0xCF</v>
      </c>
      <c r="Y148" s="59" t="str">
        <f t="shared" si="14"/>
        <v>10 03 45 00 00 08 00 00 00 00 00 00 00 00 00 00 DA CF</v>
      </c>
    </row>
    <row r="149" spans="1:25" ht="15.75" customHeight="1">
      <c r="A149" s="83"/>
      <c r="B149" s="70"/>
      <c r="C149" s="133" t="s">
        <v>481</v>
      </c>
      <c r="D149" s="6" t="s">
        <v>482</v>
      </c>
      <c r="E149" s="48" t="s">
        <v>846</v>
      </c>
      <c r="F149" s="40"/>
      <c r="G149" s="63" t="s">
        <v>30</v>
      </c>
      <c r="H149" s="64" t="s">
        <v>173</v>
      </c>
      <c r="I149" s="64" t="s">
        <v>41</v>
      </c>
      <c r="J149" s="36" t="s">
        <v>33</v>
      </c>
      <c r="K149" s="36" t="s">
        <v>33</v>
      </c>
      <c r="L149" s="36" t="s">
        <v>459</v>
      </c>
      <c r="M149" s="36" t="s">
        <v>33</v>
      </c>
      <c r="N149" s="36" t="s">
        <v>33</v>
      </c>
      <c r="O149" s="36" t="s">
        <v>33</v>
      </c>
      <c r="P149" s="36" t="s">
        <v>33</v>
      </c>
      <c r="Q149" s="36" t="s">
        <v>33</v>
      </c>
      <c r="R149" s="36" t="s">
        <v>33</v>
      </c>
      <c r="S149" s="36" t="s">
        <v>33</v>
      </c>
      <c r="T149" s="36" t="s">
        <v>33</v>
      </c>
      <c r="U149" s="36" t="s">
        <v>33</v>
      </c>
      <c r="V149" s="36" t="s">
        <v>33</v>
      </c>
      <c r="W149" s="58" t="str">
        <f t="shared" si="12"/>
        <v>0x93</v>
      </c>
      <c r="X149" s="58" t="str">
        <f t="shared" si="13"/>
        <v>0x17</v>
      </c>
      <c r="Y149" s="59" t="str">
        <f t="shared" si="14"/>
        <v>10 03 45 00 00 09 00 00 00 00 00 00 00 00 00 00 93 17</v>
      </c>
    </row>
    <row r="150" spans="1:25" ht="15.75" customHeight="1">
      <c r="A150" s="83"/>
      <c r="B150" s="70"/>
      <c r="C150" s="131" t="s">
        <v>483</v>
      </c>
      <c r="D150" s="6" t="s">
        <v>484</v>
      </c>
      <c r="E150" s="48" t="s">
        <v>847</v>
      </c>
      <c r="F150" s="40"/>
      <c r="G150" s="63" t="s">
        <v>30</v>
      </c>
      <c r="H150" s="64" t="s">
        <v>173</v>
      </c>
      <c r="I150" s="64" t="s">
        <v>41</v>
      </c>
      <c r="J150" s="36" t="s">
        <v>33</v>
      </c>
      <c r="K150" s="36" t="s">
        <v>33</v>
      </c>
      <c r="L150" s="36" t="s">
        <v>59</v>
      </c>
      <c r="M150" s="36" t="s">
        <v>33</v>
      </c>
      <c r="N150" s="36" t="s">
        <v>33</v>
      </c>
      <c r="O150" s="36" t="s">
        <v>33</v>
      </c>
      <c r="P150" s="36" t="s">
        <v>33</v>
      </c>
      <c r="Q150" s="36" t="s">
        <v>33</v>
      </c>
      <c r="R150" s="36" t="s">
        <v>33</v>
      </c>
      <c r="S150" s="36" t="s">
        <v>33</v>
      </c>
      <c r="T150" s="36" t="s">
        <v>33</v>
      </c>
      <c r="U150" s="36" t="s">
        <v>33</v>
      </c>
      <c r="V150" s="36" t="s">
        <v>33</v>
      </c>
      <c r="W150" s="58" t="str">
        <f t="shared" si="12"/>
        <v>0x69</v>
      </c>
      <c r="X150" s="58" t="str">
        <f t="shared" si="13"/>
        <v>0x6F</v>
      </c>
      <c r="Y150" s="59" t="str">
        <f t="shared" si="14"/>
        <v>10 03 45 00 00 0A 00 00 00 00 00 00 00 00 00 00 69 6F</v>
      </c>
    </row>
    <row r="151" spans="1:25" ht="35.25" customHeight="1">
      <c r="A151" s="83"/>
      <c r="B151" s="70"/>
      <c r="C151" s="133" t="s">
        <v>485</v>
      </c>
      <c r="D151" s="6" t="s">
        <v>486</v>
      </c>
      <c r="E151" s="48" t="s">
        <v>846</v>
      </c>
      <c r="F151" s="40"/>
      <c r="G151" s="63" t="s">
        <v>30</v>
      </c>
      <c r="H151" s="64" t="s">
        <v>173</v>
      </c>
      <c r="I151" s="64" t="s">
        <v>41</v>
      </c>
      <c r="J151" s="36" t="s">
        <v>33</v>
      </c>
      <c r="K151" s="36" t="s">
        <v>33</v>
      </c>
      <c r="L151" s="36" t="s">
        <v>215</v>
      </c>
      <c r="M151" s="36" t="s">
        <v>33</v>
      </c>
      <c r="N151" s="36" t="s">
        <v>33</v>
      </c>
      <c r="O151" s="36" t="s">
        <v>33</v>
      </c>
      <c r="P151" s="36" t="s">
        <v>33</v>
      </c>
      <c r="Q151" s="36" t="s">
        <v>33</v>
      </c>
      <c r="R151" s="36" t="s">
        <v>33</v>
      </c>
      <c r="S151" s="36" t="s">
        <v>33</v>
      </c>
      <c r="T151" s="36" t="s">
        <v>33</v>
      </c>
      <c r="U151" s="36" t="s">
        <v>33</v>
      </c>
      <c r="V151" s="36" t="s">
        <v>33</v>
      </c>
      <c r="W151" s="58" t="str">
        <f t="shared" si="12"/>
        <v>0x20</v>
      </c>
      <c r="X151" s="58" t="str">
        <f t="shared" si="13"/>
        <v>0xB7</v>
      </c>
      <c r="Y151" s="59" t="str">
        <f t="shared" si="14"/>
        <v>10 03 45 00 00 0B 00 00 00 00 00 00 00 00 00 00 20 B7</v>
      </c>
    </row>
    <row r="152" spans="1:25" ht="15.75" customHeight="1">
      <c r="A152" s="83"/>
      <c r="B152" s="71"/>
      <c r="C152" s="6" t="s">
        <v>51</v>
      </c>
      <c r="D152" s="6" t="s">
        <v>487</v>
      </c>
      <c r="E152" s="48"/>
      <c r="F152" s="40"/>
      <c r="G152" s="63" t="s">
        <v>30</v>
      </c>
      <c r="H152" s="64" t="s">
        <v>173</v>
      </c>
      <c r="I152" s="64" t="s">
        <v>371</v>
      </c>
      <c r="J152" s="36" t="s">
        <v>33</v>
      </c>
      <c r="K152" s="36" t="s">
        <v>33</v>
      </c>
      <c r="L152" s="36" t="s">
        <v>33</v>
      </c>
      <c r="M152" s="36" t="s">
        <v>33</v>
      </c>
      <c r="N152" s="36" t="s">
        <v>33</v>
      </c>
      <c r="O152" s="36" t="s">
        <v>33</v>
      </c>
      <c r="P152" s="36" t="s">
        <v>33</v>
      </c>
      <c r="Q152" s="36" t="s">
        <v>33</v>
      </c>
      <c r="R152" s="36" t="s">
        <v>33</v>
      </c>
      <c r="S152" s="36" t="s">
        <v>36</v>
      </c>
      <c r="T152" s="36" t="s">
        <v>33</v>
      </c>
      <c r="U152" s="36" t="s">
        <v>33</v>
      </c>
      <c r="V152" s="36" t="s">
        <v>33</v>
      </c>
      <c r="W152" s="58" t="str">
        <f t="shared" ref="W152:W183" si="15">"0x"&amp;MID(D152,64,2)</f>
        <v>0x21</v>
      </c>
      <c r="X152" s="58" t="str">
        <f t="shared" ref="X152:X183" si="16">"0x"&amp;MID(D152,67,2)</f>
        <v>0x67</v>
      </c>
      <c r="Y152" s="59" t="str">
        <f t="shared" ref="Y152:Y183" si="17">CONCATENATE(RIGHT(G152,2)," ",RIGHT(H152,2)," ",RIGHT(I152,2)," ",RIGHT(J152,2)," ",RIGHT(K152,2)," ",RIGHT(L152,2)," ",RIGHT(M152,2)," ",RIGHT(N152,2)," ",RIGHT(O152,2)," ",RIGHT(P152,2)," ",RIGHT(Q152,2)," ",RIGHT(R152,2)," ",RIGHT(S152,2)," ",RIGHT(T152,2)," ",RIGHT(U152,2)," ",RIGHT(V152,2)," ",RIGHT(W152,2)," ",RIGHT(X152,2))</f>
        <v>10 03 85 00 00 00 00 00 00 00 00 00 01 00 00 00 21 67</v>
      </c>
    </row>
    <row r="153" spans="1:25">
      <c r="A153" s="83"/>
      <c r="B153" s="69" t="s">
        <v>488</v>
      </c>
      <c r="C153" s="131" t="s">
        <v>489</v>
      </c>
      <c r="D153" s="6" t="s">
        <v>490</v>
      </c>
      <c r="E153" s="48"/>
      <c r="F153" s="40"/>
      <c r="G153" s="38" t="s">
        <v>30</v>
      </c>
      <c r="H153" s="36" t="s">
        <v>131</v>
      </c>
      <c r="I153" s="36" t="s">
        <v>41</v>
      </c>
      <c r="J153" s="36" t="s">
        <v>33</v>
      </c>
      <c r="K153" s="39" t="s">
        <v>33</v>
      </c>
      <c r="L153" s="36" t="s">
        <v>33</v>
      </c>
      <c r="M153" s="36" t="s">
        <v>33</v>
      </c>
      <c r="N153" s="36" t="s">
        <v>33</v>
      </c>
      <c r="O153" s="36" t="s">
        <v>33</v>
      </c>
      <c r="P153" s="36" t="s">
        <v>33</v>
      </c>
      <c r="Q153" s="36" t="s">
        <v>33</v>
      </c>
      <c r="R153" s="36" t="s">
        <v>33</v>
      </c>
      <c r="S153" s="36" t="s">
        <v>33</v>
      </c>
      <c r="T153" s="36" t="s">
        <v>33</v>
      </c>
      <c r="U153" s="36" t="s">
        <v>33</v>
      </c>
      <c r="V153" s="36" t="s">
        <v>33</v>
      </c>
      <c r="W153" s="58" t="str">
        <f t="shared" si="15"/>
        <v>0xC3</v>
      </c>
      <c r="X153" s="58" t="str">
        <f t="shared" si="16"/>
        <v>0x15</v>
      </c>
      <c r="Y153" s="59" t="str">
        <f t="shared" si="17"/>
        <v>10 04 45 00 00 00 00 00 00 00 00 00 00 00 00 00 C3 15</v>
      </c>
    </row>
    <row r="154" spans="1:25">
      <c r="A154" s="83"/>
      <c r="B154" s="70"/>
      <c r="C154" s="131" t="s">
        <v>491</v>
      </c>
      <c r="D154" s="6" t="s">
        <v>492</v>
      </c>
      <c r="E154" s="48"/>
      <c r="F154" s="40"/>
      <c r="G154" s="38" t="s">
        <v>30</v>
      </c>
      <c r="H154" s="36" t="s">
        <v>131</v>
      </c>
      <c r="I154" s="36" t="s">
        <v>41</v>
      </c>
      <c r="J154" s="36" t="s">
        <v>33</v>
      </c>
      <c r="K154" s="39" t="s">
        <v>59</v>
      </c>
      <c r="L154" s="36" t="s">
        <v>33</v>
      </c>
      <c r="M154" s="36" t="s">
        <v>33</v>
      </c>
      <c r="N154" s="36" t="s">
        <v>33</v>
      </c>
      <c r="O154" s="36" t="s">
        <v>33</v>
      </c>
      <c r="P154" s="36" t="s">
        <v>33</v>
      </c>
      <c r="Q154" s="36" t="s">
        <v>33</v>
      </c>
      <c r="R154" s="36" t="s">
        <v>33</v>
      </c>
      <c r="S154" s="36" t="s">
        <v>33</v>
      </c>
      <c r="T154" s="36" t="s">
        <v>33</v>
      </c>
      <c r="U154" s="36" t="s">
        <v>33</v>
      </c>
      <c r="V154" s="36" t="s">
        <v>33</v>
      </c>
      <c r="W154" s="58" t="str">
        <f t="shared" si="15"/>
        <v>0x81</v>
      </c>
      <c r="X154" s="58" t="str">
        <f t="shared" si="16"/>
        <v>0x08</v>
      </c>
      <c r="Y154" s="59" t="str">
        <f t="shared" si="17"/>
        <v>10 04 45 00 0A 00 00 00 00 00 00 00 00 00 00 00 81 08</v>
      </c>
    </row>
    <row r="155" spans="1:25">
      <c r="A155" s="83"/>
      <c r="B155" s="70"/>
      <c r="C155" s="131" t="s">
        <v>493</v>
      </c>
      <c r="D155" s="6" t="s">
        <v>494</v>
      </c>
      <c r="E155" s="48"/>
      <c r="F155" s="40"/>
      <c r="G155" s="38" t="s">
        <v>30</v>
      </c>
      <c r="H155" s="36" t="s">
        <v>131</v>
      </c>
      <c r="I155" s="36" t="s">
        <v>41</v>
      </c>
      <c r="J155" s="36" t="s">
        <v>33</v>
      </c>
      <c r="K155" s="39" t="s">
        <v>417</v>
      </c>
      <c r="L155" s="36" t="s">
        <v>33</v>
      </c>
      <c r="M155" s="36" t="s">
        <v>33</v>
      </c>
      <c r="N155" s="36" t="s">
        <v>33</v>
      </c>
      <c r="O155" s="36" t="s">
        <v>33</v>
      </c>
      <c r="P155" s="36" t="s">
        <v>33</v>
      </c>
      <c r="Q155" s="36" t="s">
        <v>33</v>
      </c>
      <c r="R155" s="36" t="s">
        <v>33</v>
      </c>
      <c r="S155" s="36" t="s">
        <v>33</v>
      </c>
      <c r="T155" s="36" t="s">
        <v>33</v>
      </c>
      <c r="U155" s="36" t="s">
        <v>33</v>
      </c>
      <c r="V155" s="36" t="s">
        <v>33</v>
      </c>
      <c r="W155" s="58" t="str">
        <f t="shared" si="15"/>
        <v>0x47</v>
      </c>
      <c r="X155" s="58" t="str">
        <f t="shared" si="16"/>
        <v>0x2F</v>
      </c>
      <c r="Y155" s="59" t="str">
        <f t="shared" si="17"/>
        <v>10 04 45 00 14 00 00 00 00 00 00 00 00 00 00 00 47 2F</v>
      </c>
    </row>
    <row r="156" spans="1:25">
      <c r="A156" s="83"/>
      <c r="B156" s="70"/>
      <c r="C156" s="131" t="s">
        <v>495</v>
      </c>
      <c r="D156" s="6" t="s">
        <v>496</v>
      </c>
      <c r="E156" s="48"/>
      <c r="F156" s="40"/>
      <c r="G156" s="38" t="s">
        <v>30</v>
      </c>
      <c r="H156" s="36" t="s">
        <v>131</v>
      </c>
      <c r="I156" s="36" t="s">
        <v>41</v>
      </c>
      <c r="J156" s="36" t="s">
        <v>33</v>
      </c>
      <c r="K156" s="39" t="s">
        <v>258</v>
      </c>
      <c r="L156" s="36" t="s">
        <v>33</v>
      </c>
      <c r="M156" s="36" t="s">
        <v>33</v>
      </c>
      <c r="N156" s="36" t="s">
        <v>33</v>
      </c>
      <c r="O156" s="36" t="s">
        <v>33</v>
      </c>
      <c r="P156" s="36" t="s">
        <v>33</v>
      </c>
      <c r="Q156" s="36" t="s">
        <v>33</v>
      </c>
      <c r="R156" s="36" t="s">
        <v>33</v>
      </c>
      <c r="S156" s="36" t="s">
        <v>33</v>
      </c>
      <c r="T156" s="36" t="s">
        <v>33</v>
      </c>
      <c r="U156" s="36" t="s">
        <v>33</v>
      </c>
      <c r="V156" s="36" t="s">
        <v>33</v>
      </c>
      <c r="W156" s="58" t="str">
        <f t="shared" si="15"/>
        <v>0x05</v>
      </c>
      <c r="X156" s="58" t="str">
        <f t="shared" si="16"/>
        <v>0x32</v>
      </c>
      <c r="Y156" s="59" t="str">
        <f t="shared" si="17"/>
        <v>10 04 45 00 1E 00 00 00 00 00 00 00 00 00 00 00 05 32</v>
      </c>
    </row>
    <row r="157" spans="1:25">
      <c r="A157" s="83"/>
      <c r="B157" s="70"/>
      <c r="C157" s="131" t="s">
        <v>497</v>
      </c>
      <c r="D157" s="6" t="s">
        <v>498</v>
      </c>
      <c r="E157" s="48"/>
      <c r="F157" s="40"/>
      <c r="G157" s="38" t="s">
        <v>30</v>
      </c>
      <c r="H157" s="36" t="s">
        <v>131</v>
      </c>
      <c r="I157" s="36" t="s">
        <v>41</v>
      </c>
      <c r="J157" s="36" t="s">
        <v>33</v>
      </c>
      <c r="K157" s="39" t="s">
        <v>422</v>
      </c>
      <c r="L157" s="36" t="s">
        <v>33</v>
      </c>
      <c r="M157" s="36" t="s">
        <v>33</v>
      </c>
      <c r="N157" s="36" t="s">
        <v>33</v>
      </c>
      <c r="O157" s="36" t="s">
        <v>33</v>
      </c>
      <c r="P157" s="36" t="s">
        <v>33</v>
      </c>
      <c r="Q157" s="36" t="s">
        <v>33</v>
      </c>
      <c r="R157" s="36" t="s">
        <v>33</v>
      </c>
      <c r="S157" s="36" t="s">
        <v>33</v>
      </c>
      <c r="T157" s="36" t="s">
        <v>33</v>
      </c>
      <c r="U157" s="36" t="s">
        <v>33</v>
      </c>
      <c r="V157" s="36" t="s">
        <v>33</v>
      </c>
      <c r="W157" s="58" t="str">
        <f t="shared" si="15"/>
        <v>0xCB</v>
      </c>
      <c r="X157" s="58" t="str">
        <f t="shared" si="16"/>
        <v>0x60</v>
      </c>
      <c r="Y157" s="59" t="str">
        <f t="shared" si="17"/>
        <v>10 04 45 00 28 00 00 00 00 00 00 00 00 00 00 00 CB 60</v>
      </c>
    </row>
    <row r="158" spans="1:25">
      <c r="A158" s="83"/>
      <c r="B158" s="70"/>
      <c r="C158" s="131" t="s">
        <v>499</v>
      </c>
      <c r="D158" s="6" t="s">
        <v>500</v>
      </c>
      <c r="E158" s="48"/>
      <c r="F158" s="40"/>
      <c r="G158" s="38" t="s">
        <v>30</v>
      </c>
      <c r="H158" s="36" t="s">
        <v>131</v>
      </c>
      <c r="I158" s="36" t="s">
        <v>41</v>
      </c>
      <c r="J158" s="36" t="s">
        <v>33</v>
      </c>
      <c r="K158" s="39" t="s">
        <v>63</v>
      </c>
      <c r="L158" s="36" t="s">
        <v>33</v>
      </c>
      <c r="M158" s="36" t="s">
        <v>33</v>
      </c>
      <c r="N158" s="36" t="s">
        <v>33</v>
      </c>
      <c r="O158" s="36" t="s">
        <v>33</v>
      </c>
      <c r="P158" s="36" t="s">
        <v>33</v>
      </c>
      <c r="Q158" s="36" t="s">
        <v>33</v>
      </c>
      <c r="R158" s="36" t="s">
        <v>33</v>
      </c>
      <c r="S158" s="36" t="s">
        <v>33</v>
      </c>
      <c r="T158" s="36" t="s">
        <v>33</v>
      </c>
      <c r="U158" s="36" t="s">
        <v>33</v>
      </c>
      <c r="V158" s="36" t="s">
        <v>33</v>
      </c>
      <c r="W158" s="58" t="str">
        <f t="shared" si="15"/>
        <v>0xD9</v>
      </c>
      <c r="X158" s="58" t="str">
        <f t="shared" si="16"/>
        <v>0x4A</v>
      </c>
      <c r="Y158" s="59" t="str">
        <f t="shared" si="17"/>
        <v>10 04 45 00 32 00 00 00 00 00 00 00 00 00 00 00 D9 4A</v>
      </c>
    </row>
    <row r="159" spans="1:25">
      <c r="A159" s="83"/>
      <c r="B159" s="70"/>
      <c r="C159" s="131" t="s">
        <v>501</v>
      </c>
      <c r="D159" s="6" t="s">
        <v>502</v>
      </c>
      <c r="E159" s="48"/>
      <c r="F159" s="40"/>
      <c r="G159" s="38" t="s">
        <v>30</v>
      </c>
      <c r="H159" s="36" t="s">
        <v>131</v>
      </c>
      <c r="I159" s="36" t="s">
        <v>41</v>
      </c>
      <c r="J159" s="36" t="s">
        <v>33</v>
      </c>
      <c r="K159" s="39" t="s">
        <v>262</v>
      </c>
      <c r="L159" s="36" t="s">
        <v>33</v>
      </c>
      <c r="M159" s="36" t="s">
        <v>33</v>
      </c>
      <c r="N159" s="36" t="s">
        <v>33</v>
      </c>
      <c r="O159" s="36" t="s">
        <v>33</v>
      </c>
      <c r="P159" s="36" t="s">
        <v>33</v>
      </c>
      <c r="Q159" s="36" t="s">
        <v>33</v>
      </c>
      <c r="R159" s="36" t="s">
        <v>33</v>
      </c>
      <c r="S159" s="36" t="s">
        <v>33</v>
      </c>
      <c r="T159" s="36" t="s">
        <v>33</v>
      </c>
      <c r="U159" s="36" t="s">
        <v>33</v>
      </c>
      <c r="V159" s="36" t="s">
        <v>33</v>
      </c>
      <c r="W159" s="58" t="str">
        <f t="shared" si="15"/>
        <v>0x4F</v>
      </c>
      <c r="X159" s="58" t="str">
        <f t="shared" si="16"/>
        <v>0x5A</v>
      </c>
      <c r="Y159" s="59" t="str">
        <f t="shared" si="17"/>
        <v>10 04 45 00 3C 00 00 00 00 00 00 00 00 00 00 00 4F 5A</v>
      </c>
    </row>
    <row r="160" spans="1:25">
      <c r="A160" s="83"/>
      <c r="B160" s="70"/>
      <c r="C160" s="131" t="s">
        <v>503</v>
      </c>
      <c r="D160" s="6" t="s">
        <v>504</v>
      </c>
      <c r="E160" s="48"/>
      <c r="F160" s="40"/>
      <c r="G160" s="38" t="s">
        <v>30</v>
      </c>
      <c r="H160" s="36" t="s">
        <v>131</v>
      </c>
      <c r="I160" s="36" t="s">
        <v>41</v>
      </c>
      <c r="J160" s="36" t="s">
        <v>33</v>
      </c>
      <c r="K160" s="39" t="s">
        <v>257</v>
      </c>
      <c r="L160" s="36" t="s">
        <v>33</v>
      </c>
      <c r="M160" s="36" t="s">
        <v>33</v>
      </c>
      <c r="N160" s="36" t="s">
        <v>33</v>
      </c>
      <c r="O160" s="36" t="s">
        <v>33</v>
      </c>
      <c r="P160" s="36" t="s">
        <v>33</v>
      </c>
      <c r="Q160" s="36" t="s">
        <v>33</v>
      </c>
      <c r="R160" s="36" t="s">
        <v>33</v>
      </c>
      <c r="S160" s="36" t="s">
        <v>33</v>
      </c>
      <c r="T160" s="36" t="s">
        <v>33</v>
      </c>
      <c r="U160" s="36" t="s">
        <v>33</v>
      </c>
      <c r="V160" s="36" t="s">
        <v>33</v>
      </c>
      <c r="W160" s="58" t="str">
        <f t="shared" si="15"/>
        <v>0xBD</v>
      </c>
      <c r="X160" s="58" t="str">
        <f t="shared" si="16"/>
        <v>0xC3</v>
      </c>
      <c r="Y160" s="59" t="str">
        <f t="shared" si="17"/>
        <v>10 04 45 00 46 00 00 00 00 00 00 00 00 00 00 00 BD C3</v>
      </c>
    </row>
    <row r="161" spans="1:25">
      <c r="A161" s="83"/>
      <c r="B161" s="70"/>
      <c r="C161" s="131" t="s">
        <v>505</v>
      </c>
      <c r="D161" s="6" t="s">
        <v>506</v>
      </c>
      <c r="E161" s="48"/>
      <c r="F161" s="40"/>
      <c r="G161" s="38" t="s">
        <v>30</v>
      </c>
      <c r="H161" s="36" t="s">
        <v>131</v>
      </c>
      <c r="I161" s="36" t="s">
        <v>41</v>
      </c>
      <c r="J161" s="36" t="s">
        <v>33</v>
      </c>
      <c r="K161" s="39" t="s">
        <v>425</v>
      </c>
      <c r="L161" s="36" t="s">
        <v>33</v>
      </c>
      <c r="M161" s="36" t="s">
        <v>33</v>
      </c>
      <c r="N161" s="36" t="s">
        <v>33</v>
      </c>
      <c r="O161" s="36" t="s">
        <v>33</v>
      </c>
      <c r="P161" s="36" t="s">
        <v>33</v>
      </c>
      <c r="Q161" s="36" t="s">
        <v>33</v>
      </c>
      <c r="R161" s="36" t="s">
        <v>33</v>
      </c>
      <c r="S161" s="36" t="s">
        <v>33</v>
      </c>
      <c r="T161" s="36" t="s">
        <v>33</v>
      </c>
      <c r="U161" s="36" t="s">
        <v>33</v>
      </c>
      <c r="V161" s="36" t="s">
        <v>33</v>
      </c>
      <c r="W161" s="58" t="str">
        <f t="shared" si="15"/>
        <v>0xD3</v>
      </c>
      <c r="X161" s="58" t="str">
        <f t="shared" si="16"/>
        <v>0xFF</v>
      </c>
      <c r="Y161" s="59" t="str">
        <f t="shared" si="17"/>
        <v>10 04 45 00 50 00 00 00 00 00 00 00 00 00 00 00 D3 FF</v>
      </c>
    </row>
    <row r="162" spans="1:25">
      <c r="A162" s="83"/>
      <c r="B162" s="70"/>
      <c r="C162" s="131" t="s">
        <v>507</v>
      </c>
      <c r="D162" s="6" t="s">
        <v>508</v>
      </c>
      <c r="E162" s="48"/>
      <c r="F162" s="40"/>
      <c r="G162" s="38" t="s">
        <v>30</v>
      </c>
      <c r="H162" s="36" t="s">
        <v>131</v>
      </c>
      <c r="I162" s="36" t="s">
        <v>41</v>
      </c>
      <c r="J162" s="36" t="s">
        <v>33</v>
      </c>
      <c r="K162" s="39" t="s">
        <v>509</v>
      </c>
      <c r="L162" s="36" t="s">
        <v>33</v>
      </c>
      <c r="M162" s="36" t="s">
        <v>33</v>
      </c>
      <c r="N162" s="36" t="s">
        <v>33</v>
      </c>
      <c r="O162" s="36" t="s">
        <v>33</v>
      </c>
      <c r="P162" s="36" t="s">
        <v>33</v>
      </c>
      <c r="Q162" s="36" t="s">
        <v>33</v>
      </c>
      <c r="R162" s="36" t="s">
        <v>33</v>
      </c>
      <c r="S162" s="36" t="s">
        <v>33</v>
      </c>
      <c r="T162" s="36" t="s">
        <v>33</v>
      </c>
      <c r="U162" s="36" t="s">
        <v>33</v>
      </c>
      <c r="V162" s="36" t="s">
        <v>33</v>
      </c>
      <c r="W162" s="58" t="str">
        <f t="shared" si="15"/>
        <v>0x91</v>
      </c>
      <c r="X162" s="58" t="str">
        <f t="shared" si="16"/>
        <v>0xE2</v>
      </c>
      <c r="Y162" s="59" t="str">
        <f t="shared" si="17"/>
        <v>10 04 45 00 5A 00 00 00 00 00 00 00 00 00 00 00 91 E2</v>
      </c>
    </row>
    <row r="163" spans="1:25">
      <c r="A163" s="83"/>
      <c r="B163" s="70"/>
      <c r="C163" s="131" t="s">
        <v>510</v>
      </c>
      <c r="D163" s="6" t="s">
        <v>511</v>
      </c>
      <c r="E163" s="48"/>
      <c r="F163" s="40"/>
      <c r="G163" s="38" t="s">
        <v>30</v>
      </c>
      <c r="H163" s="36" t="s">
        <v>131</v>
      </c>
      <c r="I163" s="36" t="s">
        <v>41</v>
      </c>
      <c r="J163" s="36" t="s">
        <v>33</v>
      </c>
      <c r="K163" s="39" t="s">
        <v>163</v>
      </c>
      <c r="L163" s="36" t="s">
        <v>33</v>
      </c>
      <c r="M163" s="36" t="s">
        <v>33</v>
      </c>
      <c r="N163" s="36" t="s">
        <v>33</v>
      </c>
      <c r="O163" s="36" t="s">
        <v>33</v>
      </c>
      <c r="P163" s="36" t="s">
        <v>33</v>
      </c>
      <c r="Q163" s="36" t="s">
        <v>33</v>
      </c>
      <c r="R163" s="36" t="s">
        <v>33</v>
      </c>
      <c r="S163" s="36" t="s">
        <v>33</v>
      </c>
      <c r="T163" s="36" t="s">
        <v>33</v>
      </c>
      <c r="U163" s="36" t="s">
        <v>33</v>
      </c>
      <c r="V163" s="36" t="s">
        <v>33</v>
      </c>
      <c r="W163" s="58" t="str">
        <f t="shared" si="15"/>
        <v>0xF7</v>
      </c>
      <c r="X163" s="58" t="str">
        <f t="shared" si="16"/>
        <v>0xAB</v>
      </c>
      <c r="Y163" s="59" t="str">
        <f t="shared" si="17"/>
        <v>10 04 45 00 64 00 00 00 00 00 00 00 00 00 00 00 F7 AB</v>
      </c>
    </row>
    <row r="164" spans="1:25">
      <c r="A164" s="83"/>
      <c r="B164" s="71"/>
      <c r="C164" s="6" t="s">
        <v>51</v>
      </c>
      <c r="D164" s="6" t="s">
        <v>512</v>
      </c>
      <c r="E164" s="48"/>
      <c r="F164" s="40"/>
      <c r="G164" s="38" t="s">
        <v>30</v>
      </c>
      <c r="H164" s="36" t="s">
        <v>131</v>
      </c>
      <c r="I164" s="36" t="s">
        <v>371</v>
      </c>
      <c r="J164" s="36" t="s">
        <v>33</v>
      </c>
      <c r="K164" s="39" t="s">
        <v>36</v>
      </c>
      <c r="L164" s="36" t="s">
        <v>33</v>
      </c>
      <c r="M164" s="36" t="s">
        <v>33</v>
      </c>
      <c r="N164" s="36" t="s">
        <v>33</v>
      </c>
      <c r="O164" s="36" t="s">
        <v>33</v>
      </c>
      <c r="P164" s="36" t="s">
        <v>33</v>
      </c>
      <c r="Q164" s="36" t="s">
        <v>33</v>
      </c>
      <c r="R164" s="36" t="s">
        <v>33</v>
      </c>
      <c r="S164" s="36" t="s">
        <v>36</v>
      </c>
      <c r="T164" s="36" t="s">
        <v>33</v>
      </c>
      <c r="U164" s="36" t="s">
        <v>33</v>
      </c>
      <c r="V164" s="36" t="s">
        <v>33</v>
      </c>
      <c r="W164" s="58" t="str">
        <f t="shared" si="15"/>
        <v>0xC3</v>
      </c>
      <c r="X164" s="58" t="str">
        <f t="shared" si="16"/>
        <v>0x1C</v>
      </c>
      <c r="Y164" s="59" t="str">
        <f t="shared" si="17"/>
        <v>10 04 85 00 01 00 00 00 00 00 00 00 01 00 00 00 C3 1C</v>
      </c>
    </row>
    <row r="165" spans="1:25">
      <c r="A165" s="83"/>
      <c r="B165" s="69" t="s">
        <v>513</v>
      </c>
      <c r="C165" s="131" t="s">
        <v>489</v>
      </c>
      <c r="D165" s="6" t="s">
        <v>514</v>
      </c>
      <c r="E165" s="48" t="s">
        <v>849</v>
      </c>
      <c r="F165" s="40"/>
      <c r="G165" s="38" t="s">
        <v>30</v>
      </c>
      <c r="H165" s="36" t="s">
        <v>131</v>
      </c>
      <c r="I165" s="65" t="s">
        <v>196</v>
      </c>
      <c r="J165" s="36" t="s">
        <v>33</v>
      </c>
      <c r="K165" s="39" t="s">
        <v>33</v>
      </c>
      <c r="L165" s="36" t="s">
        <v>33</v>
      </c>
      <c r="M165" s="36" t="s">
        <v>33</v>
      </c>
      <c r="N165" s="36" t="s">
        <v>33</v>
      </c>
      <c r="O165" s="36" t="s">
        <v>33</v>
      </c>
      <c r="P165" s="36" t="s">
        <v>33</v>
      </c>
      <c r="Q165" s="36" t="s">
        <v>33</v>
      </c>
      <c r="R165" s="36" t="s">
        <v>33</v>
      </c>
      <c r="S165" s="36" t="s">
        <v>33</v>
      </c>
      <c r="T165" s="36" t="s">
        <v>33</v>
      </c>
      <c r="U165" s="36" t="s">
        <v>33</v>
      </c>
      <c r="V165" s="36" t="s">
        <v>33</v>
      </c>
      <c r="W165" s="58" t="str">
        <f t="shared" si="15"/>
        <v>0x01</v>
      </c>
      <c r="X165" s="58" t="str">
        <f t="shared" si="16"/>
        <v>0xE3</v>
      </c>
      <c r="Y165" s="59" t="str">
        <f t="shared" si="17"/>
        <v>10 04 47 00 00 00 00 00 00 00 00 00 00 00 00 00 01 E3</v>
      </c>
    </row>
    <row r="166" spans="1:25">
      <c r="A166" s="83"/>
      <c r="B166" s="70"/>
      <c r="C166" s="131" t="s">
        <v>491</v>
      </c>
      <c r="D166" s="6" t="s">
        <v>515</v>
      </c>
      <c r="E166" s="48"/>
      <c r="F166" s="40"/>
      <c r="G166" s="38" t="s">
        <v>30</v>
      </c>
      <c r="H166" s="36" t="s">
        <v>131</v>
      </c>
      <c r="I166" s="65" t="s">
        <v>196</v>
      </c>
      <c r="J166" s="36" t="s">
        <v>33</v>
      </c>
      <c r="K166" s="39" t="s">
        <v>59</v>
      </c>
      <c r="L166" s="36" t="s">
        <v>33</v>
      </c>
      <c r="M166" s="36" t="s">
        <v>33</v>
      </c>
      <c r="N166" s="36" t="s">
        <v>33</v>
      </c>
      <c r="O166" s="36" t="s">
        <v>33</v>
      </c>
      <c r="P166" s="36" t="s">
        <v>33</v>
      </c>
      <c r="Q166" s="36" t="s">
        <v>33</v>
      </c>
      <c r="R166" s="36" t="s">
        <v>33</v>
      </c>
      <c r="S166" s="36" t="s">
        <v>33</v>
      </c>
      <c r="T166" s="36" t="s">
        <v>33</v>
      </c>
      <c r="U166" s="36" t="s">
        <v>33</v>
      </c>
      <c r="V166" s="36" t="s">
        <v>33</v>
      </c>
      <c r="W166" s="58" t="str">
        <f t="shared" si="15"/>
        <v>0x43</v>
      </c>
      <c r="X166" s="58" t="str">
        <f t="shared" si="16"/>
        <v>0xFE</v>
      </c>
      <c r="Y166" s="59" t="str">
        <f t="shared" si="17"/>
        <v>10 04 47 00 0A 00 00 00 00 00 00 00 00 00 00 00 43 FE</v>
      </c>
    </row>
    <row r="167" spans="1:25">
      <c r="A167" s="83"/>
      <c r="B167" s="70"/>
      <c r="C167" s="131" t="s">
        <v>493</v>
      </c>
      <c r="D167" s="6" t="s">
        <v>516</v>
      </c>
      <c r="E167" s="48"/>
      <c r="F167" s="40"/>
      <c r="G167" s="38" t="s">
        <v>30</v>
      </c>
      <c r="H167" s="36" t="s">
        <v>131</v>
      </c>
      <c r="I167" s="65" t="s">
        <v>196</v>
      </c>
      <c r="J167" s="36" t="s">
        <v>33</v>
      </c>
      <c r="K167" s="39" t="s">
        <v>417</v>
      </c>
      <c r="L167" s="36" t="s">
        <v>33</v>
      </c>
      <c r="M167" s="36" t="s">
        <v>33</v>
      </c>
      <c r="N167" s="36" t="s">
        <v>33</v>
      </c>
      <c r="O167" s="36" t="s">
        <v>33</v>
      </c>
      <c r="P167" s="36" t="s">
        <v>33</v>
      </c>
      <c r="Q167" s="36" t="s">
        <v>33</v>
      </c>
      <c r="R167" s="36" t="s">
        <v>33</v>
      </c>
      <c r="S167" s="36" t="s">
        <v>33</v>
      </c>
      <c r="T167" s="36" t="s">
        <v>33</v>
      </c>
      <c r="U167" s="36" t="s">
        <v>33</v>
      </c>
      <c r="V167" s="36" t="s">
        <v>33</v>
      </c>
      <c r="W167" s="58" t="str">
        <f t="shared" si="15"/>
        <v>0x85</v>
      </c>
      <c r="X167" s="58" t="str">
        <f t="shared" si="16"/>
        <v>0xD9</v>
      </c>
      <c r="Y167" s="59" t="str">
        <f t="shared" si="17"/>
        <v>10 04 47 00 14 00 00 00 00 00 00 00 00 00 00 00 85 D9</v>
      </c>
    </row>
    <row r="168" spans="1:25">
      <c r="A168" s="83"/>
      <c r="B168" s="70"/>
      <c r="C168" s="131" t="s">
        <v>495</v>
      </c>
      <c r="D168" s="6" t="s">
        <v>517</v>
      </c>
      <c r="E168" s="48"/>
      <c r="F168" s="40"/>
      <c r="G168" s="38" t="s">
        <v>30</v>
      </c>
      <c r="H168" s="36" t="s">
        <v>131</v>
      </c>
      <c r="I168" s="65" t="s">
        <v>196</v>
      </c>
      <c r="J168" s="36" t="s">
        <v>33</v>
      </c>
      <c r="K168" s="39" t="s">
        <v>258</v>
      </c>
      <c r="L168" s="36" t="s">
        <v>33</v>
      </c>
      <c r="M168" s="36" t="s">
        <v>33</v>
      </c>
      <c r="N168" s="36" t="s">
        <v>33</v>
      </c>
      <c r="O168" s="36" t="s">
        <v>33</v>
      </c>
      <c r="P168" s="36" t="s">
        <v>33</v>
      </c>
      <c r="Q168" s="36" t="s">
        <v>33</v>
      </c>
      <c r="R168" s="36" t="s">
        <v>33</v>
      </c>
      <c r="S168" s="36" t="s">
        <v>33</v>
      </c>
      <c r="T168" s="36" t="s">
        <v>33</v>
      </c>
      <c r="U168" s="36" t="s">
        <v>33</v>
      </c>
      <c r="V168" s="36" t="s">
        <v>33</v>
      </c>
      <c r="W168" s="58" t="str">
        <f t="shared" si="15"/>
        <v>0xC7</v>
      </c>
      <c r="X168" s="58" t="str">
        <f t="shared" si="16"/>
        <v>0xC4</v>
      </c>
      <c r="Y168" s="59" t="str">
        <f t="shared" si="17"/>
        <v>10 04 47 00 1E 00 00 00 00 00 00 00 00 00 00 00 C7 C4</v>
      </c>
    </row>
    <row r="169" spans="1:25">
      <c r="A169" s="83"/>
      <c r="B169" s="70"/>
      <c r="C169" s="131" t="s">
        <v>497</v>
      </c>
      <c r="D169" s="6" t="s">
        <v>518</v>
      </c>
      <c r="E169" s="48"/>
      <c r="F169" s="40"/>
      <c r="G169" s="38" t="s">
        <v>30</v>
      </c>
      <c r="H169" s="36" t="s">
        <v>131</v>
      </c>
      <c r="I169" s="65" t="s">
        <v>196</v>
      </c>
      <c r="J169" s="36" t="s">
        <v>33</v>
      </c>
      <c r="K169" s="39" t="s">
        <v>422</v>
      </c>
      <c r="L169" s="36" t="s">
        <v>33</v>
      </c>
      <c r="M169" s="36" t="s">
        <v>33</v>
      </c>
      <c r="N169" s="36" t="s">
        <v>33</v>
      </c>
      <c r="O169" s="36" t="s">
        <v>33</v>
      </c>
      <c r="P169" s="36" t="s">
        <v>33</v>
      </c>
      <c r="Q169" s="36" t="s">
        <v>33</v>
      </c>
      <c r="R169" s="36" t="s">
        <v>33</v>
      </c>
      <c r="S169" s="36" t="s">
        <v>33</v>
      </c>
      <c r="T169" s="36" t="s">
        <v>33</v>
      </c>
      <c r="U169" s="36" t="s">
        <v>33</v>
      </c>
      <c r="V169" s="36" t="s">
        <v>33</v>
      </c>
      <c r="W169" s="58" t="str">
        <f t="shared" si="15"/>
        <v>0x09</v>
      </c>
      <c r="X169" s="58" t="str">
        <f t="shared" si="16"/>
        <v>0x96</v>
      </c>
      <c r="Y169" s="59" t="str">
        <f t="shared" si="17"/>
        <v>10 04 47 00 28 00 00 00 00 00 00 00 00 00 00 00 09 96</v>
      </c>
    </row>
    <row r="170" spans="1:25">
      <c r="A170" s="83"/>
      <c r="B170" s="70"/>
      <c r="C170" s="131" t="s">
        <v>499</v>
      </c>
      <c r="D170" s="6" t="s">
        <v>519</v>
      </c>
      <c r="E170" s="48" t="s">
        <v>851</v>
      </c>
      <c r="F170" s="40"/>
      <c r="G170" s="38" t="s">
        <v>30</v>
      </c>
      <c r="H170" s="36" t="s">
        <v>131</v>
      </c>
      <c r="I170" s="65" t="s">
        <v>196</v>
      </c>
      <c r="J170" s="36" t="s">
        <v>33</v>
      </c>
      <c r="K170" s="39" t="s">
        <v>63</v>
      </c>
      <c r="L170" s="36" t="s">
        <v>33</v>
      </c>
      <c r="M170" s="36" t="s">
        <v>33</v>
      </c>
      <c r="N170" s="36" t="s">
        <v>33</v>
      </c>
      <c r="O170" s="36" t="s">
        <v>33</v>
      </c>
      <c r="P170" s="36" t="s">
        <v>33</v>
      </c>
      <c r="Q170" s="36" t="s">
        <v>33</v>
      </c>
      <c r="R170" s="36" t="s">
        <v>33</v>
      </c>
      <c r="S170" s="36" t="s">
        <v>33</v>
      </c>
      <c r="T170" s="36" t="s">
        <v>33</v>
      </c>
      <c r="U170" s="36" t="s">
        <v>33</v>
      </c>
      <c r="V170" s="36" t="s">
        <v>33</v>
      </c>
      <c r="W170" s="58" t="str">
        <f t="shared" si="15"/>
        <v>0x1B</v>
      </c>
      <c r="X170" s="58" t="str">
        <f t="shared" si="16"/>
        <v>0xBC</v>
      </c>
      <c r="Y170" s="59" t="str">
        <f t="shared" si="17"/>
        <v>10 04 47 00 32 00 00 00 00 00 00 00 00 00 00 00 1B BC</v>
      </c>
    </row>
    <row r="171" spans="1:25" ht="30">
      <c r="A171" s="83"/>
      <c r="B171" s="70"/>
      <c r="C171" s="131" t="s">
        <v>501</v>
      </c>
      <c r="D171" s="6" t="s">
        <v>520</v>
      </c>
      <c r="E171" s="48"/>
      <c r="F171" s="40"/>
      <c r="G171" s="38" t="s">
        <v>30</v>
      </c>
      <c r="H171" s="36" t="s">
        <v>131</v>
      </c>
      <c r="I171" s="65" t="s">
        <v>196</v>
      </c>
      <c r="J171" s="36" t="s">
        <v>33</v>
      </c>
      <c r="K171" s="39" t="s">
        <v>262</v>
      </c>
      <c r="L171" s="36" t="s">
        <v>33</v>
      </c>
      <c r="M171" s="36" t="s">
        <v>33</v>
      </c>
      <c r="N171" s="36" t="s">
        <v>33</v>
      </c>
      <c r="O171" s="36" t="s">
        <v>33</v>
      </c>
      <c r="P171" s="36" t="s">
        <v>33</v>
      </c>
      <c r="Q171" s="36" t="s">
        <v>33</v>
      </c>
      <c r="R171" s="36" t="s">
        <v>33</v>
      </c>
      <c r="S171" s="36" t="s">
        <v>33</v>
      </c>
      <c r="T171" s="36" t="s">
        <v>33</v>
      </c>
      <c r="U171" s="36" t="s">
        <v>33</v>
      </c>
      <c r="V171" s="36" t="s">
        <v>33</v>
      </c>
      <c r="W171" s="58" t="str">
        <f t="shared" si="15"/>
        <v>0x8D</v>
      </c>
      <c r="X171" s="58" t="str">
        <f t="shared" si="16"/>
        <v>0xAC</v>
      </c>
      <c r="Y171" s="59" t="str">
        <f t="shared" si="17"/>
        <v>10 04 47 00 3C 00 00 00 00 00 00 00 00 00 00 00 8D AC</v>
      </c>
    </row>
    <row r="172" spans="1:25">
      <c r="A172" s="83"/>
      <c r="B172" s="70"/>
      <c r="C172" s="131" t="s">
        <v>503</v>
      </c>
      <c r="D172" s="6" t="s">
        <v>521</v>
      </c>
      <c r="E172" s="48"/>
      <c r="F172" s="40"/>
      <c r="G172" s="38" t="s">
        <v>30</v>
      </c>
      <c r="H172" s="36" t="s">
        <v>131</v>
      </c>
      <c r="I172" s="65" t="s">
        <v>196</v>
      </c>
      <c r="J172" s="36" t="s">
        <v>33</v>
      </c>
      <c r="K172" s="39" t="s">
        <v>257</v>
      </c>
      <c r="L172" s="36" t="s">
        <v>33</v>
      </c>
      <c r="M172" s="36" t="s">
        <v>33</v>
      </c>
      <c r="N172" s="36" t="s">
        <v>33</v>
      </c>
      <c r="O172" s="36" t="s">
        <v>33</v>
      </c>
      <c r="P172" s="36" t="s">
        <v>33</v>
      </c>
      <c r="Q172" s="36" t="s">
        <v>33</v>
      </c>
      <c r="R172" s="36" t="s">
        <v>33</v>
      </c>
      <c r="S172" s="36" t="s">
        <v>33</v>
      </c>
      <c r="T172" s="36" t="s">
        <v>33</v>
      </c>
      <c r="U172" s="36" t="s">
        <v>33</v>
      </c>
      <c r="V172" s="36" t="s">
        <v>33</v>
      </c>
      <c r="W172" s="58" t="str">
        <f t="shared" si="15"/>
        <v>0x7F</v>
      </c>
      <c r="X172" s="58" t="str">
        <f t="shared" si="16"/>
        <v>0x35</v>
      </c>
      <c r="Y172" s="59" t="str">
        <f t="shared" si="17"/>
        <v>10 04 47 00 46 00 00 00 00 00 00 00 00 00 00 00 7F 35</v>
      </c>
    </row>
    <row r="173" spans="1:25">
      <c r="A173" s="83"/>
      <c r="B173" s="70"/>
      <c r="C173" s="131" t="s">
        <v>505</v>
      </c>
      <c r="D173" s="6" t="s">
        <v>522</v>
      </c>
      <c r="E173" s="48"/>
      <c r="F173" s="40"/>
      <c r="G173" s="38" t="s">
        <v>30</v>
      </c>
      <c r="H173" s="36" t="s">
        <v>131</v>
      </c>
      <c r="I173" s="65" t="s">
        <v>196</v>
      </c>
      <c r="J173" s="36" t="s">
        <v>33</v>
      </c>
      <c r="K173" s="39" t="s">
        <v>425</v>
      </c>
      <c r="L173" s="36" t="s">
        <v>33</v>
      </c>
      <c r="M173" s="36" t="s">
        <v>33</v>
      </c>
      <c r="N173" s="36" t="s">
        <v>33</v>
      </c>
      <c r="O173" s="36" t="s">
        <v>33</v>
      </c>
      <c r="P173" s="36" t="s">
        <v>33</v>
      </c>
      <c r="Q173" s="36" t="s">
        <v>33</v>
      </c>
      <c r="R173" s="36" t="s">
        <v>33</v>
      </c>
      <c r="S173" s="36" t="s">
        <v>33</v>
      </c>
      <c r="T173" s="36" t="s">
        <v>33</v>
      </c>
      <c r="U173" s="36" t="s">
        <v>33</v>
      </c>
      <c r="V173" s="36" t="s">
        <v>33</v>
      </c>
      <c r="W173" s="58" t="str">
        <f t="shared" si="15"/>
        <v>0x11</v>
      </c>
      <c r="X173" s="58" t="str">
        <f t="shared" si="16"/>
        <v>0x09</v>
      </c>
      <c r="Y173" s="59" t="str">
        <f t="shared" si="17"/>
        <v>10 04 47 00 50 00 00 00 00 00 00 00 00 00 00 00 11 09</v>
      </c>
    </row>
    <row r="174" spans="1:25">
      <c r="A174" s="83"/>
      <c r="B174" s="70"/>
      <c r="C174" s="131" t="s">
        <v>507</v>
      </c>
      <c r="D174" s="6" t="s">
        <v>523</v>
      </c>
      <c r="E174" s="48"/>
      <c r="F174" s="40"/>
      <c r="G174" s="38" t="s">
        <v>30</v>
      </c>
      <c r="H174" s="36" t="s">
        <v>131</v>
      </c>
      <c r="I174" s="65" t="s">
        <v>196</v>
      </c>
      <c r="J174" s="36" t="s">
        <v>33</v>
      </c>
      <c r="K174" s="39" t="s">
        <v>509</v>
      </c>
      <c r="L174" s="36" t="s">
        <v>33</v>
      </c>
      <c r="M174" s="36" t="s">
        <v>33</v>
      </c>
      <c r="N174" s="36" t="s">
        <v>33</v>
      </c>
      <c r="O174" s="36" t="s">
        <v>33</v>
      </c>
      <c r="P174" s="36" t="s">
        <v>33</v>
      </c>
      <c r="Q174" s="36" t="s">
        <v>33</v>
      </c>
      <c r="R174" s="36" t="s">
        <v>33</v>
      </c>
      <c r="S174" s="36" t="s">
        <v>33</v>
      </c>
      <c r="T174" s="36" t="s">
        <v>33</v>
      </c>
      <c r="U174" s="36" t="s">
        <v>33</v>
      </c>
      <c r="V174" s="36" t="s">
        <v>33</v>
      </c>
      <c r="W174" s="58" t="str">
        <f t="shared" si="15"/>
        <v>0x53</v>
      </c>
      <c r="X174" s="58" t="str">
        <f t="shared" si="16"/>
        <v>0x14</v>
      </c>
      <c r="Y174" s="59" t="str">
        <f t="shared" si="17"/>
        <v>10 04 47 00 5A 00 00 00 00 00 00 00 00 00 00 00 53 14</v>
      </c>
    </row>
    <row r="175" spans="1:25">
      <c r="A175" s="83"/>
      <c r="B175" s="70"/>
      <c r="C175" s="131" t="s">
        <v>510</v>
      </c>
      <c r="D175" s="6" t="s">
        <v>524</v>
      </c>
      <c r="E175" s="48" t="s">
        <v>850</v>
      </c>
      <c r="F175" s="40"/>
      <c r="G175" s="38" t="s">
        <v>30</v>
      </c>
      <c r="H175" s="36" t="s">
        <v>131</v>
      </c>
      <c r="I175" s="65" t="s">
        <v>196</v>
      </c>
      <c r="J175" s="36" t="s">
        <v>33</v>
      </c>
      <c r="K175" s="39" t="s">
        <v>163</v>
      </c>
      <c r="L175" s="36" t="s">
        <v>33</v>
      </c>
      <c r="M175" s="36" t="s">
        <v>33</v>
      </c>
      <c r="N175" s="36" t="s">
        <v>33</v>
      </c>
      <c r="O175" s="36" t="s">
        <v>33</v>
      </c>
      <c r="P175" s="36" t="s">
        <v>33</v>
      </c>
      <c r="Q175" s="36" t="s">
        <v>33</v>
      </c>
      <c r="R175" s="36" t="s">
        <v>33</v>
      </c>
      <c r="S175" s="36" t="s">
        <v>33</v>
      </c>
      <c r="T175" s="36" t="s">
        <v>33</v>
      </c>
      <c r="U175" s="36" t="s">
        <v>33</v>
      </c>
      <c r="V175" s="36" t="s">
        <v>33</v>
      </c>
      <c r="W175" s="58" t="str">
        <f t="shared" si="15"/>
        <v>0x35</v>
      </c>
      <c r="X175" s="58" t="str">
        <f t="shared" si="16"/>
        <v>0x5D</v>
      </c>
      <c r="Y175" s="59" t="str">
        <f t="shared" si="17"/>
        <v>10 04 47 00 64 00 00 00 00 00 00 00 00 00 00 00 35 5D</v>
      </c>
    </row>
    <row r="176" spans="1:25">
      <c r="A176" s="83"/>
      <c r="B176" s="71"/>
      <c r="C176" s="6" t="s">
        <v>51</v>
      </c>
      <c r="D176" s="6" t="s">
        <v>525</v>
      </c>
      <c r="E176" s="48"/>
      <c r="F176" s="40"/>
      <c r="G176" s="38" t="s">
        <v>30</v>
      </c>
      <c r="H176" s="36" t="s">
        <v>131</v>
      </c>
      <c r="I176" s="65" t="s">
        <v>200</v>
      </c>
      <c r="J176" s="36" t="s">
        <v>33</v>
      </c>
      <c r="K176" s="39" t="s">
        <v>36</v>
      </c>
      <c r="L176" s="36" t="s">
        <v>33</v>
      </c>
      <c r="M176" s="36" t="s">
        <v>33</v>
      </c>
      <c r="N176" s="36" t="s">
        <v>33</v>
      </c>
      <c r="O176" s="36" t="s">
        <v>33</v>
      </c>
      <c r="P176" s="36" t="s">
        <v>33</v>
      </c>
      <c r="Q176" s="36" t="s">
        <v>33</v>
      </c>
      <c r="R176" s="36" t="s">
        <v>33</v>
      </c>
      <c r="S176" s="36" t="s">
        <v>36</v>
      </c>
      <c r="T176" s="36" t="s">
        <v>33</v>
      </c>
      <c r="U176" s="36" t="s">
        <v>33</v>
      </c>
      <c r="V176" s="36" t="s">
        <v>33</v>
      </c>
      <c r="W176" s="58" t="str">
        <f t="shared" si="15"/>
        <v>0x01</v>
      </c>
      <c r="X176" s="58" t="str">
        <f t="shared" si="16"/>
        <v>0xEA</v>
      </c>
      <c r="Y176" s="59" t="str">
        <f t="shared" si="17"/>
        <v>10 04 87 00 01 00 00 00 00 00 00 00 01 00 00 00 01 EA</v>
      </c>
    </row>
    <row r="177" spans="1:25" ht="15.75" customHeight="1">
      <c r="A177" s="83"/>
      <c r="B177" s="69" t="s">
        <v>526</v>
      </c>
      <c r="C177" s="131" t="s">
        <v>489</v>
      </c>
      <c r="D177" s="6" t="s">
        <v>527</v>
      </c>
      <c r="E177" s="48" t="s">
        <v>855</v>
      </c>
      <c r="F177" s="40"/>
      <c r="G177" s="38" t="s">
        <v>30</v>
      </c>
      <c r="H177" s="36" t="s">
        <v>131</v>
      </c>
      <c r="I177" s="64" t="s">
        <v>320</v>
      </c>
      <c r="J177" s="36" t="s">
        <v>33</v>
      </c>
      <c r="K177" s="39" t="s">
        <v>33</v>
      </c>
      <c r="L177" s="36" t="s">
        <v>33</v>
      </c>
      <c r="M177" s="36" t="s">
        <v>33</v>
      </c>
      <c r="N177" s="36" t="s">
        <v>33</v>
      </c>
      <c r="O177" s="36" t="s">
        <v>33</v>
      </c>
      <c r="P177" s="36" t="s">
        <v>33</v>
      </c>
      <c r="Q177" s="36" t="s">
        <v>33</v>
      </c>
      <c r="R177" s="36" t="s">
        <v>33</v>
      </c>
      <c r="S177" s="36" t="s">
        <v>33</v>
      </c>
      <c r="T177" s="36" t="s">
        <v>33</v>
      </c>
      <c r="U177" s="36" t="s">
        <v>33</v>
      </c>
      <c r="V177" s="36" t="s">
        <v>33</v>
      </c>
      <c r="W177" s="58" t="str">
        <f t="shared" si="15"/>
        <v>0xAE</v>
      </c>
      <c r="X177" s="58" t="str">
        <f t="shared" si="16"/>
        <v>0x8E</v>
      </c>
      <c r="Y177" s="59" t="str">
        <f t="shared" si="17"/>
        <v>10 04 4A 00 00 00 00 00 00 00 00 00 00 00 00 00 AE 8E</v>
      </c>
    </row>
    <row r="178" spans="1:25" ht="15.75" customHeight="1">
      <c r="A178" s="83"/>
      <c r="B178" s="70"/>
      <c r="C178" s="131" t="s">
        <v>491</v>
      </c>
      <c r="D178" s="6" t="s">
        <v>528</v>
      </c>
      <c r="E178" s="48"/>
      <c r="F178" s="40"/>
      <c r="G178" s="38" t="s">
        <v>30</v>
      </c>
      <c r="H178" s="36" t="s">
        <v>131</v>
      </c>
      <c r="I178" s="64" t="s">
        <v>320</v>
      </c>
      <c r="J178" s="36" t="s">
        <v>33</v>
      </c>
      <c r="K178" s="39" t="s">
        <v>59</v>
      </c>
      <c r="L178" s="36" t="s">
        <v>33</v>
      </c>
      <c r="M178" s="36" t="s">
        <v>33</v>
      </c>
      <c r="N178" s="36" t="s">
        <v>33</v>
      </c>
      <c r="O178" s="36" t="s">
        <v>33</v>
      </c>
      <c r="P178" s="36" t="s">
        <v>33</v>
      </c>
      <c r="Q178" s="36" t="s">
        <v>33</v>
      </c>
      <c r="R178" s="36" t="s">
        <v>33</v>
      </c>
      <c r="S178" s="36" t="s">
        <v>33</v>
      </c>
      <c r="T178" s="36" t="s">
        <v>33</v>
      </c>
      <c r="U178" s="36" t="s">
        <v>33</v>
      </c>
      <c r="V178" s="36" t="s">
        <v>33</v>
      </c>
      <c r="W178" s="58" t="str">
        <f t="shared" si="15"/>
        <v>0xEC</v>
      </c>
      <c r="X178" s="58" t="str">
        <f t="shared" si="16"/>
        <v>0x93</v>
      </c>
      <c r="Y178" s="59" t="str">
        <f t="shared" si="17"/>
        <v>10 04 4A 00 0A 00 00 00 00 00 00 00 00 00 00 00 EC 93</v>
      </c>
    </row>
    <row r="179" spans="1:25" ht="15.75" customHeight="1">
      <c r="A179" s="83"/>
      <c r="B179" s="70"/>
      <c r="C179" s="131" t="s">
        <v>493</v>
      </c>
      <c r="D179" s="6" t="s">
        <v>529</v>
      </c>
      <c r="E179" s="48"/>
      <c r="F179" s="40"/>
      <c r="G179" s="38" t="s">
        <v>30</v>
      </c>
      <c r="H179" s="36" t="s">
        <v>131</v>
      </c>
      <c r="I179" s="64" t="s">
        <v>320</v>
      </c>
      <c r="J179" s="36" t="s">
        <v>33</v>
      </c>
      <c r="K179" s="39" t="s">
        <v>417</v>
      </c>
      <c r="L179" s="36" t="s">
        <v>33</v>
      </c>
      <c r="M179" s="36" t="s">
        <v>33</v>
      </c>
      <c r="N179" s="36" t="s">
        <v>33</v>
      </c>
      <c r="O179" s="36" t="s">
        <v>33</v>
      </c>
      <c r="P179" s="36" t="s">
        <v>33</v>
      </c>
      <c r="Q179" s="36" t="s">
        <v>33</v>
      </c>
      <c r="R179" s="36" t="s">
        <v>33</v>
      </c>
      <c r="S179" s="36" t="s">
        <v>33</v>
      </c>
      <c r="T179" s="36" t="s">
        <v>33</v>
      </c>
      <c r="U179" s="36" t="s">
        <v>33</v>
      </c>
      <c r="V179" s="36" t="s">
        <v>33</v>
      </c>
      <c r="W179" s="58" t="str">
        <f t="shared" si="15"/>
        <v>0x2A</v>
      </c>
      <c r="X179" s="58" t="str">
        <f t="shared" si="16"/>
        <v>0xB4</v>
      </c>
      <c r="Y179" s="59" t="str">
        <f t="shared" si="17"/>
        <v>10 04 4A 00 14 00 00 00 00 00 00 00 00 00 00 00 2A B4</v>
      </c>
    </row>
    <row r="180" spans="1:25" ht="15.75" customHeight="1">
      <c r="A180" s="83"/>
      <c r="B180" s="70"/>
      <c r="C180" s="131" t="s">
        <v>495</v>
      </c>
      <c r="D180" s="6" t="s">
        <v>530</v>
      </c>
      <c r="E180" s="48"/>
      <c r="F180" s="40"/>
      <c r="G180" s="38" t="s">
        <v>30</v>
      </c>
      <c r="H180" s="36" t="s">
        <v>131</v>
      </c>
      <c r="I180" s="64" t="s">
        <v>320</v>
      </c>
      <c r="J180" s="36" t="s">
        <v>33</v>
      </c>
      <c r="K180" s="39" t="s">
        <v>258</v>
      </c>
      <c r="L180" s="36" t="s">
        <v>33</v>
      </c>
      <c r="M180" s="36" t="s">
        <v>33</v>
      </c>
      <c r="N180" s="36" t="s">
        <v>33</v>
      </c>
      <c r="O180" s="36" t="s">
        <v>33</v>
      </c>
      <c r="P180" s="36" t="s">
        <v>33</v>
      </c>
      <c r="Q180" s="36" t="s">
        <v>33</v>
      </c>
      <c r="R180" s="36" t="s">
        <v>33</v>
      </c>
      <c r="S180" s="36" t="s">
        <v>33</v>
      </c>
      <c r="T180" s="36" t="s">
        <v>33</v>
      </c>
      <c r="U180" s="36" t="s">
        <v>33</v>
      </c>
      <c r="V180" s="36" t="s">
        <v>33</v>
      </c>
      <c r="W180" s="58" t="str">
        <f t="shared" si="15"/>
        <v>0x68</v>
      </c>
      <c r="X180" s="58" t="str">
        <f t="shared" si="16"/>
        <v>0xA9</v>
      </c>
      <c r="Y180" s="59" t="str">
        <f t="shared" si="17"/>
        <v>10 04 4A 00 1E 00 00 00 00 00 00 00 00 00 00 00 68 A9</v>
      </c>
    </row>
    <row r="181" spans="1:25" ht="15.75" customHeight="1">
      <c r="A181" s="83"/>
      <c r="B181" s="70"/>
      <c r="C181" s="131" t="s">
        <v>497</v>
      </c>
      <c r="D181" s="6" t="s">
        <v>531</v>
      </c>
      <c r="E181" s="48"/>
      <c r="F181" s="40"/>
      <c r="G181" s="38" t="s">
        <v>30</v>
      </c>
      <c r="H181" s="36" t="s">
        <v>131</v>
      </c>
      <c r="I181" s="64" t="s">
        <v>320</v>
      </c>
      <c r="J181" s="36" t="s">
        <v>33</v>
      </c>
      <c r="K181" s="39" t="s">
        <v>422</v>
      </c>
      <c r="L181" s="36" t="s">
        <v>33</v>
      </c>
      <c r="M181" s="36" t="s">
        <v>33</v>
      </c>
      <c r="N181" s="36" t="s">
        <v>33</v>
      </c>
      <c r="O181" s="36" t="s">
        <v>33</v>
      </c>
      <c r="P181" s="36" t="s">
        <v>33</v>
      </c>
      <c r="Q181" s="36" t="s">
        <v>33</v>
      </c>
      <c r="R181" s="36" t="s">
        <v>33</v>
      </c>
      <c r="S181" s="36" t="s">
        <v>33</v>
      </c>
      <c r="T181" s="36" t="s">
        <v>33</v>
      </c>
      <c r="U181" s="36" t="s">
        <v>33</v>
      </c>
      <c r="V181" s="36" t="s">
        <v>33</v>
      </c>
      <c r="W181" s="58" t="str">
        <f t="shared" si="15"/>
        <v>0xA6</v>
      </c>
      <c r="X181" s="58" t="str">
        <f t="shared" si="16"/>
        <v>0xFB</v>
      </c>
      <c r="Y181" s="59" t="str">
        <f t="shared" si="17"/>
        <v>10 04 4A 00 28 00 00 00 00 00 00 00 00 00 00 00 A6 FB</v>
      </c>
    </row>
    <row r="182" spans="1:25" ht="15.75" customHeight="1">
      <c r="A182" s="83"/>
      <c r="B182" s="70"/>
      <c r="C182" s="131" t="s">
        <v>499</v>
      </c>
      <c r="D182" s="6" t="s">
        <v>532</v>
      </c>
      <c r="E182" s="48" t="s">
        <v>854</v>
      </c>
      <c r="F182" s="40"/>
      <c r="G182" s="38" t="s">
        <v>30</v>
      </c>
      <c r="H182" s="36" t="s">
        <v>131</v>
      </c>
      <c r="I182" s="64" t="s">
        <v>320</v>
      </c>
      <c r="J182" s="36" t="s">
        <v>33</v>
      </c>
      <c r="K182" s="39" t="s">
        <v>63</v>
      </c>
      <c r="L182" s="36" t="s">
        <v>33</v>
      </c>
      <c r="M182" s="36" t="s">
        <v>33</v>
      </c>
      <c r="N182" s="36" t="s">
        <v>33</v>
      </c>
      <c r="O182" s="36" t="s">
        <v>33</v>
      </c>
      <c r="P182" s="36" t="s">
        <v>33</v>
      </c>
      <c r="Q182" s="36" t="s">
        <v>33</v>
      </c>
      <c r="R182" s="36" t="s">
        <v>33</v>
      </c>
      <c r="S182" s="36" t="s">
        <v>33</v>
      </c>
      <c r="T182" s="36" t="s">
        <v>33</v>
      </c>
      <c r="U182" s="36" t="s">
        <v>33</v>
      </c>
      <c r="V182" s="36" t="s">
        <v>33</v>
      </c>
      <c r="W182" s="58" t="str">
        <f t="shared" si="15"/>
        <v>0xB4</v>
      </c>
      <c r="X182" s="58" t="str">
        <f t="shared" si="16"/>
        <v>0xD1</v>
      </c>
      <c r="Y182" s="59" t="str">
        <f t="shared" si="17"/>
        <v>10 04 4A 00 32 00 00 00 00 00 00 00 00 00 00 00 B4 D1</v>
      </c>
    </row>
    <row r="183" spans="1:25" ht="15.75" customHeight="1">
      <c r="A183" s="83"/>
      <c r="B183" s="70"/>
      <c r="C183" s="131" t="s">
        <v>501</v>
      </c>
      <c r="D183" s="6" t="s">
        <v>533</v>
      </c>
      <c r="E183" s="48"/>
      <c r="F183" s="40"/>
      <c r="G183" s="38" t="s">
        <v>30</v>
      </c>
      <c r="H183" s="36" t="s">
        <v>131</v>
      </c>
      <c r="I183" s="64" t="s">
        <v>320</v>
      </c>
      <c r="J183" s="36" t="s">
        <v>33</v>
      </c>
      <c r="K183" s="39" t="s">
        <v>262</v>
      </c>
      <c r="L183" s="36" t="s">
        <v>33</v>
      </c>
      <c r="M183" s="36" t="s">
        <v>33</v>
      </c>
      <c r="N183" s="36" t="s">
        <v>33</v>
      </c>
      <c r="O183" s="36" t="s">
        <v>33</v>
      </c>
      <c r="P183" s="36" t="s">
        <v>33</v>
      </c>
      <c r="Q183" s="36" t="s">
        <v>33</v>
      </c>
      <c r="R183" s="36" t="s">
        <v>33</v>
      </c>
      <c r="S183" s="36" t="s">
        <v>33</v>
      </c>
      <c r="T183" s="36" t="s">
        <v>33</v>
      </c>
      <c r="U183" s="36" t="s">
        <v>33</v>
      </c>
      <c r="V183" s="36" t="s">
        <v>33</v>
      </c>
      <c r="W183" s="58" t="str">
        <f t="shared" si="15"/>
        <v>0x22</v>
      </c>
      <c r="X183" s="58" t="str">
        <f t="shared" si="16"/>
        <v>0xC1</v>
      </c>
      <c r="Y183" s="59" t="str">
        <f t="shared" si="17"/>
        <v>10 04 4A 00 3C 00 00 00 00 00 00 00 00 00 00 00 22 C1</v>
      </c>
    </row>
    <row r="184" spans="1:25" ht="15.75" customHeight="1">
      <c r="A184" s="83"/>
      <c r="B184" s="70"/>
      <c r="C184" s="131" t="s">
        <v>503</v>
      </c>
      <c r="D184" s="6" t="s">
        <v>534</v>
      </c>
      <c r="E184" s="48"/>
      <c r="F184" s="40"/>
      <c r="G184" s="38" t="s">
        <v>30</v>
      </c>
      <c r="H184" s="36" t="s">
        <v>131</v>
      </c>
      <c r="I184" s="64" t="s">
        <v>320</v>
      </c>
      <c r="J184" s="36" t="s">
        <v>33</v>
      </c>
      <c r="K184" s="39" t="s">
        <v>257</v>
      </c>
      <c r="L184" s="36" t="s">
        <v>33</v>
      </c>
      <c r="M184" s="36" t="s">
        <v>33</v>
      </c>
      <c r="N184" s="36" t="s">
        <v>33</v>
      </c>
      <c r="O184" s="36" t="s">
        <v>33</v>
      </c>
      <c r="P184" s="36" t="s">
        <v>33</v>
      </c>
      <c r="Q184" s="36" t="s">
        <v>33</v>
      </c>
      <c r="R184" s="36" t="s">
        <v>33</v>
      </c>
      <c r="S184" s="36" t="s">
        <v>33</v>
      </c>
      <c r="T184" s="36" t="s">
        <v>33</v>
      </c>
      <c r="U184" s="36" t="s">
        <v>33</v>
      </c>
      <c r="V184" s="36" t="s">
        <v>33</v>
      </c>
      <c r="W184" s="58" t="str">
        <f t="shared" ref="W184:W215" si="18">"0x"&amp;MID(D184,64,2)</f>
        <v>0xD0</v>
      </c>
      <c r="X184" s="58" t="str">
        <f t="shared" ref="X184:X215" si="19">"0x"&amp;MID(D184,67,2)</f>
        <v>0x58</v>
      </c>
      <c r="Y184" s="59" t="str">
        <f t="shared" ref="Y184:Y215" si="20">CONCATENATE(RIGHT(G184,2)," ",RIGHT(H184,2)," ",RIGHT(I184,2)," ",RIGHT(J184,2)," ",RIGHT(K184,2)," ",RIGHT(L184,2)," ",RIGHT(M184,2)," ",RIGHT(N184,2)," ",RIGHT(O184,2)," ",RIGHT(P184,2)," ",RIGHT(Q184,2)," ",RIGHT(R184,2)," ",RIGHT(S184,2)," ",RIGHT(T184,2)," ",RIGHT(U184,2)," ",RIGHT(V184,2)," ",RIGHT(W184,2)," ",RIGHT(X184,2))</f>
        <v>10 04 4A 00 46 00 00 00 00 00 00 00 00 00 00 00 D0 58</v>
      </c>
    </row>
    <row r="185" spans="1:25" ht="15.75" customHeight="1">
      <c r="A185" s="83"/>
      <c r="B185" s="70"/>
      <c r="C185" s="131" t="s">
        <v>505</v>
      </c>
      <c r="D185" s="6" t="s">
        <v>535</v>
      </c>
      <c r="E185" s="48"/>
      <c r="F185" s="40"/>
      <c r="G185" s="38" t="s">
        <v>30</v>
      </c>
      <c r="H185" s="36" t="s">
        <v>131</v>
      </c>
      <c r="I185" s="64" t="s">
        <v>320</v>
      </c>
      <c r="J185" s="36" t="s">
        <v>33</v>
      </c>
      <c r="K185" s="39" t="s">
        <v>425</v>
      </c>
      <c r="L185" s="36" t="s">
        <v>33</v>
      </c>
      <c r="M185" s="36" t="s">
        <v>33</v>
      </c>
      <c r="N185" s="36" t="s">
        <v>33</v>
      </c>
      <c r="O185" s="36" t="s">
        <v>33</v>
      </c>
      <c r="P185" s="36" t="s">
        <v>33</v>
      </c>
      <c r="Q185" s="36" t="s">
        <v>33</v>
      </c>
      <c r="R185" s="36" t="s">
        <v>33</v>
      </c>
      <c r="S185" s="36" t="s">
        <v>33</v>
      </c>
      <c r="T185" s="36" t="s">
        <v>33</v>
      </c>
      <c r="U185" s="36" t="s">
        <v>33</v>
      </c>
      <c r="V185" s="36" t="s">
        <v>33</v>
      </c>
      <c r="W185" s="58" t="str">
        <f t="shared" si="18"/>
        <v>0xBE</v>
      </c>
      <c r="X185" s="58" t="str">
        <f t="shared" si="19"/>
        <v>0x64</v>
      </c>
      <c r="Y185" s="59" t="str">
        <f t="shared" si="20"/>
        <v>10 04 4A 00 50 00 00 00 00 00 00 00 00 00 00 00 BE 64</v>
      </c>
    </row>
    <row r="186" spans="1:25" ht="15.75" customHeight="1">
      <c r="A186" s="83"/>
      <c r="B186" s="70"/>
      <c r="C186" s="131" t="s">
        <v>507</v>
      </c>
      <c r="D186" s="6" t="s">
        <v>536</v>
      </c>
      <c r="E186" s="48"/>
      <c r="F186" s="40"/>
      <c r="G186" s="38" t="s">
        <v>30</v>
      </c>
      <c r="H186" s="36" t="s">
        <v>131</v>
      </c>
      <c r="I186" s="64" t="s">
        <v>320</v>
      </c>
      <c r="J186" s="36" t="s">
        <v>33</v>
      </c>
      <c r="K186" s="39" t="s">
        <v>509</v>
      </c>
      <c r="L186" s="36" t="s">
        <v>33</v>
      </c>
      <c r="M186" s="36" t="s">
        <v>33</v>
      </c>
      <c r="N186" s="36" t="s">
        <v>33</v>
      </c>
      <c r="O186" s="36" t="s">
        <v>33</v>
      </c>
      <c r="P186" s="36" t="s">
        <v>33</v>
      </c>
      <c r="Q186" s="36" t="s">
        <v>33</v>
      </c>
      <c r="R186" s="36" t="s">
        <v>33</v>
      </c>
      <c r="S186" s="36" t="s">
        <v>33</v>
      </c>
      <c r="T186" s="36" t="s">
        <v>33</v>
      </c>
      <c r="U186" s="36" t="s">
        <v>33</v>
      </c>
      <c r="V186" s="36" t="s">
        <v>33</v>
      </c>
      <c r="W186" s="58" t="str">
        <f t="shared" si="18"/>
        <v>0xFC</v>
      </c>
      <c r="X186" s="58" t="str">
        <f t="shared" si="19"/>
        <v>0x79</v>
      </c>
      <c r="Y186" s="59" t="str">
        <f t="shared" si="20"/>
        <v>10 04 4A 00 5A 00 00 00 00 00 00 00 00 00 00 00 FC 79</v>
      </c>
    </row>
    <row r="187" spans="1:25" ht="15.75" customHeight="1">
      <c r="A187" s="83"/>
      <c r="B187" s="70"/>
      <c r="C187" s="131" t="s">
        <v>510</v>
      </c>
      <c r="D187" s="6" t="s">
        <v>537</v>
      </c>
      <c r="E187" s="48" t="s">
        <v>856</v>
      </c>
      <c r="F187" s="40"/>
      <c r="G187" s="38" t="s">
        <v>30</v>
      </c>
      <c r="H187" s="36" t="s">
        <v>131</v>
      </c>
      <c r="I187" s="64" t="s">
        <v>320</v>
      </c>
      <c r="J187" s="36" t="s">
        <v>33</v>
      </c>
      <c r="K187" s="39" t="s">
        <v>163</v>
      </c>
      <c r="L187" s="36" t="s">
        <v>33</v>
      </c>
      <c r="M187" s="36" t="s">
        <v>33</v>
      </c>
      <c r="N187" s="36" t="s">
        <v>33</v>
      </c>
      <c r="O187" s="36" t="s">
        <v>33</v>
      </c>
      <c r="P187" s="36" t="s">
        <v>33</v>
      </c>
      <c r="Q187" s="36" t="s">
        <v>33</v>
      </c>
      <c r="R187" s="36" t="s">
        <v>33</v>
      </c>
      <c r="S187" s="36" t="s">
        <v>33</v>
      </c>
      <c r="T187" s="36" t="s">
        <v>33</v>
      </c>
      <c r="U187" s="36" t="s">
        <v>33</v>
      </c>
      <c r="V187" s="36" t="s">
        <v>33</v>
      </c>
      <c r="W187" s="58" t="str">
        <f t="shared" si="18"/>
        <v>0x9A</v>
      </c>
      <c r="X187" s="58" t="str">
        <f t="shared" si="19"/>
        <v>0x30</v>
      </c>
      <c r="Y187" s="59" t="str">
        <f t="shared" si="20"/>
        <v>10 04 4A 00 64 00 00 00 00 00 00 00 00 00 00 00 9A 30</v>
      </c>
    </row>
    <row r="188" spans="1:25" ht="15.75" customHeight="1">
      <c r="A188" s="83"/>
      <c r="B188" s="71"/>
      <c r="C188" s="6" t="s">
        <v>51</v>
      </c>
      <c r="D188" s="6" t="s">
        <v>538</v>
      </c>
      <c r="E188" s="48"/>
      <c r="F188" s="40"/>
      <c r="G188" s="38" t="s">
        <v>30</v>
      </c>
      <c r="H188" s="36" t="s">
        <v>131</v>
      </c>
      <c r="I188" s="64" t="s">
        <v>328</v>
      </c>
      <c r="J188" s="36" t="s">
        <v>33</v>
      </c>
      <c r="K188" s="39" t="s">
        <v>36</v>
      </c>
      <c r="L188" s="36" t="s">
        <v>33</v>
      </c>
      <c r="M188" s="36" t="s">
        <v>33</v>
      </c>
      <c r="N188" s="36" t="s">
        <v>33</v>
      </c>
      <c r="O188" s="36" t="s">
        <v>33</v>
      </c>
      <c r="P188" s="36" t="s">
        <v>33</v>
      </c>
      <c r="Q188" s="36" t="s">
        <v>33</v>
      </c>
      <c r="R188" s="36" t="s">
        <v>33</v>
      </c>
      <c r="S188" s="36" t="s">
        <v>36</v>
      </c>
      <c r="T188" s="36" t="s">
        <v>33</v>
      </c>
      <c r="U188" s="36" t="s">
        <v>33</v>
      </c>
      <c r="V188" s="36" t="s">
        <v>33</v>
      </c>
      <c r="W188" s="58" t="str">
        <f t="shared" si="18"/>
        <v>0xAE</v>
      </c>
      <c r="X188" s="58" t="str">
        <f t="shared" si="19"/>
        <v>0x87</v>
      </c>
      <c r="Y188" s="59" t="str">
        <f t="shared" si="20"/>
        <v>10 04 8A 00 01 00 00 00 00 00 00 00 01 00 00 00 AE 87</v>
      </c>
    </row>
    <row r="189" spans="1:25">
      <c r="A189" s="83"/>
      <c r="B189" s="69" t="s">
        <v>539</v>
      </c>
      <c r="C189" s="130" t="s">
        <v>489</v>
      </c>
      <c r="D189" s="6" t="s">
        <v>540</v>
      </c>
      <c r="E189" s="48" t="s">
        <v>857</v>
      </c>
      <c r="F189" s="40"/>
      <c r="G189" s="38" t="s">
        <v>30</v>
      </c>
      <c r="H189" s="36" t="s">
        <v>131</v>
      </c>
      <c r="I189" s="36" t="s">
        <v>174</v>
      </c>
      <c r="J189" s="36" t="s">
        <v>33</v>
      </c>
      <c r="K189" s="39" t="s">
        <v>33</v>
      </c>
      <c r="L189" s="36" t="s">
        <v>33</v>
      </c>
      <c r="M189" s="36" t="s">
        <v>33</v>
      </c>
      <c r="N189" s="36" t="s">
        <v>33</v>
      </c>
      <c r="O189" s="36" t="s">
        <v>33</v>
      </c>
      <c r="P189" s="36" t="s">
        <v>33</v>
      </c>
      <c r="Q189" s="36" t="s">
        <v>33</v>
      </c>
      <c r="R189" s="36" t="s">
        <v>33</v>
      </c>
      <c r="S189" s="36" t="s">
        <v>33</v>
      </c>
      <c r="T189" s="36" t="s">
        <v>33</v>
      </c>
      <c r="U189" s="36" t="s">
        <v>33</v>
      </c>
      <c r="V189" s="36" t="s">
        <v>33</v>
      </c>
      <c r="W189" s="58" t="str">
        <f t="shared" si="18"/>
        <v>0xCF</v>
      </c>
      <c r="X189" s="58" t="str">
        <f t="shared" si="19"/>
        <v>0xF5</v>
      </c>
      <c r="Y189" s="59" t="str">
        <f t="shared" si="20"/>
        <v>10 04 4B 00 00 00 00 00 00 00 00 00 00 00 00 00 CF F5</v>
      </c>
    </row>
    <row r="190" spans="1:25">
      <c r="A190" s="83"/>
      <c r="B190" s="70"/>
      <c r="C190" s="130" t="s">
        <v>491</v>
      </c>
      <c r="D190" s="6" t="s">
        <v>541</v>
      </c>
      <c r="E190" s="48" t="s">
        <v>857</v>
      </c>
      <c r="F190" s="40"/>
      <c r="G190" s="38" t="s">
        <v>30</v>
      </c>
      <c r="H190" s="36" t="s">
        <v>131</v>
      </c>
      <c r="I190" s="36" t="s">
        <v>174</v>
      </c>
      <c r="J190" s="36" t="s">
        <v>33</v>
      </c>
      <c r="K190" s="39" t="s">
        <v>59</v>
      </c>
      <c r="L190" s="36" t="s">
        <v>33</v>
      </c>
      <c r="M190" s="36" t="s">
        <v>33</v>
      </c>
      <c r="N190" s="36" t="s">
        <v>33</v>
      </c>
      <c r="O190" s="36" t="s">
        <v>33</v>
      </c>
      <c r="P190" s="36" t="s">
        <v>33</v>
      </c>
      <c r="Q190" s="36" t="s">
        <v>33</v>
      </c>
      <c r="R190" s="36" t="s">
        <v>33</v>
      </c>
      <c r="S190" s="36" t="s">
        <v>33</v>
      </c>
      <c r="T190" s="36" t="s">
        <v>33</v>
      </c>
      <c r="U190" s="36" t="s">
        <v>33</v>
      </c>
      <c r="V190" s="36" t="s">
        <v>33</v>
      </c>
      <c r="W190" s="58" t="str">
        <f t="shared" si="18"/>
        <v>0x8D</v>
      </c>
      <c r="X190" s="58" t="str">
        <f t="shared" si="19"/>
        <v>0xE8</v>
      </c>
      <c r="Y190" s="59" t="str">
        <f t="shared" si="20"/>
        <v>10 04 4B 00 0A 00 00 00 00 00 00 00 00 00 00 00 8D E8</v>
      </c>
    </row>
    <row r="191" spans="1:25">
      <c r="A191" s="83"/>
      <c r="B191" s="70"/>
      <c r="C191" s="130" t="s">
        <v>493</v>
      </c>
      <c r="D191" s="6" t="s">
        <v>542</v>
      </c>
      <c r="E191" s="48" t="s">
        <v>857</v>
      </c>
      <c r="F191" s="40"/>
      <c r="G191" s="38" t="s">
        <v>30</v>
      </c>
      <c r="H191" s="36" t="s">
        <v>131</v>
      </c>
      <c r="I191" s="36" t="s">
        <v>174</v>
      </c>
      <c r="J191" s="36" t="s">
        <v>33</v>
      </c>
      <c r="K191" s="39" t="s">
        <v>417</v>
      </c>
      <c r="L191" s="36" t="s">
        <v>33</v>
      </c>
      <c r="M191" s="36" t="s">
        <v>33</v>
      </c>
      <c r="N191" s="36" t="s">
        <v>33</v>
      </c>
      <c r="O191" s="36" t="s">
        <v>33</v>
      </c>
      <c r="P191" s="36" t="s">
        <v>33</v>
      </c>
      <c r="Q191" s="36" t="s">
        <v>33</v>
      </c>
      <c r="R191" s="36" t="s">
        <v>33</v>
      </c>
      <c r="S191" s="36" t="s">
        <v>33</v>
      </c>
      <c r="T191" s="36" t="s">
        <v>33</v>
      </c>
      <c r="U191" s="36" t="s">
        <v>33</v>
      </c>
      <c r="V191" s="36" t="s">
        <v>33</v>
      </c>
      <c r="W191" s="58" t="str">
        <f t="shared" si="18"/>
        <v>0x4B</v>
      </c>
      <c r="X191" s="58" t="str">
        <f t="shared" si="19"/>
        <v>0xCF</v>
      </c>
      <c r="Y191" s="59" t="str">
        <f t="shared" si="20"/>
        <v>10 04 4B 00 14 00 00 00 00 00 00 00 00 00 00 00 4B CF</v>
      </c>
    </row>
    <row r="192" spans="1:25">
      <c r="A192" s="83"/>
      <c r="B192" s="70"/>
      <c r="C192" s="130" t="s">
        <v>495</v>
      </c>
      <c r="D192" s="6" t="s">
        <v>543</v>
      </c>
      <c r="E192" s="48" t="s">
        <v>857</v>
      </c>
      <c r="F192" s="40"/>
      <c r="G192" s="38" t="s">
        <v>30</v>
      </c>
      <c r="H192" s="36" t="s">
        <v>131</v>
      </c>
      <c r="I192" s="36" t="s">
        <v>174</v>
      </c>
      <c r="J192" s="36" t="s">
        <v>33</v>
      </c>
      <c r="K192" s="39" t="s">
        <v>258</v>
      </c>
      <c r="L192" s="36" t="s">
        <v>33</v>
      </c>
      <c r="M192" s="36" t="s">
        <v>33</v>
      </c>
      <c r="N192" s="36" t="s">
        <v>33</v>
      </c>
      <c r="O192" s="36" t="s">
        <v>33</v>
      </c>
      <c r="P192" s="36" t="s">
        <v>33</v>
      </c>
      <c r="Q192" s="36" t="s">
        <v>33</v>
      </c>
      <c r="R192" s="36" t="s">
        <v>33</v>
      </c>
      <c r="S192" s="36" t="s">
        <v>33</v>
      </c>
      <c r="T192" s="36" t="s">
        <v>33</v>
      </c>
      <c r="U192" s="36" t="s">
        <v>33</v>
      </c>
      <c r="V192" s="36" t="s">
        <v>33</v>
      </c>
      <c r="W192" s="58" t="str">
        <f t="shared" si="18"/>
        <v>0x09</v>
      </c>
      <c r="X192" s="58" t="str">
        <f t="shared" si="19"/>
        <v>0xD2</v>
      </c>
      <c r="Y192" s="59" t="str">
        <f t="shared" si="20"/>
        <v>10 04 4B 00 1E 00 00 00 00 00 00 00 00 00 00 00 09 D2</v>
      </c>
    </row>
    <row r="193" spans="1:25">
      <c r="A193" s="83"/>
      <c r="B193" s="70"/>
      <c r="C193" s="130" t="s">
        <v>497</v>
      </c>
      <c r="D193" s="6" t="s">
        <v>544</v>
      </c>
      <c r="E193" s="48" t="s">
        <v>857</v>
      </c>
      <c r="F193" s="40"/>
      <c r="G193" s="38" t="s">
        <v>30</v>
      </c>
      <c r="H193" s="36" t="s">
        <v>131</v>
      </c>
      <c r="I193" s="36" t="s">
        <v>174</v>
      </c>
      <c r="J193" s="36" t="s">
        <v>33</v>
      </c>
      <c r="K193" s="39" t="s">
        <v>422</v>
      </c>
      <c r="L193" s="36" t="s">
        <v>33</v>
      </c>
      <c r="M193" s="36" t="s">
        <v>33</v>
      </c>
      <c r="N193" s="36" t="s">
        <v>33</v>
      </c>
      <c r="O193" s="36" t="s">
        <v>33</v>
      </c>
      <c r="P193" s="36" t="s">
        <v>33</v>
      </c>
      <c r="Q193" s="36" t="s">
        <v>33</v>
      </c>
      <c r="R193" s="36" t="s">
        <v>33</v>
      </c>
      <c r="S193" s="36" t="s">
        <v>33</v>
      </c>
      <c r="T193" s="36" t="s">
        <v>33</v>
      </c>
      <c r="U193" s="36" t="s">
        <v>33</v>
      </c>
      <c r="V193" s="36" t="s">
        <v>33</v>
      </c>
      <c r="W193" s="58" t="str">
        <f t="shared" si="18"/>
        <v>0xC7</v>
      </c>
      <c r="X193" s="58" t="str">
        <f t="shared" si="19"/>
        <v>0x80</v>
      </c>
      <c r="Y193" s="59" t="str">
        <f t="shared" si="20"/>
        <v>10 04 4B 00 28 00 00 00 00 00 00 00 00 00 00 00 C7 80</v>
      </c>
    </row>
    <row r="194" spans="1:25">
      <c r="A194" s="83"/>
      <c r="B194" s="70"/>
      <c r="C194" s="130" t="s">
        <v>499</v>
      </c>
      <c r="D194" s="6" t="s">
        <v>545</v>
      </c>
      <c r="E194" s="48" t="s">
        <v>857</v>
      </c>
      <c r="F194" s="40"/>
      <c r="G194" s="38" t="s">
        <v>30</v>
      </c>
      <c r="H194" s="36" t="s">
        <v>131</v>
      </c>
      <c r="I194" s="36" t="s">
        <v>174</v>
      </c>
      <c r="J194" s="36" t="s">
        <v>33</v>
      </c>
      <c r="K194" s="39" t="s">
        <v>63</v>
      </c>
      <c r="L194" s="36" t="s">
        <v>33</v>
      </c>
      <c r="M194" s="36" t="s">
        <v>33</v>
      </c>
      <c r="N194" s="36" t="s">
        <v>33</v>
      </c>
      <c r="O194" s="36" t="s">
        <v>33</v>
      </c>
      <c r="P194" s="36" t="s">
        <v>33</v>
      </c>
      <c r="Q194" s="36" t="s">
        <v>33</v>
      </c>
      <c r="R194" s="36" t="s">
        <v>33</v>
      </c>
      <c r="S194" s="36" t="s">
        <v>33</v>
      </c>
      <c r="T194" s="36" t="s">
        <v>33</v>
      </c>
      <c r="U194" s="36" t="s">
        <v>33</v>
      </c>
      <c r="V194" s="36" t="s">
        <v>33</v>
      </c>
      <c r="W194" s="58" t="str">
        <f t="shared" si="18"/>
        <v>0xD5</v>
      </c>
      <c r="X194" s="58" t="str">
        <f t="shared" si="19"/>
        <v>0xAA</v>
      </c>
      <c r="Y194" s="59" t="str">
        <f t="shared" si="20"/>
        <v>10 04 4B 00 32 00 00 00 00 00 00 00 00 00 00 00 D5 AA</v>
      </c>
    </row>
    <row r="195" spans="1:25">
      <c r="A195" s="83"/>
      <c r="B195" s="70"/>
      <c r="C195" s="130" t="s">
        <v>501</v>
      </c>
      <c r="D195" s="6" t="s">
        <v>546</v>
      </c>
      <c r="E195" s="48" t="s">
        <v>857</v>
      </c>
      <c r="F195" s="40"/>
      <c r="G195" s="38" t="s">
        <v>30</v>
      </c>
      <c r="H195" s="36" t="s">
        <v>131</v>
      </c>
      <c r="I195" s="36" t="s">
        <v>174</v>
      </c>
      <c r="J195" s="36" t="s">
        <v>33</v>
      </c>
      <c r="K195" s="39" t="s">
        <v>262</v>
      </c>
      <c r="L195" s="36" t="s">
        <v>33</v>
      </c>
      <c r="M195" s="36" t="s">
        <v>33</v>
      </c>
      <c r="N195" s="36" t="s">
        <v>33</v>
      </c>
      <c r="O195" s="36" t="s">
        <v>33</v>
      </c>
      <c r="P195" s="36" t="s">
        <v>33</v>
      </c>
      <c r="Q195" s="36" t="s">
        <v>33</v>
      </c>
      <c r="R195" s="36" t="s">
        <v>33</v>
      </c>
      <c r="S195" s="36" t="s">
        <v>33</v>
      </c>
      <c r="T195" s="36" t="s">
        <v>33</v>
      </c>
      <c r="U195" s="36" t="s">
        <v>33</v>
      </c>
      <c r="V195" s="36" t="s">
        <v>33</v>
      </c>
      <c r="W195" s="58" t="str">
        <f t="shared" si="18"/>
        <v>0x43</v>
      </c>
      <c r="X195" s="58" t="str">
        <f t="shared" si="19"/>
        <v>0xBA</v>
      </c>
      <c r="Y195" s="59" t="str">
        <f t="shared" si="20"/>
        <v>10 04 4B 00 3C 00 00 00 00 00 00 00 00 00 00 00 43 BA</v>
      </c>
    </row>
    <row r="196" spans="1:25">
      <c r="A196" s="83"/>
      <c r="B196" s="70"/>
      <c r="C196" s="130" t="s">
        <v>503</v>
      </c>
      <c r="D196" s="6" t="s">
        <v>547</v>
      </c>
      <c r="E196" s="48" t="s">
        <v>857</v>
      </c>
      <c r="F196" s="40"/>
      <c r="G196" s="38" t="s">
        <v>30</v>
      </c>
      <c r="H196" s="36" t="s">
        <v>131</v>
      </c>
      <c r="I196" s="36" t="s">
        <v>174</v>
      </c>
      <c r="J196" s="36" t="s">
        <v>33</v>
      </c>
      <c r="K196" s="39" t="s">
        <v>257</v>
      </c>
      <c r="L196" s="36" t="s">
        <v>33</v>
      </c>
      <c r="M196" s="36" t="s">
        <v>33</v>
      </c>
      <c r="N196" s="36" t="s">
        <v>33</v>
      </c>
      <c r="O196" s="36" t="s">
        <v>33</v>
      </c>
      <c r="P196" s="36" t="s">
        <v>33</v>
      </c>
      <c r="Q196" s="36" t="s">
        <v>33</v>
      </c>
      <c r="R196" s="36" t="s">
        <v>33</v>
      </c>
      <c r="S196" s="36" t="s">
        <v>33</v>
      </c>
      <c r="T196" s="36" t="s">
        <v>33</v>
      </c>
      <c r="U196" s="36" t="s">
        <v>33</v>
      </c>
      <c r="V196" s="36" t="s">
        <v>33</v>
      </c>
      <c r="W196" s="58" t="str">
        <f t="shared" si="18"/>
        <v>0xB1</v>
      </c>
      <c r="X196" s="58" t="str">
        <f t="shared" si="19"/>
        <v>0x23</v>
      </c>
      <c r="Y196" s="59" t="str">
        <f t="shared" si="20"/>
        <v>10 04 4B 00 46 00 00 00 00 00 00 00 00 00 00 00 B1 23</v>
      </c>
    </row>
    <row r="197" spans="1:25">
      <c r="A197" s="83"/>
      <c r="B197" s="70"/>
      <c r="C197" s="130" t="s">
        <v>505</v>
      </c>
      <c r="D197" s="6" t="s">
        <v>548</v>
      </c>
      <c r="E197" s="48" t="s">
        <v>857</v>
      </c>
      <c r="F197" s="40"/>
      <c r="G197" s="38" t="s">
        <v>30</v>
      </c>
      <c r="H197" s="36" t="s">
        <v>131</v>
      </c>
      <c r="I197" s="36" t="s">
        <v>174</v>
      </c>
      <c r="J197" s="36" t="s">
        <v>33</v>
      </c>
      <c r="K197" s="39" t="s">
        <v>425</v>
      </c>
      <c r="L197" s="36" t="s">
        <v>33</v>
      </c>
      <c r="M197" s="36" t="s">
        <v>33</v>
      </c>
      <c r="N197" s="36" t="s">
        <v>33</v>
      </c>
      <c r="O197" s="36" t="s">
        <v>33</v>
      </c>
      <c r="P197" s="36" t="s">
        <v>33</v>
      </c>
      <c r="Q197" s="36" t="s">
        <v>33</v>
      </c>
      <c r="R197" s="36" t="s">
        <v>33</v>
      </c>
      <c r="S197" s="36" t="s">
        <v>33</v>
      </c>
      <c r="T197" s="36" t="s">
        <v>33</v>
      </c>
      <c r="U197" s="36" t="s">
        <v>33</v>
      </c>
      <c r="V197" s="36" t="s">
        <v>33</v>
      </c>
      <c r="W197" s="58" t="str">
        <f t="shared" si="18"/>
        <v>0xDF</v>
      </c>
      <c r="X197" s="58" t="str">
        <f t="shared" si="19"/>
        <v>0x1F</v>
      </c>
      <c r="Y197" s="59" t="str">
        <f t="shared" si="20"/>
        <v>10 04 4B 00 50 00 00 00 00 00 00 00 00 00 00 00 DF 1F</v>
      </c>
    </row>
    <row r="198" spans="1:25">
      <c r="A198" s="83"/>
      <c r="B198" s="70"/>
      <c r="C198" s="130" t="s">
        <v>507</v>
      </c>
      <c r="D198" s="6" t="s">
        <v>549</v>
      </c>
      <c r="E198" s="48" t="s">
        <v>857</v>
      </c>
      <c r="F198" s="40"/>
      <c r="G198" s="38" t="s">
        <v>30</v>
      </c>
      <c r="H198" s="36" t="s">
        <v>131</v>
      </c>
      <c r="I198" s="36" t="s">
        <v>174</v>
      </c>
      <c r="J198" s="36" t="s">
        <v>33</v>
      </c>
      <c r="K198" s="39" t="s">
        <v>509</v>
      </c>
      <c r="L198" s="36" t="s">
        <v>33</v>
      </c>
      <c r="M198" s="36" t="s">
        <v>33</v>
      </c>
      <c r="N198" s="36" t="s">
        <v>33</v>
      </c>
      <c r="O198" s="36" t="s">
        <v>33</v>
      </c>
      <c r="P198" s="36" t="s">
        <v>33</v>
      </c>
      <c r="Q198" s="36" t="s">
        <v>33</v>
      </c>
      <c r="R198" s="36" t="s">
        <v>33</v>
      </c>
      <c r="S198" s="36" t="s">
        <v>33</v>
      </c>
      <c r="T198" s="36" t="s">
        <v>33</v>
      </c>
      <c r="U198" s="36" t="s">
        <v>33</v>
      </c>
      <c r="V198" s="36" t="s">
        <v>33</v>
      </c>
      <c r="W198" s="58" t="str">
        <f t="shared" si="18"/>
        <v>0x9D</v>
      </c>
      <c r="X198" s="58" t="str">
        <f t="shared" si="19"/>
        <v>0x02</v>
      </c>
      <c r="Y198" s="59" t="str">
        <f t="shared" si="20"/>
        <v>10 04 4B 00 5A 00 00 00 00 00 00 00 00 00 00 00 9D 02</v>
      </c>
    </row>
    <row r="199" spans="1:25">
      <c r="A199" s="83"/>
      <c r="B199" s="70"/>
      <c r="C199" s="130" t="s">
        <v>510</v>
      </c>
      <c r="D199" s="6" t="s">
        <v>550</v>
      </c>
      <c r="E199" s="48" t="s">
        <v>857</v>
      </c>
      <c r="F199" s="40"/>
      <c r="G199" s="38" t="s">
        <v>30</v>
      </c>
      <c r="H199" s="36" t="s">
        <v>131</v>
      </c>
      <c r="I199" s="36" t="s">
        <v>174</v>
      </c>
      <c r="J199" s="36" t="s">
        <v>33</v>
      </c>
      <c r="K199" s="39" t="s">
        <v>163</v>
      </c>
      <c r="L199" s="36" t="s">
        <v>33</v>
      </c>
      <c r="M199" s="36" t="s">
        <v>33</v>
      </c>
      <c r="N199" s="36" t="s">
        <v>33</v>
      </c>
      <c r="O199" s="36" t="s">
        <v>33</v>
      </c>
      <c r="P199" s="36" t="s">
        <v>33</v>
      </c>
      <c r="Q199" s="36" t="s">
        <v>33</v>
      </c>
      <c r="R199" s="36" t="s">
        <v>33</v>
      </c>
      <c r="S199" s="36" t="s">
        <v>33</v>
      </c>
      <c r="T199" s="36" t="s">
        <v>33</v>
      </c>
      <c r="U199" s="36" t="s">
        <v>33</v>
      </c>
      <c r="V199" s="36" t="s">
        <v>33</v>
      </c>
      <c r="W199" s="58" t="str">
        <f t="shared" si="18"/>
        <v>0xFB</v>
      </c>
      <c r="X199" s="58" t="str">
        <f t="shared" si="19"/>
        <v>0x4B</v>
      </c>
      <c r="Y199" s="59" t="str">
        <f t="shared" si="20"/>
        <v>10 04 4B 00 64 00 00 00 00 00 00 00 00 00 00 00 FB 4B</v>
      </c>
    </row>
    <row r="200" spans="1:25">
      <c r="A200" s="83"/>
      <c r="B200" s="71"/>
      <c r="C200" s="6" t="s">
        <v>51</v>
      </c>
      <c r="D200" s="6" t="s">
        <v>551</v>
      </c>
      <c r="E200" s="48"/>
      <c r="F200" s="40"/>
      <c r="G200" s="38" t="s">
        <v>30</v>
      </c>
      <c r="H200" s="36" t="s">
        <v>131</v>
      </c>
      <c r="I200" s="36" t="s">
        <v>178</v>
      </c>
      <c r="J200" s="36" t="s">
        <v>33</v>
      </c>
      <c r="K200" s="39" t="s">
        <v>36</v>
      </c>
      <c r="L200" s="36" t="s">
        <v>33</v>
      </c>
      <c r="M200" s="36" t="s">
        <v>33</v>
      </c>
      <c r="N200" s="36" t="s">
        <v>33</v>
      </c>
      <c r="O200" s="36" t="s">
        <v>33</v>
      </c>
      <c r="P200" s="36" t="s">
        <v>33</v>
      </c>
      <c r="Q200" s="36" t="s">
        <v>33</v>
      </c>
      <c r="R200" s="36" t="s">
        <v>33</v>
      </c>
      <c r="S200" s="36" t="s">
        <v>36</v>
      </c>
      <c r="T200" s="36" t="s">
        <v>33</v>
      </c>
      <c r="U200" s="36" t="s">
        <v>33</v>
      </c>
      <c r="V200" s="36" t="s">
        <v>33</v>
      </c>
      <c r="W200" s="58" t="str">
        <f t="shared" si="18"/>
        <v>0xCF</v>
      </c>
      <c r="X200" s="58" t="str">
        <f t="shared" si="19"/>
        <v>0xFC</v>
      </c>
      <c r="Y200" s="59" t="str">
        <f t="shared" si="20"/>
        <v>10 04 8B 00 01 00 00 00 00 00 00 00 01 00 00 00 CF FC</v>
      </c>
    </row>
    <row r="201" spans="1:25">
      <c r="A201" s="83"/>
      <c r="B201" s="69" t="s">
        <v>552</v>
      </c>
      <c r="C201" s="131" t="s">
        <v>489</v>
      </c>
      <c r="D201" s="6" t="s">
        <v>553</v>
      </c>
      <c r="E201" s="48" t="s">
        <v>858</v>
      </c>
      <c r="F201" s="40"/>
      <c r="G201" s="38" t="s">
        <v>30</v>
      </c>
      <c r="H201" s="36" t="s">
        <v>131</v>
      </c>
      <c r="I201" s="36" t="s">
        <v>554</v>
      </c>
      <c r="J201" s="36" t="s">
        <v>33</v>
      </c>
      <c r="K201" s="39" t="s">
        <v>33</v>
      </c>
      <c r="L201" s="36" t="s">
        <v>33</v>
      </c>
      <c r="M201" s="36" t="s">
        <v>33</v>
      </c>
      <c r="N201" s="36" t="s">
        <v>33</v>
      </c>
      <c r="O201" s="36" t="s">
        <v>33</v>
      </c>
      <c r="P201" s="36" t="s">
        <v>33</v>
      </c>
      <c r="Q201" s="36" t="s">
        <v>33</v>
      </c>
      <c r="R201" s="36" t="s">
        <v>33</v>
      </c>
      <c r="S201" s="36" t="s">
        <v>33</v>
      </c>
      <c r="T201" s="36" t="s">
        <v>33</v>
      </c>
      <c r="U201" s="36" t="s">
        <v>33</v>
      </c>
      <c r="V201" s="36" t="s">
        <v>33</v>
      </c>
      <c r="W201" s="58" t="str">
        <f t="shared" si="18"/>
        <v>0xC9</v>
      </c>
      <c r="X201" s="58" t="str">
        <f t="shared" si="19"/>
        <v>0x85</v>
      </c>
      <c r="Y201" s="59" t="str">
        <f t="shared" si="20"/>
        <v>10 04 4C 00 00 00 00 00 00 00 00 00 00 00 00 00 C9 85</v>
      </c>
    </row>
    <row r="202" spans="1:25">
      <c r="A202" s="83"/>
      <c r="B202" s="70"/>
      <c r="C202" s="131" t="s">
        <v>491</v>
      </c>
      <c r="D202" s="6" t="s">
        <v>555</v>
      </c>
      <c r="E202" s="48"/>
      <c r="F202" s="40"/>
      <c r="G202" s="38" t="s">
        <v>30</v>
      </c>
      <c r="H202" s="36" t="s">
        <v>131</v>
      </c>
      <c r="I202" s="36" t="s">
        <v>554</v>
      </c>
      <c r="J202" s="36" t="s">
        <v>33</v>
      </c>
      <c r="K202" s="39" t="s">
        <v>59</v>
      </c>
      <c r="L202" s="36" t="s">
        <v>33</v>
      </c>
      <c r="M202" s="36" t="s">
        <v>33</v>
      </c>
      <c r="N202" s="36" t="s">
        <v>33</v>
      </c>
      <c r="O202" s="36" t="s">
        <v>33</v>
      </c>
      <c r="P202" s="36" t="s">
        <v>33</v>
      </c>
      <c r="Q202" s="36" t="s">
        <v>33</v>
      </c>
      <c r="R202" s="36" t="s">
        <v>33</v>
      </c>
      <c r="S202" s="36" t="s">
        <v>33</v>
      </c>
      <c r="T202" s="36" t="s">
        <v>33</v>
      </c>
      <c r="U202" s="36" t="s">
        <v>33</v>
      </c>
      <c r="V202" s="36" t="s">
        <v>33</v>
      </c>
      <c r="W202" s="58" t="str">
        <f t="shared" si="18"/>
        <v>0x8B</v>
      </c>
      <c r="X202" s="58" t="str">
        <f t="shared" si="19"/>
        <v>0x98</v>
      </c>
      <c r="Y202" s="59" t="str">
        <f t="shared" si="20"/>
        <v>10 04 4C 00 0A 00 00 00 00 00 00 00 00 00 00 00 8B 98</v>
      </c>
    </row>
    <row r="203" spans="1:25">
      <c r="A203" s="83"/>
      <c r="B203" s="70"/>
      <c r="C203" s="131" t="s">
        <v>493</v>
      </c>
      <c r="D203" s="6" t="s">
        <v>556</v>
      </c>
      <c r="E203" s="48"/>
      <c r="F203" s="40"/>
      <c r="G203" s="38" t="s">
        <v>30</v>
      </c>
      <c r="H203" s="36" t="s">
        <v>131</v>
      </c>
      <c r="I203" s="36" t="s">
        <v>554</v>
      </c>
      <c r="J203" s="36" t="s">
        <v>33</v>
      </c>
      <c r="K203" s="39" t="s">
        <v>417</v>
      </c>
      <c r="L203" s="36" t="s">
        <v>33</v>
      </c>
      <c r="M203" s="36" t="s">
        <v>33</v>
      </c>
      <c r="N203" s="36" t="s">
        <v>33</v>
      </c>
      <c r="O203" s="36" t="s">
        <v>33</v>
      </c>
      <c r="P203" s="36" t="s">
        <v>33</v>
      </c>
      <c r="Q203" s="36" t="s">
        <v>33</v>
      </c>
      <c r="R203" s="36" t="s">
        <v>33</v>
      </c>
      <c r="S203" s="36" t="s">
        <v>33</v>
      </c>
      <c r="T203" s="36" t="s">
        <v>33</v>
      </c>
      <c r="U203" s="36" t="s">
        <v>33</v>
      </c>
      <c r="V203" s="36" t="s">
        <v>33</v>
      </c>
      <c r="W203" s="58" t="str">
        <f t="shared" si="18"/>
        <v>0x4D</v>
      </c>
      <c r="X203" s="58" t="str">
        <f t="shared" si="19"/>
        <v>0xBF</v>
      </c>
      <c r="Y203" s="59" t="str">
        <f t="shared" si="20"/>
        <v>10 04 4C 00 14 00 00 00 00 00 00 00 00 00 00 00 4D BF</v>
      </c>
    </row>
    <row r="204" spans="1:25">
      <c r="A204" s="83"/>
      <c r="B204" s="70"/>
      <c r="C204" s="131" t="s">
        <v>495</v>
      </c>
      <c r="D204" s="6" t="s">
        <v>557</v>
      </c>
      <c r="E204" s="48"/>
      <c r="F204" s="40"/>
      <c r="G204" s="38" t="s">
        <v>30</v>
      </c>
      <c r="H204" s="36" t="s">
        <v>131</v>
      </c>
      <c r="I204" s="36" t="s">
        <v>554</v>
      </c>
      <c r="J204" s="36" t="s">
        <v>33</v>
      </c>
      <c r="K204" s="39" t="s">
        <v>258</v>
      </c>
      <c r="L204" s="36" t="s">
        <v>33</v>
      </c>
      <c r="M204" s="36" t="s">
        <v>33</v>
      </c>
      <c r="N204" s="36" t="s">
        <v>33</v>
      </c>
      <c r="O204" s="36" t="s">
        <v>33</v>
      </c>
      <c r="P204" s="36" t="s">
        <v>33</v>
      </c>
      <c r="Q204" s="36" t="s">
        <v>33</v>
      </c>
      <c r="R204" s="36" t="s">
        <v>33</v>
      </c>
      <c r="S204" s="36" t="s">
        <v>33</v>
      </c>
      <c r="T204" s="36" t="s">
        <v>33</v>
      </c>
      <c r="U204" s="36" t="s">
        <v>33</v>
      </c>
      <c r="V204" s="36" t="s">
        <v>33</v>
      </c>
      <c r="W204" s="58" t="str">
        <f t="shared" si="18"/>
        <v>0x0F</v>
      </c>
      <c r="X204" s="58" t="str">
        <f t="shared" si="19"/>
        <v>0xA2</v>
      </c>
      <c r="Y204" s="59" t="str">
        <f t="shared" si="20"/>
        <v>10 04 4C 00 1E 00 00 00 00 00 00 00 00 00 00 00 0F A2</v>
      </c>
    </row>
    <row r="205" spans="1:25">
      <c r="A205" s="83"/>
      <c r="B205" s="70"/>
      <c r="C205" s="131" t="s">
        <v>497</v>
      </c>
      <c r="D205" s="6" t="s">
        <v>558</v>
      </c>
      <c r="E205" s="48"/>
      <c r="F205" s="40"/>
      <c r="G205" s="38" t="s">
        <v>30</v>
      </c>
      <c r="H205" s="36" t="s">
        <v>131</v>
      </c>
      <c r="I205" s="36" t="s">
        <v>554</v>
      </c>
      <c r="J205" s="36" t="s">
        <v>33</v>
      </c>
      <c r="K205" s="39" t="s">
        <v>422</v>
      </c>
      <c r="L205" s="36" t="s">
        <v>33</v>
      </c>
      <c r="M205" s="36" t="s">
        <v>33</v>
      </c>
      <c r="N205" s="36" t="s">
        <v>33</v>
      </c>
      <c r="O205" s="36" t="s">
        <v>33</v>
      </c>
      <c r="P205" s="36" t="s">
        <v>33</v>
      </c>
      <c r="Q205" s="36" t="s">
        <v>33</v>
      </c>
      <c r="R205" s="36" t="s">
        <v>33</v>
      </c>
      <c r="S205" s="36" t="s">
        <v>33</v>
      </c>
      <c r="T205" s="36" t="s">
        <v>33</v>
      </c>
      <c r="U205" s="36" t="s">
        <v>33</v>
      </c>
      <c r="V205" s="36" t="s">
        <v>33</v>
      </c>
      <c r="W205" s="58" t="str">
        <f t="shared" si="18"/>
        <v>0xC1</v>
      </c>
      <c r="X205" s="58" t="str">
        <f t="shared" si="19"/>
        <v>0xF0</v>
      </c>
      <c r="Y205" s="59" t="str">
        <f t="shared" si="20"/>
        <v>10 04 4C 00 28 00 00 00 00 00 00 00 00 00 00 00 C1 F0</v>
      </c>
    </row>
    <row r="206" spans="1:25">
      <c r="A206" s="83"/>
      <c r="B206" s="70"/>
      <c r="C206" s="131" t="s">
        <v>499</v>
      </c>
      <c r="D206" s="6" t="s">
        <v>559</v>
      </c>
      <c r="E206" s="48" t="s">
        <v>851</v>
      </c>
      <c r="F206" s="40"/>
      <c r="G206" s="38" t="s">
        <v>30</v>
      </c>
      <c r="H206" s="36" t="s">
        <v>131</v>
      </c>
      <c r="I206" s="36" t="s">
        <v>554</v>
      </c>
      <c r="J206" s="36" t="s">
        <v>33</v>
      </c>
      <c r="K206" s="39" t="s">
        <v>63</v>
      </c>
      <c r="L206" s="36" t="s">
        <v>33</v>
      </c>
      <c r="M206" s="36" t="s">
        <v>33</v>
      </c>
      <c r="N206" s="36" t="s">
        <v>33</v>
      </c>
      <c r="O206" s="36" t="s">
        <v>33</v>
      </c>
      <c r="P206" s="36" t="s">
        <v>33</v>
      </c>
      <c r="Q206" s="36" t="s">
        <v>33</v>
      </c>
      <c r="R206" s="36" t="s">
        <v>33</v>
      </c>
      <c r="S206" s="36" t="s">
        <v>33</v>
      </c>
      <c r="T206" s="36" t="s">
        <v>33</v>
      </c>
      <c r="U206" s="36" t="s">
        <v>33</v>
      </c>
      <c r="V206" s="36" t="s">
        <v>33</v>
      </c>
      <c r="W206" s="58" t="str">
        <f t="shared" si="18"/>
        <v>0xD3</v>
      </c>
      <c r="X206" s="58" t="str">
        <f t="shared" si="19"/>
        <v>0xDA</v>
      </c>
      <c r="Y206" s="59" t="str">
        <f t="shared" si="20"/>
        <v>10 04 4C 00 32 00 00 00 00 00 00 00 00 00 00 00 D3 DA</v>
      </c>
    </row>
    <row r="207" spans="1:25" ht="30">
      <c r="A207" s="83"/>
      <c r="B207" s="70"/>
      <c r="C207" s="131" t="s">
        <v>501</v>
      </c>
      <c r="D207" s="6" t="s">
        <v>560</v>
      </c>
      <c r="E207" s="48"/>
      <c r="F207" s="40"/>
      <c r="G207" s="38" t="s">
        <v>30</v>
      </c>
      <c r="H207" s="36" t="s">
        <v>131</v>
      </c>
      <c r="I207" s="36" t="s">
        <v>554</v>
      </c>
      <c r="J207" s="36" t="s">
        <v>33</v>
      </c>
      <c r="K207" s="39" t="s">
        <v>262</v>
      </c>
      <c r="L207" s="36" t="s">
        <v>33</v>
      </c>
      <c r="M207" s="36" t="s">
        <v>33</v>
      </c>
      <c r="N207" s="36" t="s">
        <v>33</v>
      </c>
      <c r="O207" s="36" t="s">
        <v>33</v>
      </c>
      <c r="P207" s="36" t="s">
        <v>33</v>
      </c>
      <c r="Q207" s="36" t="s">
        <v>33</v>
      </c>
      <c r="R207" s="36" t="s">
        <v>33</v>
      </c>
      <c r="S207" s="36" t="s">
        <v>33</v>
      </c>
      <c r="T207" s="36" t="s">
        <v>33</v>
      </c>
      <c r="U207" s="36" t="s">
        <v>33</v>
      </c>
      <c r="V207" s="36" t="s">
        <v>33</v>
      </c>
      <c r="W207" s="58" t="str">
        <f t="shared" si="18"/>
        <v>0x45</v>
      </c>
      <c r="X207" s="58" t="str">
        <f t="shared" si="19"/>
        <v>0xCA</v>
      </c>
      <c r="Y207" s="59" t="str">
        <f t="shared" si="20"/>
        <v>10 04 4C 00 3C 00 00 00 00 00 00 00 00 00 00 00 45 CA</v>
      </c>
    </row>
    <row r="208" spans="1:25">
      <c r="A208" s="83"/>
      <c r="B208" s="70"/>
      <c r="C208" s="131" t="s">
        <v>503</v>
      </c>
      <c r="D208" s="6" t="s">
        <v>561</v>
      </c>
      <c r="E208" s="48"/>
      <c r="F208" s="40"/>
      <c r="G208" s="38" t="s">
        <v>30</v>
      </c>
      <c r="H208" s="36" t="s">
        <v>131</v>
      </c>
      <c r="I208" s="36" t="s">
        <v>554</v>
      </c>
      <c r="J208" s="36" t="s">
        <v>33</v>
      </c>
      <c r="K208" s="39" t="s">
        <v>257</v>
      </c>
      <c r="L208" s="36" t="s">
        <v>33</v>
      </c>
      <c r="M208" s="36" t="s">
        <v>33</v>
      </c>
      <c r="N208" s="36" t="s">
        <v>33</v>
      </c>
      <c r="O208" s="36" t="s">
        <v>33</v>
      </c>
      <c r="P208" s="36" t="s">
        <v>33</v>
      </c>
      <c r="Q208" s="36" t="s">
        <v>33</v>
      </c>
      <c r="R208" s="36" t="s">
        <v>33</v>
      </c>
      <c r="S208" s="36" t="s">
        <v>33</v>
      </c>
      <c r="T208" s="36" t="s">
        <v>33</v>
      </c>
      <c r="U208" s="36" t="s">
        <v>33</v>
      </c>
      <c r="V208" s="36" t="s">
        <v>33</v>
      </c>
      <c r="W208" s="58" t="str">
        <f t="shared" si="18"/>
        <v>0xB7</v>
      </c>
      <c r="X208" s="58" t="str">
        <f t="shared" si="19"/>
        <v>0x53</v>
      </c>
      <c r="Y208" s="59" t="str">
        <f t="shared" si="20"/>
        <v>10 04 4C 00 46 00 00 00 00 00 00 00 00 00 00 00 B7 53</v>
      </c>
    </row>
    <row r="209" spans="1:25">
      <c r="A209" s="83"/>
      <c r="B209" s="70"/>
      <c r="C209" s="131" t="s">
        <v>505</v>
      </c>
      <c r="D209" s="6" t="s">
        <v>562</v>
      </c>
      <c r="E209" s="48"/>
      <c r="F209" s="40"/>
      <c r="G209" s="38" t="s">
        <v>30</v>
      </c>
      <c r="H209" s="36" t="s">
        <v>131</v>
      </c>
      <c r="I209" s="36" t="s">
        <v>554</v>
      </c>
      <c r="J209" s="36" t="s">
        <v>33</v>
      </c>
      <c r="K209" s="39" t="s">
        <v>425</v>
      </c>
      <c r="L209" s="36" t="s">
        <v>33</v>
      </c>
      <c r="M209" s="36" t="s">
        <v>33</v>
      </c>
      <c r="N209" s="36" t="s">
        <v>33</v>
      </c>
      <c r="O209" s="36" t="s">
        <v>33</v>
      </c>
      <c r="P209" s="36" t="s">
        <v>33</v>
      </c>
      <c r="Q209" s="36" t="s">
        <v>33</v>
      </c>
      <c r="R209" s="36" t="s">
        <v>33</v>
      </c>
      <c r="S209" s="36" t="s">
        <v>33</v>
      </c>
      <c r="T209" s="36" t="s">
        <v>33</v>
      </c>
      <c r="U209" s="36" t="s">
        <v>33</v>
      </c>
      <c r="V209" s="36" t="s">
        <v>33</v>
      </c>
      <c r="W209" s="58" t="str">
        <f t="shared" si="18"/>
        <v>0xD9</v>
      </c>
      <c r="X209" s="58" t="str">
        <f t="shared" si="19"/>
        <v>0x6F</v>
      </c>
      <c r="Y209" s="59" t="str">
        <f t="shared" si="20"/>
        <v>10 04 4C 00 50 00 00 00 00 00 00 00 00 00 00 00 D9 6F</v>
      </c>
    </row>
    <row r="210" spans="1:25">
      <c r="A210" s="83"/>
      <c r="B210" s="70"/>
      <c r="C210" s="131" t="s">
        <v>507</v>
      </c>
      <c r="D210" s="6" t="s">
        <v>563</v>
      </c>
      <c r="E210" s="48"/>
      <c r="F210" s="40"/>
      <c r="G210" s="38" t="s">
        <v>30</v>
      </c>
      <c r="H210" s="36" t="s">
        <v>131</v>
      </c>
      <c r="I210" s="36" t="s">
        <v>554</v>
      </c>
      <c r="J210" s="36" t="s">
        <v>33</v>
      </c>
      <c r="K210" s="39" t="s">
        <v>509</v>
      </c>
      <c r="L210" s="36" t="s">
        <v>33</v>
      </c>
      <c r="M210" s="36" t="s">
        <v>33</v>
      </c>
      <c r="N210" s="36" t="s">
        <v>33</v>
      </c>
      <c r="O210" s="36" t="s">
        <v>33</v>
      </c>
      <c r="P210" s="36" t="s">
        <v>33</v>
      </c>
      <c r="Q210" s="36" t="s">
        <v>33</v>
      </c>
      <c r="R210" s="36" t="s">
        <v>33</v>
      </c>
      <c r="S210" s="36" t="s">
        <v>33</v>
      </c>
      <c r="T210" s="36" t="s">
        <v>33</v>
      </c>
      <c r="U210" s="36" t="s">
        <v>33</v>
      </c>
      <c r="V210" s="36" t="s">
        <v>33</v>
      </c>
      <c r="W210" s="58" t="str">
        <f t="shared" si="18"/>
        <v>0x9B</v>
      </c>
      <c r="X210" s="58" t="str">
        <f t="shared" si="19"/>
        <v>0x72</v>
      </c>
      <c r="Y210" s="59" t="str">
        <f t="shared" si="20"/>
        <v>10 04 4C 00 5A 00 00 00 00 00 00 00 00 00 00 00 9B 72</v>
      </c>
    </row>
    <row r="211" spans="1:25">
      <c r="A211" s="83"/>
      <c r="B211" s="70"/>
      <c r="C211" s="131" t="s">
        <v>510</v>
      </c>
      <c r="D211" s="6" t="s">
        <v>564</v>
      </c>
      <c r="E211" s="48" t="s">
        <v>859</v>
      </c>
      <c r="F211" s="40"/>
      <c r="G211" s="38" t="s">
        <v>30</v>
      </c>
      <c r="H211" s="36" t="s">
        <v>131</v>
      </c>
      <c r="I211" s="36" t="s">
        <v>554</v>
      </c>
      <c r="J211" s="36" t="s">
        <v>33</v>
      </c>
      <c r="K211" s="39" t="s">
        <v>163</v>
      </c>
      <c r="L211" s="36" t="s">
        <v>33</v>
      </c>
      <c r="M211" s="36" t="s">
        <v>33</v>
      </c>
      <c r="N211" s="36" t="s">
        <v>33</v>
      </c>
      <c r="O211" s="36" t="s">
        <v>33</v>
      </c>
      <c r="P211" s="36" t="s">
        <v>33</v>
      </c>
      <c r="Q211" s="36" t="s">
        <v>33</v>
      </c>
      <c r="R211" s="36" t="s">
        <v>33</v>
      </c>
      <c r="S211" s="36" t="s">
        <v>33</v>
      </c>
      <c r="T211" s="36" t="s">
        <v>33</v>
      </c>
      <c r="U211" s="36" t="s">
        <v>33</v>
      </c>
      <c r="V211" s="36" t="s">
        <v>33</v>
      </c>
      <c r="W211" s="58" t="str">
        <f t="shared" si="18"/>
        <v>0xFD</v>
      </c>
      <c r="X211" s="58" t="str">
        <f t="shared" si="19"/>
        <v>0x3B</v>
      </c>
      <c r="Y211" s="59" t="str">
        <f t="shared" si="20"/>
        <v>10 04 4C 00 64 00 00 00 00 00 00 00 00 00 00 00 FD 3B</v>
      </c>
    </row>
    <row r="212" spans="1:25">
      <c r="A212" s="83"/>
      <c r="B212" s="71"/>
      <c r="C212" s="6" t="s">
        <v>51</v>
      </c>
      <c r="D212" s="6" t="s">
        <v>565</v>
      </c>
      <c r="E212" s="48"/>
      <c r="F212" s="40"/>
      <c r="G212" s="38" t="s">
        <v>30</v>
      </c>
      <c r="H212" s="36" t="s">
        <v>131</v>
      </c>
      <c r="I212" s="36" t="s">
        <v>383</v>
      </c>
      <c r="J212" s="36" t="s">
        <v>33</v>
      </c>
      <c r="K212" s="39" t="s">
        <v>36</v>
      </c>
      <c r="L212" s="36" t="s">
        <v>33</v>
      </c>
      <c r="M212" s="36" t="s">
        <v>33</v>
      </c>
      <c r="N212" s="36" t="s">
        <v>33</v>
      </c>
      <c r="O212" s="36" t="s">
        <v>33</v>
      </c>
      <c r="P212" s="36" t="s">
        <v>33</v>
      </c>
      <c r="Q212" s="36" t="s">
        <v>33</v>
      </c>
      <c r="R212" s="36" t="s">
        <v>33</v>
      </c>
      <c r="S212" s="36" t="s">
        <v>36</v>
      </c>
      <c r="T212" s="36" t="s">
        <v>33</v>
      </c>
      <c r="U212" s="36" t="s">
        <v>33</v>
      </c>
      <c r="V212" s="36" t="s">
        <v>33</v>
      </c>
      <c r="W212" s="58" t="str">
        <f t="shared" si="18"/>
        <v>0xC9</v>
      </c>
      <c r="X212" s="58" t="str">
        <f t="shared" si="19"/>
        <v>0x8C</v>
      </c>
      <c r="Y212" s="59" t="str">
        <f t="shared" si="20"/>
        <v>10 04 8C 00 01 00 00 00 00 00 00 00 01 00 00 00 C9 8C</v>
      </c>
    </row>
    <row r="213" spans="1:25">
      <c r="A213" s="83"/>
      <c r="B213" s="69" t="s">
        <v>566</v>
      </c>
      <c r="C213" s="130" t="s">
        <v>489</v>
      </c>
      <c r="D213" s="6" t="s">
        <v>567</v>
      </c>
      <c r="E213" s="48" t="s">
        <v>857</v>
      </c>
      <c r="F213" s="40"/>
      <c r="G213" s="38" t="s">
        <v>30</v>
      </c>
      <c r="H213" s="36" t="s">
        <v>131</v>
      </c>
      <c r="I213" s="65" t="s">
        <v>375</v>
      </c>
      <c r="J213" s="36" t="s">
        <v>33</v>
      </c>
      <c r="K213" s="39" t="s">
        <v>33</v>
      </c>
      <c r="L213" s="36" t="s">
        <v>33</v>
      </c>
      <c r="M213" s="36" t="s">
        <v>33</v>
      </c>
      <c r="N213" s="36" t="s">
        <v>33</v>
      </c>
      <c r="O213" s="36" t="s">
        <v>33</v>
      </c>
      <c r="P213" s="36" t="s">
        <v>33</v>
      </c>
      <c r="Q213" s="36" t="s">
        <v>33</v>
      </c>
      <c r="R213" s="36" t="s">
        <v>33</v>
      </c>
      <c r="S213" s="36" t="s">
        <v>33</v>
      </c>
      <c r="T213" s="36" t="s">
        <v>33</v>
      </c>
      <c r="U213" s="36" t="s">
        <v>33</v>
      </c>
      <c r="V213" s="36" t="s">
        <v>33</v>
      </c>
      <c r="W213" s="58" t="str">
        <f t="shared" si="18"/>
        <v>0xA8</v>
      </c>
      <c r="X213" s="58" t="str">
        <f t="shared" si="19"/>
        <v>0xFE</v>
      </c>
      <c r="Y213" s="59" t="str">
        <f t="shared" si="20"/>
        <v>10 04 4D 00 00 00 00 00 00 00 00 00 00 00 00 00 A8 FE</v>
      </c>
    </row>
    <row r="214" spans="1:25">
      <c r="A214" s="83"/>
      <c r="B214" s="70"/>
      <c r="C214" s="130" t="s">
        <v>491</v>
      </c>
      <c r="D214" s="6" t="s">
        <v>568</v>
      </c>
      <c r="E214" s="48" t="s">
        <v>857</v>
      </c>
      <c r="F214" s="40"/>
      <c r="G214" s="38" t="s">
        <v>30</v>
      </c>
      <c r="H214" s="36" t="s">
        <v>131</v>
      </c>
      <c r="I214" s="65" t="s">
        <v>375</v>
      </c>
      <c r="J214" s="36" t="s">
        <v>33</v>
      </c>
      <c r="K214" s="39" t="s">
        <v>59</v>
      </c>
      <c r="L214" s="36" t="s">
        <v>33</v>
      </c>
      <c r="M214" s="36" t="s">
        <v>33</v>
      </c>
      <c r="N214" s="36" t="s">
        <v>33</v>
      </c>
      <c r="O214" s="36" t="s">
        <v>33</v>
      </c>
      <c r="P214" s="36" t="s">
        <v>33</v>
      </c>
      <c r="Q214" s="36" t="s">
        <v>33</v>
      </c>
      <c r="R214" s="36" t="s">
        <v>33</v>
      </c>
      <c r="S214" s="36" t="s">
        <v>33</v>
      </c>
      <c r="T214" s="36" t="s">
        <v>33</v>
      </c>
      <c r="U214" s="36" t="s">
        <v>33</v>
      </c>
      <c r="V214" s="36" t="s">
        <v>33</v>
      </c>
      <c r="W214" s="58" t="str">
        <f t="shared" si="18"/>
        <v>0xEA</v>
      </c>
      <c r="X214" s="58" t="str">
        <f t="shared" si="19"/>
        <v>0xE3</v>
      </c>
      <c r="Y214" s="59" t="str">
        <f t="shared" si="20"/>
        <v>10 04 4D 00 0A 00 00 00 00 00 00 00 00 00 00 00 EA E3</v>
      </c>
    </row>
    <row r="215" spans="1:25">
      <c r="A215" s="83"/>
      <c r="B215" s="70"/>
      <c r="C215" s="130" t="s">
        <v>493</v>
      </c>
      <c r="D215" s="6" t="s">
        <v>569</v>
      </c>
      <c r="E215" s="48" t="s">
        <v>857</v>
      </c>
      <c r="F215" s="40"/>
      <c r="G215" s="38" t="s">
        <v>30</v>
      </c>
      <c r="H215" s="36" t="s">
        <v>131</v>
      </c>
      <c r="I215" s="65" t="s">
        <v>375</v>
      </c>
      <c r="J215" s="36" t="s">
        <v>33</v>
      </c>
      <c r="K215" s="39" t="s">
        <v>417</v>
      </c>
      <c r="L215" s="36" t="s">
        <v>33</v>
      </c>
      <c r="M215" s="36" t="s">
        <v>33</v>
      </c>
      <c r="N215" s="36" t="s">
        <v>33</v>
      </c>
      <c r="O215" s="36" t="s">
        <v>33</v>
      </c>
      <c r="P215" s="36" t="s">
        <v>33</v>
      </c>
      <c r="Q215" s="36" t="s">
        <v>33</v>
      </c>
      <c r="R215" s="36" t="s">
        <v>33</v>
      </c>
      <c r="S215" s="36" t="s">
        <v>33</v>
      </c>
      <c r="T215" s="36" t="s">
        <v>33</v>
      </c>
      <c r="U215" s="36" t="s">
        <v>33</v>
      </c>
      <c r="V215" s="36" t="s">
        <v>33</v>
      </c>
      <c r="W215" s="58" t="str">
        <f t="shared" si="18"/>
        <v>0x2C</v>
      </c>
      <c r="X215" s="58" t="str">
        <f t="shared" si="19"/>
        <v>0xC4</v>
      </c>
      <c r="Y215" s="59" t="str">
        <f t="shared" si="20"/>
        <v>10 04 4D 00 14 00 00 00 00 00 00 00 00 00 00 00 2C C4</v>
      </c>
    </row>
    <row r="216" spans="1:25">
      <c r="A216" s="83"/>
      <c r="B216" s="70"/>
      <c r="C216" s="130" t="s">
        <v>495</v>
      </c>
      <c r="D216" s="6" t="s">
        <v>570</v>
      </c>
      <c r="E216" s="48" t="s">
        <v>857</v>
      </c>
      <c r="F216" s="40"/>
      <c r="G216" s="38" t="s">
        <v>30</v>
      </c>
      <c r="H216" s="36" t="s">
        <v>131</v>
      </c>
      <c r="I216" s="65" t="s">
        <v>375</v>
      </c>
      <c r="J216" s="36" t="s">
        <v>33</v>
      </c>
      <c r="K216" s="39" t="s">
        <v>258</v>
      </c>
      <c r="L216" s="36" t="s">
        <v>33</v>
      </c>
      <c r="M216" s="36" t="s">
        <v>33</v>
      </c>
      <c r="N216" s="36" t="s">
        <v>33</v>
      </c>
      <c r="O216" s="36" t="s">
        <v>33</v>
      </c>
      <c r="P216" s="36" t="s">
        <v>33</v>
      </c>
      <c r="Q216" s="36" t="s">
        <v>33</v>
      </c>
      <c r="R216" s="36" t="s">
        <v>33</v>
      </c>
      <c r="S216" s="36" t="s">
        <v>33</v>
      </c>
      <c r="T216" s="36" t="s">
        <v>33</v>
      </c>
      <c r="U216" s="36" t="s">
        <v>33</v>
      </c>
      <c r="V216" s="36" t="s">
        <v>33</v>
      </c>
      <c r="W216" s="58" t="str">
        <f t="shared" ref="W216:W228" si="21">"0x"&amp;MID(D216,64,2)</f>
        <v>0x6E</v>
      </c>
      <c r="X216" s="58" t="str">
        <f t="shared" ref="X216:X228" si="22">"0x"&amp;MID(D216,67,2)</f>
        <v>0xD9</v>
      </c>
      <c r="Y216" s="59" t="str">
        <f t="shared" ref="Y216:Y247" si="23">CONCATENATE(RIGHT(G216,2)," ",RIGHT(H216,2)," ",RIGHT(I216,2)," ",RIGHT(J216,2)," ",RIGHT(K216,2)," ",RIGHT(L216,2)," ",RIGHT(M216,2)," ",RIGHT(N216,2)," ",RIGHT(O216,2)," ",RIGHT(P216,2)," ",RIGHT(Q216,2)," ",RIGHT(R216,2)," ",RIGHT(S216,2)," ",RIGHT(T216,2)," ",RIGHT(U216,2)," ",RIGHT(V216,2)," ",RIGHT(W216,2)," ",RIGHT(X216,2))</f>
        <v>10 04 4D 00 1E 00 00 00 00 00 00 00 00 00 00 00 6E D9</v>
      </c>
    </row>
    <row r="217" spans="1:25">
      <c r="A217" s="83"/>
      <c r="B217" s="70"/>
      <c r="C217" s="130" t="s">
        <v>497</v>
      </c>
      <c r="D217" s="6" t="s">
        <v>571</v>
      </c>
      <c r="E217" s="48" t="s">
        <v>857</v>
      </c>
      <c r="F217" s="40"/>
      <c r="G217" s="38" t="s">
        <v>30</v>
      </c>
      <c r="H217" s="36" t="s">
        <v>131</v>
      </c>
      <c r="I217" s="65" t="s">
        <v>375</v>
      </c>
      <c r="J217" s="36" t="s">
        <v>33</v>
      </c>
      <c r="K217" s="39" t="s">
        <v>422</v>
      </c>
      <c r="L217" s="36" t="s">
        <v>33</v>
      </c>
      <c r="M217" s="36" t="s">
        <v>33</v>
      </c>
      <c r="N217" s="36" t="s">
        <v>33</v>
      </c>
      <c r="O217" s="36" t="s">
        <v>33</v>
      </c>
      <c r="P217" s="36" t="s">
        <v>33</v>
      </c>
      <c r="Q217" s="36" t="s">
        <v>33</v>
      </c>
      <c r="R217" s="36" t="s">
        <v>33</v>
      </c>
      <c r="S217" s="36" t="s">
        <v>33</v>
      </c>
      <c r="T217" s="36" t="s">
        <v>33</v>
      </c>
      <c r="U217" s="36" t="s">
        <v>33</v>
      </c>
      <c r="V217" s="36" t="s">
        <v>33</v>
      </c>
      <c r="W217" s="58" t="str">
        <f t="shared" si="21"/>
        <v>0xA0</v>
      </c>
      <c r="X217" s="58" t="str">
        <f t="shared" si="22"/>
        <v>0x8B</v>
      </c>
      <c r="Y217" s="59" t="str">
        <f t="shared" si="23"/>
        <v>10 04 4D 00 28 00 00 00 00 00 00 00 00 00 00 00 A0 8B</v>
      </c>
    </row>
    <row r="218" spans="1:25">
      <c r="A218" s="83"/>
      <c r="B218" s="70"/>
      <c r="C218" s="130" t="s">
        <v>499</v>
      </c>
      <c r="D218" s="6" t="s">
        <v>572</v>
      </c>
      <c r="E218" s="48" t="s">
        <v>857</v>
      </c>
      <c r="F218" s="40"/>
      <c r="G218" s="38" t="s">
        <v>30</v>
      </c>
      <c r="H218" s="36" t="s">
        <v>131</v>
      </c>
      <c r="I218" s="65" t="s">
        <v>375</v>
      </c>
      <c r="J218" s="36" t="s">
        <v>33</v>
      </c>
      <c r="K218" s="39" t="s">
        <v>63</v>
      </c>
      <c r="L218" s="36" t="s">
        <v>33</v>
      </c>
      <c r="M218" s="36" t="s">
        <v>33</v>
      </c>
      <c r="N218" s="36" t="s">
        <v>33</v>
      </c>
      <c r="O218" s="36" t="s">
        <v>33</v>
      </c>
      <c r="P218" s="36" t="s">
        <v>33</v>
      </c>
      <c r="Q218" s="36" t="s">
        <v>33</v>
      </c>
      <c r="R218" s="36" t="s">
        <v>33</v>
      </c>
      <c r="S218" s="36" t="s">
        <v>33</v>
      </c>
      <c r="T218" s="36" t="s">
        <v>33</v>
      </c>
      <c r="U218" s="36" t="s">
        <v>33</v>
      </c>
      <c r="V218" s="36" t="s">
        <v>33</v>
      </c>
      <c r="W218" s="58" t="str">
        <f t="shared" si="21"/>
        <v>0xB2</v>
      </c>
      <c r="X218" s="58" t="str">
        <f t="shared" si="22"/>
        <v>0xA1</v>
      </c>
      <c r="Y218" s="59" t="str">
        <f t="shared" si="23"/>
        <v>10 04 4D 00 32 00 00 00 00 00 00 00 00 00 00 00 B2 A1</v>
      </c>
    </row>
    <row r="219" spans="1:25">
      <c r="A219" s="83"/>
      <c r="B219" s="70"/>
      <c r="C219" s="130" t="s">
        <v>501</v>
      </c>
      <c r="D219" s="6" t="s">
        <v>573</v>
      </c>
      <c r="E219" s="48" t="s">
        <v>857</v>
      </c>
      <c r="F219" s="40"/>
      <c r="G219" s="38" t="s">
        <v>30</v>
      </c>
      <c r="H219" s="36" t="s">
        <v>131</v>
      </c>
      <c r="I219" s="65" t="s">
        <v>375</v>
      </c>
      <c r="J219" s="36" t="s">
        <v>33</v>
      </c>
      <c r="K219" s="39" t="s">
        <v>262</v>
      </c>
      <c r="L219" s="36" t="s">
        <v>33</v>
      </c>
      <c r="M219" s="36" t="s">
        <v>33</v>
      </c>
      <c r="N219" s="36" t="s">
        <v>33</v>
      </c>
      <c r="O219" s="36" t="s">
        <v>33</v>
      </c>
      <c r="P219" s="36" t="s">
        <v>33</v>
      </c>
      <c r="Q219" s="36" t="s">
        <v>33</v>
      </c>
      <c r="R219" s="36" t="s">
        <v>33</v>
      </c>
      <c r="S219" s="36" t="s">
        <v>33</v>
      </c>
      <c r="T219" s="36" t="s">
        <v>33</v>
      </c>
      <c r="U219" s="36" t="s">
        <v>33</v>
      </c>
      <c r="V219" s="36" t="s">
        <v>33</v>
      </c>
      <c r="W219" s="58" t="str">
        <f t="shared" si="21"/>
        <v>0x24</v>
      </c>
      <c r="X219" s="58" t="str">
        <f t="shared" si="22"/>
        <v>0xB1</v>
      </c>
      <c r="Y219" s="59" t="str">
        <f t="shared" si="23"/>
        <v>10 04 4D 00 3C 00 00 00 00 00 00 00 00 00 00 00 24 B1</v>
      </c>
    </row>
    <row r="220" spans="1:25">
      <c r="A220" s="83"/>
      <c r="B220" s="70"/>
      <c r="C220" s="130" t="s">
        <v>503</v>
      </c>
      <c r="D220" s="6" t="s">
        <v>574</v>
      </c>
      <c r="E220" s="48" t="s">
        <v>857</v>
      </c>
      <c r="F220" s="40"/>
      <c r="G220" s="38" t="s">
        <v>30</v>
      </c>
      <c r="H220" s="36" t="s">
        <v>131</v>
      </c>
      <c r="I220" s="65" t="s">
        <v>375</v>
      </c>
      <c r="J220" s="36" t="s">
        <v>33</v>
      </c>
      <c r="K220" s="39" t="s">
        <v>257</v>
      </c>
      <c r="L220" s="36" t="s">
        <v>33</v>
      </c>
      <c r="M220" s="36" t="s">
        <v>33</v>
      </c>
      <c r="N220" s="36" t="s">
        <v>33</v>
      </c>
      <c r="O220" s="36" t="s">
        <v>33</v>
      </c>
      <c r="P220" s="36" t="s">
        <v>33</v>
      </c>
      <c r="Q220" s="36" t="s">
        <v>33</v>
      </c>
      <c r="R220" s="36" t="s">
        <v>33</v>
      </c>
      <c r="S220" s="36" t="s">
        <v>33</v>
      </c>
      <c r="T220" s="36" t="s">
        <v>33</v>
      </c>
      <c r="U220" s="36" t="s">
        <v>33</v>
      </c>
      <c r="V220" s="36" t="s">
        <v>33</v>
      </c>
      <c r="W220" s="58" t="str">
        <f t="shared" si="21"/>
        <v>0xD6</v>
      </c>
      <c r="X220" s="58" t="str">
        <f t="shared" si="22"/>
        <v>0x28</v>
      </c>
      <c r="Y220" s="59" t="str">
        <f t="shared" si="23"/>
        <v>10 04 4D 00 46 00 00 00 00 00 00 00 00 00 00 00 D6 28</v>
      </c>
    </row>
    <row r="221" spans="1:25">
      <c r="A221" s="83"/>
      <c r="B221" s="70"/>
      <c r="C221" s="130" t="s">
        <v>505</v>
      </c>
      <c r="D221" s="6" t="s">
        <v>575</v>
      </c>
      <c r="E221" s="48" t="s">
        <v>857</v>
      </c>
      <c r="F221" s="40"/>
      <c r="G221" s="38" t="s">
        <v>30</v>
      </c>
      <c r="H221" s="36" t="s">
        <v>131</v>
      </c>
      <c r="I221" s="65" t="s">
        <v>375</v>
      </c>
      <c r="J221" s="36" t="s">
        <v>33</v>
      </c>
      <c r="K221" s="39" t="s">
        <v>425</v>
      </c>
      <c r="L221" s="36" t="s">
        <v>33</v>
      </c>
      <c r="M221" s="36" t="s">
        <v>33</v>
      </c>
      <c r="N221" s="36" t="s">
        <v>33</v>
      </c>
      <c r="O221" s="36" t="s">
        <v>33</v>
      </c>
      <c r="P221" s="36" t="s">
        <v>33</v>
      </c>
      <c r="Q221" s="36" t="s">
        <v>33</v>
      </c>
      <c r="R221" s="36" t="s">
        <v>33</v>
      </c>
      <c r="S221" s="36" t="s">
        <v>33</v>
      </c>
      <c r="T221" s="36" t="s">
        <v>33</v>
      </c>
      <c r="U221" s="36" t="s">
        <v>33</v>
      </c>
      <c r="V221" s="36" t="s">
        <v>33</v>
      </c>
      <c r="W221" s="58" t="str">
        <f t="shared" si="21"/>
        <v>0xB8</v>
      </c>
      <c r="X221" s="58" t="str">
        <f t="shared" si="22"/>
        <v>0x14</v>
      </c>
      <c r="Y221" s="59" t="str">
        <f t="shared" si="23"/>
        <v>10 04 4D 00 50 00 00 00 00 00 00 00 00 00 00 00 B8 14</v>
      </c>
    </row>
    <row r="222" spans="1:25">
      <c r="A222" s="83"/>
      <c r="B222" s="70"/>
      <c r="C222" s="130" t="s">
        <v>507</v>
      </c>
      <c r="D222" s="6" t="s">
        <v>576</v>
      </c>
      <c r="E222" s="48" t="s">
        <v>857</v>
      </c>
      <c r="F222" s="40"/>
      <c r="G222" s="38" t="s">
        <v>30</v>
      </c>
      <c r="H222" s="36" t="s">
        <v>131</v>
      </c>
      <c r="I222" s="65" t="s">
        <v>375</v>
      </c>
      <c r="J222" s="36" t="s">
        <v>33</v>
      </c>
      <c r="K222" s="39" t="s">
        <v>509</v>
      </c>
      <c r="L222" s="36" t="s">
        <v>33</v>
      </c>
      <c r="M222" s="36" t="s">
        <v>33</v>
      </c>
      <c r="N222" s="36" t="s">
        <v>33</v>
      </c>
      <c r="O222" s="36" t="s">
        <v>33</v>
      </c>
      <c r="P222" s="36" t="s">
        <v>33</v>
      </c>
      <c r="Q222" s="36" t="s">
        <v>33</v>
      </c>
      <c r="R222" s="36" t="s">
        <v>33</v>
      </c>
      <c r="S222" s="36" t="s">
        <v>33</v>
      </c>
      <c r="T222" s="36" t="s">
        <v>33</v>
      </c>
      <c r="U222" s="36" t="s">
        <v>33</v>
      </c>
      <c r="V222" s="36" t="s">
        <v>33</v>
      </c>
      <c r="W222" s="58" t="str">
        <f t="shared" si="21"/>
        <v>0xFA</v>
      </c>
      <c r="X222" s="58" t="str">
        <f t="shared" si="22"/>
        <v>0x09</v>
      </c>
      <c r="Y222" s="59" t="str">
        <f t="shared" si="23"/>
        <v>10 04 4D 00 5A 00 00 00 00 00 00 00 00 00 00 00 FA 09</v>
      </c>
    </row>
    <row r="223" spans="1:25">
      <c r="A223" s="83"/>
      <c r="B223" s="70"/>
      <c r="C223" s="130" t="s">
        <v>510</v>
      </c>
      <c r="D223" s="6" t="s">
        <v>577</v>
      </c>
      <c r="E223" s="48" t="s">
        <v>857</v>
      </c>
      <c r="F223" s="40"/>
      <c r="G223" s="38" t="s">
        <v>30</v>
      </c>
      <c r="H223" s="36" t="s">
        <v>131</v>
      </c>
      <c r="I223" s="65" t="s">
        <v>375</v>
      </c>
      <c r="J223" s="36" t="s">
        <v>33</v>
      </c>
      <c r="K223" s="39" t="s">
        <v>163</v>
      </c>
      <c r="L223" s="36" t="s">
        <v>33</v>
      </c>
      <c r="M223" s="36" t="s">
        <v>33</v>
      </c>
      <c r="N223" s="36" t="s">
        <v>33</v>
      </c>
      <c r="O223" s="36" t="s">
        <v>33</v>
      </c>
      <c r="P223" s="36" t="s">
        <v>33</v>
      </c>
      <c r="Q223" s="36" t="s">
        <v>33</v>
      </c>
      <c r="R223" s="36" t="s">
        <v>33</v>
      </c>
      <c r="S223" s="36" t="s">
        <v>33</v>
      </c>
      <c r="T223" s="36" t="s">
        <v>33</v>
      </c>
      <c r="U223" s="36" t="s">
        <v>33</v>
      </c>
      <c r="V223" s="36" t="s">
        <v>33</v>
      </c>
      <c r="W223" s="58" t="str">
        <f t="shared" si="21"/>
        <v>0x9C</v>
      </c>
      <c r="X223" s="58" t="str">
        <f t="shared" si="22"/>
        <v>0x40</v>
      </c>
      <c r="Y223" s="59" t="str">
        <f t="shared" si="23"/>
        <v>10 04 4D 00 64 00 00 00 00 00 00 00 00 00 00 00 9C 40</v>
      </c>
    </row>
    <row r="224" spans="1:25">
      <c r="A224" s="84"/>
      <c r="B224" s="71"/>
      <c r="C224" s="8" t="s">
        <v>51</v>
      </c>
      <c r="D224" s="8" t="s">
        <v>578</v>
      </c>
      <c r="E224" s="49"/>
      <c r="F224" s="40"/>
      <c r="G224" s="38" t="s">
        <v>30</v>
      </c>
      <c r="H224" s="36" t="s">
        <v>131</v>
      </c>
      <c r="I224" s="65" t="s">
        <v>579</v>
      </c>
      <c r="J224" s="36" t="s">
        <v>33</v>
      </c>
      <c r="K224" s="39" t="s">
        <v>36</v>
      </c>
      <c r="L224" s="36" t="s">
        <v>33</v>
      </c>
      <c r="M224" s="36" t="s">
        <v>33</v>
      </c>
      <c r="N224" s="36" t="s">
        <v>33</v>
      </c>
      <c r="O224" s="36" t="s">
        <v>33</v>
      </c>
      <c r="P224" s="36" t="s">
        <v>33</v>
      </c>
      <c r="Q224" s="36" t="s">
        <v>33</v>
      </c>
      <c r="R224" s="36" t="s">
        <v>33</v>
      </c>
      <c r="S224" s="36" t="s">
        <v>36</v>
      </c>
      <c r="T224" s="36" t="s">
        <v>33</v>
      </c>
      <c r="U224" s="36" t="s">
        <v>33</v>
      </c>
      <c r="V224" s="36" t="s">
        <v>33</v>
      </c>
      <c r="W224" s="58" t="str">
        <f t="shared" si="21"/>
        <v>0xA8</v>
      </c>
      <c r="X224" s="58" t="str">
        <f t="shared" si="22"/>
        <v>0xF7</v>
      </c>
      <c r="Y224" s="59" t="str">
        <f t="shared" si="23"/>
        <v>10 04 8D 00 01 00 00 00 00 00 00 00 01 00 00 00 A8 F7</v>
      </c>
    </row>
    <row r="225" spans="1:25">
      <c r="A225" s="66"/>
      <c r="B225" s="69" t="s">
        <v>580</v>
      </c>
      <c r="C225" s="131" t="s">
        <v>489</v>
      </c>
      <c r="D225" s="6" t="s">
        <v>581</v>
      </c>
      <c r="E225" s="48" t="s">
        <v>843</v>
      </c>
      <c r="F225" s="40"/>
      <c r="G225" s="38" t="s">
        <v>30</v>
      </c>
      <c r="H225" s="36" t="s">
        <v>131</v>
      </c>
      <c r="I225" s="65" t="s">
        <v>582</v>
      </c>
      <c r="J225" s="36" t="s">
        <v>33</v>
      </c>
      <c r="K225" s="39" t="s">
        <v>33</v>
      </c>
      <c r="L225" s="36" t="s">
        <v>33</v>
      </c>
      <c r="M225" s="36" t="s">
        <v>33</v>
      </c>
      <c r="N225" s="36" t="s">
        <v>33</v>
      </c>
      <c r="O225" s="36" t="s">
        <v>33</v>
      </c>
      <c r="P225" s="36" t="s">
        <v>33</v>
      </c>
      <c r="Q225" s="36" t="s">
        <v>33</v>
      </c>
      <c r="R225" s="36" t="s">
        <v>33</v>
      </c>
      <c r="S225" s="36" t="s">
        <v>33</v>
      </c>
      <c r="T225" s="36" t="s">
        <v>33</v>
      </c>
      <c r="U225" s="36" t="s">
        <v>33</v>
      </c>
      <c r="V225" s="36" t="s">
        <v>33</v>
      </c>
      <c r="W225" s="58" t="str">
        <f t="shared" si="21"/>
        <v>0x0b</v>
      </c>
      <c r="X225" s="58" t="str">
        <f t="shared" si="22"/>
        <v>0x73</v>
      </c>
      <c r="Y225" s="59" t="str">
        <f t="shared" si="23"/>
        <v>10 04 4E 00 00 00 00 00 00 00 00 00 00 00 00 00 0b 73</v>
      </c>
    </row>
    <row r="226" spans="1:25">
      <c r="A226" s="66"/>
      <c r="B226" s="70"/>
      <c r="C226" s="131" t="s">
        <v>583</v>
      </c>
      <c r="D226" s="6" t="s">
        <v>584</v>
      </c>
      <c r="E226" s="48" t="s">
        <v>843</v>
      </c>
      <c r="F226" s="40"/>
      <c r="G226" s="38" t="s">
        <v>30</v>
      </c>
      <c r="H226" s="36" t="s">
        <v>131</v>
      </c>
      <c r="I226" s="65" t="s">
        <v>582</v>
      </c>
      <c r="J226" s="36" t="s">
        <v>33</v>
      </c>
      <c r="K226" s="39" t="s">
        <v>36</v>
      </c>
      <c r="L226" s="36" t="s">
        <v>33</v>
      </c>
      <c r="M226" s="36" t="s">
        <v>33</v>
      </c>
      <c r="N226" s="36" t="s">
        <v>33</v>
      </c>
      <c r="O226" s="36" t="s">
        <v>33</v>
      </c>
      <c r="P226" s="36" t="s">
        <v>33</v>
      </c>
      <c r="Q226" s="36" t="s">
        <v>33</v>
      </c>
      <c r="R226" s="36" t="s">
        <v>33</v>
      </c>
      <c r="S226" s="36" t="s">
        <v>33</v>
      </c>
      <c r="T226" s="36" t="s">
        <v>33</v>
      </c>
      <c r="U226" s="36" t="s">
        <v>33</v>
      </c>
      <c r="V226" s="36" t="s">
        <v>33</v>
      </c>
      <c r="W226" s="58" t="str">
        <f t="shared" si="21"/>
        <v>0x7e</v>
      </c>
      <c r="X226" s="58" t="str">
        <f t="shared" si="22"/>
        <v>0x70</v>
      </c>
      <c r="Y226" s="59" t="str">
        <f t="shared" si="23"/>
        <v>10 04 4E 00 01 00 00 00 00 00 00 00 00 00 00 00 7e 70</v>
      </c>
    </row>
    <row r="227" spans="1:25">
      <c r="A227" s="66"/>
      <c r="B227" s="70"/>
      <c r="C227" s="131" t="s">
        <v>585</v>
      </c>
      <c r="D227" s="6" t="s">
        <v>586</v>
      </c>
      <c r="E227" s="48" t="s">
        <v>843</v>
      </c>
      <c r="F227" s="40"/>
      <c r="G227" s="38" t="s">
        <v>30</v>
      </c>
      <c r="H227" s="36" t="s">
        <v>131</v>
      </c>
      <c r="I227" s="65" t="s">
        <v>582</v>
      </c>
      <c r="J227" s="36" t="s">
        <v>33</v>
      </c>
      <c r="K227" s="39" t="s">
        <v>31</v>
      </c>
      <c r="L227" s="36" t="s">
        <v>33</v>
      </c>
      <c r="M227" s="36" t="s">
        <v>33</v>
      </c>
      <c r="N227" s="36" t="s">
        <v>33</v>
      </c>
      <c r="O227" s="36" t="s">
        <v>33</v>
      </c>
      <c r="P227" s="36" t="s">
        <v>33</v>
      </c>
      <c r="Q227" s="36" t="s">
        <v>33</v>
      </c>
      <c r="R227" s="36" t="s">
        <v>33</v>
      </c>
      <c r="S227" s="36" t="s">
        <v>33</v>
      </c>
      <c r="T227" s="36" t="s">
        <v>33</v>
      </c>
      <c r="U227" s="36" t="s">
        <v>33</v>
      </c>
      <c r="V227" s="36" t="s">
        <v>33</v>
      </c>
      <c r="W227" s="58" t="str">
        <f t="shared" si="21"/>
        <v>0xe1</v>
      </c>
      <c r="X227" s="58" t="str">
        <f t="shared" si="22"/>
        <v>0x75</v>
      </c>
      <c r="Y227" s="59" t="str">
        <f t="shared" si="23"/>
        <v>10 04 4E 00 02 00 00 00 00 00 00 00 00 00 00 00 e1 75</v>
      </c>
    </row>
    <row r="228" spans="1:25" ht="15" customHeight="1">
      <c r="A228" s="67"/>
      <c r="B228" s="71"/>
      <c r="C228" s="52" t="s">
        <v>51</v>
      </c>
      <c r="D228" s="52" t="s">
        <v>587</v>
      </c>
      <c r="E228" s="53"/>
      <c r="F228" s="40"/>
      <c r="G228" s="38" t="s">
        <v>30</v>
      </c>
      <c r="H228" s="36" t="s">
        <v>131</v>
      </c>
      <c r="I228" s="65" t="s">
        <v>588</v>
      </c>
      <c r="J228" s="36" t="s">
        <v>33</v>
      </c>
      <c r="K228" s="39" t="s">
        <v>36</v>
      </c>
      <c r="L228" s="36" t="s">
        <v>33</v>
      </c>
      <c r="M228" s="36" t="s">
        <v>33</v>
      </c>
      <c r="N228" s="36" t="s">
        <v>33</v>
      </c>
      <c r="O228" s="36" t="s">
        <v>33</v>
      </c>
      <c r="P228" s="36" t="s">
        <v>33</v>
      </c>
      <c r="Q228" s="36" t="s">
        <v>33</v>
      </c>
      <c r="R228" s="36" t="s">
        <v>33</v>
      </c>
      <c r="S228" s="36" t="s">
        <v>36</v>
      </c>
      <c r="T228" s="36" t="s">
        <v>33</v>
      </c>
      <c r="U228" s="36" t="s">
        <v>33</v>
      </c>
      <c r="V228" s="36" t="s">
        <v>33</v>
      </c>
      <c r="W228" s="58" t="str">
        <f t="shared" si="21"/>
        <v>0x7e</v>
      </c>
      <c r="X228" s="58" t="str">
        <f t="shared" si="22"/>
        <v>0x79</v>
      </c>
      <c r="Y228" s="59" t="str">
        <f t="shared" si="23"/>
        <v>10 04 8E 00 01 00 00 00 00 00 00 00 01 00 00 00 7e 79</v>
      </c>
    </row>
    <row r="229" spans="1:25">
      <c r="A229" s="68"/>
      <c r="B229" s="46"/>
      <c r="C229" s="46"/>
      <c r="D229" s="46"/>
      <c r="E229" s="41"/>
    </row>
  </sheetData>
  <mergeCells count="53">
    <mergeCell ref="A129:A224"/>
    <mergeCell ref="B93:B97"/>
    <mergeCell ref="A2:C3"/>
    <mergeCell ref="A4:A18"/>
    <mergeCell ref="G2:I2"/>
    <mergeCell ref="E113:E116"/>
    <mergeCell ref="B105:B109"/>
    <mergeCell ref="A43:A57"/>
    <mergeCell ref="A19:A42"/>
    <mergeCell ref="B44:B46"/>
    <mergeCell ref="B56:B57"/>
    <mergeCell ref="B68:B86"/>
    <mergeCell ref="A68:A128"/>
    <mergeCell ref="B177:B188"/>
    <mergeCell ref="E121:E125"/>
    <mergeCell ref="B47:B49"/>
    <mergeCell ref="B165:B176"/>
    <mergeCell ref="B225:B228"/>
    <mergeCell ref="W3:X3"/>
    <mergeCell ref="B50:B52"/>
    <mergeCell ref="E2:E3"/>
    <mergeCell ref="B65:B66"/>
    <mergeCell ref="B127:B128"/>
    <mergeCell ref="E8:E10"/>
    <mergeCell ref="B129:B139"/>
    <mergeCell ref="B8:B10"/>
    <mergeCell ref="W2:X2"/>
    <mergeCell ref="K2:N2"/>
    <mergeCell ref="B201:B212"/>
    <mergeCell ref="B213:B224"/>
    <mergeCell ref="B121:B126"/>
    <mergeCell ref="B88:B91"/>
    <mergeCell ref="B113:B117"/>
    <mergeCell ref="A1:E1"/>
    <mergeCell ref="O2:R2"/>
    <mergeCell ref="B118:B120"/>
    <mergeCell ref="D2:D3"/>
    <mergeCell ref="Y2:Y3"/>
    <mergeCell ref="A58:A67"/>
    <mergeCell ref="G1:Y1"/>
    <mergeCell ref="S2:T2"/>
    <mergeCell ref="B26:B37"/>
    <mergeCell ref="B58:B63"/>
    <mergeCell ref="U2:V2"/>
    <mergeCell ref="B110:B112"/>
    <mergeCell ref="B11:B18"/>
    <mergeCell ref="B53:B55"/>
    <mergeCell ref="B19:B25"/>
    <mergeCell ref="B189:B200"/>
    <mergeCell ref="B140:B152"/>
    <mergeCell ref="B38:B42"/>
    <mergeCell ref="B98:B104"/>
    <mergeCell ref="B153:B164"/>
  </mergeCells>
  <pageMargins left="0.7" right="0.7" top="0.75" bottom="0.75" header="0.3" footer="0.3"/>
  <pageSetup paperSize="9" scale="5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33"/>
  <sheetViews>
    <sheetView zoomScale="70" zoomScaleNormal="70" workbookViewId="0">
      <selection activeCell="A3" sqref="A3:W20"/>
    </sheetView>
  </sheetViews>
  <sheetFormatPr defaultColWidth="9" defaultRowHeight="15"/>
  <cols>
    <col min="1" max="1" width="13.7109375" customWidth="1"/>
    <col min="2" max="2" width="17.28515625" customWidth="1"/>
    <col min="3" max="3" width="15.42578125" customWidth="1"/>
    <col min="4" max="4" width="14.5703125" customWidth="1"/>
    <col min="5" max="6" width="10" customWidth="1"/>
    <col min="7" max="7" width="14.5703125" customWidth="1"/>
    <col min="21" max="21" width="3.42578125" customWidth="1"/>
  </cols>
  <sheetData>
    <row r="1" spans="1:23" ht="15" customHeight="1">
      <c r="A1" s="30" t="s">
        <v>589</v>
      </c>
      <c r="B1" s="123" t="s">
        <v>590</v>
      </c>
      <c r="C1" s="124"/>
      <c r="D1" s="124"/>
      <c r="E1" s="124"/>
      <c r="F1" s="124"/>
      <c r="G1" s="124"/>
      <c r="H1" s="124"/>
      <c r="I1" s="124"/>
      <c r="J1" s="124"/>
      <c r="K1" s="124"/>
      <c r="L1" s="124"/>
      <c r="M1" s="124"/>
      <c r="N1" s="124"/>
      <c r="O1" s="124"/>
      <c r="P1" s="124"/>
      <c r="Q1" s="124"/>
      <c r="R1" s="124"/>
      <c r="S1" s="124"/>
      <c r="T1" s="125"/>
    </row>
    <row r="2" spans="1:23">
      <c r="C2" s="26"/>
      <c r="D2" s="26"/>
      <c r="E2" s="26"/>
      <c r="F2" s="26"/>
      <c r="G2" s="26"/>
      <c r="H2" s="26"/>
      <c r="I2" s="26"/>
      <c r="J2" s="26"/>
      <c r="K2" s="26"/>
      <c r="L2" s="26"/>
      <c r="M2" s="26"/>
      <c r="N2" s="26"/>
      <c r="O2" s="26"/>
      <c r="P2" s="26"/>
      <c r="Q2" s="26"/>
      <c r="R2" s="26"/>
      <c r="S2" s="26"/>
      <c r="T2" s="26"/>
    </row>
    <row r="3" spans="1:23" s="1" customFormat="1" ht="37.5" customHeight="1">
      <c r="A3" s="31"/>
      <c r="B3" s="117" t="s">
        <v>591</v>
      </c>
      <c r="C3" s="77"/>
      <c r="D3" s="77"/>
      <c r="E3" s="77"/>
      <c r="F3" s="77"/>
      <c r="G3" s="77"/>
      <c r="H3" s="77"/>
      <c r="I3" s="77"/>
      <c r="J3" s="77"/>
      <c r="K3" s="77"/>
      <c r="L3" s="77"/>
      <c r="M3" s="77"/>
      <c r="N3" s="77"/>
      <c r="O3" s="77"/>
      <c r="P3" s="77"/>
      <c r="Q3" s="77"/>
      <c r="R3" s="77"/>
      <c r="S3" s="77"/>
      <c r="T3" s="78"/>
    </row>
    <row r="4" spans="1:23" s="1" customFormat="1">
      <c r="A4" s="102" t="s">
        <v>592</v>
      </c>
      <c r="B4" s="121" t="s">
        <v>593</v>
      </c>
      <c r="C4" s="118" t="s">
        <v>594</v>
      </c>
      <c r="D4" s="77"/>
      <c r="E4" s="77"/>
      <c r="F4" s="77"/>
      <c r="G4" s="77"/>
      <c r="H4" s="77"/>
      <c r="I4" s="77"/>
      <c r="J4" s="77"/>
      <c r="K4" s="77"/>
      <c r="L4" s="77"/>
      <c r="M4" s="77"/>
      <c r="N4" s="77"/>
      <c r="O4" s="77"/>
      <c r="P4" s="77"/>
      <c r="Q4" s="77"/>
      <c r="R4" s="78"/>
      <c r="S4" s="76" t="s">
        <v>595</v>
      </c>
      <c r="T4" s="103"/>
    </row>
    <row r="5" spans="1:23" s="1" customFormat="1" ht="43.5" customHeight="1">
      <c r="A5" s="81"/>
      <c r="B5" s="81"/>
      <c r="C5" s="76" t="s">
        <v>5</v>
      </c>
      <c r="D5" s="77"/>
      <c r="E5" s="78"/>
      <c r="F5" s="28" t="s">
        <v>6</v>
      </c>
      <c r="G5" s="76" t="s">
        <v>7</v>
      </c>
      <c r="H5" s="77"/>
      <c r="I5" s="77"/>
      <c r="J5" s="78"/>
      <c r="K5" s="76" t="s">
        <v>8</v>
      </c>
      <c r="L5" s="77"/>
      <c r="M5" s="77"/>
      <c r="N5" s="78"/>
      <c r="O5" s="76" t="s">
        <v>9</v>
      </c>
      <c r="P5" s="78"/>
      <c r="Q5" s="76" t="s">
        <v>10</v>
      </c>
      <c r="R5" s="78"/>
      <c r="S5" s="104"/>
      <c r="T5" s="105"/>
    </row>
    <row r="6" spans="1:23" s="1" customFormat="1">
      <c r="A6" s="31" t="s">
        <v>596</v>
      </c>
      <c r="B6" s="29">
        <v>5</v>
      </c>
      <c r="C6" s="119">
        <v>3</v>
      </c>
      <c r="D6" s="77"/>
      <c r="E6" s="78"/>
      <c r="F6" s="28">
        <v>1</v>
      </c>
      <c r="G6" s="76">
        <v>4</v>
      </c>
      <c r="H6" s="77"/>
      <c r="I6" s="77"/>
      <c r="J6" s="78"/>
      <c r="K6" s="76">
        <v>4</v>
      </c>
      <c r="L6" s="77"/>
      <c r="M6" s="77"/>
      <c r="N6" s="78"/>
      <c r="O6" s="76">
        <v>2</v>
      </c>
      <c r="P6" s="78"/>
      <c r="Q6" s="76">
        <v>2</v>
      </c>
      <c r="R6" s="78"/>
      <c r="S6" s="76">
        <v>2</v>
      </c>
      <c r="T6" s="78"/>
    </row>
    <row r="7" spans="1:23" s="1" customFormat="1" ht="42.75" customHeight="1">
      <c r="A7" s="31" t="s">
        <v>2</v>
      </c>
      <c r="B7" s="29" t="s">
        <v>597</v>
      </c>
      <c r="C7" s="28" t="s">
        <v>13</v>
      </c>
      <c r="D7" s="28" t="s">
        <v>14</v>
      </c>
      <c r="E7" s="28" t="s">
        <v>15</v>
      </c>
      <c r="F7" s="28" t="s">
        <v>16</v>
      </c>
      <c r="G7" s="28" t="s">
        <v>17</v>
      </c>
      <c r="H7" s="28" t="s">
        <v>18</v>
      </c>
      <c r="I7" s="28" t="s">
        <v>19</v>
      </c>
      <c r="J7" s="28" t="s">
        <v>20</v>
      </c>
      <c r="K7" s="28" t="s">
        <v>21</v>
      </c>
      <c r="L7" s="28" t="s">
        <v>22</v>
      </c>
      <c r="M7" s="28" t="s">
        <v>23</v>
      </c>
      <c r="N7" s="28" t="s">
        <v>24</v>
      </c>
      <c r="O7" s="28" t="s">
        <v>25</v>
      </c>
      <c r="P7" s="28" t="s">
        <v>26</v>
      </c>
      <c r="Q7" s="28" t="s">
        <v>33</v>
      </c>
      <c r="R7" s="28" t="s">
        <v>33</v>
      </c>
      <c r="S7" s="28" t="s">
        <v>598</v>
      </c>
      <c r="T7" s="28" t="s">
        <v>599</v>
      </c>
    </row>
    <row r="9" spans="1:23">
      <c r="A9" s="111" t="s">
        <v>600</v>
      </c>
      <c r="B9" s="112" t="s">
        <v>601</v>
      </c>
      <c r="C9" s="112" t="s">
        <v>602</v>
      </c>
      <c r="D9" s="112" t="s">
        <v>602</v>
      </c>
      <c r="E9" s="112" t="s">
        <v>603</v>
      </c>
      <c r="F9" s="112" t="s">
        <v>604</v>
      </c>
      <c r="G9" s="32" t="s">
        <v>605</v>
      </c>
      <c r="H9" s="32" t="s">
        <v>604</v>
      </c>
      <c r="I9" s="32" t="s">
        <v>605</v>
      </c>
      <c r="J9" s="32" t="s">
        <v>604</v>
      </c>
      <c r="K9" s="32" t="s">
        <v>606</v>
      </c>
      <c r="L9" s="32" t="s">
        <v>607</v>
      </c>
      <c r="M9" s="32" t="s">
        <v>608</v>
      </c>
      <c r="N9" s="32" t="s">
        <v>604</v>
      </c>
      <c r="O9" s="32" t="s">
        <v>609</v>
      </c>
      <c r="P9" s="32" t="s">
        <v>604</v>
      </c>
      <c r="Q9" s="112" t="s">
        <v>604</v>
      </c>
      <c r="R9" s="112" t="s">
        <v>604</v>
      </c>
      <c r="S9" s="112" t="s">
        <v>610</v>
      </c>
      <c r="T9" s="112" t="s">
        <v>611</v>
      </c>
    </row>
    <row r="10" spans="1:23" ht="35.25" customHeight="1">
      <c r="A10" s="81"/>
      <c r="B10" s="81"/>
      <c r="C10" s="81"/>
      <c r="D10" s="81"/>
      <c r="E10" s="81"/>
      <c r="F10" s="81"/>
      <c r="G10" s="107" t="s">
        <v>612</v>
      </c>
      <c r="H10" s="78"/>
      <c r="I10" s="107" t="s">
        <v>613</v>
      </c>
      <c r="J10" s="78"/>
      <c r="K10" s="107" t="s">
        <v>614</v>
      </c>
      <c r="L10" s="78"/>
      <c r="M10" s="107" t="s">
        <v>615</v>
      </c>
      <c r="N10" s="78"/>
      <c r="O10" s="111" t="s">
        <v>616</v>
      </c>
      <c r="P10" s="78"/>
      <c r="Q10" s="81"/>
      <c r="R10" s="81"/>
      <c r="S10" s="81"/>
      <c r="T10" s="81"/>
    </row>
    <row r="11" spans="1:23">
      <c r="A11" t="s">
        <v>243</v>
      </c>
    </row>
    <row r="12" spans="1:23">
      <c r="A12" s="107" t="s">
        <v>617</v>
      </c>
      <c r="B12" s="120" t="s">
        <v>594</v>
      </c>
      <c r="C12" s="77"/>
      <c r="D12" s="77"/>
      <c r="E12" s="77"/>
      <c r="F12" s="77"/>
      <c r="G12" s="77"/>
      <c r="H12" s="77"/>
      <c r="I12" s="77"/>
      <c r="J12" s="77"/>
      <c r="K12" s="77"/>
      <c r="L12" s="77"/>
      <c r="M12" s="77"/>
      <c r="N12" s="77"/>
      <c r="O12" s="77"/>
      <c r="P12" s="77"/>
      <c r="Q12" s="77"/>
      <c r="R12" s="77"/>
      <c r="S12" s="78"/>
      <c r="T12" s="106" t="s">
        <v>595</v>
      </c>
      <c r="U12" s="103"/>
      <c r="V12" s="102" t="s">
        <v>618</v>
      </c>
      <c r="W12" s="103"/>
    </row>
    <row r="13" spans="1:23" s="1" customFormat="1">
      <c r="A13" s="108"/>
      <c r="B13" s="31" t="s">
        <v>619</v>
      </c>
      <c r="C13" s="102" t="s">
        <v>620</v>
      </c>
      <c r="D13" s="78"/>
      <c r="E13" s="31" t="s">
        <v>621</v>
      </c>
      <c r="F13" s="102" t="s">
        <v>622</v>
      </c>
      <c r="G13" s="77"/>
      <c r="H13" s="77"/>
      <c r="I13" s="77"/>
      <c r="J13" s="77"/>
      <c r="K13" s="77"/>
      <c r="L13" s="77"/>
      <c r="M13" s="77"/>
      <c r="N13" s="77"/>
      <c r="O13" s="77"/>
      <c r="P13" s="77"/>
      <c r="Q13" s="77"/>
      <c r="R13" s="77"/>
      <c r="S13" s="78"/>
      <c r="T13" s="104"/>
      <c r="U13" s="105"/>
      <c r="V13" s="104"/>
      <c r="W13" s="105"/>
    </row>
    <row r="14" spans="1:23" s="1" customFormat="1">
      <c r="A14" s="108"/>
      <c r="B14" s="107" t="s">
        <v>623</v>
      </c>
      <c r="C14" s="107" t="s">
        <v>624</v>
      </c>
      <c r="D14" s="78"/>
      <c r="E14" s="32" t="s">
        <v>604</v>
      </c>
      <c r="F14" s="32" t="s">
        <v>625</v>
      </c>
      <c r="G14" s="32" t="s">
        <v>626</v>
      </c>
      <c r="H14" s="32" t="s">
        <v>627</v>
      </c>
      <c r="I14" s="32" t="s">
        <v>628</v>
      </c>
      <c r="J14" s="32" t="s">
        <v>629</v>
      </c>
      <c r="K14" s="32">
        <v>79</v>
      </c>
      <c r="L14" s="32" t="s">
        <v>630</v>
      </c>
      <c r="M14" s="32" t="s">
        <v>604</v>
      </c>
      <c r="N14" s="32" t="s">
        <v>631</v>
      </c>
      <c r="O14" s="32" t="s">
        <v>604</v>
      </c>
      <c r="P14" s="32" t="s">
        <v>632</v>
      </c>
      <c r="Q14" s="32" t="s">
        <v>604</v>
      </c>
      <c r="R14" s="32" t="s">
        <v>633</v>
      </c>
      <c r="S14" s="32" t="s">
        <v>634</v>
      </c>
      <c r="T14" s="112" t="s">
        <v>635</v>
      </c>
      <c r="U14" s="107" t="s">
        <v>636</v>
      </c>
      <c r="V14" s="107" t="s">
        <v>637</v>
      </c>
      <c r="W14" s="112" t="s">
        <v>638</v>
      </c>
    </row>
    <row r="15" spans="1:23" s="1" customFormat="1">
      <c r="A15" s="81"/>
      <c r="B15" s="81"/>
      <c r="C15" s="107" t="s">
        <v>639</v>
      </c>
      <c r="D15" s="78"/>
      <c r="E15" s="33" t="s">
        <v>640</v>
      </c>
      <c r="F15" s="107" t="s">
        <v>641</v>
      </c>
      <c r="G15" s="78"/>
      <c r="H15" s="107" t="s">
        <v>642</v>
      </c>
      <c r="I15" s="78"/>
      <c r="J15" s="107" t="s">
        <v>643</v>
      </c>
      <c r="K15" s="78"/>
      <c r="L15" s="107" t="s">
        <v>644</v>
      </c>
      <c r="M15" s="78"/>
      <c r="N15" s="107" t="s">
        <v>645</v>
      </c>
      <c r="O15" s="78"/>
      <c r="P15" s="107" t="s">
        <v>646</v>
      </c>
      <c r="Q15" s="78"/>
      <c r="R15" s="107" t="s">
        <v>647</v>
      </c>
      <c r="S15" s="78"/>
      <c r="T15" s="81"/>
      <c r="U15" s="81"/>
      <c r="V15" s="81"/>
      <c r="W15" s="81"/>
    </row>
    <row r="16" spans="1:23">
      <c r="A16" t="s">
        <v>648</v>
      </c>
    </row>
    <row r="17" spans="1:22">
      <c r="A17" s="107" t="s">
        <v>649</v>
      </c>
      <c r="B17" s="120" t="s">
        <v>594</v>
      </c>
      <c r="C17" s="77"/>
      <c r="D17" s="77"/>
      <c r="E17" s="78"/>
      <c r="F17" s="106" t="s">
        <v>595</v>
      </c>
      <c r="G17" s="103"/>
      <c r="H17" s="102" t="s">
        <v>650</v>
      </c>
      <c r="I17" s="103"/>
    </row>
    <row r="18" spans="1:22">
      <c r="A18" s="108"/>
      <c r="B18" s="31" t="s">
        <v>619</v>
      </c>
      <c r="C18" s="102" t="s">
        <v>620</v>
      </c>
      <c r="D18" s="78"/>
      <c r="E18" s="31" t="s">
        <v>621</v>
      </c>
      <c r="F18" s="104"/>
      <c r="G18" s="105"/>
      <c r="H18" s="104"/>
      <c r="I18" s="105"/>
    </row>
    <row r="19" spans="1:22">
      <c r="A19" s="81"/>
      <c r="B19" s="34" t="s">
        <v>651</v>
      </c>
      <c r="C19" s="34" t="s">
        <v>607</v>
      </c>
      <c r="D19" s="34" t="s">
        <v>604</v>
      </c>
      <c r="E19" s="34" t="s">
        <v>604</v>
      </c>
      <c r="F19" s="34" t="s">
        <v>652</v>
      </c>
      <c r="G19" s="34">
        <v>54</v>
      </c>
      <c r="H19" s="34" t="s">
        <v>637</v>
      </c>
      <c r="I19" s="34" t="s">
        <v>638</v>
      </c>
    </row>
    <row r="20" spans="1:22">
      <c r="A20" t="s">
        <v>653</v>
      </c>
    </row>
    <row r="22" spans="1:22" ht="23.25" customHeight="1">
      <c r="A22" s="109" t="s">
        <v>654</v>
      </c>
      <c r="B22" s="110"/>
      <c r="C22" s="110"/>
      <c r="D22" s="110"/>
      <c r="E22" s="110"/>
      <c r="F22" s="110"/>
      <c r="G22" s="110"/>
      <c r="H22" s="110"/>
      <c r="I22" s="110"/>
      <c r="J22" s="105"/>
      <c r="M22" s="122" t="s">
        <v>655</v>
      </c>
      <c r="N22" s="77"/>
      <c r="O22" s="77"/>
      <c r="P22" s="77"/>
      <c r="Q22" s="77"/>
      <c r="R22" s="77"/>
      <c r="S22" s="77"/>
      <c r="T22" s="77"/>
      <c r="U22" s="77"/>
      <c r="V22" s="78"/>
    </row>
    <row r="23" spans="1:22">
      <c r="A23" s="113" t="s">
        <v>656</v>
      </c>
      <c r="B23" s="114"/>
      <c r="C23" s="114"/>
      <c r="D23" s="114"/>
      <c r="E23" s="114"/>
      <c r="F23" s="114"/>
      <c r="G23" s="114"/>
      <c r="H23" s="114"/>
      <c r="I23" s="114"/>
      <c r="J23" s="103"/>
      <c r="M23" s="113" t="s">
        <v>657</v>
      </c>
      <c r="N23" s="114"/>
      <c r="O23" s="114"/>
      <c r="P23" s="114"/>
      <c r="Q23" s="114"/>
      <c r="R23" s="114"/>
      <c r="S23" s="114"/>
      <c r="T23" s="114"/>
      <c r="U23" s="114"/>
      <c r="V23" s="103"/>
    </row>
    <row r="24" spans="1:22">
      <c r="A24" s="115"/>
      <c r="B24" s="116"/>
      <c r="C24" s="116"/>
      <c r="D24" s="116"/>
      <c r="E24" s="116"/>
      <c r="F24" s="116"/>
      <c r="G24" s="116"/>
      <c r="H24" s="116"/>
      <c r="I24" s="116"/>
      <c r="J24" s="97"/>
      <c r="M24" s="115"/>
      <c r="N24" s="116"/>
      <c r="O24" s="116"/>
      <c r="P24" s="116"/>
      <c r="Q24" s="116"/>
      <c r="R24" s="116"/>
      <c r="S24" s="116"/>
      <c r="T24" s="116"/>
      <c r="U24" s="116"/>
      <c r="V24" s="97"/>
    </row>
    <row r="25" spans="1:22">
      <c r="A25" s="115"/>
      <c r="B25" s="116"/>
      <c r="C25" s="116"/>
      <c r="D25" s="116"/>
      <c r="E25" s="116"/>
      <c r="F25" s="116"/>
      <c r="G25" s="116"/>
      <c r="H25" s="116"/>
      <c r="I25" s="116"/>
      <c r="J25" s="97"/>
      <c r="M25" s="115"/>
      <c r="N25" s="116"/>
      <c r="O25" s="116"/>
      <c r="P25" s="116"/>
      <c r="Q25" s="116"/>
      <c r="R25" s="116"/>
      <c r="S25" s="116"/>
      <c r="T25" s="116"/>
      <c r="U25" s="116"/>
      <c r="V25" s="97"/>
    </row>
    <row r="26" spans="1:22">
      <c r="A26" s="115"/>
      <c r="B26" s="116"/>
      <c r="C26" s="116"/>
      <c r="D26" s="116"/>
      <c r="E26" s="116"/>
      <c r="F26" s="116"/>
      <c r="G26" s="116"/>
      <c r="H26" s="116"/>
      <c r="I26" s="116"/>
      <c r="J26" s="97"/>
      <c r="M26" s="115"/>
      <c r="N26" s="116"/>
      <c r="O26" s="116"/>
      <c r="P26" s="116"/>
      <c r="Q26" s="116"/>
      <c r="R26" s="116"/>
      <c r="S26" s="116"/>
      <c r="T26" s="116"/>
      <c r="U26" s="116"/>
      <c r="V26" s="97"/>
    </row>
    <row r="27" spans="1:22">
      <c r="A27" s="115"/>
      <c r="B27" s="116"/>
      <c r="C27" s="116"/>
      <c r="D27" s="116"/>
      <c r="E27" s="116"/>
      <c r="F27" s="116"/>
      <c r="G27" s="116"/>
      <c r="H27" s="116"/>
      <c r="I27" s="116"/>
      <c r="J27" s="97"/>
      <c r="M27" s="104"/>
      <c r="N27" s="110"/>
      <c r="O27" s="110"/>
      <c r="P27" s="110"/>
      <c r="Q27" s="110"/>
      <c r="R27" s="110"/>
      <c r="S27" s="110"/>
      <c r="T27" s="110"/>
      <c r="U27" s="110"/>
      <c r="V27" s="105"/>
    </row>
    <row r="28" spans="1:22">
      <c r="A28" s="115"/>
      <c r="B28" s="116"/>
      <c r="C28" s="116"/>
      <c r="D28" s="116"/>
      <c r="E28" s="116"/>
      <c r="F28" s="116"/>
      <c r="G28" s="116"/>
      <c r="H28" s="116"/>
      <c r="I28" s="116"/>
      <c r="J28" s="97"/>
    </row>
    <row r="29" spans="1:22">
      <c r="A29" s="115"/>
      <c r="B29" s="116"/>
      <c r="C29" s="116"/>
      <c r="D29" s="116"/>
      <c r="E29" s="116"/>
      <c r="F29" s="116"/>
      <c r="G29" s="116"/>
      <c r="H29" s="116"/>
      <c r="I29" s="116"/>
      <c r="J29" s="97"/>
    </row>
    <row r="30" spans="1:22">
      <c r="A30" s="115"/>
      <c r="B30" s="116"/>
      <c r="C30" s="116"/>
      <c r="D30" s="116"/>
      <c r="E30" s="116"/>
      <c r="F30" s="116"/>
      <c r="G30" s="116"/>
      <c r="H30" s="116"/>
      <c r="I30" s="116"/>
      <c r="J30" s="97"/>
    </row>
    <row r="31" spans="1:22">
      <c r="A31" s="115"/>
      <c r="B31" s="116"/>
      <c r="C31" s="116"/>
      <c r="D31" s="116"/>
      <c r="E31" s="116"/>
      <c r="F31" s="116"/>
      <c r="G31" s="116"/>
      <c r="H31" s="116"/>
      <c r="I31" s="116"/>
      <c r="J31" s="97"/>
    </row>
    <row r="32" spans="1:22">
      <c r="A32" s="115"/>
      <c r="B32" s="116"/>
      <c r="C32" s="116"/>
      <c r="D32" s="116"/>
      <c r="E32" s="116"/>
      <c r="F32" s="116"/>
      <c r="G32" s="116"/>
      <c r="H32" s="116"/>
      <c r="I32" s="116"/>
      <c r="J32" s="97"/>
    </row>
    <row r="33" spans="1:10">
      <c r="A33" s="104"/>
      <c r="B33" s="110"/>
      <c r="C33" s="110"/>
      <c r="D33" s="110"/>
      <c r="E33" s="110"/>
      <c r="F33" s="110"/>
      <c r="G33" s="110"/>
      <c r="H33" s="110"/>
      <c r="I33" s="110"/>
      <c r="J33" s="105"/>
    </row>
  </sheetData>
  <mergeCells count="61">
    <mergeCell ref="B1:T1"/>
    <mergeCell ref="C13:D13"/>
    <mergeCell ref="C18:D18"/>
    <mergeCell ref="G5:J5"/>
    <mergeCell ref="B12:S12"/>
    <mergeCell ref="F17:G18"/>
    <mergeCell ref="B4:B5"/>
    <mergeCell ref="C5:E5"/>
    <mergeCell ref="N15:O15"/>
    <mergeCell ref="M22:V22"/>
    <mergeCell ref="A9:A10"/>
    <mergeCell ref="I10:J10"/>
    <mergeCell ref="P15:Q15"/>
    <mergeCell ref="K10:L10"/>
    <mergeCell ref="H15:I15"/>
    <mergeCell ref="M23:V27"/>
    <mergeCell ref="K5:N5"/>
    <mergeCell ref="A23:J33"/>
    <mergeCell ref="B3:T3"/>
    <mergeCell ref="B9:B10"/>
    <mergeCell ref="D9:D10"/>
    <mergeCell ref="F9:F10"/>
    <mergeCell ref="A4:A5"/>
    <mergeCell ref="U14:U15"/>
    <mergeCell ref="Q6:R6"/>
    <mergeCell ref="S6:T6"/>
    <mergeCell ref="C4:R4"/>
    <mergeCell ref="V14:V15"/>
    <mergeCell ref="C6:E6"/>
    <mergeCell ref="F13:S13"/>
    <mergeCell ref="G6:J6"/>
    <mergeCell ref="S4:T5"/>
    <mergeCell ref="F15:G15"/>
    <mergeCell ref="O5:P5"/>
    <mergeCell ref="R15:S15"/>
    <mergeCell ref="V12:W13"/>
    <mergeCell ref="Q5:R5"/>
    <mergeCell ref="G10:H10"/>
    <mergeCell ref="M10:N10"/>
    <mergeCell ref="J15:K15"/>
    <mergeCell ref="L15:M15"/>
    <mergeCell ref="Q9:Q10"/>
    <mergeCell ref="S9:S10"/>
    <mergeCell ref="W14:W15"/>
    <mergeCell ref="R9:R10"/>
    <mergeCell ref="O10:P10"/>
    <mergeCell ref="T14:T15"/>
    <mergeCell ref="O6:P6"/>
    <mergeCell ref="C14:D14"/>
    <mergeCell ref="B14:B15"/>
    <mergeCell ref="C9:C10"/>
    <mergeCell ref="T9:T10"/>
    <mergeCell ref="K6:N6"/>
    <mergeCell ref="E9:E10"/>
    <mergeCell ref="H17:I18"/>
    <mergeCell ref="T12:U13"/>
    <mergeCell ref="C15:D15"/>
    <mergeCell ref="A17:A19"/>
    <mergeCell ref="A22:J22"/>
    <mergeCell ref="A12:A15"/>
    <mergeCell ref="B17:E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1"/>
  <sheetViews>
    <sheetView topLeftCell="A53" zoomScale="70" zoomScaleNormal="70" workbookViewId="0">
      <selection activeCell="C72" sqref="C72"/>
    </sheetView>
  </sheetViews>
  <sheetFormatPr defaultColWidth="9" defaultRowHeight="15"/>
  <cols>
    <col min="1" max="1" width="13.85546875" customWidth="1"/>
    <col min="2" max="2" width="16.140625" customWidth="1"/>
    <col min="3" max="3" width="27.140625" customWidth="1"/>
    <col min="4" max="4" width="36.5703125" customWidth="1"/>
    <col min="5" max="5" width="54.140625" style="1" customWidth="1"/>
    <col min="6" max="6" width="42.85546875" customWidth="1"/>
    <col min="7" max="7" width="44.28515625" customWidth="1"/>
  </cols>
  <sheetData>
    <row r="1" spans="1:7">
      <c r="C1" s="2" t="s">
        <v>2</v>
      </c>
      <c r="D1" s="2" t="s">
        <v>658</v>
      </c>
      <c r="E1" s="127" t="s">
        <v>659</v>
      </c>
      <c r="F1" s="116"/>
      <c r="G1" s="3" t="s">
        <v>4</v>
      </c>
    </row>
    <row r="2" spans="1:7">
      <c r="A2" s="126" t="s">
        <v>27</v>
      </c>
      <c r="B2" s="1"/>
      <c r="C2" s="4" t="s">
        <v>28</v>
      </c>
      <c r="D2" s="5" t="s">
        <v>660</v>
      </c>
      <c r="E2" s="5"/>
      <c r="F2" s="5"/>
      <c r="G2" s="5"/>
    </row>
    <row r="3" spans="1:7">
      <c r="A3" s="116"/>
      <c r="B3" s="1"/>
      <c r="C3" s="6" t="s">
        <v>34</v>
      </c>
      <c r="D3" s="5" t="s">
        <v>661</v>
      </c>
      <c r="E3" s="5"/>
      <c r="F3" s="5"/>
      <c r="G3" s="5"/>
    </row>
    <row r="4" spans="1:7">
      <c r="A4" s="116"/>
      <c r="B4" s="1"/>
      <c r="C4" s="6" t="s">
        <v>38</v>
      </c>
      <c r="D4" s="5" t="s">
        <v>662</v>
      </c>
      <c r="E4" s="5"/>
      <c r="F4" s="5"/>
      <c r="G4" s="5"/>
    </row>
    <row r="5" spans="1:7">
      <c r="A5" s="116"/>
      <c r="B5" s="1"/>
      <c r="C5" s="6" t="s">
        <v>42</v>
      </c>
      <c r="D5" s="5" t="s">
        <v>663</v>
      </c>
      <c r="E5" s="5"/>
      <c r="F5" s="5"/>
      <c r="G5" s="5"/>
    </row>
    <row r="6" spans="1:7" ht="42.75" customHeight="1">
      <c r="A6" s="116"/>
      <c r="B6" s="1"/>
      <c r="C6" s="5" t="s">
        <v>664</v>
      </c>
      <c r="D6" s="5" t="s">
        <v>665</v>
      </c>
      <c r="E6" s="7" t="s">
        <v>666</v>
      </c>
      <c r="F6" s="5"/>
      <c r="G6" s="5"/>
    </row>
    <row r="7" spans="1:7" ht="42.75" customHeight="1">
      <c r="A7" s="116"/>
      <c r="B7" s="1"/>
      <c r="C7" s="5" t="s">
        <v>667</v>
      </c>
      <c r="D7" s="5" t="s">
        <v>668</v>
      </c>
      <c r="E7" s="7" t="s">
        <v>669</v>
      </c>
      <c r="F7" s="5"/>
      <c r="G7" s="5"/>
    </row>
    <row r="8" spans="1:7" ht="57" customHeight="1">
      <c r="A8" s="116"/>
      <c r="B8" s="1"/>
      <c r="C8" s="8" t="s">
        <v>670</v>
      </c>
      <c r="D8" s="5" t="s">
        <v>671</v>
      </c>
      <c r="E8" s="7" t="s">
        <v>672</v>
      </c>
      <c r="F8" s="5" t="s">
        <v>673</v>
      </c>
      <c r="G8" s="5"/>
    </row>
    <row r="9" spans="1:7" ht="57" customHeight="1">
      <c r="A9" s="116"/>
      <c r="B9" s="1"/>
      <c r="C9" s="9" t="s">
        <v>674</v>
      </c>
      <c r="D9" s="10" t="s">
        <v>675</v>
      </c>
      <c r="E9" s="7" t="s">
        <v>672</v>
      </c>
      <c r="F9" s="5" t="s">
        <v>673</v>
      </c>
      <c r="G9" s="5"/>
    </row>
    <row r="10" spans="1:7">
      <c r="C10" s="11"/>
    </row>
    <row r="11" spans="1:7" ht="57" customHeight="1">
      <c r="A11" s="126" t="s">
        <v>85</v>
      </c>
      <c r="B11" s="129" t="s">
        <v>676</v>
      </c>
      <c r="C11" s="12" t="s">
        <v>677</v>
      </c>
      <c r="D11" s="5" t="s">
        <v>678</v>
      </c>
      <c r="E11" s="13" t="s">
        <v>679</v>
      </c>
    </row>
    <row r="12" spans="1:7" ht="28.5" customHeight="1">
      <c r="A12" s="116"/>
      <c r="B12" s="97"/>
      <c r="C12" s="14" t="s">
        <v>97</v>
      </c>
      <c r="D12" s="5" t="s">
        <v>680</v>
      </c>
      <c r="E12" s="13" t="s">
        <v>681</v>
      </c>
    </row>
    <row r="13" spans="1:7" ht="30">
      <c r="A13" s="116"/>
      <c r="B13" s="97"/>
      <c r="C13" s="14" t="s">
        <v>682</v>
      </c>
      <c r="D13" s="5" t="s">
        <v>683</v>
      </c>
      <c r="E13" s="5"/>
    </row>
    <row r="14" spans="1:7">
      <c r="A14" s="116"/>
      <c r="B14" s="97"/>
      <c r="C14" s="14" t="s">
        <v>103</v>
      </c>
      <c r="D14" s="5" t="s">
        <v>684</v>
      </c>
      <c r="E14" s="5"/>
    </row>
    <row r="15" spans="1:7" ht="28.5" customHeight="1">
      <c r="A15" s="116"/>
      <c r="B15" s="97"/>
      <c r="C15" s="15" t="s">
        <v>685</v>
      </c>
      <c r="D15" s="5" t="s">
        <v>686</v>
      </c>
      <c r="E15" s="13" t="s">
        <v>687</v>
      </c>
    </row>
    <row r="16" spans="1:7">
      <c r="A16" s="116"/>
      <c r="B16" s="126" t="s">
        <v>688</v>
      </c>
      <c r="C16" s="4" t="s">
        <v>111</v>
      </c>
      <c r="D16" s="5" t="s">
        <v>689</v>
      </c>
      <c r="E16" s="5"/>
    </row>
    <row r="17" spans="1:7" ht="42.75" customHeight="1">
      <c r="A17" s="116"/>
      <c r="B17" s="116"/>
      <c r="C17" s="4" t="s">
        <v>690</v>
      </c>
      <c r="D17" s="5" t="s">
        <v>691</v>
      </c>
      <c r="E17" s="13" t="s">
        <v>692</v>
      </c>
    </row>
    <row r="18" spans="1:7" ht="42.75" customHeight="1">
      <c r="A18" s="116"/>
      <c r="B18" s="116"/>
      <c r="C18" s="4" t="s">
        <v>119</v>
      </c>
      <c r="D18" s="5" t="s">
        <v>693</v>
      </c>
      <c r="E18" s="13" t="s">
        <v>694</v>
      </c>
    </row>
    <row r="19" spans="1:7">
      <c r="A19" s="116"/>
      <c r="B19" s="116"/>
      <c r="C19" s="4" t="s">
        <v>695</v>
      </c>
      <c r="D19" s="5" t="s">
        <v>696</v>
      </c>
      <c r="E19" t="s">
        <v>697</v>
      </c>
      <c r="G19" s="16" t="s">
        <v>698</v>
      </c>
    </row>
    <row r="20" spans="1:7">
      <c r="A20" s="116"/>
      <c r="B20" s="116"/>
      <c r="C20" s="4" t="s">
        <v>128</v>
      </c>
      <c r="D20" s="5" t="s">
        <v>699</v>
      </c>
      <c r="E20" t="s">
        <v>700</v>
      </c>
    </row>
    <row r="21" spans="1:7" ht="28.5" customHeight="1">
      <c r="A21" s="116"/>
      <c r="B21" s="116"/>
      <c r="C21" s="17" t="s">
        <v>701</v>
      </c>
      <c r="D21" s="5" t="s">
        <v>702</v>
      </c>
      <c r="E21" t="s">
        <v>697</v>
      </c>
      <c r="G21" s="16" t="s">
        <v>698</v>
      </c>
    </row>
    <row r="22" spans="1:7" ht="28.5" customHeight="1">
      <c r="A22" s="116"/>
      <c r="B22" s="116"/>
      <c r="C22" s="17" t="s">
        <v>703</v>
      </c>
      <c r="D22" s="5" t="s">
        <v>704</v>
      </c>
      <c r="E22" t="s">
        <v>697</v>
      </c>
      <c r="G22" s="16" t="s">
        <v>698</v>
      </c>
    </row>
    <row r="23" spans="1:7">
      <c r="A23" s="116"/>
      <c r="B23" s="116"/>
      <c r="C23" s="4" t="s">
        <v>705</v>
      </c>
      <c r="D23" s="5" t="s">
        <v>706</v>
      </c>
      <c r="E23" s="5"/>
    </row>
    <row r="24" spans="1:7" ht="28.5" customHeight="1">
      <c r="A24" s="116"/>
      <c r="B24" s="116"/>
      <c r="C24" s="4" t="s">
        <v>707</v>
      </c>
      <c r="D24" s="5" t="s">
        <v>680</v>
      </c>
      <c r="E24" s="13" t="s">
        <v>708</v>
      </c>
    </row>
    <row r="25" spans="1:7">
      <c r="A25" s="116"/>
      <c r="B25" s="116"/>
      <c r="C25" s="4" t="s">
        <v>143</v>
      </c>
      <c r="D25" s="5" t="s">
        <v>709</v>
      </c>
      <c r="E25" s="5"/>
    </row>
    <row r="26" spans="1:7" ht="28.5" customHeight="1">
      <c r="A26" s="116"/>
      <c r="B26" s="116"/>
      <c r="C26" s="4" t="s">
        <v>146</v>
      </c>
      <c r="D26" s="5" t="s">
        <v>686</v>
      </c>
      <c r="E26" s="13" t="s">
        <v>710</v>
      </c>
    </row>
    <row r="27" spans="1:7">
      <c r="A27" s="116"/>
      <c r="B27" s="126" t="s">
        <v>711</v>
      </c>
      <c r="C27" s="5" t="s">
        <v>150</v>
      </c>
      <c r="D27" s="5" t="s">
        <v>712</v>
      </c>
      <c r="E27" s="5"/>
    </row>
    <row r="28" spans="1:7" ht="28.5" customHeight="1">
      <c r="A28" s="116"/>
      <c r="B28" s="116"/>
      <c r="C28" s="4" t="s">
        <v>154</v>
      </c>
      <c r="D28" s="5" t="s">
        <v>680</v>
      </c>
      <c r="E28" s="13" t="s">
        <v>713</v>
      </c>
    </row>
    <row r="29" spans="1:7">
      <c r="A29" s="116"/>
      <c r="B29" s="116"/>
      <c r="C29" s="5" t="s">
        <v>714</v>
      </c>
      <c r="D29" s="5" t="s">
        <v>715</v>
      </c>
      <c r="E29" s="5"/>
    </row>
    <row r="30" spans="1:7">
      <c r="A30" s="116"/>
      <c r="B30" s="116"/>
      <c r="C30" s="5" t="s">
        <v>160</v>
      </c>
      <c r="D30" s="5" t="s">
        <v>716</v>
      </c>
      <c r="E30" s="5"/>
    </row>
    <row r="31" spans="1:7" ht="28.5" customHeight="1">
      <c r="A31" s="116"/>
      <c r="B31" s="116"/>
      <c r="C31" s="4" t="s">
        <v>164</v>
      </c>
      <c r="D31" s="5" t="s">
        <v>686</v>
      </c>
      <c r="E31" s="13" t="s">
        <v>717</v>
      </c>
    </row>
    <row r="33" spans="1:5">
      <c r="A33" s="126" t="s">
        <v>167</v>
      </c>
      <c r="B33" s="1" t="s">
        <v>168</v>
      </c>
      <c r="C33" s="4" t="s">
        <v>718</v>
      </c>
      <c r="D33" t="s">
        <v>719</v>
      </c>
    </row>
    <row r="34" spans="1:5" ht="42.75" customHeight="1">
      <c r="A34" s="116"/>
      <c r="B34" s="126" t="s">
        <v>171</v>
      </c>
      <c r="C34" s="4" t="s">
        <v>330</v>
      </c>
      <c r="D34" s="11" t="s">
        <v>720</v>
      </c>
      <c r="E34" s="7" t="s">
        <v>721</v>
      </c>
    </row>
    <row r="35" spans="1:5">
      <c r="A35" s="116"/>
      <c r="B35" s="116"/>
      <c r="C35" s="5" t="s">
        <v>51</v>
      </c>
      <c r="D35" t="s">
        <v>722</v>
      </c>
      <c r="E35" s="4" t="s">
        <v>723</v>
      </c>
    </row>
    <row r="36" spans="1:5" ht="42.75" customHeight="1">
      <c r="A36" s="116"/>
      <c r="B36" s="126" t="s">
        <v>179</v>
      </c>
      <c r="C36" s="4" t="s">
        <v>330</v>
      </c>
      <c r="D36" s="4" t="s">
        <v>724</v>
      </c>
      <c r="E36" s="17" t="s">
        <v>725</v>
      </c>
    </row>
    <row r="37" spans="1:5">
      <c r="A37" s="116"/>
      <c r="B37" s="116"/>
      <c r="C37" s="5" t="s">
        <v>51</v>
      </c>
      <c r="D37" s="4" t="s">
        <v>726</v>
      </c>
      <c r="E37" s="4" t="s">
        <v>727</v>
      </c>
    </row>
    <row r="38" spans="1:5" ht="42.75" customHeight="1">
      <c r="A38" s="116"/>
      <c r="B38" s="126" t="s">
        <v>189</v>
      </c>
      <c r="C38" s="4" t="s">
        <v>330</v>
      </c>
      <c r="D38" s="4" t="s">
        <v>728</v>
      </c>
      <c r="E38" s="17" t="s">
        <v>729</v>
      </c>
    </row>
    <row r="39" spans="1:5">
      <c r="A39" s="116"/>
      <c r="B39" s="116"/>
      <c r="C39" s="5" t="s">
        <v>51</v>
      </c>
      <c r="D39" s="4" t="s">
        <v>730</v>
      </c>
      <c r="E39" s="4" t="s">
        <v>731</v>
      </c>
    </row>
    <row r="40" spans="1:5" ht="42.75" customHeight="1">
      <c r="A40" s="116"/>
      <c r="B40" s="126" t="s">
        <v>193</v>
      </c>
      <c r="C40" s="5" t="s">
        <v>330</v>
      </c>
      <c r="D40" s="4" t="s">
        <v>732</v>
      </c>
      <c r="E40" s="17" t="s">
        <v>733</v>
      </c>
    </row>
    <row r="41" spans="1:5">
      <c r="A41" s="116"/>
      <c r="B41" s="116"/>
      <c r="C41" s="5" t="s">
        <v>51</v>
      </c>
      <c r="D41" s="18" t="s">
        <v>734</v>
      </c>
      <c r="E41" s="4" t="s">
        <v>735</v>
      </c>
    </row>
    <row r="42" spans="1:5" ht="28.5" customHeight="1">
      <c r="A42" s="116"/>
      <c r="B42" s="126" t="s">
        <v>202</v>
      </c>
      <c r="C42" s="4" t="s">
        <v>736</v>
      </c>
      <c r="D42" s="4" t="s">
        <v>680</v>
      </c>
      <c r="E42" s="17" t="s">
        <v>737</v>
      </c>
    </row>
    <row r="43" spans="1:5" ht="28.5" customHeight="1">
      <c r="A43" s="116"/>
      <c r="B43" s="116"/>
      <c r="C43" s="4" t="s">
        <v>738</v>
      </c>
      <c r="D43" s="4" t="s">
        <v>686</v>
      </c>
      <c r="E43" s="17" t="s">
        <v>739</v>
      </c>
    </row>
    <row r="45" spans="1:5" ht="28.5" customHeight="1">
      <c r="A45" s="126" t="s">
        <v>206</v>
      </c>
      <c r="B45" s="126" t="s">
        <v>207</v>
      </c>
      <c r="C45" t="s">
        <v>208</v>
      </c>
      <c r="D45" t="s">
        <v>740</v>
      </c>
      <c r="E45" s="17" t="s">
        <v>741</v>
      </c>
    </row>
    <row r="46" spans="1:5">
      <c r="A46" s="116"/>
      <c r="B46" s="116"/>
      <c r="C46" t="s">
        <v>212</v>
      </c>
      <c r="D46" t="s">
        <v>740</v>
      </c>
      <c r="E46" s="4" t="s">
        <v>742</v>
      </c>
    </row>
    <row r="47" spans="1:5">
      <c r="A47" s="116"/>
      <c r="B47" s="116"/>
      <c r="C47" t="s">
        <v>216</v>
      </c>
      <c r="D47" t="s">
        <v>740</v>
      </c>
      <c r="E47" s="4" t="s">
        <v>743</v>
      </c>
    </row>
    <row r="48" spans="1:5">
      <c r="A48" s="116"/>
      <c r="B48" s="116"/>
      <c r="C48" t="s">
        <v>220</v>
      </c>
      <c r="D48" t="s">
        <v>740</v>
      </c>
      <c r="E48" s="4" t="s">
        <v>744</v>
      </c>
    </row>
    <row r="49" spans="1:7">
      <c r="A49" s="116"/>
      <c r="B49" s="116"/>
      <c r="C49" t="s">
        <v>224</v>
      </c>
      <c r="D49" t="s">
        <v>740</v>
      </c>
      <c r="E49" s="4" t="s">
        <v>745</v>
      </c>
    </row>
    <row r="50" spans="1:7">
      <c r="A50" s="116"/>
      <c r="B50" s="116"/>
      <c r="C50" t="s">
        <v>228</v>
      </c>
      <c r="D50" t="s">
        <v>740</v>
      </c>
      <c r="E50" s="4" t="s">
        <v>746</v>
      </c>
    </row>
    <row r="51" spans="1:7">
      <c r="A51" s="116"/>
      <c r="B51" t="s">
        <v>232</v>
      </c>
      <c r="D51" t="s">
        <v>747</v>
      </c>
      <c r="E51" s="4" t="s">
        <v>748</v>
      </c>
    </row>
    <row r="52" spans="1:7">
      <c r="A52" s="116"/>
      <c r="B52" t="s">
        <v>247</v>
      </c>
      <c r="D52" t="s">
        <v>749</v>
      </c>
      <c r="E52" s="4" t="s">
        <v>750</v>
      </c>
    </row>
    <row r="53" spans="1:7" ht="57" customHeight="1">
      <c r="A53" s="116"/>
      <c r="B53" s="19" t="s">
        <v>751</v>
      </c>
      <c r="D53" s="11" t="s">
        <v>752</v>
      </c>
      <c r="E53" s="17" t="s">
        <v>753</v>
      </c>
      <c r="F53" s="20" t="s">
        <v>754</v>
      </c>
    </row>
    <row r="55" spans="1:7" ht="185.25" customHeight="1">
      <c r="A55" s="126" t="s">
        <v>252</v>
      </c>
      <c r="B55" s="126" t="s">
        <v>755</v>
      </c>
      <c r="C55" s="1" t="s">
        <v>330</v>
      </c>
      <c r="D55" s="11" t="s">
        <v>756</v>
      </c>
      <c r="E55" s="17" t="s">
        <v>757</v>
      </c>
      <c r="G55" s="21"/>
    </row>
    <row r="56" spans="1:7">
      <c r="A56" s="116"/>
      <c r="B56" s="116"/>
      <c r="C56" s="1" t="s">
        <v>51</v>
      </c>
      <c r="D56" t="s">
        <v>758</v>
      </c>
      <c r="E56" s="4" t="s">
        <v>759</v>
      </c>
    </row>
    <row r="57" spans="1:7" ht="42.75" customHeight="1">
      <c r="A57" s="116"/>
      <c r="B57" s="126" t="s">
        <v>760</v>
      </c>
      <c r="C57" s="1" t="s">
        <v>330</v>
      </c>
      <c r="D57" t="s">
        <v>761</v>
      </c>
      <c r="E57" s="17" t="s">
        <v>762</v>
      </c>
      <c r="F57" s="20" t="s">
        <v>763</v>
      </c>
    </row>
    <row r="58" spans="1:7">
      <c r="A58" s="116"/>
      <c r="B58" s="116"/>
      <c r="C58" s="22" t="s">
        <v>51</v>
      </c>
      <c r="D58" t="s">
        <v>764</v>
      </c>
      <c r="E58" s="4" t="s">
        <v>765</v>
      </c>
      <c r="F58" t="s">
        <v>766</v>
      </c>
    </row>
    <row r="59" spans="1:7" ht="42.75" customHeight="1">
      <c r="A59" s="116"/>
      <c r="B59" s="126" t="s">
        <v>767</v>
      </c>
      <c r="C59" s="1" t="s">
        <v>330</v>
      </c>
      <c r="D59" t="s">
        <v>768</v>
      </c>
      <c r="E59" s="17" t="s">
        <v>769</v>
      </c>
    </row>
    <row r="60" spans="1:7">
      <c r="A60" s="116"/>
      <c r="B60" s="116"/>
      <c r="C60" s="1" t="s">
        <v>51</v>
      </c>
      <c r="D60" t="s">
        <v>770</v>
      </c>
      <c r="E60" s="4" t="s">
        <v>771</v>
      </c>
    </row>
    <row r="61" spans="1:7" ht="99.75" customHeight="1">
      <c r="A61" s="116"/>
      <c r="B61" s="126" t="s">
        <v>350</v>
      </c>
      <c r="C61" s="1" t="s">
        <v>330</v>
      </c>
      <c r="D61" s="4" t="s">
        <v>772</v>
      </c>
      <c r="E61" s="17" t="s">
        <v>773</v>
      </c>
      <c r="G61" s="23" t="s">
        <v>774</v>
      </c>
    </row>
    <row r="62" spans="1:7" ht="85.5" customHeight="1">
      <c r="A62" s="116"/>
      <c r="B62" s="116"/>
      <c r="C62" s="1" t="s">
        <v>51</v>
      </c>
      <c r="D62" s="11" t="s">
        <v>775</v>
      </c>
      <c r="E62" s="4" t="s">
        <v>776</v>
      </c>
      <c r="G62" s="24" t="s">
        <v>777</v>
      </c>
    </row>
    <row r="63" spans="1:7" ht="71.25" customHeight="1">
      <c r="A63" s="116"/>
      <c r="B63" s="126" t="s">
        <v>372</v>
      </c>
      <c r="C63" s="1" t="s">
        <v>330</v>
      </c>
      <c r="D63" s="11" t="s">
        <v>778</v>
      </c>
      <c r="E63" s="17" t="s">
        <v>779</v>
      </c>
    </row>
    <row r="64" spans="1:7">
      <c r="A64" s="116"/>
      <c r="B64" s="116"/>
      <c r="C64" s="1" t="s">
        <v>51</v>
      </c>
      <c r="D64" t="s">
        <v>780</v>
      </c>
      <c r="E64" s="4" t="s">
        <v>781</v>
      </c>
    </row>
    <row r="65" spans="1:7" ht="42.75" customHeight="1">
      <c r="A65" s="116"/>
      <c r="B65" s="126" t="s">
        <v>384</v>
      </c>
      <c r="C65" s="1" t="s">
        <v>330</v>
      </c>
      <c r="D65" s="11" t="s">
        <v>782</v>
      </c>
      <c r="E65" s="17" t="s">
        <v>783</v>
      </c>
    </row>
    <row r="66" spans="1:7">
      <c r="A66" s="116"/>
      <c r="B66" s="116"/>
      <c r="C66" s="1" t="s">
        <v>51</v>
      </c>
      <c r="D66" t="s">
        <v>784</v>
      </c>
      <c r="E66" s="4" t="s">
        <v>785</v>
      </c>
    </row>
    <row r="67" spans="1:7" ht="71.25" customHeight="1">
      <c r="A67" s="116"/>
      <c r="B67" s="126" t="s">
        <v>392</v>
      </c>
      <c r="C67" s="1" t="s">
        <v>330</v>
      </c>
      <c r="D67" s="11" t="s">
        <v>786</v>
      </c>
      <c r="E67" s="17" t="s">
        <v>787</v>
      </c>
    </row>
    <row r="68" spans="1:7">
      <c r="A68" s="116"/>
      <c r="B68" s="116"/>
      <c r="C68" s="1" t="s">
        <v>51</v>
      </c>
      <c r="D68" t="s">
        <v>788</v>
      </c>
      <c r="E68" s="4" t="s">
        <v>789</v>
      </c>
    </row>
    <row r="69" spans="1:7" ht="42.75" customHeight="1">
      <c r="A69" s="116"/>
      <c r="B69" s="126" t="s">
        <v>790</v>
      </c>
      <c r="C69" s="1" t="s">
        <v>330</v>
      </c>
      <c r="D69" s="11" t="s">
        <v>791</v>
      </c>
      <c r="E69" s="17" t="s">
        <v>792</v>
      </c>
      <c r="G69" s="25" t="s">
        <v>793</v>
      </c>
    </row>
    <row r="70" spans="1:7">
      <c r="A70" s="116"/>
      <c r="B70" s="116"/>
      <c r="C70" s="1" t="s">
        <v>51</v>
      </c>
      <c r="D70" t="s">
        <v>794</v>
      </c>
      <c r="E70" s="4" t="s">
        <v>795</v>
      </c>
    </row>
    <row r="71" spans="1:7">
      <c r="A71" s="116"/>
      <c r="B71" s="126" t="s">
        <v>796</v>
      </c>
      <c r="C71" s="1" t="s">
        <v>330</v>
      </c>
      <c r="D71" t="s">
        <v>797</v>
      </c>
      <c r="E71" s="4" t="s">
        <v>798</v>
      </c>
      <c r="F71" s="26" t="s">
        <v>799</v>
      </c>
      <c r="G71" s="16" t="s">
        <v>698</v>
      </c>
    </row>
    <row r="72" spans="1:7">
      <c r="A72" s="116"/>
      <c r="B72" s="116"/>
      <c r="C72" s="1" t="s">
        <v>51</v>
      </c>
      <c r="D72" t="s">
        <v>800</v>
      </c>
      <c r="E72" s="4" t="s">
        <v>801</v>
      </c>
      <c r="F72" s="26" t="s">
        <v>802</v>
      </c>
      <c r="G72" s="16" t="s">
        <v>698</v>
      </c>
    </row>
    <row r="73" spans="1:7">
      <c r="B73" s="1"/>
      <c r="C73" s="1"/>
      <c r="E73" s="4"/>
      <c r="F73" s="26"/>
    </row>
    <row r="74" spans="1:7" ht="156.75" customHeight="1">
      <c r="A74" s="126" t="s">
        <v>803</v>
      </c>
      <c r="B74" s="128" t="s">
        <v>437</v>
      </c>
      <c r="C74" s="1" t="s">
        <v>330</v>
      </c>
      <c r="D74" t="s">
        <v>804</v>
      </c>
      <c r="E74" s="17" t="s">
        <v>805</v>
      </c>
      <c r="G74" s="23" t="s">
        <v>806</v>
      </c>
    </row>
    <row r="75" spans="1:7">
      <c r="A75" s="116"/>
      <c r="B75" s="116"/>
      <c r="C75" s="1" t="s">
        <v>51</v>
      </c>
      <c r="D75" t="s">
        <v>807</v>
      </c>
      <c r="E75" s="4" t="s">
        <v>808</v>
      </c>
    </row>
    <row r="76" spans="1:7" ht="185.25" customHeight="1">
      <c r="A76" s="116"/>
      <c r="B76" s="126" t="s">
        <v>462</v>
      </c>
      <c r="C76" s="1" t="s">
        <v>330</v>
      </c>
      <c r="D76" s="11" t="s">
        <v>809</v>
      </c>
      <c r="E76" s="17" t="s">
        <v>810</v>
      </c>
    </row>
    <row r="77" spans="1:7">
      <c r="A77" s="116"/>
      <c r="B77" s="116"/>
      <c r="C77" s="1" t="s">
        <v>51</v>
      </c>
      <c r="D77" t="s">
        <v>811</v>
      </c>
      <c r="E77" s="4" t="s">
        <v>812</v>
      </c>
    </row>
    <row r="78" spans="1:7">
      <c r="A78" s="116"/>
      <c r="B78" s="126" t="s">
        <v>488</v>
      </c>
      <c r="C78" s="1" t="s">
        <v>330</v>
      </c>
      <c r="D78" t="s">
        <v>813</v>
      </c>
      <c r="E78" s="4" t="s">
        <v>814</v>
      </c>
    </row>
    <row r="79" spans="1:7">
      <c r="A79" s="116"/>
      <c r="B79" s="116"/>
      <c r="C79" s="1" t="s">
        <v>51</v>
      </c>
      <c r="D79" t="s">
        <v>815</v>
      </c>
      <c r="E79" s="4" t="s">
        <v>816</v>
      </c>
    </row>
    <row r="80" spans="1:7">
      <c r="A80" s="116"/>
      <c r="B80" s="126" t="s">
        <v>513</v>
      </c>
      <c r="C80" s="1" t="s">
        <v>330</v>
      </c>
      <c r="D80" t="s">
        <v>817</v>
      </c>
      <c r="E80" s="4" t="s">
        <v>818</v>
      </c>
    </row>
    <row r="81" spans="1:7">
      <c r="A81" s="116"/>
      <c r="B81" s="116"/>
      <c r="C81" s="1" t="s">
        <v>51</v>
      </c>
      <c r="D81" t="s">
        <v>819</v>
      </c>
      <c r="E81" s="4" t="s">
        <v>820</v>
      </c>
    </row>
    <row r="82" spans="1:7">
      <c r="A82" s="116"/>
      <c r="B82" s="126" t="s">
        <v>526</v>
      </c>
      <c r="C82" s="1" t="s">
        <v>330</v>
      </c>
      <c r="D82" t="s">
        <v>821</v>
      </c>
      <c r="E82" s="4" t="s">
        <v>822</v>
      </c>
    </row>
    <row r="83" spans="1:7">
      <c r="A83" s="116"/>
      <c r="B83" s="116"/>
      <c r="C83" s="1" t="s">
        <v>51</v>
      </c>
      <c r="D83" t="s">
        <v>823</v>
      </c>
      <c r="E83" s="4" t="s">
        <v>824</v>
      </c>
    </row>
    <row r="84" spans="1:7">
      <c r="A84" s="116"/>
      <c r="B84" s="126" t="s">
        <v>539</v>
      </c>
      <c r="C84" s="1" t="s">
        <v>330</v>
      </c>
      <c r="D84" t="s">
        <v>825</v>
      </c>
      <c r="E84" s="4" t="s">
        <v>826</v>
      </c>
    </row>
    <row r="85" spans="1:7">
      <c r="A85" s="116"/>
      <c r="B85" s="116"/>
      <c r="C85" s="1" t="s">
        <v>51</v>
      </c>
      <c r="D85" t="s">
        <v>827</v>
      </c>
      <c r="E85" s="4" t="s">
        <v>828</v>
      </c>
    </row>
    <row r="86" spans="1:7">
      <c r="A86" s="116"/>
      <c r="B86" s="126" t="s">
        <v>552</v>
      </c>
      <c r="C86" s="1" t="s">
        <v>330</v>
      </c>
      <c r="D86" t="s">
        <v>829</v>
      </c>
      <c r="E86" s="4" t="s">
        <v>830</v>
      </c>
    </row>
    <row r="87" spans="1:7">
      <c r="A87" s="116"/>
      <c r="B87" s="116"/>
      <c r="C87" s="1" t="s">
        <v>51</v>
      </c>
      <c r="D87" s="27" t="s">
        <v>831</v>
      </c>
      <c r="E87" s="4" t="s">
        <v>832</v>
      </c>
    </row>
    <row r="88" spans="1:7">
      <c r="A88" s="116"/>
      <c r="B88" s="126" t="s">
        <v>566</v>
      </c>
      <c r="C88" s="1" t="s">
        <v>330</v>
      </c>
      <c r="D88" s="27" t="s">
        <v>833</v>
      </c>
      <c r="E88" s="4" t="s">
        <v>834</v>
      </c>
    </row>
    <row r="89" spans="1:7">
      <c r="A89" s="116"/>
      <c r="B89" s="116"/>
      <c r="C89" s="1" t="s">
        <v>51</v>
      </c>
      <c r="D89" s="27" t="s">
        <v>835</v>
      </c>
      <c r="E89" s="4" t="s">
        <v>836</v>
      </c>
    </row>
    <row r="90" spans="1:7">
      <c r="A90" s="116"/>
      <c r="B90" s="126" t="s">
        <v>837</v>
      </c>
      <c r="C90" s="1" t="s">
        <v>330</v>
      </c>
      <c r="D90" t="s">
        <v>838</v>
      </c>
      <c r="E90" s="4" t="s">
        <v>839</v>
      </c>
      <c r="G90" t="s">
        <v>840</v>
      </c>
    </row>
    <row r="91" spans="1:7">
      <c r="A91" s="116"/>
      <c r="B91" s="116"/>
      <c r="C91" s="1" t="s">
        <v>51</v>
      </c>
      <c r="D91" t="s">
        <v>841</v>
      </c>
      <c r="E91" s="4" t="s">
        <v>842</v>
      </c>
    </row>
  </sheetData>
  <mergeCells count="34">
    <mergeCell ref="B11:B15"/>
    <mergeCell ref="B16:B26"/>
    <mergeCell ref="A45:A53"/>
    <mergeCell ref="B59:B60"/>
    <mergeCell ref="E1:F1"/>
    <mergeCell ref="B78:B79"/>
    <mergeCell ref="B69:B70"/>
    <mergeCell ref="A11:A31"/>
    <mergeCell ref="A33:A43"/>
    <mergeCell ref="B34:B35"/>
    <mergeCell ref="B65:B66"/>
    <mergeCell ref="B36:B37"/>
    <mergeCell ref="B74:B75"/>
    <mergeCell ref="B55:B56"/>
    <mergeCell ref="B40:B41"/>
    <mergeCell ref="B27:B31"/>
    <mergeCell ref="B76:B77"/>
    <mergeCell ref="B63:B64"/>
    <mergeCell ref="A2:A9"/>
    <mergeCell ref="B45:B50"/>
    <mergeCell ref="B42:B43"/>
    <mergeCell ref="B82:B83"/>
    <mergeCell ref="B38:B39"/>
    <mergeCell ref="B67:B68"/>
    <mergeCell ref="B57:B58"/>
    <mergeCell ref="B80:B81"/>
    <mergeCell ref="B71:B72"/>
    <mergeCell ref="A74:A91"/>
    <mergeCell ref="B90:B91"/>
    <mergeCell ref="A55:A72"/>
    <mergeCell ref="B61:B62"/>
    <mergeCell ref="B86:B87"/>
    <mergeCell ref="B88:B89"/>
    <mergeCell ref="B84:B8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Serial Port and I2C Instruction</vt:lpstr>
      <vt:lpstr>Serial Command Format Descripti</vt:lpstr>
      <vt:lpstr>SDK uses API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wt liu</dc:creator>
  <cp:lastModifiedBy>Auden Huff</cp:lastModifiedBy>
  <cp:lastPrinted>2023-09-22T06:43:00Z</cp:lastPrinted>
  <dcterms:created xsi:type="dcterms:W3CDTF">2015-06-05T18:17:00Z</dcterms:created>
  <dcterms:modified xsi:type="dcterms:W3CDTF">2025-02-06T04:58:54Z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965BD681BA0E43AEA18A2F321C5E7691_13</vt:lpwstr>
  </property>
  <property fmtid="{D5CDD505-2E9C-101B-9397-08002B2CF9AE}" pid="3" name="KSOProductBuildVer">
    <vt:lpwstr>2052-12.1.0.17827</vt:lpwstr>
  </property>
</Properties>
</file>