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zj\Desktop\bullet_trajectory\Matlab\"/>
    </mc:Choice>
  </mc:AlternateContent>
  <xr:revisionPtr revIDLastSave="0" documentId="13_ncr:1_{525EA70D-087E-4748-BBF6-ED9BE6245B99}" xr6:coauthVersionLast="47" xr6:coauthVersionMax="47" xr10:uidLastSave="{00000000-0000-0000-0000-000000000000}"/>
  <bookViews>
    <workbookView xWindow="-120" yWindow="-120" windowWidth="38640" windowHeight="21120" activeTab="1" xr2:uid="{63F15283-3DC1-4FE3-AB0F-1EDC525E3E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7" i="1" l="1"/>
  <c r="C367" i="1"/>
  <c r="D367" i="1"/>
  <c r="E367" i="1"/>
  <c r="F367" i="1"/>
  <c r="G367" i="1"/>
  <c r="H367" i="1"/>
  <c r="I367" i="1"/>
  <c r="J367" i="1"/>
  <c r="K367" i="1" s="1"/>
  <c r="B368" i="1"/>
  <c r="F368" i="1" s="1"/>
  <c r="C368" i="1"/>
  <c r="D368" i="1" s="1"/>
  <c r="E368" i="1"/>
  <c r="G368" i="1"/>
  <c r="H368" i="1"/>
  <c r="I368" i="1"/>
  <c r="J368" i="1"/>
  <c r="K368" i="1" s="1"/>
  <c r="B369" i="1"/>
  <c r="C369" i="1"/>
  <c r="D369" i="1"/>
  <c r="E369" i="1"/>
  <c r="F369" i="1"/>
  <c r="G369" i="1"/>
  <c r="H369" i="1"/>
  <c r="I369" i="1"/>
  <c r="J369" i="1"/>
  <c r="K369" i="1" s="1"/>
  <c r="B370" i="1"/>
  <c r="F370" i="1" s="1"/>
  <c r="C370" i="1"/>
  <c r="D370" i="1" s="1"/>
  <c r="E370" i="1"/>
  <c r="G370" i="1"/>
  <c r="H370" i="1"/>
  <c r="I370" i="1"/>
  <c r="J370" i="1"/>
  <c r="K370" i="1" s="1"/>
  <c r="B371" i="1"/>
  <c r="C371" i="1"/>
  <c r="D371" i="1"/>
  <c r="E371" i="1"/>
  <c r="F371" i="1"/>
  <c r="G371" i="1"/>
  <c r="H371" i="1"/>
  <c r="I371" i="1"/>
  <c r="J371" i="1"/>
  <c r="K371" i="1" s="1"/>
  <c r="B372" i="1"/>
  <c r="F372" i="1" s="1"/>
  <c r="C372" i="1"/>
  <c r="D372" i="1" s="1"/>
  <c r="E372" i="1"/>
  <c r="G372" i="1"/>
  <c r="H372" i="1"/>
  <c r="J372" i="1" s="1"/>
  <c r="K372" i="1" s="1"/>
  <c r="I372" i="1"/>
  <c r="B373" i="1"/>
  <c r="C373" i="1"/>
  <c r="D373" i="1"/>
  <c r="E373" i="1"/>
  <c r="F373" i="1"/>
  <c r="G373" i="1"/>
  <c r="H373" i="1"/>
  <c r="I373" i="1"/>
  <c r="J373" i="1"/>
  <c r="K373" i="1" s="1"/>
  <c r="B374" i="1"/>
  <c r="F374" i="1" s="1"/>
  <c r="C374" i="1"/>
  <c r="D374" i="1" s="1"/>
  <c r="E374" i="1"/>
  <c r="G374" i="1"/>
  <c r="H374" i="1"/>
  <c r="I374" i="1"/>
  <c r="J374" i="1"/>
  <c r="K374" i="1" s="1"/>
  <c r="B375" i="1"/>
  <c r="C375" i="1"/>
  <c r="D375" i="1"/>
  <c r="E375" i="1"/>
  <c r="F375" i="1"/>
  <c r="G375" i="1"/>
  <c r="H375" i="1"/>
  <c r="I375" i="1"/>
  <c r="J375" i="1"/>
  <c r="K375" i="1" s="1"/>
  <c r="B376" i="1"/>
  <c r="F376" i="1" s="1"/>
  <c r="C376" i="1"/>
  <c r="D376" i="1" s="1"/>
  <c r="E376" i="1"/>
  <c r="G376" i="1"/>
  <c r="H376" i="1"/>
  <c r="J376" i="1" s="1"/>
  <c r="K376" i="1" s="1"/>
  <c r="I376" i="1"/>
  <c r="B377" i="1"/>
  <c r="C377" i="1"/>
  <c r="D377" i="1"/>
  <c r="E377" i="1"/>
  <c r="F377" i="1"/>
  <c r="G377" i="1"/>
  <c r="H377" i="1"/>
  <c r="I377" i="1"/>
  <c r="J377" i="1"/>
  <c r="K377" i="1" s="1"/>
  <c r="B378" i="1"/>
  <c r="F378" i="1" s="1"/>
  <c r="C378" i="1"/>
  <c r="D378" i="1" s="1"/>
  <c r="E378" i="1"/>
  <c r="G378" i="1"/>
  <c r="H378" i="1"/>
  <c r="I378" i="1"/>
  <c r="J378" i="1"/>
  <c r="K378" i="1" s="1"/>
  <c r="B379" i="1"/>
  <c r="C379" i="1"/>
  <c r="D379" i="1"/>
  <c r="E379" i="1"/>
  <c r="F379" i="1"/>
  <c r="G379" i="1"/>
  <c r="H379" i="1"/>
  <c r="I379" i="1"/>
  <c r="J379" i="1"/>
  <c r="K379" i="1" s="1"/>
  <c r="B380" i="1"/>
  <c r="F380" i="1" s="1"/>
  <c r="C380" i="1"/>
  <c r="D380" i="1" s="1"/>
  <c r="E380" i="1"/>
  <c r="G380" i="1"/>
  <c r="H380" i="1"/>
  <c r="I380" i="1"/>
  <c r="J380" i="1"/>
  <c r="K380" i="1" s="1"/>
  <c r="B381" i="1"/>
  <c r="C381" i="1"/>
  <c r="D381" i="1"/>
  <c r="E381" i="1"/>
  <c r="F381" i="1"/>
  <c r="G381" i="1"/>
  <c r="H381" i="1"/>
  <c r="I381" i="1"/>
  <c r="J381" i="1"/>
  <c r="K381" i="1" s="1"/>
  <c r="B382" i="1"/>
  <c r="F382" i="1" s="1"/>
  <c r="C382" i="1"/>
  <c r="D382" i="1" s="1"/>
  <c r="E382" i="1"/>
  <c r="G382" i="1"/>
  <c r="H382" i="1"/>
  <c r="J382" i="1" s="1"/>
  <c r="K382" i="1" s="1"/>
  <c r="I382" i="1"/>
  <c r="B383" i="1"/>
  <c r="C383" i="1"/>
  <c r="D383" i="1"/>
  <c r="E383" i="1"/>
  <c r="F383" i="1"/>
  <c r="G383" i="1"/>
  <c r="H383" i="1"/>
  <c r="I383" i="1"/>
  <c r="J383" i="1"/>
  <c r="K383" i="1" s="1"/>
  <c r="B384" i="1"/>
  <c r="F384" i="1" s="1"/>
  <c r="C384" i="1"/>
  <c r="D384" i="1" s="1"/>
  <c r="E384" i="1"/>
  <c r="G384" i="1"/>
  <c r="H384" i="1"/>
  <c r="I384" i="1"/>
  <c r="J384" i="1"/>
  <c r="K384" i="1" s="1"/>
  <c r="B385" i="1"/>
  <c r="C385" i="1"/>
  <c r="D385" i="1"/>
  <c r="E385" i="1"/>
  <c r="F385" i="1"/>
  <c r="G385" i="1"/>
  <c r="H385" i="1"/>
  <c r="I385" i="1"/>
  <c r="J385" i="1"/>
  <c r="K385" i="1" s="1"/>
  <c r="B386" i="1"/>
  <c r="F386" i="1" s="1"/>
  <c r="C386" i="1"/>
  <c r="D386" i="1" s="1"/>
  <c r="E386" i="1"/>
  <c r="G386" i="1"/>
  <c r="H386" i="1"/>
  <c r="J386" i="1" s="1"/>
  <c r="K386" i="1" s="1"/>
  <c r="I386" i="1"/>
  <c r="B387" i="1"/>
  <c r="C387" i="1"/>
  <c r="D387" i="1"/>
  <c r="E387" i="1"/>
  <c r="F387" i="1"/>
  <c r="G387" i="1"/>
  <c r="H387" i="1"/>
  <c r="I387" i="1"/>
  <c r="J387" i="1"/>
  <c r="K387" i="1" s="1"/>
  <c r="B388" i="1"/>
  <c r="F388" i="1" s="1"/>
  <c r="C388" i="1"/>
  <c r="D388" i="1" s="1"/>
  <c r="E388" i="1"/>
  <c r="G388" i="1"/>
  <c r="H388" i="1"/>
  <c r="I388" i="1"/>
  <c r="J388" i="1"/>
  <c r="K388" i="1" s="1"/>
  <c r="B389" i="1"/>
  <c r="C389" i="1"/>
  <c r="D389" i="1"/>
  <c r="E389" i="1"/>
  <c r="F389" i="1"/>
  <c r="G389" i="1"/>
  <c r="H389" i="1"/>
  <c r="I389" i="1"/>
  <c r="J389" i="1"/>
  <c r="K389" i="1" s="1"/>
  <c r="B390" i="1"/>
  <c r="F390" i="1" s="1"/>
  <c r="C390" i="1"/>
  <c r="D390" i="1" s="1"/>
  <c r="E390" i="1"/>
  <c r="G390" i="1"/>
  <c r="H390" i="1"/>
  <c r="I390" i="1"/>
  <c r="J390" i="1"/>
  <c r="K390" i="1" s="1"/>
  <c r="B391" i="1"/>
  <c r="C391" i="1"/>
  <c r="D391" i="1"/>
  <c r="E391" i="1"/>
  <c r="F391" i="1"/>
  <c r="G391" i="1"/>
  <c r="H391" i="1"/>
  <c r="I391" i="1"/>
  <c r="J391" i="1"/>
  <c r="K391" i="1" s="1"/>
  <c r="B392" i="1"/>
  <c r="F392" i="1" s="1"/>
  <c r="C392" i="1"/>
  <c r="D392" i="1" s="1"/>
  <c r="E392" i="1"/>
  <c r="G392" i="1"/>
  <c r="H392" i="1"/>
  <c r="J392" i="1" s="1"/>
  <c r="K392" i="1" s="1"/>
  <c r="I392" i="1"/>
  <c r="B393" i="1"/>
  <c r="C393" i="1"/>
  <c r="D393" i="1"/>
  <c r="E393" i="1"/>
  <c r="F393" i="1"/>
  <c r="G393" i="1"/>
  <c r="H393" i="1"/>
  <c r="I393" i="1"/>
  <c r="J393" i="1"/>
  <c r="K393" i="1" s="1"/>
  <c r="B394" i="1"/>
  <c r="F394" i="1" s="1"/>
  <c r="C394" i="1"/>
  <c r="D394" i="1" s="1"/>
  <c r="E394" i="1"/>
  <c r="G394" i="1"/>
  <c r="H394" i="1"/>
  <c r="I394" i="1"/>
  <c r="J394" i="1"/>
  <c r="K394" i="1" s="1"/>
  <c r="B395" i="1"/>
  <c r="C395" i="1"/>
  <c r="D395" i="1"/>
  <c r="E395" i="1"/>
  <c r="F395" i="1"/>
  <c r="G395" i="1"/>
  <c r="H395" i="1"/>
  <c r="J395" i="1" s="1"/>
  <c r="K395" i="1" s="1"/>
  <c r="I395" i="1"/>
  <c r="B396" i="1"/>
  <c r="F396" i="1" s="1"/>
  <c r="C396" i="1"/>
  <c r="D396" i="1" s="1"/>
  <c r="E396" i="1"/>
  <c r="G396" i="1"/>
  <c r="H396" i="1"/>
  <c r="J396" i="1" s="1"/>
  <c r="K396" i="1" s="1"/>
  <c r="I396" i="1"/>
  <c r="B397" i="1"/>
  <c r="C397" i="1"/>
  <c r="D397" i="1"/>
  <c r="E397" i="1"/>
  <c r="F397" i="1"/>
  <c r="G397" i="1"/>
  <c r="H397" i="1"/>
  <c r="J397" i="1" s="1"/>
  <c r="K397" i="1" s="1"/>
  <c r="I397" i="1"/>
  <c r="B398" i="1"/>
  <c r="F398" i="1" s="1"/>
  <c r="C398" i="1"/>
  <c r="D398" i="1" s="1"/>
  <c r="E398" i="1"/>
  <c r="G398" i="1"/>
  <c r="H398" i="1"/>
  <c r="I398" i="1"/>
  <c r="J398" i="1"/>
  <c r="K398" i="1" s="1"/>
  <c r="B399" i="1"/>
  <c r="C399" i="1"/>
  <c r="D399" i="1"/>
  <c r="E399" i="1"/>
  <c r="F399" i="1"/>
  <c r="G399" i="1"/>
  <c r="H399" i="1"/>
  <c r="J399" i="1" s="1"/>
  <c r="K399" i="1" s="1"/>
  <c r="I399" i="1"/>
  <c r="B400" i="1"/>
  <c r="F400" i="1" s="1"/>
  <c r="C400" i="1"/>
  <c r="D400" i="1" s="1"/>
  <c r="E400" i="1"/>
  <c r="G400" i="1"/>
  <c r="H400" i="1"/>
  <c r="I400" i="1"/>
  <c r="J400" i="1"/>
  <c r="K400" i="1" s="1"/>
  <c r="B401" i="1"/>
  <c r="C401" i="1"/>
  <c r="D401" i="1"/>
  <c r="E401" i="1"/>
  <c r="F401" i="1"/>
  <c r="G401" i="1"/>
  <c r="H401" i="1"/>
  <c r="J401" i="1" s="1"/>
  <c r="K401" i="1" s="1"/>
  <c r="I401" i="1"/>
  <c r="B402" i="1"/>
  <c r="F402" i="1" s="1"/>
  <c r="C402" i="1"/>
  <c r="D402" i="1" s="1"/>
  <c r="E402" i="1"/>
  <c r="G402" i="1"/>
  <c r="H402" i="1"/>
  <c r="J402" i="1" s="1"/>
  <c r="K402" i="1" s="1"/>
  <c r="I402" i="1"/>
  <c r="B403" i="1"/>
  <c r="C403" i="1"/>
  <c r="D403" i="1"/>
  <c r="E403" i="1"/>
  <c r="F403" i="1"/>
  <c r="G403" i="1"/>
  <c r="H403" i="1"/>
  <c r="I403" i="1"/>
  <c r="J403" i="1"/>
  <c r="K403" i="1" s="1"/>
  <c r="B404" i="1"/>
  <c r="F404" i="1" s="1"/>
  <c r="C404" i="1"/>
  <c r="D404" i="1" s="1"/>
  <c r="E404" i="1"/>
  <c r="G404" i="1"/>
  <c r="H404" i="1"/>
  <c r="I404" i="1"/>
  <c r="J404" i="1"/>
  <c r="K404" i="1" s="1"/>
  <c r="B405" i="1"/>
  <c r="C405" i="1"/>
  <c r="D405" i="1"/>
  <c r="E405" i="1"/>
  <c r="F405" i="1"/>
  <c r="G405" i="1"/>
  <c r="H405" i="1"/>
  <c r="J405" i="1" s="1"/>
  <c r="K405" i="1" s="1"/>
  <c r="I405" i="1"/>
  <c r="B406" i="1"/>
  <c r="F406" i="1" s="1"/>
  <c r="C406" i="1"/>
  <c r="D406" i="1" s="1"/>
  <c r="E406" i="1"/>
  <c r="G406" i="1"/>
  <c r="H406" i="1"/>
  <c r="J406" i="1" s="1"/>
  <c r="K406" i="1" s="1"/>
  <c r="I406" i="1"/>
  <c r="B407" i="1"/>
  <c r="C407" i="1"/>
  <c r="D407" i="1"/>
  <c r="E407" i="1"/>
  <c r="F407" i="1"/>
  <c r="G407" i="1"/>
  <c r="H407" i="1"/>
  <c r="J407" i="1" s="1"/>
  <c r="K407" i="1" s="1"/>
  <c r="I407" i="1"/>
  <c r="B408" i="1"/>
  <c r="F408" i="1" s="1"/>
  <c r="C408" i="1"/>
  <c r="D408" i="1" s="1"/>
  <c r="E408" i="1"/>
  <c r="G408" i="1"/>
  <c r="H408" i="1"/>
  <c r="I408" i="1"/>
  <c r="J408" i="1"/>
  <c r="K408" i="1" s="1"/>
  <c r="B409" i="1"/>
  <c r="C409" i="1"/>
  <c r="D409" i="1"/>
  <c r="E409" i="1"/>
  <c r="F409" i="1"/>
  <c r="G409" i="1"/>
  <c r="H409" i="1"/>
  <c r="J409" i="1" s="1"/>
  <c r="K409" i="1" s="1"/>
  <c r="I409" i="1"/>
  <c r="B410" i="1"/>
  <c r="F410" i="1" s="1"/>
  <c r="C410" i="1"/>
  <c r="D410" i="1" s="1"/>
  <c r="E410" i="1"/>
  <c r="G410" i="1"/>
  <c r="H410" i="1"/>
  <c r="I410" i="1"/>
  <c r="J410" i="1"/>
  <c r="K410" i="1" s="1"/>
  <c r="B411" i="1"/>
  <c r="C411" i="1"/>
  <c r="D411" i="1"/>
  <c r="E411" i="1"/>
  <c r="F411" i="1"/>
  <c r="G411" i="1"/>
  <c r="H411" i="1"/>
  <c r="J411" i="1" s="1"/>
  <c r="K411" i="1" s="1"/>
  <c r="I411" i="1"/>
  <c r="B412" i="1"/>
  <c r="F412" i="1" s="1"/>
  <c r="C412" i="1"/>
  <c r="D412" i="1" s="1"/>
  <c r="E412" i="1"/>
  <c r="G412" i="1"/>
  <c r="H412" i="1"/>
  <c r="J412" i="1" s="1"/>
  <c r="K412" i="1" s="1"/>
  <c r="I412" i="1"/>
  <c r="B413" i="1"/>
  <c r="C413" i="1"/>
  <c r="D413" i="1"/>
  <c r="E413" i="1"/>
  <c r="F413" i="1"/>
  <c r="G413" i="1"/>
  <c r="H413" i="1"/>
  <c r="I413" i="1"/>
  <c r="J413" i="1"/>
  <c r="K413" i="1" s="1"/>
  <c r="B414" i="1"/>
  <c r="F414" i="1" s="1"/>
  <c r="C414" i="1"/>
  <c r="D414" i="1" s="1"/>
  <c r="E414" i="1"/>
  <c r="G414" i="1"/>
  <c r="H414" i="1"/>
  <c r="I414" i="1"/>
  <c r="J414" i="1"/>
  <c r="K414" i="1" s="1"/>
  <c r="B415" i="1"/>
  <c r="C415" i="1"/>
  <c r="D415" i="1"/>
  <c r="E415" i="1"/>
  <c r="F415" i="1"/>
  <c r="G415" i="1"/>
  <c r="H415" i="1"/>
  <c r="J415" i="1" s="1"/>
  <c r="K415" i="1" s="1"/>
  <c r="I415" i="1"/>
  <c r="B416" i="1"/>
  <c r="F416" i="1" s="1"/>
  <c r="C416" i="1"/>
  <c r="D416" i="1" s="1"/>
  <c r="E416" i="1"/>
  <c r="G416" i="1"/>
  <c r="H416" i="1"/>
  <c r="J416" i="1" s="1"/>
  <c r="K416" i="1" s="1"/>
  <c r="I416" i="1"/>
  <c r="B417" i="1"/>
  <c r="C417" i="1"/>
  <c r="D417" i="1"/>
  <c r="E417" i="1"/>
  <c r="F417" i="1"/>
  <c r="G417" i="1"/>
  <c r="H417" i="1"/>
  <c r="J417" i="1" s="1"/>
  <c r="K417" i="1" s="1"/>
  <c r="I417" i="1"/>
  <c r="B418" i="1"/>
  <c r="F418" i="1" s="1"/>
  <c r="C418" i="1"/>
  <c r="D418" i="1" s="1"/>
  <c r="E418" i="1"/>
  <c r="G418" i="1"/>
  <c r="H418" i="1"/>
  <c r="I418" i="1"/>
  <c r="J418" i="1"/>
  <c r="K418" i="1" s="1"/>
  <c r="B419" i="1"/>
  <c r="C419" i="1"/>
  <c r="D419" i="1"/>
  <c r="E419" i="1"/>
  <c r="F419" i="1"/>
  <c r="G419" i="1"/>
  <c r="H419" i="1"/>
  <c r="J419" i="1" s="1"/>
  <c r="K419" i="1" s="1"/>
  <c r="I419" i="1"/>
  <c r="B420" i="1"/>
  <c r="F420" i="1" s="1"/>
  <c r="C420" i="1"/>
  <c r="D420" i="1" s="1"/>
  <c r="E420" i="1"/>
  <c r="G420" i="1"/>
  <c r="H420" i="1"/>
  <c r="I420" i="1"/>
  <c r="J420" i="1"/>
  <c r="K420" i="1" s="1"/>
  <c r="B421" i="1"/>
  <c r="C421" i="1"/>
  <c r="D421" i="1"/>
  <c r="E421" i="1"/>
  <c r="F421" i="1"/>
  <c r="G421" i="1"/>
  <c r="H421" i="1"/>
  <c r="J421" i="1" s="1"/>
  <c r="K421" i="1" s="1"/>
  <c r="I421" i="1"/>
  <c r="B422" i="1"/>
  <c r="F422" i="1" s="1"/>
  <c r="C422" i="1"/>
  <c r="D422" i="1" s="1"/>
  <c r="E422" i="1"/>
  <c r="G422" i="1"/>
  <c r="H422" i="1"/>
  <c r="J422" i="1" s="1"/>
  <c r="K422" i="1" s="1"/>
  <c r="I422" i="1"/>
  <c r="B423" i="1"/>
  <c r="C423" i="1"/>
  <c r="D423" i="1"/>
  <c r="E423" i="1"/>
  <c r="F423" i="1"/>
  <c r="G423" i="1"/>
  <c r="H423" i="1"/>
  <c r="I423" i="1"/>
  <c r="J423" i="1"/>
  <c r="K423" i="1" s="1"/>
  <c r="B424" i="1"/>
  <c r="F424" i="1" s="1"/>
  <c r="C424" i="1"/>
  <c r="D424" i="1" s="1"/>
  <c r="E424" i="1"/>
  <c r="G424" i="1"/>
  <c r="H424" i="1"/>
  <c r="I424" i="1"/>
  <c r="J424" i="1"/>
  <c r="K424" i="1" s="1"/>
  <c r="B425" i="1"/>
  <c r="C425" i="1"/>
  <c r="D425" i="1" s="1"/>
  <c r="E425" i="1"/>
  <c r="F425" i="1"/>
  <c r="G425" i="1"/>
  <c r="H425" i="1"/>
  <c r="J425" i="1" s="1"/>
  <c r="K425" i="1" s="1"/>
  <c r="I425" i="1"/>
  <c r="B426" i="1"/>
  <c r="F426" i="1" s="1"/>
  <c r="C426" i="1"/>
  <c r="D426" i="1" s="1"/>
  <c r="E426" i="1"/>
  <c r="G426" i="1"/>
  <c r="H426" i="1"/>
  <c r="J426" i="1" s="1"/>
  <c r="K426" i="1" s="1"/>
  <c r="I426" i="1"/>
  <c r="B427" i="1"/>
  <c r="C427" i="1"/>
  <c r="D427" i="1"/>
  <c r="E427" i="1"/>
  <c r="F427" i="1"/>
  <c r="G427" i="1"/>
  <c r="H427" i="1"/>
  <c r="J427" i="1" s="1"/>
  <c r="K427" i="1" s="1"/>
  <c r="I427" i="1"/>
  <c r="B428" i="1"/>
  <c r="F428" i="1" s="1"/>
  <c r="C428" i="1"/>
  <c r="D428" i="1" s="1"/>
  <c r="E428" i="1"/>
  <c r="G428" i="1"/>
  <c r="H428" i="1"/>
  <c r="I428" i="1"/>
  <c r="J428" i="1"/>
  <c r="K428" i="1" s="1"/>
  <c r="B429" i="1"/>
  <c r="C429" i="1"/>
  <c r="D429" i="1"/>
  <c r="E429" i="1"/>
  <c r="F429" i="1"/>
  <c r="G429" i="1"/>
  <c r="H429" i="1"/>
  <c r="J429" i="1" s="1"/>
  <c r="K429" i="1" s="1"/>
  <c r="I429" i="1"/>
  <c r="B430" i="1"/>
  <c r="F430" i="1" s="1"/>
  <c r="C430" i="1"/>
  <c r="D430" i="1" s="1"/>
  <c r="E430" i="1"/>
  <c r="G430" i="1"/>
  <c r="H430" i="1"/>
  <c r="I430" i="1"/>
  <c r="J430" i="1"/>
  <c r="K430" i="1" s="1"/>
  <c r="B431" i="1"/>
  <c r="C431" i="1"/>
  <c r="D431" i="1"/>
  <c r="E431" i="1"/>
  <c r="F431" i="1"/>
  <c r="G431" i="1"/>
  <c r="H431" i="1"/>
  <c r="J431" i="1" s="1"/>
  <c r="K431" i="1" s="1"/>
  <c r="I431" i="1"/>
  <c r="B432" i="1"/>
  <c r="F432" i="1" s="1"/>
  <c r="C432" i="1"/>
  <c r="D432" i="1" s="1"/>
  <c r="E432" i="1"/>
  <c r="G432" i="1"/>
  <c r="H432" i="1"/>
  <c r="J432" i="1" s="1"/>
  <c r="K432" i="1" s="1"/>
  <c r="I432" i="1"/>
  <c r="B433" i="1"/>
  <c r="F433" i="1" s="1"/>
  <c r="C433" i="1"/>
  <c r="D433" i="1"/>
  <c r="E433" i="1"/>
  <c r="G433" i="1"/>
  <c r="H433" i="1"/>
  <c r="I433" i="1"/>
  <c r="J433" i="1"/>
  <c r="K433" i="1" s="1"/>
  <c r="B434" i="1"/>
  <c r="F434" i="1" s="1"/>
  <c r="C434" i="1"/>
  <c r="D434" i="1" s="1"/>
  <c r="E434" i="1"/>
  <c r="G434" i="1"/>
  <c r="H434" i="1"/>
  <c r="I434" i="1"/>
  <c r="J434" i="1"/>
  <c r="K434" i="1" s="1"/>
  <c r="B435" i="1"/>
  <c r="C435" i="1"/>
  <c r="D435" i="1" s="1"/>
  <c r="E435" i="1"/>
  <c r="F435" i="1"/>
  <c r="G435" i="1"/>
  <c r="H435" i="1"/>
  <c r="J435" i="1" s="1"/>
  <c r="K435" i="1" s="1"/>
  <c r="I435" i="1"/>
  <c r="B436" i="1"/>
  <c r="F436" i="1" s="1"/>
  <c r="C436" i="1"/>
  <c r="D436" i="1" s="1"/>
  <c r="E436" i="1"/>
  <c r="G436" i="1"/>
  <c r="H436" i="1"/>
  <c r="J436" i="1" s="1"/>
  <c r="K436" i="1" s="1"/>
  <c r="I436" i="1"/>
  <c r="B437" i="1"/>
  <c r="C437" i="1"/>
  <c r="D437" i="1"/>
  <c r="E437" i="1"/>
  <c r="F437" i="1"/>
  <c r="G437" i="1"/>
  <c r="H437" i="1"/>
  <c r="J437" i="1" s="1"/>
  <c r="K437" i="1" s="1"/>
  <c r="I437" i="1"/>
  <c r="B438" i="1"/>
  <c r="F438" i="1" s="1"/>
  <c r="C438" i="1"/>
  <c r="D438" i="1" s="1"/>
  <c r="E438" i="1"/>
  <c r="G438" i="1"/>
  <c r="H438" i="1"/>
  <c r="I438" i="1"/>
  <c r="J438" i="1"/>
  <c r="K438" i="1" s="1"/>
  <c r="B439" i="1"/>
  <c r="F439" i="1" s="1"/>
  <c r="C439" i="1"/>
  <c r="D439" i="1"/>
  <c r="E439" i="1"/>
  <c r="G439" i="1"/>
  <c r="H439" i="1"/>
  <c r="J439" i="1" s="1"/>
  <c r="K439" i="1" s="1"/>
  <c r="I439" i="1"/>
  <c r="B440" i="1"/>
  <c r="F440" i="1" s="1"/>
  <c r="C440" i="1"/>
  <c r="D440" i="1" s="1"/>
  <c r="E440" i="1"/>
  <c r="G440" i="1"/>
  <c r="H440" i="1"/>
  <c r="I440" i="1"/>
  <c r="J440" i="1"/>
  <c r="K440" i="1" s="1"/>
  <c r="B441" i="1"/>
  <c r="C441" i="1"/>
  <c r="D441" i="1"/>
  <c r="E441" i="1"/>
  <c r="F441" i="1"/>
  <c r="G441" i="1"/>
  <c r="H441" i="1"/>
  <c r="J441" i="1" s="1"/>
  <c r="K441" i="1" s="1"/>
  <c r="I441" i="1"/>
  <c r="B442" i="1"/>
  <c r="F442" i="1" s="1"/>
  <c r="C442" i="1"/>
  <c r="D442" i="1" s="1"/>
  <c r="E442" i="1"/>
  <c r="G442" i="1"/>
  <c r="H442" i="1"/>
  <c r="J442" i="1" s="1"/>
  <c r="K442" i="1" s="1"/>
  <c r="I442" i="1"/>
  <c r="B443" i="1"/>
  <c r="F443" i="1" s="1"/>
  <c r="C443" i="1"/>
  <c r="D443" i="1"/>
  <c r="E443" i="1"/>
  <c r="G443" i="1"/>
  <c r="H443" i="1"/>
  <c r="I443" i="1"/>
  <c r="J443" i="1"/>
  <c r="K443" i="1" s="1"/>
  <c r="B444" i="1"/>
  <c r="F444" i="1" s="1"/>
  <c r="C444" i="1"/>
  <c r="D444" i="1" s="1"/>
  <c r="E444" i="1"/>
  <c r="G444" i="1"/>
  <c r="H444" i="1"/>
  <c r="I444" i="1"/>
  <c r="J444" i="1"/>
  <c r="K444" i="1" s="1"/>
  <c r="B445" i="1"/>
  <c r="C445" i="1"/>
  <c r="D445" i="1" s="1"/>
  <c r="E445" i="1"/>
  <c r="F445" i="1"/>
  <c r="G445" i="1"/>
  <c r="H445" i="1"/>
  <c r="J445" i="1" s="1"/>
  <c r="K445" i="1" s="1"/>
  <c r="I445" i="1"/>
  <c r="B446" i="1"/>
  <c r="F446" i="1" s="1"/>
  <c r="C446" i="1"/>
  <c r="D446" i="1" s="1"/>
  <c r="E446" i="1"/>
  <c r="G446" i="1"/>
  <c r="H446" i="1"/>
  <c r="J446" i="1" s="1"/>
  <c r="K446" i="1" s="1"/>
  <c r="I446" i="1"/>
  <c r="B447" i="1"/>
  <c r="C447" i="1"/>
  <c r="D447" i="1"/>
  <c r="E447" i="1"/>
  <c r="F447" i="1"/>
  <c r="G447" i="1"/>
  <c r="H447" i="1"/>
  <c r="J447" i="1" s="1"/>
  <c r="K447" i="1" s="1"/>
  <c r="I447" i="1"/>
  <c r="B448" i="1"/>
  <c r="F448" i="1" s="1"/>
  <c r="C448" i="1"/>
  <c r="D448" i="1" s="1"/>
  <c r="E448" i="1"/>
  <c r="G448" i="1"/>
  <c r="H448" i="1"/>
  <c r="I448" i="1"/>
  <c r="J448" i="1"/>
  <c r="K448" i="1" s="1"/>
  <c r="B449" i="1"/>
  <c r="F449" i="1" s="1"/>
  <c r="C449" i="1"/>
  <c r="D449" i="1"/>
  <c r="E449" i="1"/>
  <c r="G449" i="1"/>
  <c r="H449" i="1"/>
  <c r="J449" i="1" s="1"/>
  <c r="K449" i="1" s="1"/>
  <c r="I449" i="1"/>
  <c r="B450" i="1"/>
  <c r="F450" i="1" s="1"/>
  <c r="C450" i="1"/>
  <c r="D450" i="1" s="1"/>
  <c r="E450" i="1"/>
  <c r="G450" i="1"/>
  <c r="H450" i="1"/>
  <c r="I450" i="1"/>
  <c r="J450" i="1"/>
  <c r="K450" i="1" s="1"/>
  <c r="B451" i="1"/>
  <c r="C451" i="1"/>
  <c r="D451" i="1"/>
  <c r="E451" i="1"/>
  <c r="F451" i="1"/>
  <c r="G451" i="1"/>
  <c r="H451" i="1"/>
  <c r="J451" i="1" s="1"/>
  <c r="K451" i="1" s="1"/>
  <c r="I451" i="1"/>
  <c r="B452" i="1"/>
  <c r="F452" i="1" s="1"/>
  <c r="C452" i="1"/>
  <c r="D452" i="1" s="1"/>
  <c r="E452" i="1"/>
  <c r="G452" i="1"/>
  <c r="H452" i="1"/>
  <c r="J452" i="1" s="1"/>
  <c r="K452" i="1" s="1"/>
  <c r="I452" i="1"/>
  <c r="B453" i="1"/>
  <c r="F453" i="1" s="1"/>
  <c r="C453" i="1"/>
  <c r="D453" i="1"/>
  <c r="E453" i="1"/>
  <c r="G453" i="1"/>
  <c r="H453" i="1"/>
  <c r="I453" i="1"/>
  <c r="J453" i="1"/>
  <c r="K453" i="1" s="1"/>
  <c r="B454" i="1"/>
  <c r="F454" i="1" s="1"/>
  <c r="C454" i="1"/>
  <c r="D454" i="1" s="1"/>
  <c r="E454" i="1"/>
  <c r="G454" i="1"/>
  <c r="H454" i="1"/>
  <c r="I454" i="1"/>
  <c r="J454" i="1"/>
  <c r="K454" i="1" s="1"/>
  <c r="B455" i="1"/>
  <c r="C455" i="1"/>
  <c r="D455" i="1" s="1"/>
  <c r="E455" i="1"/>
  <c r="F455" i="1"/>
  <c r="G455" i="1"/>
  <c r="H455" i="1"/>
  <c r="J455" i="1" s="1"/>
  <c r="K455" i="1" s="1"/>
  <c r="I455" i="1"/>
  <c r="B456" i="1"/>
  <c r="F456" i="1" s="1"/>
  <c r="C456" i="1"/>
  <c r="D456" i="1" s="1"/>
  <c r="E456" i="1"/>
  <c r="G456" i="1"/>
  <c r="H456" i="1"/>
  <c r="J456" i="1" s="1"/>
  <c r="K456" i="1" s="1"/>
  <c r="I456" i="1"/>
  <c r="B457" i="1"/>
  <c r="C457" i="1"/>
  <c r="D457" i="1"/>
  <c r="E457" i="1"/>
  <c r="F457" i="1"/>
  <c r="G457" i="1"/>
  <c r="H457" i="1"/>
  <c r="J457" i="1" s="1"/>
  <c r="K457" i="1" s="1"/>
  <c r="I457" i="1"/>
  <c r="B458" i="1"/>
  <c r="F458" i="1" s="1"/>
  <c r="C458" i="1"/>
  <c r="D458" i="1" s="1"/>
  <c r="E458" i="1"/>
  <c r="G458" i="1"/>
  <c r="H458" i="1"/>
  <c r="I458" i="1"/>
  <c r="J458" i="1"/>
  <c r="K458" i="1" s="1"/>
  <c r="B459" i="1"/>
  <c r="F459" i="1" s="1"/>
  <c r="C459" i="1"/>
  <c r="D459" i="1"/>
  <c r="E459" i="1"/>
  <c r="G459" i="1"/>
  <c r="H459" i="1"/>
  <c r="J459" i="1" s="1"/>
  <c r="K459" i="1" s="1"/>
  <c r="I459" i="1"/>
  <c r="B460" i="1"/>
  <c r="F460" i="1" s="1"/>
  <c r="C460" i="1"/>
  <c r="D460" i="1" s="1"/>
  <c r="E460" i="1"/>
  <c r="G460" i="1"/>
  <c r="H460" i="1"/>
  <c r="I460" i="1"/>
  <c r="J460" i="1"/>
  <c r="K460" i="1" s="1"/>
  <c r="B461" i="1"/>
  <c r="C461" i="1"/>
  <c r="D461" i="1"/>
  <c r="E461" i="1"/>
  <c r="F461" i="1"/>
  <c r="G461" i="1"/>
  <c r="H461" i="1"/>
  <c r="J461" i="1" s="1"/>
  <c r="K461" i="1" s="1"/>
  <c r="I461" i="1"/>
  <c r="B462" i="1"/>
  <c r="F462" i="1" s="1"/>
  <c r="C462" i="1"/>
  <c r="D462" i="1" s="1"/>
  <c r="E462" i="1"/>
  <c r="G462" i="1"/>
  <c r="H462" i="1"/>
  <c r="J462" i="1" s="1"/>
  <c r="K462" i="1" s="1"/>
  <c r="I462" i="1"/>
  <c r="B463" i="1"/>
  <c r="F463" i="1" s="1"/>
  <c r="C463" i="1"/>
  <c r="D463" i="1"/>
  <c r="E463" i="1"/>
  <c r="G463" i="1"/>
  <c r="H463" i="1"/>
  <c r="I463" i="1"/>
  <c r="J463" i="1"/>
  <c r="K463" i="1" s="1"/>
  <c r="B464" i="1"/>
  <c r="F464" i="1" s="1"/>
  <c r="C464" i="1"/>
  <c r="D464" i="1" s="1"/>
  <c r="E464" i="1"/>
  <c r="G464" i="1"/>
  <c r="H464" i="1"/>
  <c r="I464" i="1"/>
  <c r="J464" i="1"/>
  <c r="K464" i="1" s="1"/>
  <c r="B465" i="1"/>
  <c r="C465" i="1"/>
  <c r="D465" i="1" s="1"/>
  <c r="E465" i="1"/>
  <c r="F465" i="1"/>
  <c r="G465" i="1"/>
  <c r="H465" i="1"/>
  <c r="J465" i="1" s="1"/>
  <c r="K465" i="1" s="1"/>
  <c r="I465" i="1"/>
  <c r="B466" i="1"/>
  <c r="F466" i="1" s="1"/>
  <c r="C466" i="1"/>
  <c r="D466" i="1" s="1"/>
  <c r="E466" i="1"/>
  <c r="G466" i="1"/>
  <c r="H466" i="1"/>
  <c r="J466" i="1" s="1"/>
  <c r="K466" i="1" s="1"/>
  <c r="I466" i="1"/>
  <c r="B467" i="1"/>
  <c r="C467" i="1"/>
  <c r="D467" i="1"/>
  <c r="E467" i="1"/>
  <c r="F467" i="1"/>
  <c r="G467" i="1"/>
  <c r="H467" i="1"/>
  <c r="J467" i="1" s="1"/>
  <c r="K467" i="1" s="1"/>
  <c r="I467" i="1"/>
  <c r="B468" i="1"/>
  <c r="F468" i="1" s="1"/>
  <c r="C468" i="1"/>
  <c r="D468" i="1" s="1"/>
  <c r="E468" i="1"/>
  <c r="G468" i="1"/>
  <c r="H468" i="1"/>
  <c r="I468" i="1"/>
  <c r="J468" i="1"/>
  <c r="K468" i="1" s="1"/>
  <c r="B469" i="1"/>
  <c r="F469" i="1" s="1"/>
  <c r="C469" i="1"/>
  <c r="D469" i="1"/>
  <c r="E469" i="1"/>
  <c r="G469" i="1"/>
  <c r="H469" i="1"/>
  <c r="J469" i="1" s="1"/>
  <c r="K469" i="1" s="1"/>
  <c r="I469" i="1"/>
  <c r="B470" i="1"/>
  <c r="F470" i="1" s="1"/>
  <c r="C470" i="1"/>
  <c r="D470" i="1" s="1"/>
  <c r="E470" i="1"/>
  <c r="G470" i="1"/>
  <c r="H470" i="1"/>
  <c r="I470" i="1"/>
  <c r="J470" i="1"/>
  <c r="K470" i="1" s="1"/>
  <c r="B471" i="1"/>
  <c r="C471" i="1"/>
  <c r="D471" i="1"/>
  <c r="E471" i="1"/>
  <c r="F471" i="1"/>
  <c r="G471" i="1"/>
  <c r="H471" i="1"/>
  <c r="J471" i="1" s="1"/>
  <c r="K471" i="1" s="1"/>
  <c r="I471" i="1"/>
  <c r="B472" i="1"/>
  <c r="F472" i="1" s="1"/>
  <c r="C472" i="1"/>
  <c r="D472" i="1" s="1"/>
  <c r="E472" i="1"/>
  <c r="G472" i="1"/>
  <c r="H472" i="1"/>
  <c r="J472" i="1" s="1"/>
  <c r="K472" i="1" s="1"/>
  <c r="I472" i="1"/>
  <c r="B473" i="1"/>
  <c r="F473" i="1" s="1"/>
  <c r="C473" i="1"/>
  <c r="D473" i="1"/>
  <c r="E473" i="1"/>
  <c r="G473" i="1"/>
  <c r="H473" i="1"/>
  <c r="I473" i="1"/>
  <c r="J473" i="1"/>
  <c r="K473" i="1" s="1"/>
  <c r="B474" i="1"/>
  <c r="F474" i="1" s="1"/>
  <c r="C474" i="1"/>
  <c r="D474" i="1" s="1"/>
  <c r="E474" i="1"/>
  <c r="G474" i="1"/>
  <c r="H474" i="1"/>
  <c r="I474" i="1"/>
  <c r="J474" i="1"/>
  <c r="K474" i="1" s="1"/>
  <c r="B475" i="1"/>
  <c r="C475" i="1"/>
  <c r="D475" i="1" s="1"/>
  <c r="E475" i="1"/>
  <c r="F475" i="1"/>
  <c r="G475" i="1"/>
  <c r="H475" i="1"/>
  <c r="J475" i="1" s="1"/>
  <c r="K475" i="1" s="1"/>
  <c r="I475" i="1"/>
  <c r="B476" i="1"/>
  <c r="F476" i="1" s="1"/>
  <c r="C476" i="1"/>
  <c r="D476" i="1" s="1"/>
  <c r="E476" i="1"/>
  <c r="G476" i="1"/>
  <c r="H476" i="1"/>
  <c r="J476" i="1" s="1"/>
  <c r="K476" i="1" s="1"/>
  <c r="I476" i="1"/>
  <c r="B477" i="1"/>
  <c r="C477" i="1"/>
  <c r="D477" i="1"/>
  <c r="E477" i="1"/>
  <c r="F477" i="1"/>
  <c r="G477" i="1"/>
  <c r="H477" i="1"/>
  <c r="J477" i="1" s="1"/>
  <c r="K477" i="1" s="1"/>
  <c r="I477" i="1"/>
  <c r="B478" i="1"/>
  <c r="F478" i="1" s="1"/>
  <c r="C478" i="1"/>
  <c r="D478" i="1" s="1"/>
  <c r="E478" i="1"/>
  <c r="G478" i="1"/>
  <c r="H478" i="1"/>
  <c r="I478" i="1"/>
  <c r="J478" i="1"/>
  <c r="K478" i="1" s="1"/>
  <c r="B479" i="1"/>
  <c r="F479" i="1" s="1"/>
  <c r="C479" i="1"/>
  <c r="D479" i="1"/>
  <c r="E479" i="1"/>
  <c r="G479" i="1"/>
  <c r="H479" i="1"/>
  <c r="J479" i="1" s="1"/>
  <c r="K479" i="1" s="1"/>
  <c r="I479" i="1"/>
  <c r="B480" i="1"/>
  <c r="F480" i="1" s="1"/>
  <c r="C480" i="1"/>
  <c r="D480" i="1" s="1"/>
  <c r="E480" i="1"/>
  <c r="G480" i="1"/>
  <c r="H480" i="1"/>
  <c r="I480" i="1"/>
  <c r="J480" i="1"/>
  <c r="K480" i="1" s="1"/>
  <c r="B481" i="1"/>
  <c r="C481" i="1"/>
  <c r="D481" i="1"/>
  <c r="E481" i="1"/>
  <c r="F481" i="1"/>
  <c r="G481" i="1"/>
  <c r="H481" i="1"/>
  <c r="J481" i="1" s="1"/>
  <c r="K481" i="1" s="1"/>
  <c r="I481" i="1"/>
  <c r="B482" i="1"/>
  <c r="F482" i="1" s="1"/>
  <c r="C482" i="1"/>
  <c r="D482" i="1" s="1"/>
  <c r="E482" i="1"/>
  <c r="G482" i="1"/>
  <c r="H482" i="1"/>
  <c r="J482" i="1" s="1"/>
  <c r="K482" i="1" s="1"/>
  <c r="I482" i="1"/>
  <c r="B483" i="1"/>
  <c r="F483" i="1" s="1"/>
  <c r="C483" i="1"/>
  <c r="D483" i="1"/>
  <c r="E483" i="1"/>
  <c r="G483" i="1"/>
  <c r="H483" i="1"/>
  <c r="I483" i="1"/>
  <c r="J483" i="1"/>
  <c r="K483" i="1" s="1"/>
  <c r="B484" i="1"/>
  <c r="F484" i="1" s="1"/>
  <c r="C484" i="1"/>
  <c r="D484" i="1" s="1"/>
  <c r="E484" i="1"/>
  <c r="G484" i="1"/>
  <c r="H484" i="1"/>
  <c r="I484" i="1"/>
  <c r="J484" i="1"/>
  <c r="K484" i="1" s="1"/>
  <c r="B485" i="1"/>
  <c r="C485" i="1"/>
  <c r="D485" i="1" s="1"/>
  <c r="E485" i="1"/>
  <c r="F485" i="1"/>
  <c r="G485" i="1"/>
  <c r="H485" i="1"/>
  <c r="J485" i="1" s="1"/>
  <c r="K485" i="1" s="1"/>
  <c r="I485" i="1"/>
  <c r="B486" i="1"/>
  <c r="F486" i="1" s="1"/>
  <c r="C486" i="1"/>
  <c r="D486" i="1" s="1"/>
  <c r="E486" i="1"/>
  <c r="G486" i="1"/>
  <c r="H486" i="1"/>
  <c r="J486" i="1" s="1"/>
  <c r="K486" i="1" s="1"/>
  <c r="I486" i="1"/>
  <c r="B487" i="1"/>
  <c r="C487" i="1"/>
  <c r="D487" i="1"/>
  <c r="E487" i="1"/>
  <c r="F487" i="1"/>
  <c r="G487" i="1"/>
  <c r="H487" i="1"/>
  <c r="J487" i="1" s="1"/>
  <c r="K487" i="1" s="1"/>
  <c r="I487" i="1"/>
  <c r="B488" i="1"/>
  <c r="F488" i="1" s="1"/>
  <c r="C488" i="1"/>
  <c r="D488" i="1" s="1"/>
  <c r="E488" i="1"/>
  <c r="G488" i="1"/>
  <c r="H488" i="1"/>
  <c r="I488" i="1"/>
  <c r="J488" i="1"/>
  <c r="K488" i="1" s="1"/>
  <c r="B489" i="1"/>
  <c r="F489" i="1" s="1"/>
  <c r="C489" i="1"/>
  <c r="D489" i="1"/>
  <c r="E489" i="1"/>
  <c r="G489" i="1"/>
  <c r="H489" i="1"/>
  <c r="J489" i="1" s="1"/>
  <c r="K489" i="1" s="1"/>
  <c r="I489" i="1"/>
  <c r="B490" i="1"/>
  <c r="F490" i="1" s="1"/>
  <c r="C490" i="1"/>
  <c r="D490" i="1" s="1"/>
  <c r="E490" i="1"/>
  <c r="G490" i="1"/>
  <c r="H490" i="1"/>
  <c r="I490" i="1"/>
  <c r="J490" i="1"/>
  <c r="K490" i="1" s="1"/>
  <c r="B491" i="1"/>
  <c r="C491" i="1"/>
  <c r="D491" i="1"/>
  <c r="E491" i="1"/>
  <c r="F491" i="1"/>
  <c r="G491" i="1"/>
  <c r="H491" i="1"/>
  <c r="J491" i="1" s="1"/>
  <c r="K491" i="1" s="1"/>
  <c r="I491" i="1"/>
  <c r="B492" i="1"/>
  <c r="F492" i="1" s="1"/>
  <c r="C492" i="1"/>
  <c r="D492" i="1" s="1"/>
  <c r="E492" i="1"/>
  <c r="G492" i="1"/>
  <c r="H492" i="1"/>
  <c r="J492" i="1" s="1"/>
  <c r="K492" i="1" s="1"/>
  <c r="I492" i="1"/>
  <c r="B493" i="1"/>
  <c r="F493" i="1" s="1"/>
  <c r="C493" i="1"/>
  <c r="D493" i="1"/>
  <c r="E493" i="1"/>
  <c r="G493" i="1"/>
  <c r="H493" i="1"/>
  <c r="I493" i="1"/>
  <c r="J493" i="1"/>
  <c r="K493" i="1" s="1"/>
  <c r="B494" i="1"/>
  <c r="F494" i="1" s="1"/>
  <c r="C494" i="1"/>
  <c r="D494" i="1" s="1"/>
  <c r="E494" i="1"/>
  <c r="G494" i="1"/>
  <c r="H494" i="1"/>
  <c r="I494" i="1"/>
  <c r="J494" i="1"/>
  <c r="K494" i="1" s="1"/>
  <c r="B495" i="1"/>
  <c r="C495" i="1"/>
  <c r="D495" i="1" s="1"/>
  <c r="E495" i="1"/>
  <c r="F495" i="1"/>
  <c r="G495" i="1"/>
  <c r="H495" i="1"/>
  <c r="J495" i="1" s="1"/>
  <c r="K495" i="1" s="1"/>
  <c r="I495" i="1"/>
  <c r="B496" i="1"/>
  <c r="F496" i="1" s="1"/>
  <c r="C496" i="1"/>
  <c r="D496" i="1" s="1"/>
  <c r="E496" i="1"/>
  <c r="G496" i="1"/>
  <c r="H496" i="1"/>
  <c r="J496" i="1" s="1"/>
  <c r="K496" i="1" s="1"/>
  <c r="I496" i="1"/>
  <c r="B497" i="1"/>
  <c r="C497" i="1"/>
  <c r="D497" i="1"/>
  <c r="E497" i="1"/>
  <c r="F497" i="1"/>
  <c r="G497" i="1"/>
  <c r="H497" i="1"/>
  <c r="J497" i="1" s="1"/>
  <c r="K497" i="1" s="1"/>
  <c r="I497" i="1"/>
  <c r="B498" i="1"/>
  <c r="F498" i="1" s="1"/>
  <c r="C498" i="1"/>
  <c r="D498" i="1" s="1"/>
  <c r="E498" i="1"/>
  <c r="G498" i="1"/>
  <c r="H498" i="1"/>
  <c r="I498" i="1"/>
  <c r="J498" i="1"/>
  <c r="K498" i="1" s="1"/>
  <c r="B499" i="1"/>
  <c r="F499" i="1" s="1"/>
  <c r="C499" i="1"/>
  <c r="D499" i="1"/>
  <c r="E499" i="1"/>
  <c r="G499" i="1"/>
  <c r="H499" i="1"/>
  <c r="J499" i="1" s="1"/>
  <c r="K499" i="1" s="1"/>
  <c r="I499" i="1"/>
  <c r="B500" i="1"/>
  <c r="F500" i="1" s="1"/>
  <c r="C500" i="1"/>
  <c r="D500" i="1" s="1"/>
  <c r="E500" i="1"/>
  <c r="G500" i="1"/>
  <c r="H500" i="1"/>
  <c r="I500" i="1"/>
  <c r="J500" i="1"/>
  <c r="K500" i="1" s="1"/>
  <c r="B501" i="1"/>
  <c r="C501" i="1"/>
  <c r="D501" i="1"/>
  <c r="E501" i="1"/>
  <c r="F501" i="1"/>
  <c r="G501" i="1"/>
  <c r="H501" i="1"/>
  <c r="J501" i="1" s="1"/>
  <c r="K501" i="1" s="1"/>
  <c r="I501" i="1"/>
  <c r="B502" i="1"/>
  <c r="F502" i="1" s="1"/>
  <c r="C502" i="1"/>
  <c r="D502" i="1" s="1"/>
  <c r="E502" i="1"/>
  <c r="G502" i="1"/>
  <c r="H502" i="1"/>
  <c r="J502" i="1" s="1"/>
  <c r="K502" i="1" s="1"/>
  <c r="I502" i="1"/>
  <c r="B503" i="1"/>
  <c r="F503" i="1" s="1"/>
  <c r="C503" i="1"/>
  <c r="D503" i="1"/>
  <c r="E503" i="1"/>
  <c r="G503" i="1"/>
  <c r="H503" i="1"/>
  <c r="I503" i="1"/>
  <c r="J503" i="1"/>
  <c r="K503" i="1" s="1"/>
  <c r="B504" i="1"/>
  <c r="F504" i="1" s="1"/>
  <c r="C504" i="1"/>
  <c r="D504" i="1" s="1"/>
  <c r="E504" i="1"/>
  <c r="G504" i="1"/>
  <c r="H504" i="1"/>
  <c r="I504" i="1"/>
  <c r="J504" i="1"/>
  <c r="K504" i="1" s="1"/>
  <c r="B505" i="1"/>
  <c r="C505" i="1"/>
  <c r="D505" i="1" s="1"/>
  <c r="E505" i="1"/>
  <c r="F505" i="1"/>
  <c r="G505" i="1"/>
  <c r="H505" i="1"/>
  <c r="J505" i="1" s="1"/>
  <c r="K505" i="1" s="1"/>
  <c r="I505" i="1"/>
  <c r="B506" i="1"/>
  <c r="F506" i="1" s="1"/>
  <c r="C506" i="1"/>
  <c r="D506" i="1" s="1"/>
  <c r="E506" i="1"/>
  <c r="G506" i="1"/>
  <c r="H506" i="1"/>
  <c r="J506" i="1" s="1"/>
  <c r="K506" i="1" s="1"/>
  <c r="I506" i="1"/>
  <c r="B507" i="1"/>
  <c r="C507" i="1"/>
  <c r="D507" i="1"/>
  <c r="E507" i="1"/>
  <c r="F507" i="1"/>
  <c r="G507" i="1"/>
  <c r="H507" i="1"/>
  <c r="J507" i="1" s="1"/>
  <c r="K507" i="1" s="1"/>
  <c r="I507" i="1"/>
  <c r="B508" i="1"/>
  <c r="F508" i="1" s="1"/>
  <c r="C508" i="1"/>
  <c r="D508" i="1" s="1"/>
  <c r="E508" i="1"/>
  <c r="G508" i="1"/>
  <c r="H508" i="1"/>
  <c r="I508" i="1"/>
  <c r="J508" i="1"/>
  <c r="K508" i="1" s="1"/>
  <c r="B509" i="1"/>
  <c r="F509" i="1" s="1"/>
  <c r="C509" i="1"/>
  <c r="D509" i="1"/>
  <c r="E509" i="1"/>
  <c r="G509" i="1"/>
  <c r="H509" i="1"/>
  <c r="J509" i="1" s="1"/>
  <c r="K509" i="1" s="1"/>
  <c r="I509" i="1"/>
  <c r="B510" i="1"/>
  <c r="F510" i="1" s="1"/>
  <c r="C510" i="1"/>
  <c r="D510" i="1" s="1"/>
  <c r="E510" i="1"/>
  <c r="G510" i="1"/>
  <c r="H510" i="1"/>
  <c r="I510" i="1"/>
  <c r="J510" i="1"/>
  <c r="K510" i="1" s="1"/>
  <c r="B511" i="1"/>
  <c r="C511" i="1"/>
  <c r="D511" i="1"/>
  <c r="E511" i="1"/>
  <c r="F511" i="1"/>
  <c r="G511" i="1"/>
  <c r="H511" i="1"/>
  <c r="J511" i="1" s="1"/>
  <c r="K511" i="1" s="1"/>
  <c r="I511" i="1"/>
  <c r="B512" i="1"/>
  <c r="F512" i="1" s="1"/>
  <c r="C512" i="1"/>
  <c r="D512" i="1" s="1"/>
  <c r="E512" i="1"/>
  <c r="G512" i="1"/>
  <c r="H512" i="1"/>
  <c r="J512" i="1" s="1"/>
  <c r="K512" i="1" s="1"/>
  <c r="I512" i="1"/>
  <c r="B513" i="1"/>
  <c r="F513" i="1" s="1"/>
  <c r="C513" i="1"/>
  <c r="D513" i="1"/>
  <c r="E513" i="1"/>
  <c r="G513" i="1"/>
  <c r="H513" i="1"/>
  <c r="I513" i="1"/>
  <c r="J513" i="1"/>
  <c r="K513" i="1" s="1"/>
  <c r="B514" i="1"/>
  <c r="F514" i="1" s="1"/>
  <c r="C514" i="1"/>
  <c r="D514" i="1" s="1"/>
  <c r="E514" i="1"/>
  <c r="G514" i="1"/>
  <c r="H514" i="1"/>
  <c r="I514" i="1"/>
  <c r="J514" i="1"/>
  <c r="K514" i="1" s="1"/>
  <c r="B515" i="1"/>
  <c r="C515" i="1"/>
  <c r="D515" i="1" s="1"/>
  <c r="E515" i="1"/>
  <c r="F515" i="1"/>
  <c r="G515" i="1"/>
  <c r="H515" i="1"/>
  <c r="J515" i="1" s="1"/>
  <c r="K515" i="1" s="1"/>
  <c r="I515" i="1"/>
  <c r="B516" i="1"/>
  <c r="F516" i="1" s="1"/>
  <c r="C516" i="1"/>
  <c r="D516" i="1" s="1"/>
  <c r="E516" i="1"/>
  <c r="G516" i="1"/>
  <c r="H516" i="1"/>
  <c r="J516" i="1" s="1"/>
  <c r="K516" i="1" s="1"/>
  <c r="I516" i="1"/>
  <c r="B517" i="1"/>
  <c r="C517" i="1"/>
  <c r="D517" i="1"/>
  <c r="E517" i="1"/>
  <c r="F517" i="1"/>
  <c r="G517" i="1"/>
  <c r="H517" i="1"/>
  <c r="J517" i="1" s="1"/>
  <c r="K517" i="1" s="1"/>
  <c r="I517" i="1"/>
  <c r="B518" i="1"/>
  <c r="F518" i="1" s="1"/>
  <c r="C518" i="1"/>
  <c r="D518" i="1" s="1"/>
  <c r="E518" i="1"/>
  <c r="G518" i="1"/>
  <c r="H518" i="1"/>
  <c r="I518" i="1"/>
  <c r="J518" i="1"/>
  <c r="K518" i="1" s="1"/>
  <c r="B519" i="1"/>
  <c r="F519" i="1" s="1"/>
  <c r="C519" i="1"/>
  <c r="D519" i="1"/>
  <c r="E519" i="1"/>
  <c r="G519" i="1"/>
  <c r="H519" i="1"/>
  <c r="J519" i="1" s="1"/>
  <c r="K519" i="1" s="1"/>
  <c r="I519" i="1"/>
  <c r="B520" i="1"/>
  <c r="F520" i="1" s="1"/>
  <c r="C520" i="1"/>
  <c r="D520" i="1" s="1"/>
  <c r="E520" i="1"/>
  <c r="G520" i="1"/>
  <c r="H520" i="1"/>
  <c r="I520" i="1"/>
  <c r="J520" i="1"/>
  <c r="K520" i="1" s="1"/>
  <c r="B521" i="1"/>
  <c r="C521" i="1"/>
  <c r="D521" i="1"/>
  <c r="E521" i="1"/>
  <c r="F521" i="1"/>
  <c r="G521" i="1"/>
  <c r="H521" i="1"/>
  <c r="J521" i="1" s="1"/>
  <c r="K521" i="1" s="1"/>
  <c r="I521" i="1"/>
  <c r="B522" i="1"/>
  <c r="F522" i="1" s="1"/>
  <c r="C522" i="1"/>
  <c r="D522" i="1" s="1"/>
  <c r="E522" i="1"/>
  <c r="G522" i="1"/>
  <c r="H522" i="1"/>
  <c r="J522" i="1" s="1"/>
  <c r="K522" i="1" s="1"/>
  <c r="I522" i="1"/>
  <c r="B523" i="1"/>
  <c r="F523" i="1" s="1"/>
  <c r="C523" i="1"/>
  <c r="D523" i="1"/>
  <c r="E523" i="1"/>
  <c r="G523" i="1"/>
  <c r="H523" i="1"/>
  <c r="I523" i="1"/>
  <c r="J523" i="1"/>
  <c r="K523" i="1" s="1"/>
  <c r="B524" i="1"/>
  <c r="F524" i="1" s="1"/>
  <c r="C524" i="1"/>
  <c r="D524" i="1" s="1"/>
  <c r="E524" i="1"/>
  <c r="G524" i="1"/>
  <c r="H524" i="1"/>
  <c r="J524" i="1" s="1"/>
  <c r="K524" i="1" s="1"/>
  <c r="I524" i="1"/>
  <c r="B525" i="1"/>
  <c r="C525" i="1"/>
  <c r="D525" i="1" s="1"/>
  <c r="E525" i="1"/>
  <c r="F525" i="1"/>
  <c r="G525" i="1"/>
  <c r="H525" i="1"/>
  <c r="I525" i="1"/>
  <c r="J525" i="1"/>
  <c r="K525" i="1" s="1"/>
  <c r="B526" i="1"/>
  <c r="F526" i="1" s="1"/>
  <c r="C526" i="1"/>
  <c r="D526" i="1" s="1"/>
  <c r="E526" i="1"/>
  <c r="G526" i="1"/>
  <c r="H526" i="1"/>
  <c r="I526" i="1"/>
  <c r="J526" i="1"/>
  <c r="K526" i="1"/>
  <c r="B527" i="1"/>
  <c r="F527" i="1" s="1"/>
  <c r="C527" i="1"/>
  <c r="D527" i="1"/>
  <c r="E527" i="1"/>
  <c r="G527" i="1"/>
  <c r="H527" i="1"/>
  <c r="I527" i="1"/>
  <c r="J527" i="1"/>
  <c r="K527" i="1" s="1"/>
  <c r="B528" i="1"/>
  <c r="F528" i="1" s="1"/>
  <c r="C528" i="1"/>
  <c r="D528" i="1" s="1"/>
  <c r="E528" i="1"/>
  <c r="G528" i="1"/>
  <c r="H528" i="1"/>
  <c r="I528" i="1"/>
  <c r="J528" i="1"/>
  <c r="K528" i="1" s="1"/>
  <c r="B529" i="1"/>
  <c r="C529" i="1"/>
  <c r="D529" i="1"/>
  <c r="E529" i="1"/>
  <c r="F529" i="1"/>
  <c r="G529" i="1"/>
  <c r="H529" i="1"/>
  <c r="J529" i="1" s="1"/>
  <c r="K529" i="1" s="1"/>
  <c r="I529" i="1"/>
  <c r="B530" i="1"/>
  <c r="F530" i="1" s="1"/>
  <c r="C530" i="1"/>
  <c r="D530" i="1" s="1"/>
  <c r="E530" i="1"/>
  <c r="G530" i="1"/>
  <c r="H530" i="1"/>
  <c r="I530" i="1"/>
  <c r="J530" i="1"/>
  <c r="K530" i="1"/>
  <c r="B531" i="1"/>
  <c r="F531" i="1" s="1"/>
  <c r="C531" i="1"/>
  <c r="D531" i="1" s="1"/>
  <c r="E531" i="1"/>
  <c r="G531" i="1"/>
  <c r="H531" i="1"/>
  <c r="I531" i="1"/>
  <c r="J531" i="1"/>
  <c r="K531" i="1" s="1"/>
  <c r="B532" i="1"/>
  <c r="F532" i="1" s="1"/>
  <c r="C532" i="1"/>
  <c r="D532" i="1" s="1"/>
  <c r="E532" i="1"/>
  <c r="G532" i="1"/>
  <c r="H532" i="1"/>
  <c r="J532" i="1" s="1"/>
  <c r="K532" i="1" s="1"/>
  <c r="I532" i="1"/>
  <c r="B533" i="1"/>
  <c r="C533" i="1"/>
  <c r="D533" i="1"/>
  <c r="E533" i="1"/>
  <c r="F533" i="1"/>
  <c r="G533" i="1"/>
  <c r="H533" i="1"/>
  <c r="I533" i="1"/>
  <c r="J533" i="1"/>
  <c r="K533" i="1" s="1"/>
  <c r="B534" i="1"/>
  <c r="F534" i="1" s="1"/>
  <c r="C534" i="1"/>
  <c r="D534" i="1" s="1"/>
  <c r="E534" i="1"/>
  <c r="G534" i="1"/>
  <c r="H534" i="1"/>
  <c r="I534" i="1"/>
  <c r="J534" i="1"/>
  <c r="K534" i="1"/>
  <c r="B535" i="1"/>
  <c r="F535" i="1" s="1"/>
  <c r="C535" i="1"/>
  <c r="D535" i="1"/>
  <c r="E535" i="1"/>
  <c r="G535" i="1"/>
  <c r="H535" i="1"/>
  <c r="J535" i="1" s="1"/>
  <c r="K535" i="1" s="1"/>
  <c r="I535" i="1"/>
  <c r="B536" i="1"/>
  <c r="F536" i="1" s="1"/>
  <c r="C536" i="1"/>
  <c r="D536" i="1" s="1"/>
  <c r="E536" i="1"/>
  <c r="G536" i="1"/>
  <c r="H536" i="1"/>
  <c r="I536" i="1"/>
  <c r="J536" i="1"/>
  <c r="K536" i="1" s="1"/>
  <c r="B537" i="1"/>
  <c r="F537" i="1" s="1"/>
  <c r="C537" i="1"/>
  <c r="D537" i="1"/>
  <c r="E537" i="1"/>
  <c r="G537" i="1"/>
  <c r="H537" i="1"/>
  <c r="I537" i="1"/>
  <c r="J537" i="1"/>
  <c r="K537" i="1"/>
  <c r="B538" i="1"/>
  <c r="F538" i="1" s="1"/>
  <c r="C538" i="1"/>
  <c r="D538" i="1" s="1"/>
  <c r="E538" i="1"/>
  <c r="G538" i="1"/>
  <c r="H538" i="1"/>
  <c r="I538" i="1"/>
  <c r="J538" i="1"/>
  <c r="K538" i="1" s="1"/>
  <c r="B539" i="1"/>
  <c r="F539" i="1" s="1"/>
  <c r="C539" i="1"/>
  <c r="D539" i="1"/>
  <c r="E539" i="1"/>
  <c r="G539" i="1"/>
  <c r="H539" i="1"/>
  <c r="I539" i="1"/>
  <c r="J539" i="1"/>
  <c r="K539" i="1"/>
  <c r="B540" i="1"/>
  <c r="F540" i="1" s="1"/>
  <c r="C540" i="1"/>
  <c r="D540" i="1" s="1"/>
  <c r="E540" i="1"/>
  <c r="G540" i="1"/>
  <c r="H540" i="1"/>
  <c r="I540" i="1"/>
  <c r="J540" i="1"/>
  <c r="K540" i="1" s="1"/>
  <c r="B541" i="1"/>
  <c r="F541" i="1" s="1"/>
  <c r="C541" i="1"/>
  <c r="D541" i="1"/>
  <c r="E541" i="1"/>
  <c r="G541" i="1"/>
  <c r="H541" i="1"/>
  <c r="I541" i="1"/>
  <c r="J541" i="1"/>
  <c r="K541" i="1"/>
  <c r="B542" i="1"/>
  <c r="F542" i="1" s="1"/>
  <c r="C542" i="1"/>
  <c r="D542" i="1" s="1"/>
  <c r="E542" i="1"/>
  <c r="G542" i="1"/>
  <c r="H542" i="1"/>
  <c r="I542" i="1"/>
  <c r="J542" i="1"/>
  <c r="K542" i="1" s="1"/>
  <c r="B543" i="1"/>
  <c r="F543" i="1" s="1"/>
  <c r="C543" i="1"/>
  <c r="D543" i="1"/>
  <c r="E543" i="1"/>
  <c r="G543" i="1"/>
  <c r="H543" i="1"/>
  <c r="I543" i="1"/>
  <c r="J543" i="1"/>
  <c r="K543" i="1"/>
  <c r="B544" i="1"/>
  <c r="F544" i="1" s="1"/>
  <c r="C544" i="1"/>
  <c r="D544" i="1" s="1"/>
  <c r="E544" i="1"/>
  <c r="G544" i="1"/>
  <c r="H544" i="1"/>
  <c r="I544" i="1"/>
  <c r="J544" i="1"/>
  <c r="K544" i="1" s="1"/>
  <c r="B545" i="1"/>
  <c r="F545" i="1" s="1"/>
  <c r="C545" i="1"/>
  <c r="D545" i="1"/>
  <c r="E545" i="1"/>
  <c r="G545" i="1"/>
  <c r="H545" i="1"/>
  <c r="I545" i="1"/>
  <c r="J545" i="1"/>
  <c r="K545" i="1"/>
  <c r="B546" i="1"/>
  <c r="F546" i="1" s="1"/>
  <c r="C546" i="1"/>
  <c r="D546" i="1" s="1"/>
  <c r="E546" i="1"/>
  <c r="G546" i="1"/>
  <c r="H546" i="1"/>
  <c r="I546" i="1"/>
  <c r="J546" i="1"/>
  <c r="K546" i="1" s="1"/>
  <c r="B547" i="1"/>
  <c r="F547" i="1" s="1"/>
  <c r="C547" i="1"/>
  <c r="D547" i="1"/>
  <c r="E547" i="1"/>
  <c r="G547" i="1"/>
  <c r="H547" i="1"/>
  <c r="I547" i="1"/>
  <c r="J547" i="1"/>
  <c r="K547" i="1"/>
  <c r="B548" i="1"/>
  <c r="F548" i="1" s="1"/>
  <c r="C548" i="1"/>
  <c r="D548" i="1" s="1"/>
  <c r="E548" i="1"/>
  <c r="G548" i="1"/>
  <c r="H548" i="1"/>
  <c r="I548" i="1"/>
  <c r="J548" i="1"/>
  <c r="K548" i="1" s="1"/>
  <c r="B549" i="1"/>
  <c r="F549" i="1" s="1"/>
  <c r="C549" i="1"/>
  <c r="D549" i="1"/>
  <c r="E549" i="1"/>
  <c r="G549" i="1"/>
  <c r="H549" i="1"/>
  <c r="I549" i="1"/>
  <c r="J549" i="1"/>
  <c r="K549" i="1"/>
  <c r="B550" i="1"/>
  <c r="F550" i="1" s="1"/>
  <c r="C550" i="1"/>
  <c r="D550" i="1" s="1"/>
  <c r="E550" i="1"/>
  <c r="G550" i="1"/>
  <c r="H550" i="1"/>
  <c r="I550" i="1"/>
  <c r="J550" i="1"/>
  <c r="K550" i="1" s="1"/>
  <c r="B551" i="1"/>
  <c r="F551" i="1" s="1"/>
  <c r="C551" i="1"/>
  <c r="D551" i="1"/>
  <c r="E551" i="1"/>
  <c r="G551" i="1"/>
  <c r="H551" i="1"/>
  <c r="I551" i="1"/>
  <c r="J551" i="1"/>
  <c r="K551" i="1"/>
  <c r="B552" i="1"/>
  <c r="F552" i="1" s="1"/>
  <c r="C552" i="1"/>
  <c r="D552" i="1" s="1"/>
  <c r="E552" i="1"/>
  <c r="G552" i="1"/>
  <c r="H552" i="1"/>
  <c r="I552" i="1"/>
  <c r="J552" i="1"/>
  <c r="K552" i="1" s="1"/>
  <c r="B553" i="1"/>
  <c r="F553" i="1" s="1"/>
  <c r="C553" i="1"/>
  <c r="D553" i="1"/>
  <c r="E553" i="1"/>
  <c r="G553" i="1"/>
  <c r="H553" i="1"/>
  <c r="I553" i="1"/>
  <c r="J553" i="1"/>
  <c r="K553" i="1"/>
  <c r="B554" i="1"/>
  <c r="F554" i="1" s="1"/>
  <c r="C554" i="1"/>
  <c r="D554" i="1" s="1"/>
  <c r="E554" i="1"/>
  <c r="G554" i="1"/>
  <c r="H554" i="1"/>
  <c r="I554" i="1"/>
  <c r="J554" i="1"/>
  <c r="K554" i="1" s="1"/>
  <c r="B555" i="1"/>
  <c r="F555" i="1" s="1"/>
  <c r="C555" i="1"/>
  <c r="D555" i="1"/>
  <c r="E555" i="1"/>
  <c r="G555" i="1"/>
  <c r="H555" i="1"/>
  <c r="I555" i="1"/>
  <c r="J555" i="1"/>
  <c r="K555" i="1"/>
  <c r="B556" i="1"/>
  <c r="F556" i="1" s="1"/>
  <c r="C556" i="1"/>
  <c r="D556" i="1" s="1"/>
  <c r="E556" i="1"/>
  <c r="G556" i="1"/>
  <c r="H556" i="1"/>
  <c r="I556" i="1"/>
  <c r="J556" i="1"/>
  <c r="K556" i="1" s="1"/>
  <c r="B557" i="1"/>
  <c r="F557" i="1" s="1"/>
  <c r="C557" i="1"/>
  <c r="D557" i="1"/>
  <c r="E557" i="1"/>
  <c r="G557" i="1"/>
  <c r="H557" i="1"/>
  <c r="I557" i="1"/>
  <c r="J557" i="1"/>
  <c r="K557" i="1"/>
  <c r="B558" i="1"/>
  <c r="F558" i="1" s="1"/>
  <c r="C558" i="1"/>
  <c r="D558" i="1" s="1"/>
  <c r="E558" i="1"/>
  <c r="G558" i="1"/>
  <c r="H558" i="1"/>
  <c r="I558" i="1"/>
  <c r="J558" i="1"/>
  <c r="K558" i="1" s="1"/>
  <c r="B559" i="1"/>
  <c r="F559" i="1" s="1"/>
  <c r="C559" i="1"/>
  <c r="D559" i="1"/>
  <c r="E559" i="1"/>
  <c r="G559" i="1"/>
  <c r="H559" i="1"/>
  <c r="I559" i="1"/>
  <c r="J559" i="1"/>
  <c r="K559" i="1"/>
  <c r="B560" i="1"/>
  <c r="F560" i="1" s="1"/>
  <c r="C560" i="1"/>
  <c r="D560" i="1" s="1"/>
  <c r="E560" i="1"/>
  <c r="G560" i="1"/>
  <c r="H560" i="1"/>
  <c r="I560" i="1"/>
  <c r="J560" i="1"/>
  <c r="K560" i="1" s="1"/>
  <c r="B561" i="1"/>
  <c r="F561" i="1" s="1"/>
  <c r="C561" i="1"/>
  <c r="D561" i="1"/>
  <c r="E561" i="1"/>
  <c r="G561" i="1"/>
  <c r="H561" i="1"/>
  <c r="I561" i="1"/>
  <c r="J561" i="1"/>
  <c r="K561" i="1"/>
  <c r="B562" i="1"/>
  <c r="F562" i="1" s="1"/>
  <c r="C562" i="1"/>
  <c r="D562" i="1" s="1"/>
  <c r="E562" i="1"/>
  <c r="G562" i="1"/>
  <c r="H562" i="1"/>
  <c r="I562" i="1"/>
  <c r="J562" i="1"/>
  <c r="K562" i="1" s="1"/>
  <c r="B563" i="1"/>
  <c r="F563" i="1" s="1"/>
  <c r="C563" i="1"/>
  <c r="D563" i="1"/>
  <c r="E563" i="1"/>
  <c r="G563" i="1"/>
  <c r="H563" i="1"/>
  <c r="I563" i="1"/>
  <c r="J563" i="1"/>
  <c r="K563" i="1"/>
  <c r="B564" i="1"/>
  <c r="F564" i="1" s="1"/>
  <c r="C564" i="1"/>
  <c r="D564" i="1" s="1"/>
  <c r="E564" i="1"/>
  <c r="G564" i="1"/>
  <c r="H564" i="1"/>
  <c r="I564" i="1"/>
  <c r="J564" i="1"/>
  <c r="K564" i="1" s="1"/>
  <c r="B565" i="1"/>
  <c r="F565" i="1" s="1"/>
  <c r="C565" i="1"/>
  <c r="D565" i="1"/>
  <c r="E565" i="1"/>
  <c r="G565" i="1"/>
  <c r="H565" i="1"/>
  <c r="I565" i="1"/>
  <c r="J565" i="1"/>
  <c r="K565" i="1"/>
  <c r="B566" i="1"/>
  <c r="F566" i="1" s="1"/>
  <c r="C566" i="1"/>
  <c r="D566" i="1" s="1"/>
  <c r="E566" i="1"/>
  <c r="G566" i="1"/>
  <c r="H566" i="1"/>
  <c r="I566" i="1"/>
  <c r="J566" i="1"/>
  <c r="K566" i="1" s="1"/>
  <c r="B567" i="1"/>
  <c r="F567" i="1" s="1"/>
  <c r="C567" i="1"/>
  <c r="D567" i="1"/>
  <c r="E567" i="1"/>
  <c r="G567" i="1"/>
  <c r="H567" i="1"/>
  <c r="I567" i="1"/>
  <c r="J567" i="1"/>
  <c r="K567" i="1"/>
  <c r="B568" i="1"/>
  <c r="F568" i="1" s="1"/>
  <c r="C568" i="1"/>
  <c r="D568" i="1" s="1"/>
  <c r="E568" i="1"/>
  <c r="G568" i="1"/>
  <c r="H568" i="1"/>
  <c r="I568" i="1"/>
  <c r="J568" i="1"/>
  <c r="K568" i="1" s="1"/>
  <c r="B569" i="1"/>
  <c r="F569" i="1" s="1"/>
  <c r="C569" i="1"/>
  <c r="D569" i="1"/>
  <c r="E569" i="1"/>
  <c r="G569" i="1"/>
  <c r="H569" i="1"/>
  <c r="I569" i="1"/>
  <c r="J569" i="1"/>
  <c r="K569" i="1"/>
  <c r="B570" i="1"/>
  <c r="F570" i="1" s="1"/>
  <c r="C570" i="1"/>
  <c r="D570" i="1" s="1"/>
  <c r="E570" i="1"/>
  <c r="G570" i="1"/>
  <c r="H570" i="1"/>
  <c r="I570" i="1"/>
  <c r="J570" i="1"/>
  <c r="K570" i="1" s="1"/>
  <c r="B571" i="1"/>
  <c r="F571" i="1" s="1"/>
  <c r="C571" i="1"/>
  <c r="D571" i="1"/>
  <c r="E571" i="1"/>
  <c r="G571" i="1"/>
  <c r="H571" i="1"/>
  <c r="I571" i="1"/>
  <c r="J571" i="1"/>
  <c r="K571" i="1"/>
  <c r="B572" i="1"/>
  <c r="F572" i="1" s="1"/>
  <c r="C572" i="1"/>
  <c r="D572" i="1" s="1"/>
  <c r="E572" i="1"/>
  <c r="G572" i="1"/>
  <c r="H572" i="1"/>
  <c r="I572" i="1"/>
  <c r="J572" i="1"/>
  <c r="K572" i="1" s="1"/>
  <c r="B573" i="1"/>
  <c r="F573" i="1" s="1"/>
  <c r="C573" i="1"/>
  <c r="D573" i="1"/>
  <c r="E573" i="1"/>
  <c r="G573" i="1"/>
  <c r="H573" i="1"/>
  <c r="I573" i="1"/>
  <c r="J573" i="1"/>
  <c r="K573" i="1"/>
  <c r="B574" i="1"/>
  <c r="F574" i="1" s="1"/>
  <c r="C574" i="1"/>
  <c r="D574" i="1" s="1"/>
  <c r="E574" i="1"/>
  <c r="G574" i="1"/>
  <c r="H574" i="1"/>
  <c r="I574" i="1"/>
  <c r="J574" i="1"/>
  <c r="K574" i="1" s="1"/>
  <c r="B575" i="1"/>
  <c r="F575" i="1" s="1"/>
  <c r="C575" i="1"/>
  <c r="D575" i="1"/>
  <c r="E575" i="1"/>
  <c r="G575" i="1"/>
  <c r="H575" i="1"/>
  <c r="I575" i="1"/>
  <c r="J575" i="1"/>
  <c r="K575" i="1"/>
  <c r="B576" i="1"/>
  <c r="F576" i="1" s="1"/>
  <c r="C576" i="1"/>
  <c r="D576" i="1" s="1"/>
  <c r="E576" i="1"/>
  <c r="G576" i="1"/>
  <c r="H576" i="1"/>
  <c r="I576" i="1"/>
  <c r="J576" i="1"/>
  <c r="K576" i="1" s="1"/>
  <c r="B577" i="1"/>
  <c r="F577" i="1" s="1"/>
  <c r="C577" i="1"/>
  <c r="D577" i="1"/>
  <c r="E577" i="1"/>
  <c r="G577" i="1"/>
  <c r="H577" i="1"/>
  <c r="I577" i="1"/>
  <c r="J577" i="1"/>
  <c r="K577" i="1"/>
  <c r="B578" i="1"/>
  <c r="F578" i="1" s="1"/>
  <c r="C578" i="1"/>
  <c r="D578" i="1" s="1"/>
  <c r="E578" i="1"/>
  <c r="G578" i="1"/>
  <c r="H578" i="1"/>
  <c r="I578" i="1"/>
  <c r="J578" i="1"/>
  <c r="K578" i="1" s="1"/>
  <c r="B579" i="1"/>
  <c r="F579" i="1" s="1"/>
  <c r="C579" i="1"/>
  <c r="D579" i="1"/>
  <c r="E579" i="1"/>
  <c r="G579" i="1"/>
  <c r="H579" i="1"/>
  <c r="I579" i="1"/>
  <c r="J579" i="1"/>
  <c r="K579" i="1"/>
  <c r="B580" i="1"/>
  <c r="F580" i="1" s="1"/>
  <c r="C580" i="1"/>
  <c r="D580" i="1" s="1"/>
  <c r="E580" i="1"/>
  <c r="G580" i="1"/>
  <c r="H580" i="1"/>
  <c r="I580" i="1"/>
  <c r="J580" i="1"/>
  <c r="K580" i="1" s="1"/>
  <c r="B581" i="1"/>
  <c r="F581" i="1" s="1"/>
  <c r="C581" i="1"/>
  <c r="D581" i="1"/>
  <c r="E581" i="1"/>
  <c r="G581" i="1"/>
  <c r="H581" i="1"/>
  <c r="I581" i="1"/>
  <c r="J581" i="1"/>
  <c r="K581" i="1"/>
  <c r="B582" i="1"/>
  <c r="F582" i="1" s="1"/>
  <c r="C582" i="1"/>
  <c r="D582" i="1" s="1"/>
  <c r="E582" i="1"/>
  <c r="G582" i="1"/>
  <c r="H582" i="1"/>
  <c r="I582" i="1"/>
  <c r="J582" i="1"/>
  <c r="K582" i="1" s="1"/>
  <c r="B583" i="1"/>
  <c r="F583" i="1" s="1"/>
  <c r="C583" i="1"/>
  <c r="D583" i="1"/>
  <c r="E583" i="1"/>
  <c r="G583" i="1"/>
  <c r="H583" i="1"/>
  <c r="I583" i="1"/>
  <c r="J583" i="1"/>
  <c r="K583" i="1"/>
  <c r="B584" i="1"/>
  <c r="F584" i="1" s="1"/>
  <c r="C584" i="1"/>
  <c r="D584" i="1" s="1"/>
  <c r="E584" i="1"/>
  <c r="G584" i="1"/>
  <c r="H584" i="1"/>
  <c r="I584" i="1"/>
  <c r="J584" i="1"/>
  <c r="K584" i="1" s="1"/>
  <c r="B585" i="1"/>
  <c r="F585" i="1" s="1"/>
  <c r="C585" i="1"/>
  <c r="D585" i="1"/>
  <c r="E585" i="1"/>
  <c r="G585" i="1"/>
  <c r="H585" i="1"/>
  <c r="I585" i="1"/>
  <c r="J585" i="1"/>
  <c r="K585" i="1"/>
  <c r="B586" i="1"/>
  <c r="F586" i="1" s="1"/>
  <c r="C586" i="1"/>
  <c r="D586" i="1" s="1"/>
  <c r="E586" i="1"/>
  <c r="G586" i="1"/>
  <c r="H586" i="1"/>
  <c r="I586" i="1"/>
  <c r="J586" i="1"/>
  <c r="K586" i="1" s="1"/>
  <c r="B587" i="1"/>
  <c r="F587" i="1" s="1"/>
  <c r="C587" i="1"/>
  <c r="D587" i="1"/>
  <c r="E587" i="1"/>
  <c r="G587" i="1"/>
  <c r="H587" i="1"/>
  <c r="I587" i="1"/>
  <c r="J587" i="1"/>
  <c r="K587" i="1"/>
  <c r="B588" i="1"/>
  <c r="F588" i="1" s="1"/>
  <c r="C588" i="1"/>
  <c r="D588" i="1" s="1"/>
  <c r="E588" i="1"/>
  <c r="G588" i="1"/>
  <c r="H588" i="1"/>
  <c r="I588" i="1"/>
  <c r="J588" i="1"/>
  <c r="K588" i="1" s="1"/>
  <c r="B589" i="1"/>
  <c r="F589" i="1" s="1"/>
  <c r="C589" i="1"/>
  <c r="D589" i="1"/>
  <c r="E589" i="1"/>
  <c r="G589" i="1"/>
  <c r="H589" i="1"/>
  <c r="I589" i="1"/>
  <c r="J589" i="1"/>
  <c r="K589" i="1"/>
  <c r="B590" i="1"/>
  <c r="F590" i="1" s="1"/>
  <c r="C590" i="1"/>
  <c r="D590" i="1" s="1"/>
  <c r="E590" i="1"/>
  <c r="G590" i="1"/>
  <c r="H590" i="1"/>
  <c r="I590" i="1"/>
  <c r="J590" i="1"/>
  <c r="K590" i="1" s="1"/>
  <c r="B591" i="1"/>
  <c r="F591" i="1" s="1"/>
  <c r="C591" i="1"/>
  <c r="D591" i="1"/>
  <c r="E591" i="1"/>
  <c r="G591" i="1"/>
  <c r="H591" i="1"/>
  <c r="I591" i="1"/>
  <c r="J591" i="1"/>
  <c r="K591" i="1"/>
  <c r="B592" i="1"/>
  <c r="F592" i="1" s="1"/>
  <c r="C592" i="1"/>
  <c r="D592" i="1" s="1"/>
  <c r="E592" i="1"/>
  <c r="G592" i="1"/>
  <c r="H592" i="1"/>
  <c r="I592" i="1"/>
  <c r="J592" i="1"/>
  <c r="K592" i="1" s="1"/>
  <c r="B593" i="1"/>
  <c r="F593" i="1" s="1"/>
  <c r="C593" i="1"/>
  <c r="D593" i="1"/>
  <c r="E593" i="1"/>
  <c r="G593" i="1"/>
  <c r="H593" i="1"/>
  <c r="I593" i="1"/>
  <c r="J593" i="1"/>
  <c r="K593" i="1"/>
  <c r="B594" i="1"/>
  <c r="F594" i="1" s="1"/>
  <c r="C594" i="1"/>
  <c r="D594" i="1" s="1"/>
  <c r="E594" i="1"/>
  <c r="G594" i="1"/>
  <c r="H594" i="1"/>
  <c r="I594" i="1"/>
  <c r="J594" i="1"/>
  <c r="K594" i="1" s="1"/>
  <c r="B595" i="1"/>
  <c r="F595" i="1" s="1"/>
  <c r="C595" i="1"/>
  <c r="D595" i="1"/>
  <c r="E595" i="1"/>
  <c r="G595" i="1"/>
  <c r="H595" i="1"/>
  <c r="I595" i="1"/>
  <c r="J595" i="1"/>
  <c r="K595" i="1"/>
  <c r="B596" i="1"/>
  <c r="F596" i="1" s="1"/>
  <c r="C596" i="1"/>
  <c r="D596" i="1" s="1"/>
  <c r="E596" i="1"/>
  <c r="G596" i="1"/>
  <c r="H596" i="1"/>
  <c r="I596" i="1"/>
  <c r="J596" i="1"/>
  <c r="K596" i="1" s="1"/>
  <c r="B597" i="1"/>
  <c r="F597" i="1" s="1"/>
  <c r="C597" i="1"/>
  <c r="D597" i="1"/>
  <c r="E597" i="1"/>
  <c r="G597" i="1"/>
  <c r="H597" i="1"/>
  <c r="I597" i="1"/>
  <c r="J597" i="1"/>
  <c r="K597" i="1"/>
  <c r="B598" i="1"/>
  <c r="F598" i="1" s="1"/>
  <c r="C598" i="1"/>
  <c r="D598" i="1" s="1"/>
  <c r="E598" i="1"/>
  <c r="G598" i="1"/>
  <c r="H598" i="1"/>
  <c r="I598" i="1"/>
  <c r="J598" i="1"/>
  <c r="K598" i="1" s="1"/>
  <c r="B599" i="1"/>
  <c r="F599" i="1" s="1"/>
  <c r="C599" i="1"/>
  <c r="D599" i="1"/>
  <c r="E599" i="1"/>
  <c r="G599" i="1"/>
  <c r="H599" i="1"/>
  <c r="I599" i="1"/>
  <c r="J599" i="1"/>
  <c r="K599" i="1"/>
  <c r="B600" i="1"/>
  <c r="F600" i="1" s="1"/>
  <c r="C600" i="1"/>
  <c r="D600" i="1" s="1"/>
  <c r="E600" i="1"/>
  <c r="G600" i="1"/>
  <c r="H600" i="1"/>
  <c r="I600" i="1"/>
  <c r="J600" i="1"/>
  <c r="K600" i="1" s="1"/>
  <c r="B601" i="1"/>
  <c r="F601" i="1" s="1"/>
  <c r="C601" i="1"/>
  <c r="D601" i="1"/>
  <c r="E601" i="1"/>
  <c r="G601" i="1"/>
  <c r="H601" i="1"/>
  <c r="I601" i="1"/>
  <c r="J601" i="1"/>
  <c r="K601" i="1"/>
  <c r="B276" i="1"/>
  <c r="F276" i="1" s="1"/>
  <c r="C276" i="1"/>
  <c r="D276" i="1" s="1"/>
  <c r="E276" i="1"/>
  <c r="G276" i="1"/>
  <c r="H276" i="1"/>
  <c r="I276" i="1"/>
  <c r="B277" i="1"/>
  <c r="F277" i="1" s="1"/>
  <c r="C277" i="1"/>
  <c r="D277" i="1" s="1"/>
  <c r="E277" i="1"/>
  <c r="G277" i="1"/>
  <c r="H277" i="1"/>
  <c r="I277" i="1"/>
  <c r="B278" i="1"/>
  <c r="F278" i="1" s="1"/>
  <c r="C278" i="1"/>
  <c r="D278" i="1" s="1"/>
  <c r="E278" i="1"/>
  <c r="G278" i="1"/>
  <c r="H278" i="1"/>
  <c r="I278" i="1"/>
  <c r="B279" i="1"/>
  <c r="F279" i="1" s="1"/>
  <c r="C279" i="1"/>
  <c r="D279" i="1"/>
  <c r="E279" i="1"/>
  <c r="G279" i="1"/>
  <c r="H279" i="1"/>
  <c r="I279" i="1"/>
  <c r="B280" i="1"/>
  <c r="F280" i="1" s="1"/>
  <c r="C280" i="1"/>
  <c r="D280" i="1" s="1"/>
  <c r="E280" i="1"/>
  <c r="G280" i="1"/>
  <c r="H280" i="1"/>
  <c r="I280" i="1"/>
  <c r="B281" i="1"/>
  <c r="F281" i="1" s="1"/>
  <c r="C281" i="1"/>
  <c r="D281" i="1"/>
  <c r="E281" i="1"/>
  <c r="G281" i="1"/>
  <c r="H281" i="1"/>
  <c r="I281" i="1"/>
  <c r="B282" i="1"/>
  <c r="F282" i="1" s="1"/>
  <c r="C282" i="1"/>
  <c r="D282" i="1" s="1"/>
  <c r="E282" i="1"/>
  <c r="G282" i="1"/>
  <c r="H282" i="1"/>
  <c r="I282" i="1"/>
  <c r="B283" i="1"/>
  <c r="F283" i="1" s="1"/>
  <c r="C283" i="1"/>
  <c r="D283" i="1" s="1"/>
  <c r="E283" i="1"/>
  <c r="G283" i="1"/>
  <c r="H283" i="1"/>
  <c r="I283" i="1"/>
  <c r="B284" i="1"/>
  <c r="F284" i="1" s="1"/>
  <c r="C284" i="1"/>
  <c r="D284" i="1" s="1"/>
  <c r="E284" i="1"/>
  <c r="G284" i="1"/>
  <c r="H284" i="1"/>
  <c r="I284" i="1"/>
  <c r="B285" i="1"/>
  <c r="F285" i="1" s="1"/>
  <c r="C285" i="1"/>
  <c r="D285" i="1" s="1"/>
  <c r="E285" i="1"/>
  <c r="G285" i="1"/>
  <c r="H285" i="1"/>
  <c r="I285" i="1"/>
  <c r="B286" i="1"/>
  <c r="F286" i="1" s="1"/>
  <c r="C286" i="1"/>
  <c r="D286" i="1" s="1"/>
  <c r="E286" i="1"/>
  <c r="G286" i="1"/>
  <c r="H286" i="1"/>
  <c r="I286" i="1"/>
  <c r="B287" i="1"/>
  <c r="F287" i="1" s="1"/>
  <c r="C287" i="1"/>
  <c r="D287" i="1"/>
  <c r="E287" i="1"/>
  <c r="G287" i="1"/>
  <c r="H287" i="1"/>
  <c r="I287" i="1"/>
  <c r="B288" i="1"/>
  <c r="F288" i="1" s="1"/>
  <c r="C288" i="1"/>
  <c r="D288" i="1" s="1"/>
  <c r="E288" i="1"/>
  <c r="G288" i="1"/>
  <c r="H288" i="1"/>
  <c r="I288" i="1"/>
  <c r="B289" i="1"/>
  <c r="F289" i="1" s="1"/>
  <c r="C289" i="1"/>
  <c r="D289" i="1" s="1"/>
  <c r="E289" i="1"/>
  <c r="G289" i="1"/>
  <c r="H289" i="1"/>
  <c r="I289" i="1"/>
  <c r="B290" i="1"/>
  <c r="F290" i="1" s="1"/>
  <c r="C290" i="1"/>
  <c r="D290" i="1" s="1"/>
  <c r="E290" i="1"/>
  <c r="G290" i="1"/>
  <c r="H290" i="1"/>
  <c r="I290" i="1"/>
  <c r="B291" i="1"/>
  <c r="F291" i="1" s="1"/>
  <c r="C291" i="1"/>
  <c r="D291" i="1"/>
  <c r="E291" i="1"/>
  <c r="G291" i="1"/>
  <c r="H291" i="1"/>
  <c r="I291" i="1"/>
  <c r="B292" i="1"/>
  <c r="F292" i="1" s="1"/>
  <c r="C292" i="1"/>
  <c r="D292" i="1" s="1"/>
  <c r="E292" i="1"/>
  <c r="G292" i="1"/>
  <c r="H292" i="1"/>
  <c r="I292" i="1"/>
  <c r="B293" i="1"/>
  <c r="F293" i="1" s="1"/>
  <c r="C293" i="1"/>
  <c r="D293" i="1"/>
  <c r="E293" i="1"/>
  <c r="G293" i="1"/>
  <c r="H293" i="1"/>
  <c r="I293" i="1"/>
  <c r="B294" i="1"/>
  <c r="F294" i="1" s="1"/>
  <c r="C294" i="1"/>
  <c r="D294" i="1" s="1"/>
  <c r="E294" i="1"/>
  <c r="G294" i="1"/>
  <c r="H294" i="1"/>
  <c r="I294" i="1"/>
  <c r="B295" i="1"/>
  <c r="F295" i="1" s="1"/>
  <c r="C295" i="1"/>
  <c r="D295" i="1" s="1"/>
  <c r="E295" i="1"/>
  <c r="G295" i="1"/>
  <c r="H295" i="1"/>
  <c r="I295" i="1"/>
  <c r="B296" i="1"/>
  <c r="F296" i="1" s="1"/>
  <c r="C296" i="1"/>
  <c r="D296" i="1" s="1"/>
  <c r="E296" i="1"/>
  <c r="G296" i="1"/>
  <c r="H296" i="1"/>
  <c r="I296" i="1"/>
  <c r="B297" i="1"/>
  <c r="F297" i="1" s="1"/>
  <c r="C297" i="1"/>
  <c r="D297" i="1" s="1"/>
  <c r="E297" i="1"/>
  <c r="G297" i="1"/>
  <c r="H297" i="1"/>
  <c r="I297" i="1"/>
  <c r="B298" i="1"/>
  <c r="F298" i="1" s="1"/>
  <c r="C298" i="1"/>
  <c r="D298" i="1" s="1"/>
  <c r="E298" i="1"/>
  <c r="G298" i="1"/>
  <c r="H298" i="1"/>
  <c r="I298" i="1"/>
  <c r="B299" i="1"/>
  <c r="F299" i="1" s="1"/>
  <c r="C299" i="1"/>
  <c r="D299" i="1"/>
  <c r="E299" i="1"/>
  <c r="G299" i="1"/>
  <c r="H299" i="1"/>
  <c r="I299" i="1"/>
  <c r="B300" i="1"/>
  <c r="F300" i="1" s="1"/>
  <c r="C300" i="1"/>
  <c r="D300" i="1" s="1"/>
  <c r="E300" i="1"/>
  <c r="G300" i="1"/>
  <c r="H300" i="1"/>
  <c r="I300" i="1"/>
  <c r="B301" i="1"/>
  <c r="F301" i="1" s="1"/>
  <c r="C301" i="1"/>
  <c r="D301" i="1" s="1"/>
  <c r="E301" i="1"/>
  <c r="G301" i="1"/>
  <c r="H301" i="1"/>
  <c r="I301" i="1"/>
  <c r="B302" i="1"/>
  <c r="C302" i="1"/>
  <c r="D302" i="1" s="1"/>
  <c r="E302" i="1"/>
  <c r="F302" i="1"/>
  <c r="G302" i="1"/>
  <c r="H302" i="1"/>
  <c r="I302" i="1"/>
  <c r="B303" i="1"/>
  <c r="F303" i="1" s="1"/>
  <c r="C303" i="1"/>
  <c r="D303" i="1" s="1"/>
  <c r="E303" i="1"/>
  <c r="G303" i="1"/>
  <c r="H303" i="1"/>
  <c r="I303" i="1"/>
  <c r="B304" i="1"/>
  <c r="F304" i="1" s="1"/>
  <c r="C304" i="1"/>
  <c r="D304" i="1" s="1"/>
  <c r="E304" i="1"/>
  <c r="G304" i="1"/>
  <c r="H304" i="1"/>
  <c r="I304" i="1"/>
  <c r="B305" i="1"/>
  <c r="F305" i="1" s="1"/>
  <c r="C305" i="1"/>
  <c r="D305" i="1"/>
  <c r="E305" i="1"/>
  <c r="G305" i="1"/>
  <c r="H305" i="1"/>
  <c r="I305" i="1"/>
  <c r="B306" i="1"/>
  <c r="F306" i="1" s="1"/>
  <c r="C306" i="1"/>
  <c r="D306" i="1" s="1"/>
  <c r="E306" i="1"/>
  <c r="G306" i="1"/>
  <c r="H306" i="1"/>
  <c r="I306" i="1"/>
  <c r="B307" i="1"/>
  <c r="F307" i="1" s="1"/>
  <c r="C307" i="1"/>
  <c r="D307" i="1" s="1"/>
  <c r="E307" i="1"/>
  <c r="G307" i="1"/>
  <c r="H307" i="1"/>
  <c r="I307" i="1"/>
  <c r="B308" i="1"/>
  <c r="F308" i="1" s="1"/>
  <c r="C308" i="1"/>
  <c r="D308" i="1" s="1"/>
  <c r="E308" i="1"/>
  <c r="G308" i="1"/>
  <c r="H308" i="1"/>
  <c r="I308" i="1"/>
  <c r="B309" i="1"/>
  <c r="F309" i="1" s="1"/>
  <c r="C309" i="1"/>
  <c r="D309" i="1"/>
  <c r="E309" i="1"/>
  <c r="G309" i="1"/>
  <c r="H309" i="1"/>
  <c r="I309" i="1"/>
  <c r="B310" i="1"/>
  <c r="F310" i="1" s="1"/>
  <c r="C310" i="1"/>
  <c r="D310" i="1" s="1"/>
  <c r="E310" i="1"/>
  <c r="G310" i="1"/>
  <c r="H310" i="1"/>
  <c r="I310" i="1"/>
  <c r="B311" i="1"/>
  <c r="F311" i="1" s="1"/>
  <c r="C311" i="1"/>
  <c r="D311" i="1"/>
  <c r="E311" i="1"/>
  <c r="G311" i="1"/>
  <c r="H311" i="1"/>
  <c r="I311" i="1"/>
  <c r="B312" i="1"/>
  <c r="F312" i="1" s="1"/>
  <c r="C312" i="1"/>
  <c r="D312" i="1" s="1"/>
  <c r="E312" i="1"/>
  <c r="G312" i="1"/>
  <c r="H312" i="1"/>
  <c r="I312" i="1"/>
  <c r="B313" i="1"/>
  <c r="F313" i="1" s="1"/>
  <c r="C313" i="1"/>
  <c r="D313" i="1" s="1"/>
  <c r="E313" i="1"/>
  <c r="G313" i="1"/>
  <c r="H313" i="1"/>
  <c r="I313" i="1"/>
  <c r="B314" i="1"/>
  <c r="F314" i="1" s="1"/>
  <c r="C314" i="1"/>
  <c r="D314" i="1" s="1"/>
  <c r="E314" i="1"/>
  <c r="G314" i="1"/>
  <c r="H314" i="1"/>
  <c r="I314" i="1"/>
  <c r="B315" i="1"/>
  <c r="F315" i="1" s="1"/>
  <c r="C315" i="1"/>
  <c r="D315" i="1"/>
  <c r="E315" i="1"/>
  <c r="G315" i="1"/>
  <c r="H315" i="1"/>
  <c r="I315" i="1"/>
  <c r="B316" i="1"/>
  <c r="F316" i="1" s="1"/>
  <c r="C316" i="1"/>
  <c r="D316" i="1" s="1"/>
  <c r="E316" i="1"/>
  <c r="G316" i="1"/>
  <c r="H316" i="1"/>
  <c r="I316" i="1"/>
  <c r="B317" i="1"/>
  <c r="F317" i="1" s="1"/>
  <c r="C317" i="1"/>
  <c r="D317" i="1" s="1"/>
  <c r="E317" i="1"/>
  <c r="G317" i="1"/>
  <c r="H317" i="1"/>
  <c r="I317" i="1"/>
  <c r="B318" i="1"/>
  <c r="F318" i="1" s="1"/>
  <c r="C318" i="1"/>
  <c r="D318" i="1" s="1"/>
  <c r="E318" i="1"/>
  <c r="G318" i="1"/>
  <c r="H318" i="1"/>
  <c r="I318" i="1"/>
  <c r="B319" i="1"/>
  <c r="F319" i="1" s="1"/>
  <c r="C319" i="1"/>
  <c r="D319" i="1" s="1"/>
  <c r="E319" i="1"/>
  <c r="G319" i="1"/>
  <c r="H319" i="1"/>
  <c r="I319" i="1"/>
  <c r="B320" i="1"/>
  <c r="C320" i="1"/>
  <c r="D320" i="1" s="1"/>
  <c r="E320" i="1"/>
  <c r="F320" i="1"/>
  <c r="G320" i="1"/>
  <c r="H320" i="1"/>
  <c r="J320" i="1" s="1"/>
  <c r="K320" i="1" s="1"/>
  <c r="I320" i="1"/>
  <c r="B321" i="1"/>
  <c r="F321" i="1" s="1"/>
  <c r="C321" i="1"/>
  <c r="D321" i="1" s="1"/>
  <c r="E321" i="1"/>
  <c r="G321" i="1"/>
  <c r="H321" i="1"/>
  <c r="I321" i="1"/>
  <c r="B322" i="1"/>
  <c r="F322" i="1" s="1"/>
  <c r="C322" i="1"/>
  <c r="D322" i="1" s="1"/>
  <c r="E322" i="1"/>
  <c r="G322" i="1"/>
  <c r="H322" i="1"/>
  <c r="I322" i="1"/>
  <c r="B323" i="1"/>
  <c r="F323" i="1" s="1"/>
  <c r="C323" i="1"/>
  <c r="D323" i="1"/>
  <c r="E323" i="1"/>
  <c r="G323" i="1"/>
  <c r="H323" i="1"/>
  <c r="I323" i="1"/>
  <c r="B324" i="1"/>
  <c r="F324" i="1" s="1"/>
  <c r="C324" i="1"/>
  <c r="D324" i="1" s="1"/>
  <c r="E324" i="1"/>
  <c r="G324" i="1"/>
  <c r="H324" i="1"/>
  <c r="I324" i="1"/>
  <c r="B325" i="1"/>
  <c r="F325" i="1" s="1"/>
  <c r="C325" i="1"/>
  <c r="D325" i="1" s="1"/>
  <c r="E325" i="1"/>
  <c r="G325" i="1"/>
  <c r="H325" i="1"/>
  <c r="I325" i="1"/>
  <c r="B326" i="1"/>
  <c r="C326" i="1"/>
  <c r="D326" i="1" s="1"/>
  <c r="E326" i="1"/>
  <c r="F326" i="1"/>
  <c r="G326" i="1"/>
  <c r="H326" i="1"/>
  <c r="I326" i="1"/>
  <c r="B327" i="1"/>
  <c r="F327" i="1" s="1"/>
  <c r="C327" i="1"/>
  <c r="D327" i="1" s="1"/>
  <c r="E327" i="1"/>
  <c r="G327" i="1"/>
  <c r="H327" i="1"/>
  <c r="I327" i="1"/>
  <c r="B328" i="1"/>
  <c r="F328" i="1" s="1"/>
  <c r="C328" i="1"/>
  <c r="D328" i="1" s="1"/>
  <c r="E328" i="1"/>
  <c r="G328" i="1"/>
  <c r="H328" i="1"/>
  <c r="I328" i="1"/>
  <c r="B329" i="1"/>
  <c r="F329" i="1" s="1"/>
  <c r="C329" i="1"/>
  <c r="D329" i="1"/>
  <c r="E329" i="1"/>
  <c r="G329" i="1"/>
  <c r="H329" i="1"/>
  <c r="I329" i="1"/>
  <c r="B330" i="1"/>
  <c r="C330" i="1"/>
  <c r="D330" i="1" s="1"/>
  <c r="E330" i="1"/>
  <c r="F330" i="1"/>
  <c r="G330" i="1"/>
  <c r="H330" i="1"/>
  <c r="I330" i="1"/>
  <c r="B331" i="1"/>
  <c r="F331" i="1" s="1"/>
  <c r="C331" i="1"/>
  <c r="D331" i="1" s="1"/>
  <c r="E331" i="1"/>
  <c r="G331" i="1"/>
  <c r="H331" i="1"/>
  <c r="I331" i="1"/>
  <c r="B332" i="1"/>
  <c r="F332" i="1" s="1"/>
  <c r="C332" i="1"/>
  <c r="D332" i="1" s="1"/>
  <c r="E332" i="1"/>
  <c r="G332" i="1"/>
  <c r="H332" i="1"/>
  <c r="I332" i="1"/>
  <c r="B333" i="1"/>
  <c r="F333" i="1" s="1"/>
  <c r="C333" i="1"/>
  <c r="D333" i="1" s="1"/>
  <c r="E333" i="1"/>
  <c r="G333" i="1"/>
  <c r="H333" i="1"/>
  <c r="I333" i="1"/>
  <c r="B334" i="1"/>
  <c r="F334" i="1" s="1"/>
  <c r="C334" i="1"/>
  <c r="D334" i="1" s="1"/>
  <c r="E334" i="1"/>
  <c r="G334" i="1"/>
  <c r="H334" i="1"/>
  <c r="I334" i="1"/>
  <c r="B335" i="1"/>
  <c r="F335" i="1" s="1"/>
  <c r="C335" i="1"/>
  <c r="D335" i="1"/>
  <c r="E335" i="1"/>
  <c r="G335" i="1"/>
  <c r="H335" i="1"/>
  <c r="I335" i="1"/>
  <c r="B336" i="1"/>
  <c r="F336" i="1" s="1"/>
  <c r="C336" i="1"/>
  <c r="D336" i="1" s="1"/>
  <c r="E336" i="1"/>
  <c r="G336" i="1"/>
  <c r="H336" i="1"/>
  <c r="I336" i="1"/>
  <c r="B337" i="1"/>
  <c r="F337" i="1" s="1"/>
  <c r="C337" i="1"/>
  <c r="D337" i="1" s="1"/>
  <c r="E337" i="1"/>
  <c r="G337" i="1"/>
  <c r="H337" i="1"/>
  <c r="I337" i="1"/>
  <c r="B338" i="1"/>
  <c r="F338" i="1" s="1"/>
  <c r="C338" i="1"/>
  <c r="D338" i="1" s="1"/>
  <c r="E338" i="1"/>
  <c r="G338" i="1"/>
  <c r="H338" i="1"/>
  <c r="I338" i="1"/>
  <c r="B339" i="1"/>
  <c r="F339" i="1" s="1"/>
  <c r="C339" i="1"/>
  <c r="D339" i="1" s="1"/>
  <c r="E339" i="1"/>
  <c r="G339" i="1"/>
  <c r="H339" i="1"/>
  <c r="I339" i="1"/>
  <c r="B340" i="1"/>
  <c r="F340" i="1" s="1"/>
  <c r="C340" i="1"/>
  <c r="D340" i="1" s="1"/>
  <c r="E340" i="1"/>
  <c r="G340" i="1"/>
  <c r="H340" i="1"/>
  <c r="I340" i="1"/>
  <c r="B341" i="1"/>
  <c r="F341" i="1" s="1"/>
  <c r="C341" i="1"/>
  <c r="D341" i="1"/>
  <c r="E341" i="1"/>
  <c r="G341" i="1"/>
  <c r="H341" i="1"/>
  <c r="I341" i="1"/>
  <c r="B342" i="1"/>
  <c r="F342" i="1" s="1"/>
  <c r="C342" i="1"/>
  <c r="D342" i="1" s="1"/>
  <c r="E342" i="1"/>
  <c r="G342" i="1"/>
  <c r="H342" i="1"/>
  <c r="I342" i="1"/>
  <c r="B343" i="1"/>
  <c r="F343" i="1" s="1"/>
  <c r="C343" i="1"/>
  <c r="D343" i="1" s="1"/>
  <c r="E343" i="1"/>
  <c r="G343" i="1"/>
  <c r="H343" i="1"/>
  <c r="I343" i="1"/>
  <c r="B344" i="1"/>
  <c r="F344" i="1" s="1"/>
  <c r="C344" i="1"/>
  <c r="D344" i="1" s="1"/>
  <c r="E344" i="1"/>
  <c r="G344" i="1"/>
  <c r="H344" i="1"/>
  <c r="I344" i="1"/>
  <c r="B345" i="1"/>
  <c r="F345" i="1" s="1"/>
  <c r="C345" i="1"/>
  <c r="D345" i="1"/>
  <c r="E345" i="1"/>
  <c r="G345" i="1"/>
  <c r="H345" i="1"/>
  <c r="I345" i="1"/>
  <c r="B346" i="1"/>
  <c r="F346" i="1" s="1"/>
  <c r="C346" i="1"/>
  <c r="D346" i="1" s="1"/>
  <c r="E346" i="1"/>
  <c r="G346" i="1"/>
  <c r="H346" i="1"/>
  <c r="I346" i="1"/>
  <c r="B347" i="1"/>
  <c r="F347" i="1" s="1"/>
  <c r="C347" i="1"/>
  <c r="D347" i="1" s="1"/>
  <c r="E347" i="1"/>
  <c r="G347" i="1"/>
  <c r="H347" i="1"/>
  <c r="I347" i="1"/>
  <c r="B348" i="1"/>
  <c r="F348" i="1" s="1"/>
  <c r="C348" i="1"/>
  <c r="D348" i="1" s="1"/>
  <c r="E348" i="1"/>
  <c r="G348" i="1"/>
  <c r="H348" i="1"/>
  <c r="I348" i="1"/>
  <c r="B349" i="1"/>
  <c r="F349" i="1" s="1"/>
  <c r="C349" i="1"/>
  <c r="D349" i="1" s="1"/>
  <c r="E349" i="1"/>
  <c r="G349" i="1"/>
  <c r="H349" i="1"/>
  <c r="I349" i="1"/>
  <c r="B350" i="1"/>
  <c r="F350" i="1" s="1"/>
  <c r="C350" i="1"/>
  <c r="D350" i="1" s="1"/>
  <c r="E350" i="1"/>
  <c r="G350" i="1"/>
  <c r="H350" i="1"/>
  <c r="I350" i="1"/>
  <c r="B351" i="1"/>
  <c r="F351" i="1" s="1"/>
  <c r="C351" i="1"/>
  <c r="D351" i="1"/>
  <c r="E351" i="1"/>
  <c r="G351" i="1"/>
  <c r="H351" i="1"/>
  <c r="I351" i="1"/>
  <c r="B352" i="1"/>
  <c r="F352" i="1" s="1"/>
  <c r="C352" i="1"/>
  <c r="D352" i="1" s="1"/>
  <c r="E352" i="1"/>
  <c r="G352" i="1"/>
  <c r="H352" i="1"/>
  <c r="I352" i="1"/>
  <c r="B353" i="1"/>
  <c r="F353" i="1" s="1"/>
  <c r="C353" i="1"/>
  <c r="D353" i="1" s="1"/>
  <c r="E353" i="1"/>
  <c r="G353" i="1"/>
  <c r="H353" i="1"/>
  <c r="I353" i="1"/>
  <c r="B354" i="1"/>
  <c r="F354" i="1" s="1"/>
  <c r="C354" i="1"/>
  <c r="D354" i="1" s="1"/>
  <c r="E354" i="1"/>
  <c r="G354" i="1"/>
  <c r="H354" i="1"/>
  <c r="I354" i="1"/>
  <c r="B355" i="1"/>
  <c r="F355" i="1" s="1"/>
  <c r="C355" i="1"/>
  <c r="D355" i="1"/>
  <c r="E355" i="1"/>
  <c r="G355" i="1"/>
  <c r="H355" i="1"/>
  <c r="I355" i="1"/>
  <c r="B356" i="1"/>
  <c r="F356" i="1" s="1"/>
  <c r="C356" i="1"/>
  <c r="D356" i="1" s="1"/>
  <c r="E356" i="1"/>
  <c r="G356" i="1"/>
  <c r="H356" i="1"/>
  <c r="I356" i="1"/>
  <c r="B357" i="1"/>
  <c r="F357" i="1" s="1"/>
  <c r="C357" i="1"/>
  <c r="D357" i="1" s="1"/>
  <c r="E357" i="1"/>
  <c r="G357" i="1"/>
  <c r="H357" i="1"/>
  <c r="I357" i="1"/>
  <c r="B358" i="1"/>
  <c r="F358" i="1" s="1"/>
  <c r="C358" i="1"/>
  <c r="D358" i="1" s="1"/>
  <c r="E358" i="1"/>
  <c r="G358" i="1"/>
  <c r="H358" i="1"/>
  <c r="I358" i="1"/>
  <c r="B359" i="1"/>
  <c r="F359" i="1" s="1"/>
  <c r="C359" i="1"/>
  <c r="D359" i="1"/>
  <c r="E359" i="1"/>
  <c r="G359" i="1"/>
  <c r="H359" i="1"/>
  <c r="I359" i="1"/>
  <c r="B360" i="1"/>
  <c r="F360" i="1" s="1"/>
  <c r="C360" i="1"/>
  <c r="D360" i="1" s="1"/>
  <c r="E360" i="1"/>
  <c r="G360" i="1"/>
  <c r="H360" i="1"/>
  <c r="I360" i="1"/>
  <c r="B361" i="1"/>
  <c r="F361" i="1" s="1"/>
  <c r="C361" i="1"/>
  <c r="D361" i="1"/>
  <c r="E361" i="1"/>
  <c r="G361" i="1"/>
  <c r="H361" i="1"/>
  <c r="I361" i="1"/>
  <c r="B362" i="1"/>
  <c r="F362" i="1" s="1"/>
  <c r="C362" i="1"/>
  <c r="D362" i="1" s="1"/>
  <c r="E362" i="1"/>
  <c r="G362" i="1"/>
  <c r="H362" i="1"/>
  <c r="I362" i="1"/>
  <c r="B363" i="1"/>
  <c r="F363" i="1" s="1"/>
  <c r="C363" i="1"/>
  <c r="D363" i="1" s="1"/>
  <c r="E363" i="1"/>
  <c r="G363" i="1"/>
  <c r="H363" i="1"/>
  <c r="I363" i="1"/>
  <c r="B364" i="1"/>
  <c r="F364" i="1" s="1"/>
  <c r="C364" i="1"/>
  <c r="D364" i="1" s="1"/>
  <c r="E364" i="1"/>
  <c r="G364" i="1"/>
  <c r="H364" i="1"/>
  <c r="I364" i="1"/>
  <c r="B365" i="1"/>
  <c r="F365" i="1" s="1"/>
  <c r="C365" i="1"/>
  <c r="D365" i="1" s="1"/>
  <c r="E365" i="1"/>
  <c r="G365" i="1"/>
  <c r="H365" i="1"/>
  <c r="I365" i="1"/>
  <c r="B366" i="1"/>
  <c r="F366" i="1" s="1"/>
  <c r="C366" i="1"/>
  <c r="D366" i="1" s="1"/>
  <c r="E366" i="1"/>
  <c r="G366" i="1"/>
  <c r="H366" i="1"/>
  <c r="I366" i="1"/>
  <c r="B168" i="1"/>
  <c r="F168" i="1" s="1"/>
  <c r="C168" i="1"/>
  <c r="D168" i="1" s="1"/>
  <c r="E168" i="1"/>
  <c r="G168" i="1"/>
  <c r="H168" i="1"/>
  <c r="I168" i="1"/>
  <c r="B169" i="1"/>
  <c r="F169" i="1" s="1"/>
  <c r="C169" i="1"/>
  <c r="D169" i="1" s="1"/>
  <c r="E169" i="1"/>
  <c r="G169" i="1"/>
  <c r="H169" i="1"/>
  <c r="I169" i="1"/>
  <c r="B170" i="1"/>
  <c r="F170" i="1" s="1"/>
  <c r="C170" i="1"/>
  <c r="D170" i="1" s="1"/>
  <c r="E170" i="1"/>
  <c r="G170" i="1"/>
  <c r="H170" i="1"/>
  <c r="I170" i="1"/>
  <c r="B171" i="1"/>
  <c r="F171" i="1" s="1"/>
  <c r="C171" i="1"/>
  <c r="D171" i="1" s="1"/>
  <c r="E171" i="1"/>
  <c r="G171" i="1"/>
  <c r="H171" i="1"/>
  <c r="I171" i="1"/>
  <c r="B172" i="1"/>
  <c r="F172" i="1" s="1"/>
  <c r="C172" i="1"/>
  <c r="D172" i="1" s="1"/>
  <c r="E172" i="1"/>
  <c r="G172" i="1"/>
  <c r="H172" i="1"/>
  <c r="I172" i="1"/>
  <c r="B173" i="1"/>
  <c r="F173" i="1" s="1"/>
  <c r="C173" i="1"/>
  <c r="D173" i="1" s="1"/>
  <c r="E173" i="1"/>
  <c r="G173" i="1"/>
  <c r="H173" i="1"/>
  <c r="I173" i="1"/>
  <c r="B174" i="1"/>
  <c r="F174" i="1" s="1"/>
  <c r="C174" i="1"/>
  <c r="D174" i="1" s="1"/>
  <c r="E174" i="1"/>
  <c r="G174" i="1"/>
  <c r="H174" i="1"/>
  <c r="I174" i="1"/>
  <c r="B175" i="1"/>
  <c r="F175" i="1" s="1"/>
  <c r="C175" i="1"/>
  <c r="D175" i="1" s="1"/>
  <c r="E175" i="1"/>
  <c r="G175" i="1"/>
  <c r="H175" i="1"/>
  <c r="I175" i="1"/>
  <c r="B176" i="1"/>
  <c r="F176" i="1" s="1"/>
  <c r="C176" i="1"/>
  <c r="D176" i="1" s="1"/>
  <c r="E176" i="1"/>
  <c r="G176" i="1"/>
  <c r="H176" i="1"/>
  <c r="I176" i="1"/>
  <c r="B177" i="1"/>
  <c r="F177" i="1" s="1"/>
  <c r="C177" i="1"/>
  <c r="D177" i="1" s="1"/>
  <c r="E177" i="1"/>
  <c r="G177" i="1"/>
  <c r="H177" i="1"/>
  <c r="I177" i="1"/>
  <c r="B178" i="1"/>
  <c r="F178" i="1" s="1"/>
  <c r="C178" i="1"/>
  <c r="D178" i="1" s="1"/>
  <c r="E178" i="1"/>
  <c r="G178" i="1"/>
  <c r="H178" i="1"/>
  <c r="I178" i="1"/>
  <c r="B179" i="1"/>
  <c r="F179" i="1" s="1"/>
  <c r="C179" i="1"/>
  <c r="D179" i="1" s="1"/>
  <c r="E179" i="1"/>
  <c r="G179" i="1"/>
  <c r="H179" i="1"/>
  <c r="I179" i="1"/>
  <c r="B180" i="1"/>
  <c r="F180" i="1" s="1"/>
  <c r="C180" i="1"/>
  <c r="D180" i="1" s="1"/>
  <c r="E180" i="1"/>
  <c r="G180" i="1"/>
  <c r="H180" i="1"/>
  <c r="I180" i="1"/>
  <c r="B181" i="1"/>
  <c r="F181" i="1" s="1"/>
  <c r="C181" i="1"/>
  <c r="D181" i="1" s="1"/>
  <c r="E181" i="1"/>
  <c r="G181" i="1"/>
  <c r="H181" i="1"/>
  <c r="I181" i="1"/>
  <c r="B182" i="1"/>
  <c r="F182" i="1" s="1"/>
  <c r="C182" i="1"/>
  <c r="D182" i="1" s="1"/>
  <c r="E182" i="1"/>
  <c r="G182" i="1"/>
  <c r="H182" i="1"/>
  <c r="I182" i="1"/>
  <c r="B183" i="1"/>
  <c r="F183" i="1" s="1"/>
  <c r="C183" i="1"/>
  <c r="D183" i="1" s="1"/>
  <c r="E183" i="1"/>
  <c r="G183" i="1"/>
  <c r="H183" i="1"/>
  <c r="I183" i="1"/>
  <c r="B184" i="1"/>
  <c r="F184" i="1" s="1"/>
  <c r="C184" i="1"/>
  <c r="D184" i="1" s="1"/>
  <c r="E184" i="1"/>
  <c r="G184" i="1"/>
  <c r="H184" i="1"/>
  <c r="I184" i="1"/>
  <c r="B185" i="1"/>
  <c r="F185" i="1" s="1"/>
  <c r="C185" i="1"/>
  <c r="D185" i="1" s="1"/>
  <c r="E185" i="1"/>
  <c r="G185" i="1"/>
  <c r="H185" i="1"/>
  <c r="I185" i="1"/>
  <c r="B186" i="1"/>
  <c r="F186" i="1" s="1"/>
  <c r="C186" i="1"/>
  <c r="D186" i="1" s="1"/>
  <c r="E186" i="1"/>
  <c r="G186" i="1"/>
  <c r="H186" i="1"/>
  <c r="I186" i="1"/>
  <c r="B187" i="1"/>
  <c r="F187" i="1" s="1"/>
  <c r="C187" i="1"/>
  <c r="D187" i="1" s="1"/>
  <c r="E187" i="1"/>
  <c r="G187" i="1"/>
  <c r="H187" i="1"/>
  <c r="I187" i="1"/>
  <c r="B188" i="1"/>
  <c r="F188" i="1" s="1"/>
  <c r="C188" i="1"/>
  <c r="D188" i="1" s="1"/>
  <c r="E188" i="1"/>
  <c r="G188" i="1"/>
  <c r="H188" i="1"/>
  <c r="I188" i="1"/>
  <c r="B189" i="1"/>
  <c r="F189" i="1" s="1"/>
  <c r="C189" i="1"/>
  <c r="D189" i="1" s="1"/>
  <c r="E189" i="1"/>
  <c r="G189" i="1"/>
  <c r="H189" i="1"/>
  <c r="I189" i="1"/>
  <c r="B190" i="1"/>
  <c r="F190" i="1" s="1"/>
  <c r="C190" i="1"/>
  <c r="D190" i="1" s="1"/>
  <c r="E190" i="1"/>
  <c r="G190" i="1"/>
  <c r="H190" i="1"/>
  <c r="I190" i="1"/>
  <c r="B191" i="1"/>
  <c r="F191" i="1" s="1"/>
  <c r="C191" i="1"/>
  <c r="D191" i="1" s="1"/>
  <c r="E191" i="1"/>
  <c r="G191" i="1"/>
  <c r="H191" i="1"/>
  <c r="I191" i="1"/>
  <c r="B192" i="1"/>
  <c r="F192" i="1" s="1"/>
  <c r="C192" i="1"/>
  <c r="D192" i="1" s="1"/>
  <c r="E192" i="1"/>
  <c r="G192" i="1"/>
  <c r="H192" i="1"/>
  <c r="I192" i="1"/>
  <c r="B193" i="1"/>
  <c r="F193" i="1" s="1"/>
  <c r="C193" i="1"/>
  <c r="D193" i="1" s="1"/>
  <c r="E193" i="1"/>
  <c r="G193" i="1"/>
  <c r="H193" i="1"/>
  <c r="I193" i="1"/>
  <c r="B194" i="1"/>
  <c r="F194" i="1" s="1"/>
  <c r="C194" i="1"/>
  <c r="D194" i="1" s="1"/>
  <c r="E194" i="1"/>
  <c r="G194" i="1"/>
  <c r="H194" i="1"/>
  <c r="I194" i="1"/>
  <c r="B195" i="1"/>
  <c r="F195" i="1" s="1"/>
  <c r="C195" i="1"/>
  <c r="D195" i="1" s="1"/>
  <c r="E195" i="1"/>
  <c r="G195" i="1"/>
  <c r="H195" i="1"/>
  <c r="I195" i="1"/>
  <c r="B196" i="1"/>
  <c r="F196" i="1" s="1"/>
  <c r="C196" i="1"/>
  <c r="D196" i="1" s="1"/>
  <c r="E196" i="1"/>
  <c r="G196" i="1"/>
  <c r="H196" i="1"/>
  <c r="I196" i="1"/>
  <c r="B197" i="1"/>
  <c r="F197" i="1" s="1"/>
  <c r="C197" i="1"/>
  <c r="D197" i="1" s="1"/>
  <c r="E197" i="1"/>
  <c r="G197" i="1"/>
  <c r="H197" i="1"/>
  <c r="I197" i="1"/>
  <c r="B198" i="1"/>
  <c r="F198" i="1" s="1"/>
  <c r="C198" i="1"/>
  <c r="D198" i="1" s="1"/>
  <c r="E198" i="1"/>
  <c r="G198" i="1"/>
  <c r="H198" i="1"/>
  <c r="I198" i="1"/>
  <c r="B199" i="1"/>
  <c r="F199" i="1" s="1"/>
  <c r="C199" i="1"/>
  <c r="D199" i="1" s="1"/>
  <c r="E199" i="1"/>
  <c r="G199" i="1"/>
  <c r="H199" i="1"/>
  <c r="I199" i="1"/>
  <c r="B200" i="1"/>
  <c r="F200" i="1" s="1"/>
  <c r="C200" i="1"/>
  <c r="D200" i="1" s="1"/>
  <c r="E200" i="1"/>
  <c r="G200" i="1"/>
  <c r="H200" i="1"/>
  <c r="I200" i="1"/>
  <c r="B201" i="1"/>
  <c r="F201" i="1" s="1"/>
  <c r="C201" i="1"/>
  <c r="D201" i="1" s="1"/>
  <c r="E201" i="1"/>
  <c r="G201" i="1"/>
  <c r="H201" i="1"/>
  <c r="I201" i="1"/>
  <c r="B202" i="1"/>
  <c r="F202" i="1" s="1"/>
  <c r="C202" i="1"/>
  <c r="D202" i="1" s="1"/>
  <c r="E202" i="1"/>
  <c r="G202" i="1"/>
  <c r="H202" i="1"/>
  <c r="I202" i="1"/>
  <c r="B203" i="1"/>
  <c r="F203" i="1" s="1"/>
  <c r="C203" i="1"/>
  <c r="D203" i="1" s="1"/>
  <c r="E203" i="1"/>
  <c r="G203" i="1"/>
  <c r="H203" i="1"/>
  <c r="I203" i="1"/>
  <c r="B204" i="1"/>
  <c r="F204" i="1" s="1"/>
  <c r="C204" i="1"/>
  <c r="D204" i="1" s="1"/>
  <c r="E204" i="1"/>
  <c r="G204" i="1"/>
  <c r="H204" i="1"/>
  <c r="I204" i="1"/>
  <c r="B205" i="1"/>
  <c r="F205" i="1" s="1"/>
  <c r="C205" i="1"/>
  <c r="D205" i="1" s="1"/>
  <c r="E205" i="1"/>
  <c r="G205" i="1"/>
  <c r="H205" i="1"/>
  <c r="I205" i="1"/>
  <c r="B206" i="1"/>
  <c r="F206" i="1" s="1"/>
  <c r="C206" i="1"/>
  <c r="D206" i="1" s="1"/>
  <c r="E206" i="1"/>
  <c r="G206" i="1"/>
  <c r="H206" i="1"/>
  <c r="I206" i="1"/>
  <c r="B207" i="1"/>
  <c r="F207" i="1" s="1"/>
  <c r="C207" i="1"/>
  <c r="D207" i="1" s="1"/>
  <c r="E207" i="1"/>
  <c r="G207" i="1"/>
  <c r="H207" i="1"/>
  <c r="I207" i="1"/>
  <c r="B208" i="1"/>
  <c r="F208" i="1" s="1"/>
  <c r="C208" i="1"/>
  <c r="D208" i="1" s="1"/>
  <c r="E208" i="1"/>
  <c r="G208" i="1"/>
  <c r="H208" i="1"/>
  <c r="I208" i="1"/>
  <c r="B209" i="1"/>
  <c r="F209" i="1" s="1"/>
  <c r="C209" i="1"/>
  <c r="D209" i="1" s="1"/>
  <c r="E209" i="1"/>
  <c r="G209" i="1"/>
  <c r="H209" i="1"/>
  <c r="I209" i="1"/>
  <c r="B210" i="1"/>
  <c r="F210" i="1" s="1"/>
  <c r="C210" i="1"/>
  <c r="D210" i="1" s="1"/>
  <c r="E210" i="1"/>
  <c r="G210" i="1"/>
  <c r="H210" i="1"/>
  <c r="I210" i="1"/>
  <c r="B211" i="1"/>
  <c r="F211" i="1" s="1"/>
  <c r="C211" i="1"/>
  <c r="D211" i="1" s="1"/>
  <c r="E211" i="1"/>
  <c r="G211" i="1"/>
  <c r="H211" i="1"/>
  <c r="I211" i="1"/>
  <c r="B212" i="1"/>
  <c r="F212" i="1" s="1"/>
  <c r="C212" i="1"/>
  <c r="D212" i="1" s="1"/>
  <c r="E212" i="1"/>
  <c r="G212" i="1"/>
  <c r="H212" i="1"/>
  <c r="I212" i="1"/>
  <c r="B213" i="1"/>
  <c r="F213" i="1" s="1"/>
  <c r="C213" i="1"/>
  <c r="D213" i="1" s="1"/>
  <c r="E213" i="1"/>
  <c r="G213" i="1"/>
  <c r="H213" i="1"/>
  <c r="I213" i="1"/>
  <c r="B214" i="1"/>
  <c r="F214" i="1" s="1"/>
  <c r="C214" i="1"/>
  <c r="D214" i="1" s="1"/>
  <c r="E214" i="1"/>
  <c r="G214" i="1"/>
  <c r="H214" i="1"/>
  <c r="I214" i="1"/>
  <c r="B215" i="1"/>
  <c r="F215" i="1" s="1"/>
  <c r="C215" i="1"/>
  <c r="D215" i="1" s="1"/>
  <c r="E215" i="1"/>
  <c r="G215" i="1"/>
  <c r="H215" i="1"/>
  <c r="I215" i="1"/>
  <c r="B216" i="1"/>
  <c r="F216" i="1" s="1"/>
  <c r="C216" i="1"/>
  <c r="D216" i="1" s="1"/>
  <c r="E216" i="1"/>
  <c r="G216" i="1"/>
  <c r="H216" i="1"/>
  <c r="I216" i="1"/>
  <c r="B217" i="1"/>
  <c r="F217" i="1" s="1"/>
  <c r="C217" i="1"/>
  <c r="D217" i="1" s="1"/>
  <c r="E217" i="1"/>
  <c r="G217" i="1"/>
  <c r="H217" i="1"/>
  <c r="I217" i="1"/>
  <c r="B218" i="1"/>
  <c r="F218" i="1" s="1"/>
  <c r="C218" i="1"/>
  <c r="D218" i="1" s="1"/>
  <c r="E218" i="1"/>
  <c r="G218" i="1"/>
  <c r="H218" i="1"/>
  <c r="I218" i="1"/>
  <c r="B219" i="1"/>
  <c r="F219" i="1" s="1"/>
  <c r="C219" i="1"/>
  <c r="D219" i="1" s="1"/>
  <c r="E219" i="1"/>
  <c r="G219" i="1"/>
  <c r="H219" i="1"/>
  <c r="I219" i="1"/>
  <c r="B220" i="1"/>
  <c r="F220" i="1" s="1"/>
  <c r="C220" i="1"/>
  <c r="D220" i="1" s="1"/>
  <c r="E220" i="1"/>
  <c r="G220" i="1"/>
  <c r="H220" i="1"/>
  <c r="I220" i="1"/>
  <c r="B221" i="1"/>
  <c r="F221" i="1" s="1"/>
  <c r="C221" i="1"/>
  <c r="D221" i="1" s="1"/>
  <c r="E221" i="1"/>
  <c r="G221" i="1"/>
  <c r="H221" i="1"/>
  <c r="I221" i="1"/>
  <c r="B222" i="1"/>
  <c r="F222" i="1" s="1"/>
  <c r="C222" i="1"/>
  <c r="D222" i="1" s="1"/>
  <c r="E222" i="1"/>
  <c r="G222" i="1"/>
  <c r="H222" i="1"/>
  <c r="I222" i="1"/>
  <c r="B223" i="1"/>
  <c r="F223" i="1" s="1"/>
  <c r="C223" i="1"/>
  <c r="D223" i="1" s="1"/>
  <c r="E223" i="1"/>
  <c r="G223" i="1"/>
  <c r="H223" i="1"/>
  <c r="I223" i="1"/>
  <c r="B224" i="1"/>
  <c r="F224" i="1" s="1"/>
  <c r="C224" i="1"/>
  <c r="D224" i="1" s="1"/>
  <c r="E224" i="1"/>
  <c r="G224" i="1"/>
  <c r="H224" i="1"/>
  <c r="I224" i="1"/>
  <c r="B225" i="1"/>
  <c r="F225" i="1" s="1"/>
  <c r="C225" i="1"/>
  <c r="D225" i="1" s="1"/>
  <c r="E225" i="1"/>
  <c r="G225" i="1"/>
  <c r="H225" i="1"/>
  <c r="I225" i="1"/>
  <c r="B226" i="1"/>
  <c r="F226" i="1" s="1"/>
  <c r="C226" i="1"/>
  <c r="D226" i="1" s="1"/>
  <c r="E226" i="1"/>
  <c r="G226" i="1"/>
  <c r="H226" i="1"/>
  <c r="I226" i="1"/>
  <c r="B227" i="1"/>
  <c r="F227" i="1" s="1"/>
  <c r="C227" i="1"/>
  <c r="D227" i="1" s="1"/>
  <c r="E227" i="1"/>
  <c r="G227" i="1"/>
  <c r="H227" i="1"/>
  <c r="I227" i="1"/>
  <c r="B228" i="1"/>
  <c r="F228" i="1" s="1"/>
  <c r="C228" i="1"/>
  <c r="D228" i="1" s="1"/>
  <c r="E228" i="1"/>
  <c r="G228" i="1"/>
  <c r="H228" i="1"/>
  <c r="I228" i="1"/>
  <c r="B229" i="1"/>
  <c r="F229" i="1" s="1"/>
  <c r="C229" i="1"/>
  <c r="D229" i="1" s="1"/>
  <c r="E229" i="1"/>
  <c r="G229" i="1"/>
  <c r="H229" i="1"/>
  <c r="I229" i="1"/>
  <c r="B230" i="1"/>
  <c r="F230" i="1" s="1"/>
  <c r="C230" i="1"/>
  <c r="D230" i="1" s="1"/>
  <c r="E230" i="1"/>
  <c r="G230" i="1"/>
  <c r="H230" i="1"/>
  <c r="I230" i="1"/>
  <c r="B231" i="1"/>
  <c r="F231" i="1" s="1"/>
  <c r="C231" i="1"/>
  <c r="D231" i="1" s="1"/>
  <c r="E231" i="1"/>
  <c r="G231" i="1"/>
  <c r="H231" i="1"/>
  <c r="I231" i="1"/>
  <c r="B232" i="1"/>
  <c r="F232" i="1" s="1"/>
  <c r="C232" i="1"/>
  <c r="D232" i="1" s="1"/>
  <c r="E232" i="1"/>
  <c r="G232" i="1"/>
  <c r="H232" i="1"/>
  <c r="I232" i="1"/>
  <c r="B233" i="1"/>
  <c r="F233" i="1" s="1"/>
  <c r="C233" i="1"/>
  <c r="D233" i="1" s="1"/>
  <c r="E233" i="1"/>
  <c r="G233" i="1"/>
  <c r="H233" i="1"/>
  <c r="I233" i="1"/>
  <c r="B234" i="1"/>
  <c r="F234" i="1" s="1"/>
  <c r="C234" i="1"/>
  <c r="D234" i="1" s="1"/>
  <c r="E234" i="1"/>
  <c r="G234" i="1"/>
  <c r="H234" i="1"/>
  <c r="I234" i="1"/>
  <c r="B235" i="1"/>
  <c r="F235" i="1" s="1"/>
  <c r="C235" i="1"/>
  <c r="D235" i="1" s="1"/>
  <c r="E235" i="1"/>
  <c r="G235" i="1"/>
  <c r="H235" i="1"/>
  <c r="I235" i="1"/>
  <c r="B236" i="1"/>
  <c r="F236" i="1" s="1"/>
  <c r="C236" i="1"/>
  <c r="D236" i="1" s="1"/>
  <c r="E236" i="1"/>
  <c r="G236" i="1"/>
  <c r="H236" i="1"/>
  <c r="I236" i="1"/>
  <c r="B237" i="1"/>
  <c r="F237" i="1" s="1"/>
  <c r="C237" i="1"/>
  <c r="D237" i="1" s="1"/>
  <c r="E237" i="1"/>
  <c r="G237" i="1"/>
  <c r="H237" i="1"/>
  <c r="I237" i="1"/>
  <c r="B238" i="1"/>
  <c r="F238" i="1" s="1"/>
  <c r="C238" i="1"/>
  <c r="D238" i="1" s="1"/>
  <c r="E238" i="1"/>
  <c r="G238" i="1"/>
  <c r="H238" i="1"/>
  <c r="I238" i="1"/>
  <c r="B239" i="1"/>
  <c r="F239" i="1" s="1"/>
  <c r="C239" i="1"/>
  <c r="D239" i="1" s="1"/>
  <c r="E239" i="1"/>
  <c r="G239" i="1"/>
  <c r="H239" i="1"/>
  <c r="I239" i="1"/>
  <c r="B240" i="1"/>
  <c r="F240" i="1" s="1"/>
  <c r="C240" i="1"/>
  <c r="D240" i="1" s="1"/>
  <c r="E240" i="1"/>
  <c r="G240" i="1"/>
  <c r="H240" i="1"/>
  <c r="I240" i="1"/>
  <c r="B241" i="1"/>
  <c r="F241" i="1" s="1"/>
  <c r="C241" i="1"/>
  <c r="D241" i="1" s="1"/>
  <c r="E241" i="1"/>
  <c r="G241" i="1"/>
  <c r="H241" i="1"/>
  <c r="I241" i="1"/>
  <c r="B242" i="1"/>
  <c r="F242" i="1" s="1"/>
  <c r="C242" i="1"/>
  <c r="D242" i="1" s="1"/>
  <c r="E242" i="1"/>
  <c r="G242" i="1"/>
  <c r="H242" i="1"/>
  <c r="I242" i="1"/>
  <c r="B243" i="1"/>
  <c r="F243" i="1" s="1"/>
  <c r="C243" i="1"/>
  <c r="D243" i="1" s="1"/>
  <c r="E243" i="1"/>
  <c r="G243" i="1"/>
  <c r="H243" i="1"/>
  <c r="I243" i="1"/>
  <c r="B244" i="1"/>
  <c r="F244" i="1" s="1"/>
  <c r="C244" i="1"/>
  <c r="D244" i="1" s="1"/>
  <c r="E244" i="1"/>
  <c r="G244" i="1"/>
  <c r="H244" i="1"/>
  <c r="I244" i="1"/>
  <c r="B245" i="1"/>
  <c r="F245" i="1" s="1"/>
  <c r="C245" i="1"/>
  <c r="D245" i="1" s="1"/>
  <c r="E245" i="1"/>
  <c r="G245" i="1"/>
  <c r="H245" i="1"/>
  <c r="I245" i="1"/>
  <c r="B246" i="1"/>
  <c r="F246" i="1" s="1"/>
  <c r="C246" i="1"/>
  <c r="D246" i="1" s="1"/>
  <c r="E246" i="1"/>
  <c r="G246" i="1"/>
  <c r="H246" i="1"/>
  <c r="I246" i="1"/>
  <c r="B247" i="1"/>
  <c r="F247" i="1" s="1"/>
  <c r="C247" i="1"/>
  <c r="D247" i="1" s="1"/>
  <c r="E247" i="1"/>
  <c r="G247" i="1"/>
  <c r="H247" i="1"/>
  <c r="I247" i="1"/>
  <c r="B248" i="1"/>
  <c r="F248" i="1" s="1"/>
  <c r="C248" i="1"/>
  <c r="D248" i="1" s="1"/>
  <c r="E248" i="1"/>
  <c r="G248" i="1"/>
  <c r="H248" i="1"/>
  <c r="I248" i="1"/>
  <c r="B249" i="1"/>
  <c r="F249" i="1" s="1"/>
  <c r="C249" i="1"/>
  <c r="D249" i="1" s="1"/>
  <c r="E249" i="1"/>
  <c r="G249" i="1"/>
  <c r="H249" i="1"/>
  <c r="I249" i="1"/>
  <c r="B250" i="1"/>
  <c r="F250" i="1" s="1"/>
  <c r="C250" i="1"/>
  <c r="D250" i="1" s="1"/>
  <c r="E250" i="1"/>
  <c r="G250" i="1"/>
  <c r="H250" i="1"/>
  <c r="I250" i="1"/>
  <c r="B251" i="1"/>
  <c r="F251" i="1" s="1"/>
  <c r="C251" i="1"/>
  <c r="D251" i="1" s="1"/>
  <c r="E251" i="1"/>
  <c r="G251" i="1"/>
  <c r="H251" i="1"/>
  <c r="I251" i="1"/>
  <c r="B252" i="1"/>
  <c r="F252" i="1" s="1"/>
  <c r="C252" i="1"/>
  <c r="D252" i="1" s="1"/>
  <c r="E252" i="1"/>
  <c r="G252" i="1"/>
  <c r="H252" i="1"/>
  <c r="I252" i="1"/>
  <c r="B253" i="1"/>
  <c r="F253" i="1" s="1"/>
  <c r="C253" i="1"/>
  <c r="D253" i="1" s="1"/>
  <c r="E253" i="1"/>
  <c r="G253" i="1"/>
  <c r="H253" i="1"/>
  <c r="I253" i="1"/>
  <c r="B254" i="1"/>
  <c r="F254" i="1" s="1"/>
  <c r="C254" i="1"/>
  <c r="D254" i="1" s="1"/>
  <c r="E254" i="1"/>
  <c r="G254" i="1"/>
  <c r="H254" i="1"/>
  <c r="I254" i="1"/>
  <c r="B255" i="1"/>
  <c r="F255" i="1" s="1"/>
  <c r="C255" i="1"/>
  <c r="D255" i="1" s="1"/>
  <c r="E255" i="1"/>
  <c r="G255" i="1"/>
  <c r="H255" i="1"/>
  <c r="I255" i="1"/>
  <c r="B256" i="1"/>
  <c r="F256" i="1" s="1"/>
  <c r="C256" i="1"/>
  <c r="D256" i="1" s="1"/>
  <c r="E256" i="1"/>
  <c r="G256" i="1"/>
  <c r="H256" i="1"/>
  <c r="I256" i="1"/>
  <c r="B257" i="1"/>
  <c r="F257" i="1" s="1"/>
  <c r="C257" i="1"/>
  <c r="D257" i="1" s="1"/>
  <c r="E257" i="1"/>
  <c r="G257" i="1"/>
  <c r="H257" i="1"/>
  <c r="I257" i="1"/>
  <c r="B258" i="1"/>
  <c r="F258" i="1" s="1"/>
  <c r="C258" i="1"/>
  <c r="D258" i="1" s="1"/>
  <c r="E258" i="1"/>
  <c r="G258" i="1"/>
  <c r="H258" i="1"/>
  <c r="I258" i="1"/>
  <c r="B259" i="1"/>
  <c r="F259" i="1" s="1"/>
  <c r="C259" i="1"/>
  <c r="D259" i="1" s="1"/>
  <c r="E259" i="1"/>
  <c r="G259" i="1"/>
  <c r="H259" i="1"/>
  <c r="I259" i="1"/>
  <c r="B260" i="1"/>
  <c r="F260" i="1" s="1"/>
  <c r="C260" i="1"/>
  <c r="D260" i="1" s="1"/>
  <c r="E260" i="1"/>
  <c r="G260" i="1"/>
  <c r="H260" i="1"/>
  <c r="I260" i="1"/>
  <c r="B261" i="1"/>
  <c r="F261" i="1" s="1"/>
  <c r="C261" i="1"/>
  <c r="D261" i="1" s="1"/>
  <c r="E261" i="1"/>
  <c r="G261" i="1"/>
  <c r="H261" i="1"/>
  <c r="I261" i="1"/>
  <c r="B262" i="1"/>
  <c r="F262" i="1" s="1"/>
  <c r="C262" i="1"/>
  <c r="D262" i="1" s="1"/>
  <c r="E262" i="1"/>
  <c r="G262" i="1"/>
  <c r="H262" i="1"/>
  <c r="I262" i="1"/>
  <c r="B263" i="1"/>
  <c r="F263" i="1" s="1"/>
  <c r="C263" i="1"/>
  <c r="D263" i="1" s="1"/>
  <c r="E263" i="1"/>
  <c r="G263" i="1"/>
  <c r="H263" i="1"/>
  <c r="I263" i="1"/>
  <c r="B264" i="1"/>
  <c r="F264" i="1" s="1"/>
  <c r="C264" i="1"/>
  <c r="D264" i="1" s="1"/>
  <c r="E264" i="1"/>
  <c r="G264" i="1"/>
  <c r="H264" i="1"/>
  <c r="I264" i="1"/>
  <c r="B265" i="1"/>
  <c r="F265" i="1" s="1"/>
  <c r="C265" i="1"/>
  <c r="D265" i="1" s="1"/>
  <c r="E265" i="1"/>
  <c r="G265" i="1"/>
  <c r="H265" i="1"/>
  <c r="I265" i="1"/>
  <c r="B266" i="1"/>
  <c r="F266" i="1" s="1"/>
  <c r="C266" i="1"/>
  <c r="D266" i="1" s="1"/>
  <c r="E266" i="1"/>
  <c r="G266" i="1"/>
  <c r="H266" i="1"/>
  <c r="I266" i="1"/>
  <c r="B267" i="1"/>
  <c r="F267" i="1" s="1"/>
  <c r="C267" i="1"/>
  <c r="D267" i="1" s="1"/>
  <c r="E267" i="1"/>
  <c r="G267" i="1"/>
  <c r="H267" i="1"/>
  <c r="I267" i="1"/>
  <c r="B268" i="1"/>
  <c r="F268" i="1" s="1"/>
  <c r="C268" i="1"/>
  <c r="D268" i="1" s="1"/>
  <c r="E268" i="1"/>
  <c r="G268" i="1"/>
  <c r="H268" i="1"/>
  <c r="I268" i="1"/>
  <c r="B269" i="1"/>
  <c r="F269" i="1" s="1"/>
  <c r="C269" i="1"/>
  <c r="D269" i="1" s="1"/>
  <c r="E269" i="1"/>
  <c r="G269" i="1"/>
  <c r="H269" i="1"/>
  <c r="I269" i="1"/>
  <c r="B270" i="1"/>
  <c r="F270" i="1" s="1"/>
  <c r="C270" i="1"/>
  <c r="D270" i="1" s="1"/>
  <c r="E270" i="1"/>
  <c r="G270" i="1"/>
  <c r="H270" i="1"/>
  <c r="I270" i="1"/>
  <c r="B271" i="1"/>
  <c r="F271" i="1" s="1"/>
  <c r="C271" i="1"/>
  <c r="D271" i="1" s="1"/>
  <c r="E271" i="1"/>
  <c r="G271" i="1"/>
  <c r="H271" i="1"/>
  <c r="I271" i="1"/>
  <c r="B272" i="1"/>
  <c r="F272" i="1" s="1"/>
  <c r="C272" i="1"/>
  <c r="D272" i="1" s="1"/>
  <c r="E272" i="1"/>
  <c r="G272" i="1"/>
  <c r="H272" i="1"/>
  <c r="I272" i="1"/>
  <c r="B273" i="1"/>
  <c r="F273" i="1" s="1"/>
  <c r="C273" i="1"/>
  <c r="D273" i="1" s="1"/>
  <c r="E273" i="1"/>
  <c r="G273" i="1"/>
  <c r="H273" i="1"/>
  <c r="I273" i="1"/>
  <c r="B274" i="1"/>
  <c r="F274" i="1" s="1"/>
  <c r="C274" i="1"/>
  <c r="D274" i="1" s="1"/>
  <c r="E274" i="1"/>
  <c r="G274" i="1"/>
  <c r="H274" i="1"/>
  <c r="I274" i="1"/>
  <c r="B275" i="1"/>
  <c r="F275" i="1" s="1"/>
  <c r="C275" i="1"/>
  <c r="D275" i="1" s="1"/>
  <c r="E275" i="1"/>
  <c r="G275" i="1"/>
  <c r="H275" i="1"/>
  <c r="I275" i="1"/>
  <c r="B45" i="1"/>
  <c r="F45" i="1" s="1"/>
  <c r="C45" i="1"/>
  <c r="D45" i="1" s="1"/>
  <c r="E45" i="1"/>
  <c r="G45" i="1"/>
  <c r="H45" i="1"/>
  <c r="I45" i="1"/>
  <c r="B46" i="1"/>
  <c r="F46" i="1" s="1"/>
  <c r="C46" i="1"/>
  <c r="D46" i="1" s="1"/>
  <c r="E46" i="1"/>
  <c r="G46" i="1"/>
  <c r="H46" i="1"/>
  <c r="I46" i="1"/>
  <c r="B47" i="1"/>
  <c r="F47" i="1" s="1"/>
  <c r="C47" i="1"/>
  <c r="D47" i="1" s="1"/>
  <c r="E47" i="1"/>
  <c r="G47" i="1"/>
  <c r="H47" i="1"/>
  <c r="I47" i="1"/>
  <c r="B48" i="1"/>
  <c r="F48" i="1" s="1"/>
  <c r="C48" i="1"/>
  <c r="D48" i="1" s="1"/>
  <c r="E48" i="1"/>
  <c r="G48" i="1"/>
  <c r="H48" i="1"/>
  <c r="I48" i="1"/>
  <c r="B49" i="1"/>
  <c r="F49" i="1" s="1"/>
  <c r="C49" i="1"/>
  <c r="D49" i="1" s="1"/>
  <c r="E49" i="1"/>
  <c r="G49" i="1"/>
  <c r="H49" i="1"/>
  <c r="I49" i="1"/>
  <c r="B50" i="1"/>
  <c r="F50" i="1" s="1"/>
  <c r="C50" i="1"/>
  <c r="D50" i="1" s="1"/>
  <c r="E50" i="1"/>
  <c r="G50" i="1"/>
  <c r="H50" i="1"/>
  <c r="I50" i="1"/>
  <c r="B51" i="1"/>
  <c r="F51" i="1" s="1"/>
  <c r="C51" i="1"/>
  <c r="D51" i="1" s="1"/>
  <c r="E51" i="1"/>
  <c r="G51" i="1"/>
  <c r="H51" i="1"/>
  <c r="I51" i="1"/>
  <c r="B52" i="1"/>
  <c r="F52" i="1" s="1"/>
  <c r="C52" i="1"/>
  <c r="D52" i="1" s="1"/>
  <c r="E52" i="1"/>
  <c r="G52" i="1"/>
  <c r="H52" i="1"/>
  <c r="I52" i="1"/>
  <c r="B53" i="1"/>
  <c r="F53" i="1" s="1"/>
  <c r="C53" i="1"/>
  <c r="D53" i="1" s="1"/>
  <c r="E53" i="1"/>
  <c r="G53" i="1"/>
  <c r="H53" i="1"/>
  <c r="I53" i="1"/>
  <c r="B54" i="1"/>
  <c r="F54" i="1" s="1"/>
  <c r="C54" i="1"/>
  <c r="D54" i="1" s="1"/>
  <c r="E54" i="1"/>
  <c r="G54" i="1"/>
  <c r="H54" i="1"/>
  <c r="I54" i="1"/>
  <c r="B55" i="1"/>
  <c r="F55" i="1" s="1"/>
  <c r="C55" i="1"/>
  <c r="D55" i="1" s="1"/>
  <c r="E55" i="1"/>
  <c r="G55" i="1"/>
  <c r="H55" i="1"/>
  <c r="I55" i="1"/>
  <c r="B56" i="1"/>
  <c r="F56" i="1" s="1"/>
  <c r="C56" i="1"/>
  <c r="D56" i="1" s="1"/>
  <c r="E56" i="1"/>
  <c r="G56" i="1"/>
  <c r="H56" i="1"/>
  <c r="I56" i="1"/>
  <c r="B57" i="1"/>
  <c r="F57" i="1" s="1"/>
  <c r="C57" i="1"/>
  <c r="D57" i="1" s="1"/>
  <c r="E57" i="1"/>
  <c r="G57" i="1"/>
  <c r="H57" i="1"/>
  <c r="I57" i="1"/>
  <c r="B58" i="1"/>
  <c r="F58" i="1" s="1"/>
  <c r="C58" i="1"/>
  <c r="D58" i="1" s="1"/>
  <c r="E58" i="1"/>
  <c r="G58" i="1"/>
  <c r="H58" i="1"/>
  <c r="I58" i="1"/>
  <c r="B59" i="1"/>
  <c r="F59" i="1" s="1"/>
  <c r="C59" i="1"/>
  <c r="D59" i="1" s="1"/>
  <c r="E59" i="1"/>
  <c r="G59" i="1"/>
  <c r="H59" i="1"/>
  <c r="I59" i="1"/>
  <c r="B60" i="1"/>
  <c r="F60" i="1" s="1"/>
  <c r="C60" i="1"/>
  <c r="D60" i="1" s="1"/>
  <c r="E60" i="1"/>
  <c r="G60" i="1"/>
  <c r="H60" i="1"/>
  <c r="I60" i="1"/>
  <c r="B61" i="1"/>
  <c r="F61" i="1" s="1"/>
  <c r="C61" i="1"/>
  <c r="D61" i="1" s="1"/>
  <c r="E61" i="1"/>
  <c r="G61" i="1"/>
  <c r="H61" i="1"/>
  <c r="I61" i="1"/>
  <c r="B62" i="1"/>
  <c r="F62" i="1" s="1"/>
  <c r="C62" i="1"/>
  <c r="D62" i="1" s="1"/>
  <c r="E62" i="1"/>
  <c r="G62" i="1"/>
  <c r="H62" i="1"/>
  <c r="I62" i="1"/>
  <c r="B63" i="1"/>
  <c r="F63" i="1" s="1"/>
  <c r="C63" i="1"/>
  <c r="D63" i="1" s="1"/>
  <c r="E63" i="1"/>
  <c r="G63" i="1"/>
  <c r="H63" i="1"/>
  <c r="I63" i="1"/>
  <c r="B64" i="1"/>
  <c r="F64" i="1" s="1"/>
  <c r="C64" i="1"/>
  <c r="D64" i="1" s="1"/>
  <c r="E64" i="1"/>
  <c r="G64" i="1"/>
  <c r="H64" i="1"/>
  <c r="I64" i="1"/>
  <c r="B65" i="1"/>
  <c r="F65" i="1" s="1"/>
  <c r="C65" i="1"/>
  <c r="D65" i="1" s="1"/>
  <c r="E65" i="1"/>
  <c r="G65" i="1"/>
  <c r="H65" i="1"/>
  <c r="I65" i="1"/>
  <c r="B66" i="1"/>
  <c r="F66" i="1" s="1"/>
  <c r="C66" i="1"/>
  <c r="D66" i="1" s="1"/>
  <c r="E66" i="1"/>
  <c r="G66" i="1"/>
  <c r="H66" i="1"/>
  <c r="I66" i="1"/>
  <c r="B67" i="1"/>
  <c r="F67" i="1" s="1"/>
  <c r="C67" i="1"/>
  <c r="D67" i="1" s="1"/>
  <c r="E67" i="1"/>
  <c r="G67" i="1"/>
  <c r="H67" i="1"/>
  <c r="I67" i="1"/>
  <c r="B68" i="1"/>
  <c r="F68" i="1" s="1"/>
  <c r="C68" i="1"/>
  <c r="D68" i="1" s="1"/>
  <c r="E68" i="1"/>
  <c r="G68" i="1"/>
  <c r="H68" i="1"/>
  <c r="I68" i="1"/>
  <c r="B69" i="1"/>
  <c r="F69" i="1" s="1"/>
  <c r="C69" i="1"/>
  <c r="D69" i="1" s="1"/>
  <c r="E69" i="1"/>
  <c r="G69" i="1"/>
  <c r="H69" i="1"/>
  <c r="I69" i="1"/>
  <c r="B70" i="1"/>
  <c r="F70" i="1" s="1"/>
  <c r="C70" i="1"/>
  <c r="D70" i="1" s="1"/>
  <c r="E70" i="1"/>
  <c r="G70" i="1"/>
  <c r="H70" i="1"/>
  <c r="I70" i="1"/>
  <c r="B71" i="1"/>
  <c r="F71" i="1" s="1"/>
  <c r="C71" i="1"/>
  <c r="D71" i="1" s="1"/>
  <c r="E71" i="1"/>
  <c r="G71" i="1"/>
  <c r="H71" i="1"/>
  <c r="I71" i="1"/>
  <c r="B72" i="1"/>
  <c r="F72" i="1" s="1"/>
  <c r="C72" i="1"/>
  <c r="D72" i="1" s="1"/>
  <c r="E72" i="1"/>
  <c r="G72" i="1"/>
  <c r="H72" i="1"/>
  <c r="I72" i="1"/>
  <c r="B73" i="1"/>
  <c r="F73" i="1" s="1"/>
  <c r="C73" i="1"/>
  <c r="D73" i="1" s="1"/>
  <c r="E73" i="1"/>
  <c r="G73" i="1"/>
  <c r="H73" i="1"/>
  <c r="I73" i="1"/>
  <c r="B74" i="1"/>
  <c r="F74" i="1" s="1"/>
  <c r="C74" i="1"/>
  <c r="D74" i="1" s="1"/>
  <c r="E74" i="1"/>
  <c r="G74" i="1"/>
  <c r="H74" i="1"/>
  <c r="I74" i="1"/>
  <c r="B75" i="1"/>
  <c r="F75" i="1" s="1"/>
  <c r="C75" i="1"/>
  <c r="D75" i="1" s="1"/>
  <c r="E75" i="1"/>
  <c r="G75" i="1"/>
  <c r="H75" i="1"/>
  <c r="I75" i="1"/>
  <c r="B76" i="1"/>
  <c r="F76" i="1" s="1"/>
  <c r="C76" i="1"/>
  <c r="D76" i="1" s="1"/>
  <c r="E76" i="1"/>
  <c r="G76" i="1"/>
  <c r="H76" i="1"/>
  <c r="I76" i="1"/>
  <c r="B77" i="1"/>
  <c r="F77" i="1" s="1"/>
  <c r="C77" i="1"/>
  <c r="D77" i="1" s="1"/>
  <c r="E77" i="1"/>
  <c r="G77" i="1"/>
  <c r="H77" i="1"/>
  <c r="I77" i="1"/>
  <c r="B78" i="1"/>
  <c r="F78" i="1" s="1"/>
  <c r="C78" i="1"/>
  <c r="D78" i="1" s="1"/>
  <c r="E78" i="1"/>
  <c r="G78" i="1"/>
  <c r="H78" i="1"/>
  <c r="I78" i="1"/>
  <c r="B79" i="1"/>
  <c r="F79" i="1" s="1"/>
  <c r="C79" i="1"/>
  <c r="D79" i="1" s="1"/>
  <c r="E79" i="1"/>
  <c r="G79" i="1"/>
  <c r="H79" i="1"/>
  <c r="I79" i="1"/>
  <c r="B80" i="1"/>
  <c r="F80" i="1" s="1"/>
  <c r="C80" i="1"/>
  <c r="D80" i="1" s="1"/>
  <c r="E80" i="1"/>
  <c r="G80" i="1"/>
  <c r="H80" i="1"/>
  <c r="I80" i="1"/>
  <c r="B81" i="1"/>
  <c r="F81" i="1" s="1"/>
  <c r="C81" i="1"/>
  <c r="D81" i="1" s="1"/>
  <c r="E81" i="1"/>
  <c r="G81" i="1"/>
  <c r="H81" i="1"/>
  <c r="I81" i="1"/>
  <c r="B82" i="1"/>
  <c r="F82" i="1" s="1"/>
  <c r="C82" i="1"/>
  <c r="D82" i="1" s="1"/>
  <c r="E82" i="1"/>
  <c r="G82" i="1"/>
  <c r="H82" i="1"/>
  <c r="I82" i="1"/>
  <c r="B83" i="1"/>
  <c r="F83" i="1" s="1"/>
  <c r="C83" i="1"/>
  <c r="D83" i="1" s="1"/>
  <c r="E83" i="1"/>
  <c r="G83" i="1"/>
  <c r="H83" i="1"/>
  <c r="I83" i="1"/>
  <c r="B84" i="1"/>
  <c r="F84" i="1" s="1"/>
  <c r="C84" i="1"/>
  <c r="D84" i="1" s="1"/>
  <c r="E84" i="1"/>
  <c r="G84" i="1"/>
  <c r="H84" i="1"/>
  <c r="I84" i="1"/>
  <c r="B85" i="1"/>
  <c r="F85" i="1" s="1"/>
  <c r="C85" i="1"/>
  <c r="D85" i="1" s="1"/>
  <c r="E85" i="1"/>
  <c r="G85" i="1"/>
  <c r="H85" i="1"/>
  <c r="I85" i="1"/>
  <c r="B86" i="1"/>
  <c r="F86" i="1" s="1"/>
  <c r="C86" i="1"/>
  <c r="D86" i="1" s="1"/>
  <c r="E86" i="1"/>
  <c r="G86" i="1"/>
  <c r="H86" i="1"/>
  <c r="I86" i="1"/>
  <c r="B87" i="1"/>
  <c r="F87" i="1" s="1"/>
  <c r="C87" i="1"/>
  <c r="D87" i="1" s="1"/>
  <c r="E87" i="1"/>
  <c r="G87" i="1"/>
  <c r="H87" i="1"/>
  <c r="I87" i="1"/>
  <c r="B88" i="1"/>
  <c r="F88" i="1" s="1"/>
  <c r="C88" i="1"/>
  <c r="D88" i="1" s="1"/>
  <c r="E88" i="1"/>
  <c r="G88" i="1"/>
  <c r="H88" i="1"/>
  <c r="I88" i="1"/>
  <c r="B89" i="1"/>
  <c r="F89" i="1" s="1"/>
  <c r="C89" i="1"/>
  <c r="D89" i="1" s="1"/>
  <c r="E89" i="1"/>
  <c r="G89" i="1"/>
  <c r="H89" i="1"/>
  <c r="I89" i="1"/>
  <c r="B90" i="1"/>
  <c r="F90" i="1" s="1"/>
  <c r="C90" i="1"/>
  <c r="D90" i="1" s="1"/>
  <c r="E90" i="1"/>
  <c r="G90" i="1"/>
  <c r="H90" i="1"/>
  <c r="I90" i="1"/>
  <c r="B91" i="1"/>
  <c r="F91" i="1" s="1"/>
  <c r="C91" i="1"/>
  <c r="D91" i="1" s="1"/>
  <c r="E91" i="1"/>
  <c r="G91" i="1"/>
  <c r="H91" i="1"/>
  <c r="I91" i="1"/>
  <c r="B92" i="1"/>
  <c r="F92" i="1" s="1"/>
  <c r="C92" i="1"/>
  <c r="D92" i="1" s="1"/>
  <c r="E92" i="1"/>
  <c r="G92" i="1"/>
  <c r="H92" i="1"/>
  <c r="I92" i="1"/>
  <c r="B93" i="1"/>
  <c r="F93" i="1" s="1"/>
  <c r="C93" i="1"/>
  <c r="D93" i="1" s="1"/>
  <c r="E93" i="1"/>
  <c r="G93" i="1"/>
  <c r="H93" i="1"/>
  <c r="I93" i="1"/>
  <c r="B94" i="1"/>
  <c r="F94" i="1" s="1"/>
  <c r="C94" i="1"/>
  <c r="D94" i="1" s="1"/>
  <c r="E94" i="1"/>
  <c r="G94" i="1"/>
  <c r="H94" i="1"/>
  <c r="I94" i="1"/>
  <c r="B95" i="1"/>
  <c r="F95" i="1" s="1"/>
  <c r="C95" i="1"/>
  <c r="D95" i="1" s="1"/>
  <c r="E95" i="1"/>
  <c r="G95" i="1"/>
  <c r="H95" i="1"/>
  <c r="I95" i="1"/>
  <c r="B96" i="1"/>
  <c r="F96" i="1" s="1"/>
  <c r="C96" i="1"/>
  <c r="D96" i="1" s="1"/>
  <c r="E96" i="1"/>
  <c r="G96" i="1"/>
  <c r="H96" i="1"/>
  <c r="I96" i="1"/>
  <c r="B97" i="1"/>
  <c r="F97" i="1" s="1"/>
  <c r="C97" i="1"/>
  <c r="D97" i="1" s="1"/>
  <c r="E97" i="1"/>
  <c r="G97" i="1"/>
  <c r="H97" i="1"/>
  <c r="I97" i="1"/>
  <c r="B98" i="1"/>
  <c r="F98" i="1" s="1"/>
  <c r="C98" i="1"/>
  <c r="D98" i="1" s="1"/>
  <c r="E98" i="1"/>
  <c r="G98" i="1"/>
  <c r="H98" i="1"/>
  <c r="I98" i="1"/>
  <c r="B99" i="1"/>
  <c r="F99" i="1" s="1"/>
  <c r="C99" i="1"/>
  <c r="D99" i="1" s="1"/>
  <c r="E99" i="1"/>
  <c r="G99" i="1"/>
  <c r="H99" i="1"/>
  <c r="I99" i="1"/>
  <c r="B100" i="1"/>
  <c r="F100" i="1" s="1"/>
  <c r="C100" i="1"/>
  <c r="D100" i="1" s="1"/>
  <c r="E100" i="1"/>
  <c r="G100" i="1"/>
  <c r="H100" i="1"/>
  <c r="I100" i="1"/>
  <c r="B101" i="1"/>
  <c r="F101" i="1" s="1"/>
  <c r="C101" i="1"/>
  <c r="D101" i="1" s="1"/>
  <c r="E101" i="1"/>
  <c r="G101" i="1"/>
  <c r="H101" i="1"/>
  <c r="I101" i="1"/>
  <c r="B102" i="1"/>
  <c r="F102" i="1" s="1"/>
  <c r="C102" i="1"/>
  <c r="D102" i="1" s="1"/>
  <c r="E102" i="1"/>
  <c r="G102" i="1"/>
  <c r="H102" i="1"/>
  <c r="I102" i="1"/>
  <c r="B103" i="1"/>
  <c r="F103" i="1" s="1"/>
  <c r="C103" i="1"/>
  <c r="D103" i="1" s="1"/>
  <c r="E103" i="1"/>
  <c r="G103" i="1"/>
  <c r="H103" i="1"/>
  <c r="I103" i="1"/>
  <c r="B104" i="1"/>
  <c r="F104" i="1" s="1"/>
  <c r="C104" i="1"/>
  <c r="D104" i="1" s="1"/>
  <c r="E104" i="1"/>
  <c r="G104" i="1"/>
  <c r="H104" i="1"/>
  <c r="I104" i="1"/>
  <c r="B105" i="1"/>
  <c r="F105" i="1" s="1"/>
  <c r="C105" i="1"/>
  <c r="D105" i="1" s="1"/>
  <c r="E105" i="1"/>
  <c r="G105" i="1"/>
  <c r="H105" i="1"/>
  <c r="I105" i="1"/>
  <c r="B106" i="1"/>
  <c r="F106" i="1" s="1"/>
  <c r="C106" i="1"/>
  <c r="D106" i="1" s="1"/>
  <c r="E106" i="1"/>
  <c r="G106" i="1"/>
  <c r="H106" i="1"/>
  <c r="I106" i="1"/>
  <c r="B107" i="1"/>
  <c r="F107" i="1" s="1"/>
  <c r="C107" i="1"/>
  <c r="D107" i="1" s="1"/>
  <c r="E107" i="1"/>
  <c r="G107" i="1"/>
  <c r="H107" i="1"/>
  <c r="I107" i="1"/>
  <c r="B108" i="1"/>
  <c r="F108" i="1" s="1"/>
  <c r="C108" i="1"/>
  <c r="D108" i="1" s="1"/>
  <c r="E108" i="1"/>
  <c r="G108" i="1"/>
  <c r="H108" i="1"/>
  <c r="I108" i="1"/>
  <c r="B109" i="1"/>
  <c r="F109" i="1" s="1"/>
  <c r="C109" i="1"/>
  <c r="D109" i="1" s="1"/>
  <c r="E109" i="1"/>
  <c r="G109" i="1"/>
  <c r="H109" i="1"/>
  <c r="I109" i="1"/>
  <c r="B110" i="1"/>
  <c r="F110" i="1" s="1"/>
  <c r="C110" i="1"/>
  <c r="D110" i="1" s="1"/>
  <c r="E110" i="1"/>
  <c r="G110" i="1"/>
  <c r="H110" i="1"/>
  <c r="I110" i="1"/>
  <c r="B111" i="1"/>
  <c r="F111" i="1" s="1"/>
  <c r="C111" i="1"/>
  <c r="D111" i="1" s="1"/>
  <c r="E111" i="1"/>
  <c r="G111" i="1"/>
  <c r="H111" i="1"/>
  <c r="I111" i="1"/>
  <c r="B112" i="1"/>
  <c r="F112" i="1" s="1"/>
  <c r="C112" i="1"/>
  <c r="D112" i="1" s="1"/>
  <c r="E112" i="1"/>
  <c r="G112" i="1"/>
  <c r="H112" i="1"/>
  <c r="I112" i="1"/>
  <c r="B113" i="1"/>
  <c r="F113" i="1" s="1"/>
  <c r="C113" i="1"/>
  <c r="D113" i="1" s="1"/>
  <c r="E113" i="1"/>
  <c r="G113" i="1"/>
  <c r="H113" i="1"/>
  <c r="I113" i="1"/>
  <c r="B114" i="1"/>
  <c r="F114" i="1" s="1"/>
  <c r="C114" i="1"/>
  <c r="D114" i="1" s="1"/>
  <c r="E114" i="1"/>
  <c r="G114" i="1"/>
  <c r="H114" i="1"/>
  <c r="I114" i="1"/>
  <c r="B115" i="1"/>
  <c r="F115" i="1" s="1"/>
  <c r="C115" i="1"/>
  <c r="D115" i="1" s="1"/>
  <c r="E115" i="1"/>
  <c r="G115" i="1"/>
  <c r="H115" i="1"/>
  <c r="I115" i="1"/>
  <c r="B116" i="1"/>
  <c r="F116" i="1" s="1"/>
  <c r="C116" i="1"/>
  <c r="D116" i="1" s="1"/>
  <c r="E116" i="1"/>
  <c r="G116" i="1"/>
  <c r="H116" i="1"/>
  <c r="I116" i="1"/>
  <c r="B117" i="1"/>
  <c r="F117" i="1" s="1"/>
  <c r="C117" i="1"/>
  <c r="D117" i="1" s="1"/>
  <c r="E117" i="1"/>
  <c r="G117" i="1"/>
  <c r="H117" i="1"/>
  <c r="I117" i="1"/>
  <c r="B118" i="1"/>
  <c r="F118" i="1" s="1"/>
  <c r="C118" i="1"/>
  <c r="D118" i="1" s="1"/>
  <c r="E118" i="1"/>
  <c r="G118" i="1"/>
  <c r="H118" i="1"/>
  <c r="I118" i="1"/>
  <c r="B119" i="1"/>
  <c r="F119" i="1" s="1"/>
  <c r="C119" i="1"/>
  <c r="D119" i="1" s="1"/>
  <c r="E119" i="1"/>
  <c r="G119" i="1"/>
  <c r="H119" i="1"/>
  <c r="I119" i="1"/>
  <c r="B120" i="1"/>
  <c r="F120" i="1" s="1"/>
  <c r="C120" i="1"/>
  <c r="D120" i="1" s="1"/>
  <c r="E120" i="1"/>
  <c r="G120" i="1"/>
  <c r="H120" i="1"/>
  <c r="I120" i="1"/>
  <c r="B121" i="1"/>
  <c r="F121" i="1" s="1"/>
  <c r="C121" i="1"/>
  <c r="D121" i="1" s="1"/>
  <c r="E121" i="1"/>
  <c r="G121" i="1"/>
  <c r="H121" i="1"/>
  <c r="I121" i="1"/>
  <c r="B122" i="1"/>
  <c r="F122" i="1" s="1"/>
  <c r="C122" i="1"/>
  <c r="D122" i="1" s="1"/>
  <c r="E122" i="1"/>
  <c r="G122" i="1"/>
  <c r="H122" i="1"/>
  <c r="I122" i="1"/>
  <c r="B123" i="1"/>
  <c r="F123" i="1" s="1"/>
  <c r="C123" i="1"/>
  <c r="D123" i="1" s="1"/>
  <c r="E123" i="1"/>
  <c r="G123" i="1"/>
  <c r="H123" i="1"/>
  <c r="I123" i="1"/>
  <c r="B124" i="1"/>
  <c r="F124" i="1" s="1"/>
  <c r="C124" i="1"/>
  <c r="D124" i="1" s="1"/>
  <c r="E124" i="1"/>
  <c r="G124" i="1"/>
  <c r="H124" i="1"/>
  <c r="I124" i="1"/>
  <c r="B125" i="1"/>
  <c r="F125" i="1" s="1"/>
  <c r="C125" i="1"/>
  <c r="D125" i="1" s="1"/>
  <c r="E125" i="1"/>
  <c r="G125" i="1"/>
  <c r="H125" i="1"/>
  <c r="I125" i="1"/>
  <c r="B126" i="1"/>
  <c r="F126" i="1" s="1"/>
  <c r="C126" i="1"/>
  <c r="D126" i="1" s="1"/>
  <c r="E126" i="1"/>
  <c r="G126" i="1"/>
  <c r="H126" i="1"/>
  <c r="I126" i="1"/>
  <c r="B127" i="1"/>
  <c r="F127" i="1" s="1"/>
  <c r="C127" i="1"/>
  <c r="D127" i="1" s="1"/>
  <c r="E127" i="1"/>
  <c r="G127" i="1"/>
  <c r="H127" i="1"/>
  <c r="I127" i="1"/>
  <c r="B128" i="1"/>
  <c r="F128" i="1" s="1"/>
  <c r="C128" i="1"/>
  <c r="D128" i="1" s="1"/>
  <c r="E128" i="1"/>
  <c r="G128" i="1"/>
  <c r="H128" i="1"/>
  <c r="I128" i="1"/>
  <c r="B129" i="1"/>
  <c r="F129" i="1" s="1"/>
  <c r="C129" i="1"/>
  <c r="D129" i="1" s="1"/>
  <c r="E129" i="1"/>
  <c r="G129" i="1"/>
  <c r="H129" i="1"/>
  <c r="I129" i="1"/>
  <c r="B130" i="1"/>
  <c r="F130" i="1" s="1"/>
  <c r="C130" i="1"/>
  <c r="D130" i="1" s="1"/>
  <c r="E130" i="1"/>
  <c r="G130" i="1"/>
  <c r="H130" i="1"/>
  <c r="I130" i="1"/>
  <c r="B131" i="1"/>
  <c r="F131" i="1" s="1"/>
  <c r="C131" i="1"/>
  <c r="D131" i="1" s="1"/>
  <c r="E131" i="1"/>
  <c r="G131" i="1"/>
  <c r="H131" i="1"/>
  <c r="I131" i="1"/>
  <c r="B132" i="1"/>
  <c r="F132" i="1" s="1"/>
  <c r="C132" i="1"/>
  <c r="D132" i="1" s="1"/>
  <c r="E132" i="1"/>
  <c r="G132" i="1"/>
  <c r="H132" i="1"/>
  <c r="I132" i="1"/>
  <c r="B133" i="1"/>
  <c r="F133" i="1" s="1"/>
  <c r="C133" i="1"/>
  <c r="D133" i="1" s="1"/>
  <c r="E133" i="1"/>
  <c r="G133" i="1"/>
  <c r="H133" i="1"/>
  <c r="I133" i="1"/>
  <c r="B134" i="1"/>
  <c r="F134" i="1" s="1"/>
  <c r="C134" i="1"/>
  <c r="D134" i="1" s="1"/>
  <c r="E134" i="1"/>
  <c r="G134" i="1"/>
  <c r="H134" i="1"/>
  <c r="I134" i="1"/>
  <c r="B135" i="1"/>
  <c r="F135" i="1" s="1"/>
  <c r="C135" i="1"/>
  <c r="D135" i="1" s="1"/>
  <c r="E135" i="1"/>
  <c r="G135" i="1"/>
  <c r="H135" i="1"/>
  <c r="I135" i="1"/>
  <c r="B136" i="1"/>
  <c r="F136" i="1" s="1"/>
  <c r="C136" i="1"/>
  <c r="D136" i="1" s="1"/>
  <c r="E136" i="1"/>
  <c r="G136" i="1"/>
  <c r="H136" i="1"/>
  <c r="I136" i="1"/>
  <c r="B137" i="1"/>
  <c r="F137" i="1" s="1"/>
  <c r="C137" i="1"/>
  <c r="D137" i="1" s="1"/>
  <c r="E137" i="1"/>
  <c r="G137" i="1"/>
  <c r="H137" i="1"/>
  <c r="I137" i="1"/>
  <c r="B138" i="1"/>
  <c r="F138" i="1" s="1"/>
  <c r="C138" i="1"/>
  <c r="D138" i="1" s="1"/>
  <c r="E138" i="1"/>
  <c r="G138" i="1"/>
  <c r="H138" i="1"/>
  <c r="I138" i="1"/>
  <c r="B139" i="1"/>
  <c r="F139" i="1" s="1"/>
  <c r="C139" i="1"/>
  <c r="D139" i="1" s="1"/>
  <c r="E139" i="1"/>
  <c r="G139" i="1"/>
  <c r="H139" i="1"/>
  <c r="I139" i="1"/>
  <c r="B140" i="1"/>
  <c r="F140" i="1" s="1"/>
  <c r="C140" i="1"/>
  <c r="D140" i="1" s="1"/>
  <c r="E140" i="1"/>
  <c r="G140" i="1"/>
  <c r="H140" i="1"/>
  <c r="I140" i="1"/>
  <c r="B141" i="1"/>
  <c r="F141" i="1" s="1"/>
  <c r="C141" i="1"/>
  <c r="D141" i="1" s="1"/>
  <c r="E141" i="1"/>
  <c r="G141" i="1"/>
  <c r="H141" i="1"/>
  <c r="I141" i="1"/>
  <c r="B142" i="1"/>
  <c r="F142" i="1" s="1"/>
  <c r="C142" i="1"/>
  <c r="D142" i="1" s="1"/>
  <c r="E142" i="1"/>
  <c r="G142" i="1"/>
  <c r="H142" i="1"/>
  <c r="I142" i="1"/>
  <c r="B143" i="1"/>
  <c r="F143" i="1" s="1"/>
  <c r="C143" i="1"/>
  <c r="D143" i="1" s="1"/>
  <c r="E143" i="1"/>
  <c r="G143" i="1"/>
  <c r="H143" i="1"/>
  <c r="I143" i="1"/>
  <c r="B144" i="1"/>
  <c r="F144" i="1" s="1"/>
  <c r="C144" i="1"/>
  <c r="D144" i="1" s="1"/>
  <c r="E144" i="1"/>
  <c r="G144" i="1"/>
  <c r="H144" i="1"/>
  <c r="I144" i="1"/>
  <c r="B145" i="1"/>
  <c r="F145" i="1" s="1"/>
  <c r="C145" i="1"/>
  <c r="D145" i="1" s="1"/>
  <c r="E145" i="1"/>
  <c r="G145" i="1"/>
  <c r="H145" i="1"/>
  <c r="I145" i="1"/>
  <c r="B146" i="1"/>
  <c r="F146" i="1" s="1"/>
  <c r="C146" i="1"/>
  <c r="D146" i="1" s="1"/>
  <c r="E146" i="1"/>
  <c r="G146" i="1"/>
  <c r="H146" i="1"/>
  <c r="I146" i="1"/>
  <c r="B147" i="1"/>
  <c r="F147" i="1" s="1"/>
  <c r="C147" i="1"/>
  <c r="D147" i="1" s="1"/>
  <c r="E147" i="1"/>
  <c r="G147" i="1"/>
  <c r="H147" i="1"/>
  <c r="I147" i="1"/>
  <c r="B148" i="1"/>
  <c r="F148" i="1" s="1"/>
  <c r="C148" i="1"/>
  <c r="D148" i="1" s="1"/>
  <c r="E148" i="1"/>
  <c r="G148" i="1"/>
  <c r="H148" i="1"/>
  <c r="I148" i="1"/>
  <c r="B149" i="1"/>
  <c r="F149" i="1" s="1"/>
  <c r="C149" i="1"/>
  <c r="D149" i="1" s="1"/>
  <c r="E149" i="1"/>
  <c r="G149" i="1"/>
  <c r="H149" i="1"/>
  <c r="I149" i="1"/>
  <c r="B150" i="1"/>
  <c r="F150" i="1" s="1"/>
  <c r="C150" i="1"/>
  <c r="D150" i="1" s="1"/>
  <c r="E150" i="1"/>
  <c r="G150" i="1"/>
  <c r="H150" i="1"/>
  <c r="I150" i="1"/>
  <c r="B151" i="1"/>
  <c r="F151" i="1" s="1"/>
  <c r="C151" i="1"/>
  <c r="D151" i="1" s="1"/>
  <c r="E151" i="1"/>
  <c r="G151" i="1"/>
  <c r="H151" i="1"/>
  <c r="I151" i="1"/>
  <c r="B152" i="1"/>
  <c r="F152" i="1" s="1"/>
  <c r="C152" i="1"/>
  <c r="D152" i="1" s="1"/>
  <c r="E152" i="1"/>
  <c r="G152" i="1"/>
  <c r="H152" i="1"/>
  <c r="I152" i="1"/>
  <c r="B153" i="1"/>
  <c r="F153" i="1" s="1"/>
  <c r="C153" i="1"/>
  <c r="D153" i="1" s="1"/>
  <c r="E153" i="1"/>
  <c r="G153" i="1"/>
  <c r="H153" i="1"/>
  <c r="I153" i="1"/>
  <c r="B154" i="1"/>
  <c r="F154" i="1" s="1"/>
  <c r="C154" i="1"/>
  <c r="D154" i="1" s="1"/>
  <c r="E154" i="1"/>
  <c r="G154" i="1"/>
  <c r="H154" i="1"/>
  <c r="I154" i="1"/>
  <c r="B155" i="1"/>
  <c r="F155" i="1" s="1"/>
  <c r="C155" i="1"/>
  <c r="D155" i="1" s="1"/>
  <c r="E155" i="1"/>
  <c r="G155" i="1"/>
  <c r="H155" i="1"/>
  <c r="I155" i="1"/>
  <c r="B156" i="1"/>
  <c r="F156" i="1" s="1"/>
  <c r="C156" i="1"/>
  <c r="D156" i="1" s="1"/>
  <c r="E156" i="1"/>
  <c r="G156" i="1"/>
  <c r="H156" i="1"/>
  <c r="I156" i="1"/>
  <c r="B157" i="1"/>
  <c r="F157" i="1" s="1"/>
  <c r="C157" i="1"/>
  <c r="D157" i="1" s="1"/>
  <c r="E157" i="1"/>
  <c r="G157" i="1"/>
  <c r="H157" i="1"/>
  <c r="I157" i="1"/>
  <c r="B158" i="1"/>
  <c r="F158" i="1" s="1"/>
  <c r="C158" i="1"/>
  <c r="D158" i="1" s="1"/>
  <c r="E158" i="1"/>
  <c r="G158" i="1"/>
  <c r="H158" i="1"/>
  <c r="I158" i="1"/>
  <c r="B159" i="1"/>
  <c r="F159" i="1" s="1"/>
  <c r="C159" i="1"/>
  <c r="D159" i="1" s="1"/>
  <c r="E159" i="1"/>
  <c r="G159" i="1"/>
  <c r="H159" i="1"/>
  <c r="I159" i="1"/>
  <c r="B160" i="1"/>
  <c r="F160" i="1" s="1"/>
  <c r="C160" i="1"/>
  <c r="D160" i="1" s="1"/>
  <c r="E160" i="1"/>
  <c r="G160" i="1"/>
  <c r="H160" i="1"/>
  <c r="I160" i="1"/>
  <c r="B161" i="1"/>
  <c r="F161" i="1" s="1"/>
  <c r="C161" i="1"/>
  <c r="D161" i="1" s="1"/>
  <c r="E161" i="1"/>
  <c r="G161" i="1"/>
  <c r="H161" i="1"/>
  <c r="I161" i="1"/>
  <c r="B162" i="1"/>
  <c r="F162" i="1" s="1"/>
  <c r="C162" i="1"/>
  <c r="D162" i="1" s="1"/>
  <c r="E162" i="1"/>
  <c r="G162" i="1"/>
  <c r="H162" i="1"/>
  <c r="I162" i="1"/>
  <c r="B163" i="1"/>
  <c r="F163" i="1" s="1"/>
  <c r="C163" i="1"/>
  <c r="D163" i="1" s="1"/>
  <c r="E163" i="1"/>
  <c r="G163" i="1"/>
  <c r="H163" i="1"/>
  <c r="I163" i="1"/>
  <c r="B164" i="1"/>
  <c r="F164" i="1" s="1"/>
  <c r="C164" i="1"/>
  <c r="D164" i="1" s="1"/>
  <c r="E164" i="1"/>
  <c r="G164" i="1"/>
  <c r="H164" i="1"/>
  <c r="I164" i="1"/>
  <c r="B165" i="1"/>
  <c r="F165" i="1" s="1"/>
  <c r="C165" i="1"/>
  <c r="D165" i="1" s="1"/>
  <c r="E165" i="1"/>
  <c r="G165" i="1"/>
  <c r="H165" i="1"/>
  <c r="I165" i="1"/>
  <c r="B166" i="1"/>
  <c r="F166" i="1" s="1"/>
  <c r="C166" i="1"/>
  <c r="D166" i="1" s="1"/>
  <c r="E166" i="1"/>
  <c r="G166" i="1"/>
  <c r="H166" i="1"/>
  <c r="I166" i="1"/>
  <c r="B167" i="1"/>
  <c r="F167" i="1" s="1"/>
  <c r="C167" i="1"/>
  <c r="D167" i="1" s="1"/>
  <c r="E167" i="1"/>
  <c r="G167" i="1"/>
  <c r="H167" i="1"/>
  <c r="I167" i="1"/>
  <c r="B3" i="1"/>
  <c r="F3" i="1" s="1"/>
  <c r="C3" i="1"/>
  <c r="D3" i="1" s="1"/>
  <c r="E3" i="1"/>
  <c r="G3" i="1"/>
  <c r="H3" i="1"/>
  <c r="I3" i="1"/>
  <c r="B4" i="1"/>
  <c r="F4" i="1" s="1"/>
  <c r="C4" i="1"/>
  <c r="D4" i="1" s="1"/>
  <c r="E4" i="1"/>
  <c r="G4" i="1"/>
  <c r="H4" i="1"/>
  <c r="I4" i="1"/>
  <c r="B5" i="1"/>
  <c r="F5" i="1" s="1"/>
  <c r="C5" i="1"/>
  <c r="D5" i="1" s="1"/>
  <c r="E5" i="1"/>
  <c r="G5" i="1"/>
  <c r="H5" i="1"/>
  <c r="I5" i="1"/>
  <c r="B6" i="1"/>
  <c r="F6" i="1" s="1"/>
  <c r="C6" i="1"/>
  <c r="D6" i="1" s="1"/>
  <c r="E6" i="1"/>
  <c r="G6" i="1"/>
  <c r="H6" i="1"/>
  <c r="I6" i="1"/>
  <c r="B7" i="1"/>
  <c r="F7" i="1" s="1"/>
  <c r="C7" i="1"/>
  <c r="D7" i="1" s="1"/>
  <c r="E7" i="1"/>
  <c r="G7" i="1"/>
  <c r="H7" i="1"/>
  <c r="I7" i="1"/>
  <c r="B8" i="1"/>
  <c r="F8" i="1" s="1"/>
  <c r="C8" i="1"/>
  <c r="D8" i="1" s="1"/>
  <c r="E8" i="1"/>
  <c r="G8" i="1"/>
  <c r="H8" i="1"/>
  <c r="I8" i="1"/>
  <c r="B9" i="1"/>
  <c r="F9" i="1" s="1"/>
  <c r="C9" i="1"/>
  <c r="D9" i="1" s="1"/>
  <c r="E9" i="1"/>
  <c r="G9" i="1"/>
  <c r="H9" i="1"/>
  <c r="I9" i="1"/>
  <c r="B10" i="1"/>
  <c r="F10" i="1" s="1"/>
  <c r="C10" i="1"/>
  <c r="D10" i="1" s="1"/>
  <c r="E10" i="1"/>
  <c r="G10" i="1"/>
  <c r="H10" i="1"/>
  <c r="I10" i="1"/>
  <c r="B11" i="1"/>
  <c r="F11" i="1" s="1"/>
  <c r="C11" i="1"/>
  <c r="D11" i="1" s="1"/>
  <c r="E11" i="1"/>
  <c r="G11" i="1"/>
  <c r="H11" i="1"/>
  <c r="I11" i="1"/>
  <c r="B12" i="1"/>
  <c r="F12" i="1" s="1"/>
  <c r="C12" i="1"/>
  <c r="D12" i="1" s="1"/>
  <c r="E12" i="1"/>
  <c r="G12" i="1"/>
  <c r="H12" i="1"/>
  <c r="I12" i="1"/>
  <c r="B13" i="1"/>
  <c r="F13" i="1" s="1"/>
  <c r="C13" i="1"/>
  <c r="D13" i="1" s="1"/>
  <c r="E13" i="1"/>
  <c r="G13" i="1"/>
  <c r="H13" i="1"/>
  <c r="I13" i="1"/>
  <c r="B14" i="1"/>
  <c r="F14" i="1" s="1"/>
  <c r="C14" i="1"/>
  <c r="D14" i="1" s="1"/>
  <c r="E14" i="1"/>
  <c r="G14" i="1"/>
  <c r="H14" i="1"/>
  <c r="I14" i="1"/>
  <c r="B15" i="1"/>
  <c r="F15" i="1" s="1"/>
  <c r="C15" i="1"/>
  <c r="D15" i="1" s="1"/>
  <c r="E15" i="1"/>
  <c r="G15" i="1"/>
  <c r="H15" i="1"/>
  <c r="I15" i="1"/>
  <c r="B16" i="1"/>
  <c r="F16" i="1" s="1"/>
  <c r="C16" i="1"/>
  <c r="D16" i="1" s="1"/>
  <c r="E16" i="1"/>
  <c r="G16" i="1"/>
  <c r="H16" i="1"/>
  <c r="I16" i="1"/>
  <c r="B17" i="1"/>
  <c r="F17" i="1" s="1"/>
  <c r="C17" i="1"/>
  <c r="D17" i="1" s="1"/>
  <c r="E17" i="1"/>
  <c r="G17" i="1"/>
  <c r="H17" i="1"/>
  <c r="I17" i="1"/>
  <c r="B18" i="1"/>
  <c r="F18" i="1" s="1"/>
  <c r="C18" i="1"/>
  <c r="D18" i="1" s="1"/>
  <c r="E18" i="1"/>
  <c r="G18" i="1"/>
  <c r="H18" i="1"/>
  <c r="I18" i="1"/>
  <c r="B19" i="1"/>
  <c r="F19" i="1" s="1"/>
  <c r="C19" i="1"/>
  <c r="D19" i="1" s="1"/>
  <c r="E19" i="1"/>
  <c r="G19" i="1"/>
  <c r="H19" i="1"/>
  <c r="I19" i="1"/>
  <c r="B20" i="1"/>
  <c r="F20" i="1" s="1"/>
  <c r="C20" i="1"/>
  <c r="D20" i="1" s="1"/>
  <c r="E20" i="1"/>
  <c r="G20" i="1"/>
  <c r="H20" i="1"/>
  <c r="I20" i="1"/>
  <c r="B21" i="1"/>
  <c r="F21" i="1" s="1"/>
  <c r="C21" i="1"/>
  <c r="D21" i="1" s="1"/>
  <c r="E21" i="1"/>
  <c r="G21" i="1"/>
  <c r="H21" i="1"/>
  <c r="I21" i="1"/>
  <c r="B22" i="1"/>
  <c r="F22" i="1" s="1"/>
  <c r="C22" i="1"/>
  <c r="D22" i="1" s="1"/>
  <c r="E22" i="1"/>
  <c r="G22" i="1"/>
  <c r="H22" i="1"/>
  <c r="I22" i="1"/>
  <c r="B23" i="1"/>
  <c r="F23" i="1" s="1"/>
  <c r="C23" i="1"/>
  <c r="D23" i="1" s="1"/>
  <c r="E23" i="1"/>
  <c r="G23" i="1"/>
  <c r="H23" i="1"/>
  <c r="I23" i="1"/>
  <c r="B24" i="1"/>
  <c r="F24" i="1" s="1"/>
  <c r="C24" i="1"/>
  <c r="D24" i="1" s="1"/>
  <c r="E24" i="1"/>
  <c r="G24" i="1"/>
  <c r="H24" i="1"/>
  <c r="I24" i="1"/>
  <c r="B25" i="1"/>
  <c r="F25" i="1" s="1"/>
  <c r="C25" i="1"/>
  <c r="D25" i="1" s="1"/>
  <c r="E25" i="1"/>
  <c r="G25" i="1"/>
  <c r="H25" i="1"/>
  <c r="I25" i="1"/>
  <c r="B26" i="1"/>
  <c r="F26" i="1" s="1"/>
  <c r="C26" i="1"/>
  <c r="D26" i="1" s="1"/>
  <c r="E26" i="1"/>
  <c r="G26" i="1"/>
  <c r="H26" i="1"/>
  <c r="I26" i="1"/>
  <c r="B27" i="1"/>
  <c r="F27" i="1" s="1"/>
  <c r="C27" i="1"/>
  <c r="D27" i="1" s="1"/>
  <c r="E27" i="1"/>
  <c r="G27" i="1"/>
  <c r="H27" i="1"/>
  <c r="I27" i="1"/>
  <c r="B28" i="1"/>
  <c r="F28" i="1" s="1"/>
  <c r="C28" i="1"/>
  <c r="D28" i="1" s="1"/>
  <c r="E28" i="1"/>
  <c r="G28" i="1"/>
  <c r="H28" i="1"/>
  <c r="I28" i="1"/>
  <c r="B29" i="1"/>
  <c r="F29" i="1" s="1"/>
  <c r="C29" i="1"/>
  <c r="D29" i="1" s="1"/>
  <c r="E29" i="1"/>
  <c r="G29" i="1"/>
  <c r="H29" i="1"/>
  <c r="I29" i="1"/>
  <c r="B30" i="1"/>
  <c r="F30" i="1" s="1"/>
  <c r="C30" i="1"/>
  <c r="D30" i="1" s="1"/>
  <c r="E30" i="1"/>
  <c r="G30" i="1"/>
  <c r="H30" i="1"/>
  <c r="I30" i="1"/>
  <c r="B31" i="1"/>
  <c r="F31" i="1" s="1"/>
  <c r="C31" i="1"/>
  <c r="D31" i="1" s="1"/>
  <c r="E31" i="1"/>
  <c r="G31" i="1"/>
  <c r="H31" i="1"/>
  <c r="I31" i="1"/>
  <c r="B32" i="1"/>
  <c r="F32" i="1" s="1"/>
  <c r="C32" i="1"/>
  <c r="D32" i="1" s="1"/>
  <c r="E32" i="1"/>
  <c r="G32" i="1"/>
  <c r="H32" i="1"/>
  <c r="I32" i="1"/>
  <c r="B33" i="1"/>
  <c r="F33" i="1" s="1"/>
  <c r="C33" i="1"/>
  <c r="D33" i="1" s="1"/>
  <c r="E33" i="1"/>
  <c r="G33" i="1"/>
  <c r="H33" i="1"/>
  <c r="I33" i="1"/>
  <c r="B34" i="1"/>
  <c r="F34" i="1" s="1"/>
  <c r="C34" i="1"/>
  <c r="D34" i="1" s="1"/>
  <c r="E34" i="1"/>
  <c r="G34" i="1"/>
  <c r="H34" i="1"/>
  <c r="I34" i="1"/>
  <c r="B35" i="1"/>
  <c r="F35" i="1" s="1"/>
  <c r="C35" i="1"/>
  <c r="D35" i="1" s="1"/>
  <c r="E35" i="1"/>
  <c r="G35" i="1"/>
  <c r="H35" i="1"/>
  <c r="I35" i="1"/>
  <c r="B36" i="1"/>
  <c r="F36" i="1" s="1"/>
  <c r="C36" i="1"/>
  <c r="D36" i="1" s="1"/>
  <c r="E36" i="1"/>
  <c r="G36" i="1"/>
  <c r="H36" i="1"/>
  <c r="I36" i="1"/>
  <c r="B37" i="1"/>
  <c r="F37" i="1" s="1"/>
  <c r="C37" i="1"/>
  <c r="D37" i="1" s="1"/>
  <c r="E37" i="1"/>
  <c r="G37" i="1"/>
  <c r="H37" i="1"/>
  <c r="I37" i="1"/>
  <c r="B38" i="1"/>
  <c r="F38" i="1" s="1"/>
  <c r="C38" i="1"/>
  <c r="D38" i="1" s="1"/>
  <c r="E38" i="1"/>
  <c r="G38" i="1"/>
  <c r="H38" i="1"/>
  <c r="I38" i="1"/>
  <c r="B39" i="1"/>
  <c r="F39" i="1" s="1"/>
  <c r="C39" i="1"/>
  <c r="D39" i="1" s="1"/>
  <c r="E39" i="1"/>
  <c r="G39" i="1"/>
  <c r="H39" i="1"/>
  <c r="I39" i="1"/>
  <c r="B40" i="1"/>
  <c r="F40" i="1" s="1"/>
  <c r="C40" i="1"/>
  <c r="D40" i="1" s="1"/>
  <c r="E40" i="1"/>
  <c r="G40" i="1"/>
  <c r="H40" i="1"/>
  <c r="I40" i="1"/>
  <c r="B41" i="1"/>
  <c r="F41" i="1" s="1"/>
  <c r="C41" i="1"/>
  <c r="D41" i="1" s="1"/>
  <c r="E41" i="1"/>
  <c r="G41" i="1"/>
  <c r="H41" i="1"/>
  <c r="I41" i="1"/>
  <c r="B42" i="1"/>
  <c r="F42" i="1" s="1"/>
  <c r="C42" i="1"/>
  <c r="D42" i="1" s="1"/>
  <c r="E42" i="1"/>
  <c r="G42" i="1"/>
  <c r="H42" i="1"/>
  <c r="I42" i="1"/>
  <c r="B43" i="1"/>
  <c r="F43" i="1" s="1"/>
  <c r="C43" i="1"/>
  <c r="D43" i="1" s="1"/>
  <c r="E43" i="1"/>
  <c r="G43" i="1"/>
  <c r="H43" i="1"/>
  <c r="I43" i="1"/>
  <c r="B44" i="1"/>
  <c r="F44" i="1" s="1"/>
  <c r="C44" i="1"/>
  <c r="D44" i="1" s="1"/>
  <c r="E44" i="1"/>
  <c r="G44" i="1"/>
  <c r="H44" i="1"/>
  <c r="I44" i="1"/>
  <c r="C2" i="1"/>
  <c r="D2" i="1" s="1"/>
  <c r="B2" i="1"/>
  <c r="F2" i="1" s="1"/>
  <c r="I2" i="1"/>
  <c r="H2" i="1"/>
  <c r="J279" i="1" s="1"/>
  <c r="K279" i="1" s="1"/>
  <c r="G2" i="1"/>
  <c r="E2" i="1"/>
  <c r="J290" i="1" l="1"/>
  <c r="K290" i="1" s="1"/>
  <c r="J325" i="1"/>
  <c r="K325" i="1" s="1"/>
  <c r="J295" i="1"/>
  <c r="K295" i="1" s="1"/>
  <c r="J310" i="1"/>
  <c r="K310" i="1" s="1"/>
  <c r="J280" i="1"/>
  <c r="K280" i="1" s="1"/>
  <c r="J315" i="1"/>
  <c r="K315" i="1" s="1"/>
  <c r="J330" i="1"/>
  <c r="K330" i="1" s="1"/>
  <c r="J285" i="1"/>
  <c r="K285" i="1" s="1"/>
  <c r="J300" i="1"/>
  <c r="K300" i="1" s="1"/>
  <c r="J335" i="1"/>
  <c r="K335" i="1" s="1"/>
  <c r="J305" i="1"/>
  <c r="K305" i="1" s="1"/>
  <c r="J364" i="1"/>
  <c r="K364" i="1" s="1"/>
  <c r="J356" i="1"/>
  <c r="K356" i="1" s="1"/>
  <c r="J348" i="1"/>
  <c r="K348" i="1" s="1"/>
  <c r="J340" i="1"/>
  <c r="K340" i="1" s="1"/>
  <c r="J361" i="1"/>
  <c r="K361" i="1" s="1"/>
  <c r="J353" i="1"/>
  <c r="K353" i="1" s="1"/>
  <c r="J345" i="1"/>
  <c r="K345" i="1" s="1"/>
  <c r="J337" i="1"/>
  <c r="K337" i="1" s="1"/>
  <c r="J327" i="1"/>
  <c r="K327" i="1" s="1"/>
  <c r="J317" i="1"/>
  <c r="K317" i="1" s="1"/>
  <c r="J307" i="1"/>
  <c r="K307" i="1" s="1"/>
  <c r="J297" i="1"/>
  <c r="K297" i="1" s="1"/>
  <c r="J287" i="1"/>
  <c r="K287" i="1" s="1"/>
  <c r="J277" i="1"/>
  <c r="K277" i="1" s="1"/>
  <c r="J332" i="1"/>
  <c r="K332" i="1" s="1"/>
  <c r="J322" i="1"/>
  <c r="K322" i="1" s="1"/>
  <c r="J312" i="1"/>
  <c r="K312" i="1" s="1"/>
  <c r="J302" i="1"/>
  <c r="K302" i="1" s="1"/>
  <c r="J292" i="1"/>
  <c r="K292" i="1" s="1"/>
  <c r="J282" i="1"/>
  <c r="K282" i="1" s="1"/>
  <c r="J366" i="1"/>
  <c r="K366" i="1" s="1"/>
  <c r="J358" i="1"/>
  <c r="K358" i="1" s="1"/>
  <c r="J350" i="1"/>
  <c r="K350" i="1" s="1"/>
  <c r="J342" i="1"/>
  <c r="K342" i="1" s="1"/>
  <c r="J363" i="1"/>
  <c r="K363" i="1" s="1"/>
  <c r="J355" i="1"/>
  <c r="K355" i="1" s="1"/>
  <c r="J347" i="1"/>
  <c r="K347" i="1" s="1"/>
  <c r="J339" i="1"/>
  <c r="K339" i="1" s="1"/>
  <c r="J329" i="1"/>
  <c r="K329" i="1" s="1"/>
  <c r="J319" i="1"/>
  <c r="K319" i="1" s="1"/>
  <c r="J309" i="1"/>
  <c r="K309" i="1" s="1"/>
  <c r="J299" i="1"/>
  <c r="K299" i="1" s="1"/>
  <c r="J289" i="1"/>
  <c r="K289" i="1" s="1"/>
  <c r="J77" i="1"/>
  <c r="K77" i="1" s="1"/>
  <c r="J334" i="1"/>
  <c r="K334" i="1" s="1"/>
  <c r="J324" i="1"/>
  <c r="K324" i="1" s="1"/>
  <c r="J314" i="1"/>
  <c r="K314" i="1" s="1"/>
  <c r="J304" i="1"/>
  <c r="K304" i="1" s="1"/>
  <c r="J294" i="1"/>
  <c r="K294" i="1" s="1"/>
  <c r="J284" i="1"/>
  <c r="K284" i="1" s="1"/>
  <c r="J360" i="1"/>
  <c r="K360" i="1" s="1"/>
  <c r="J352" i="1"/>
  <c r="K352" i="1" s="1"/>
  <c r="J344" i="1"/>
  <c r="K344" i="1" s="1"/>
  <c r="J331" i="1"/>
  <c r="K331" i="1" s="1"/>
  <c r="J321" i="1"/>
  <c r="K321" i="1" s="1"/>
  <c r="J311" i="1"/>
  <c r="K311" i="1" s="1"/>
  <c r="J301" i="1"/>
  <c r="K301" i="1" s="1"/>
  <c r="J291" i="1"/>
  <c r="K291" i="1" s="1"/>
  <c r="J281" i="1"/>
  <c r="K281" i="1" s="1"/>
  <c r="J365" i="1"/>
  <c r="K365" i="1" s="1"/>
  <c r="J357" i="1"/>
  <c r="K357" i="1" s="1"/>
  <c r="J349" i="1"/>
  <c r="K349" i="1" s="1"/>
  <c r="J341" i="1"/>
  <c r="K341" i="1" s="1"/>
  <c r="J336" i="1"/>
  <c r="K336" i="1" s="1"/>
  <c r="J326" i="1"/>
  <c r="K326" i="1" s="1"/>
  <c r="J316" i="1"/>
  <c r="K316" i="1" s="1"/>
  <c r="J306" i="1"/>
  <c r="K306" i="1" s="1"/>
  <c r="J296" i="1"/>
  <c r="K296" i="1" s="1"/>
  <c r="J286" i="1"/>
  <c r="K286" i="1" s="1"/>
  <c r="J276" i="1"/>
  <c r="K276" i="1" s="1"/>
  <c r="J333" i="1"/>
  <c r="K333" i="1" s="1"/>
  <c r="J323" i="1"/>
  <c r="K323" i="1" s="1"/>
  <c r="J313" i="1"/>
  <c r="K313" i="1" s="1"/>
  <c r="J303" i="1"/>
  <c r="K303" i="1" s="1"/>
  <c r="J293" i="1"/>
  <c r="K293" i="1" s="1"/>
  <c r="J283" i="1"/>
  <c r="K283" i="1" s="1"/>
  <c r="J362" i="1"/>
  <c r="K362" i="1" s="1"/>
  <c r="J354" i="1"/>
  <c r="K354" i="1" s="1"/>
  <c r="J346" i="1"/>
  <c r="K346" i="1" s="1"/>
  <c r="J338" i="1"/>
  <c r="K338" i="1" s="1"/>
  <c r="J328" i="1"/>
  <c r="K328" i="1" s="1"/>
  <c r="J318" i="1"/>
  <c r="K318" i="1" s="1"/>
  <c r="J308" i="1"/>
  <c r="K308" i="1" s="1"/>
  <c r="J298" i="1"/>
  <c r="K298" i="1" s="1"/>
  <c r="J288" i="1"/>
  <c r="K288" i="1" s="1"/>
  <c r="J278" i="1"/>
  <c r="K278" i="1" s="1"/>
  <c r="J359" i="1"/>
  <c r="K359" i="1" s="1"/>
  <c r="J351" i="1"/>
  <c r="K351" i="1" s="1"/>
  <c r="J343" i="1"/>
  <c r="K343" i="1" s="1"/>
  <c r="J275" i="1"/>
  <c r="K275" i="1" s="1"/>
  <c r="J258" i="1"/>
  <c r="K258" i="1" s="1"/>
  <c r="J255" i="1"/>
  <c r="K255" i="1" s="1"/>
  <c r="J238" i="1"/>
  <c r="K238" i="1" s="1"/>
  <c r="J235" i="1"/>
  <c r="K235" i="1" s="1"/>
  <c r="J218" i="1"/>
  <c r="K218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272" i="1"/>
  <c r="K272" i="1" s="1"/>
  <c r="J269" i="1"/>
  <c r="K269" i="1" s="1"/>
  <c r="J252" i="1"/>
  <c r="K252" i="1" s="1"/>
  <c r="J249" i="1"/>
  <c r="K249" i="1" s="1"/>
  <c r="J232" i="1"/>
  <c r="K232" i="1" s="1"/>
  <c r="J229" i="1"/>
  <c r="K229" i="1" s="1"/>
  <c r="J212" i="1"/>
  <c r="K212" i="1" s="1"/>
  <c r="J204" i="1"/>
  <c r="K204" i="1" s="1"/>
  <c r="J196" i="1"/>
  <c r="K196" i="1" s="1"/>
  <c r="J188" i="1"/>
  <c r="K188" i="1" s="1"/>
  <c r="J180" i="1"/>
  <c r="K180" i="1" s="1"/>
  <c r="J172" i="1"/>
  <c r="K172" i="1" s="1"/>
  <c r="J266" i="1"/>
  <c r="K266" i="1" s="1"/>
  <c r="J263" i="1"/>
  <c r="K263" i="1" s="1"/>
  <c r="J246" i="1"/>
  <c r="K246" i="1" s="1"/>
  <c r="J243" i="1"/>
  <c r="K243" i="1" s="1"/>
  <c r="J226" i="1"/>
  <c r="K226" i="1" s="1"/>
  <c r="J223" i="1"/>
  <c r="K223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260" i="1"/>
  <c r="K260" i="1" s="1"/>
  <c r="J257" i="1"/>
  <c r="K257" i="1" s="1"/>
  <c r="J240" i="1"/>
  <c r="K240" i="1" s="1"/>
  <c r="J237" i="1"/>
  <c r="K237" i="1" s="1"/>
  <c r="J220" i="1"/>
  <c r="K220" i="1" s="1"/>
  <c r="J217" i="1"/>
  <c r="K217" i="1" s="1"/>
  <c r="J214" i="1"/>
  <c r="K214" i="1" s="1"/>
  <c r="J206" i="1"/>
  <c r="K206" i="1" s="1"/>
  <c r="J198" i="1"/>
  <c r="K198" i="1" s="1"/>
  <c r="J190" i="1"/>
  <c r="K190" i="1" s="1"/>
  <c r="J182" i="1"/>
  <c r="K182" i="1" s="1"/>
  <c r="J174" i="1"/>
  <c r="K174" i="1" s="1"/>
  <c r="J274" i="1"/>
  <c r="K274" i="1" s="1"/>
  <c r="J271" i="1"/>
  <c r="K271" i="1" s="1"/>
  <c r="J254" i="1"/>
  <c r="K254" i="1" s="1"/>
  <c r="J251" i="1"/>
  <c r="K251" i="1" s="1"/>
  <c r="J234" i="1"/>
  <c r="K234" i="1" s="1"/>
  <c r="J231" i="1"/>
  <c r="K231" i="1" s="1"/>
  <c r="J268" i="1"/>
  <c r="K268" i="1" s="1"/>
  <c r="J265" i="1"/>
  <c r="K265" i="1" s="1"/>
  <c r="J248" i="1"/>
  <c r="K248" i="1" s="1"/>
  <c r="J245" i="1"/>
  <c r="K245" i="1" s="1"/>
  <c r="J228" i="1"/>
  <c r="K228" i="1" s="1"/>
  <c r="J225" i="1"/>
  <c r="K225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262" i="1"/>
  <c r="K262" i="1" s="1"/>
  <c r="J259" i="1"/>
  <c r="K259" i="1" s="1"/>
  <c r="J242" i="1"/>
  <c r="K242" i="1" s="1"/>
  <c r="J239" i="1"/>
  <c r="K239" i="1" s="1"/>
  <c r="J222" i="1"/>
  <c r="K222" i="1" s="1"/>
  <c r="J219" i="1"/>
  <c r="K219" i="1" s="1"/>
  <c r="J208" i="1"/>
  <c r="K208" i="1" s="1"/>
  <c r="J200" i="1"/>
  <c r="K200" i="1" s="1"/>
  <c r="J192" i="1"/>
  <c r="K192" i="1" s="1"/>
  <c r="J184" i="1"/>
  <c r="K184" i="1" s="1"/>
  <c r="J176" i="1"/>
  <c r="K176" i="1" s="1"/>
  <c r="J168" i="1"/>
  <c r="K168" i="1" s="1"/>
  <c r="J273" i="1"/>
  <c r="K273" i="1" s="1"/>
  <c r="J256" i="1"/>
  <c r="K256" i="1" s="1"/>
  <c r="J253" i="1"/>
  <c r="K253" i="1" s="1"/>
  <c r="J236" i="1"/>
  <c r="K236" i="1" s="1"/>
  <c r="J233" i="1"/>
  <c r="K233" i="1" s="1"/>
  <c r="J216" i="1"/>
  <c r="K216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270" i="1"/>
  <c r="K270" i="1" s="1"/>
  <c r="J267" i="1"/>
  <c r="K267" i="1" s="1"/>
  <c r="J250" i="1"/>
  <c r="K250" i="1" s="1"/>
  <c r="J247" i="1"/>
  <c r="K247" i="1" s="1"/>
  <c r="J230" i="1"/>
  <c r="K230" i="1" s="1"/>
  <c r="J227" i="1"/>
  <c r="K227" i="1" s="1"/>
  <c r="J210" i="1"/>
  <c r="K210" i="1" s="1"/>
  <c r="J202" i="1"/>
  <c r="K202" i="1" s="1"/>
  <c r="J194" i="1"/>
  <c r="K194" i="1" s="1"/>
  <c r="J186" i="1"/>
  <c r="K186" i="1" s="1"/>
  <c r="J178" i="1"/>
  <c r="K178" i="1" s="1"/>
  <c r="J170" i="1"/>
  <c r="K170" i="1" s="1"/>
  <c r="J264" i="1"/>
  <c r="K264" i="1" s="1"/>
  <c r="J261" i="1"/>
  <c r="K261" i="1" s="1"/>
  <c r="J244" i="1"/>
  <c r="K244" i="1" s="1"/>
  <c r="J241" i="1"/>
  <c r="K241" i="1" s="1"/>
  <c r="J224" i="1"/>
  <c r="K224" i="1" s="1"/>
  <c r="J221" i="1"/>
  <c r="K221" i="1" s="1"/>
  <c r="J137" i="1"/>
  <c r="K137" i="1" s="1"/>
  <c r="J107" i="1"/>
  <c r="K107" i="1" s="1"/>
  <c r="J96" i="1"/>
  <c r="K96" i="1" s="1"/>
  <c r="J148" i="1"/>
  <c r="K148" i="1" s="1"/>
  <c r="J140" i="1"/>
  <c r="K140" i="1" s="1"/>
  <c r="J104" i="1"/>
  <c r="K104" i="1" s="1"/>
  <c r="J93" i="1"/>
  <c r="K93" i="1" s="1"/>
  <c r="J85" i="1"/>
  <c r="K85" i="1" s="1"/>
  <c r="J66" i="1"/>
  <c r="K66" i="1" s="1"/>
  <c r="J132" i="1"/>
  <c r="K132" i="1" s="1"/>
  <c r="J162" i="1"/>
  <c r="K162" i="1" s="1"/>
  <c r="J151" i="1"/>
  <c r="K151" i="1" s="1"/>
  <c r="J126" i="1"/>
  <c r="K126" i="1" s="1"/>
  <c r="J74" i="1"/>
  <c r="K74" i="1" s="1"/>
  <c r="J55" i="1"/>
  <c r="K55" i="1" s="1"/>
  <c r="J52" i="1"/>
  <c r="K52" i="1" s="1"/>
  <c r="J159" i="1"/>
  <c r="K159" i="1" s="1"/>
  <c r="J156" i="1"/>
  <c r="K156" i="1" s="1"/>
  <c r="J145" i="1"/>
  <c r="K145" i="1" s="1"/>
  <c r="J134" i="1"/>
  <c r="K134" i="1" s="1"/>
  <c r="J123" i="1"/>
  <c r="K123" i="1" s="1"/>
  <c r="J115" i="1"/>
  <c r="K115" i="1" s="1"/>
  <c r="J112" i="1"/>
  <c r="K112" i="1" s="1"/>
  <c r="J153" i="1"/>
  <c r="K153" i="1" s="1"/>
  <c r="J101" i="1"/>
  <c r="K101" i="1" s="1"/>
  <c r="J98" i="1"/>
  <c r="K98" i="1" s="1"/>
  <c r="J90" i="1"/>
  <c r="K90" i="1" s="1"/>
  <c r="J82" i="1"/>
  <c r="K82" i="1" s="1"/>
  <c r="J68" i="1"/>
  <c r="K68" i="1" s="1"/>
  <c r="J60" i="1"/>
  <c r="K60" i="1" s="1"/>
  <c r="J49" i="1"/>
  <c r="K49" i="1" s="1"/>
  <c r="J167" i="1"/>
  <c r="K167" i="1" s="1"/>
  <c r="J128" i="1"/>
  <c r="K128" i="1" s="1"/>
  <c r="J120" i="1"/>
  <c r="K120" i="1" s="1"/>
  <c r="J109" i="1"/>
  <c r="K109" i="1" s="1"/>
  <c r="J79" i="1"/>
  <c r="K79" i="1" s="1"/>
  <c r="J71" i="1"/>
  <c r="K71" i="1" s="1"/>
  <c r="J63" i="1"/>
  <c r="K63" i="1" s="1"/>
  <c r="J57" i="1"/>
  <c r="K57" i="1" s="1"/>
  <c r="J131" i="1"/>
  <c r="K131" i="1" s="1"/>
  <c r="J117" i="1"/>
  <c r="K117" i="1" s="1"/>
  <c r="J87" i="1"/>
  <c r="K87" i="1" s="1"/>
  <c r="J46" i="1"/>
  <c r="K46" i="1" s="1"/>
  <c r="J164" i="1"/>
  <c r="K164" i="1" s="1"/>
  <c r="J142" i="1"/>
  <c r="K142" i="1" s="1"/>
  <c r="J125" i="1"/>
  <c r="K125" i="1" s="1"/>
  <c r="J76" i="1"/>
  <c r="K76" i="1" s="1"/>
  <c r="J150" i="1"/>
  <c r="K150" i="1" s="1"/>
  <c r="J139" i="1"/>
  <c r="K139" i="1" s="1"/>
  <c r="J136" i="1"/>
  <c r="K136" i="1" s="1"/>
  <c r="J106" i="1"/>
  <c r="K106" i="1" s="1"/>
  <c r="J73" i="1"/>
  <c r="K73" i="1" s="1"/>
  <c r="J65" i="1"/>
  <c r="K65" i="1" s="1"/>
  <c r="J54" i="1"/>
  <c r="K54" i="1" s="1"/>
  <c r="J161" i="1"/>
  <c r="K161" i="1" s="1"/>
  <c r="J158" i="1"/>
  <c r="K158" i="1" s="1"/>
  <c r="J133" i="1"/>
  <c r="K133" i="1" s="1"/>
  <c r="J114" i="1"/>
  <c r="K114" i="1" s="1"/>
  <c r="J103" i="1"/>
  <c r="K103" i="1" s="1"/>
  <c r="J95" i="1"/>
  <c r="K95" i="1" s="1"/>
  <c r="J92" i="1"/>
  <c r="K92" i="1" s="1"/>
  <c r="J84" i="1"/>
  <c r="K84" i="1" s="1"/>
  <c r="J147" i="1"/>
  <c r="K147" i="1" s="1"/>
  <c r="J48" i="1"/>
  <c r="K48" i="1" s="1"/>
  <c r="J144" i="1"/>
  <c r="K144" i="1" s="1"/>
  <c r="J122" i="1"/>
  <c r="K122" i="1" s="1"/>
  <c r="J108" i="1"/>
  <c r="K108" i="1" s="1"/>
  <c r="J100" i="1"/>
  <c r="K100" i="1" s="1"/>
  <c r="J89" i="1"/>
  <c r="K89" i="1" s="1"/>
  <c r="J81" i="1"/>
  <c r="K81" i="1" s="1"/>
  <c r="J78" i="1"/>
  <c r="K78" i="1" s="1"/>
  <c r="J70" i="1"/>
  <c r="K70" i="1" s="1"/>
  <c r="J62" i="1"/>
  <c r="K62" i="1" s="1"/>
  <c r="J59" i="1"/>
  <c r="K59" i="1" s="1"/>
  <c r="J51" i="1"/>
  <c r="K51" i="1" s="1"/>
  <c r="J155" i="1"/>
  <c r="K155" i="1" s="1"/>
  <c r="J130" i="1"/>
  <c r="K130" i="1" s="1"/>
  <c r="J119" i="1"/>
  <c r="K119" i="1" s="1"/>
  <c r="J111" i="1"/>
  <c r="K111" i="1" s="1"/>
  <c r="J97" i="1"/>
  <c r="K97" i="1" s="1"/>
  <c r="J166" i="1"/>
  <c r="K166" i="1" s="1"/>
  <c r="J152" i="1"/>
  <c r="K152" i="1" s="1"/>
  <c r="J105" i="1"/>
  <c r="K105" i="1" s="1"/>
  <c r="J67" i="1"/>
  <c r="K67" i="1" s="1"/>
  <c r="J56" i="1"/>
  <c r="K56" i="1" s="1"/>
  <c r="J45" i="1"/>
  <c r="K45" i="1" s="1"/>
  <c r="J141" i="1"/>
  <c r="K141" i="1" s="1"/>
  <c r="J138" i="1"/>
  <c r="K138" i="1" s="1"/>
  <c r="J127" i="1"/>
  <c r="K127" i="1" s="1"/>
  <c r="J116" i="1"/>
  <c r="K116" i="1" s="1"/>
  <c r="J86" i="1"/>
  <c r="K86" i="1" s="1"/>
  <c r="J53" i="1"/>
  <c r="K53" i="1" s="1"/>
  <c r="J157" i="1"/>
  <c r="K157" i="1" s="1"/>
  <c r="J149" i="1"/>
  <c r="K149" i="1" s="1"/>
  <c r="J124" i="1"/>
  <c r="K124" i="1" s="1"/>
  <c r="J113" i="1"/>
  <c r="K113" i="1" s="1"/>
  <c r="J94" i="1"/>
  <c r="K94" i="1" s="1"/>
  <c r="J163" i="1"/>
  <c r="K163" i="1" s="1"/>
  <c r="J160" i="1"/>
  <c r="K160" i="1" s="1"/>
  <c r="J75" i="1"/>
  <c r="K75" i="1" s="1"/>
  <c r="J72" i="1"/>
  <c r="K72" i="1" s="1"/>
  <c r="J64" i="1"/>
  <c r="K64" i="1" s="1"/>
  <c r="J135" i="1"/>
  <c r="K135" i="1" s="1"/>
  <c r="J102" i="1"/>
  <c r="K102" i="1" s="1"/>
  <c r="J58" i="1"/>
  <c r="K58" i="1" s="1"/>
  <c r="J154" i="1"/>
  <c r="K154" i="1" s="1"/>
  <c r="J146" i="1"/>
  <c r="K146" i="1" s="1"/>
  <c r="J121" i="1"/>
  <c r="K121" i="1" s="1"/>
  <c r="J118" i="1"/>
  <c r="K118" i="1" s="1"/>
  <c r="J110" i="1"/>
  <c r="K110" i="1" s="1"/>
  <c r="J99" i="1"/>
  <c r="K99" i="1" s="1"/>
  <c r="J91" i="1"/>
  <c r="K91" i="1" s="1"/>
  <c r="J83" i="1"/>
  <c r="K83" i="1" s="1"/>
  <c r="J80" i="1"/>
  <c r="K80" i="1" s="1"/>
  <c r="J69" i="1"/>
  <c r="K69" i="1" s="1"/>
  <c r="J61" i="1"/>
  <c r="K61" i="1" s="1"/>
  <c r="J47" i="1"/>
  <c r="K47" i="1" s="1"/>
  <c r="J88" i="1"/>
  <c r="K88" i="1" s="1"/>
  <c r="J50" i="1"/>
  <c r="K50" i="1" s="1"/>
  <c r="J165" i="1"/>
  <c r="K165" i="1" s="1"/>
  <c r="J143" i="1"/>
  <c r="K143" i="1" s="1"/>
  <c r="J129" i="1"/>
  <c r="K129" i="1" s="1"/>
  <c r="J43" i="1"/>
  <c r="K43" i="1" s="1"/>
  <c r="J26" i="1"/>
  <c r="K26" i="1" s="1"/>
  <c r="J17" i="1"/>
  <c r="K17" i="1" s="1"/>
  <c r="J42" i="1"/>
  <c r="K42" i="1" s="1"/>
  <c r="J25" i="1"/>
  <c r="K25" i="1" s="1"/>
  <c r="J5" i="1"/>
  <c r="K5" i="1" s="1"/>
  <c r="J32" i="1"/>
  <c r="K32" i="1" s="1"/>
  <c r="J40" i="1"/>
  <c r="K40" i="1" s="1"/>
  <c r="J9" i="1"/>
  <c r="K9" i="1" s="1"/>
  <c r="J20" i="1"/>
  <c r="K20" i="1" s="1"/>
  <c r="J31" i="1"/>
  <c r="K31" i="1" s="1"/>
  <c r="J28" i="1"/>
  <c r="K28" i="1" s="1"/>
  <c r="J22" i="1"/>
  <c r="K22" i="1" s="1"/>
  <c r="J39" i="1"/>
  <c r="K39" i="1" s="1"/>
  <c r="J8" i="1"/>
  <c r="K8" i="1" s="1"/>
  <c r="J15" i="1"/>
  <c r="K15" i="1" s="1"/>
  <c r="J11" i="1"/>
  <c r="K11" i="1" s="1"/>
  <c r="J36" i="1"/>
  <c r="K36" i="1" s="1"/>
  <c r="J19" i="1"/>
  <c r="K19" i="1" s="1"/>
  <c r="J16" i="1"/>
  <c r="K16" i="1" s="1"/>
  <c r="J33" i="1"/>
  <c r="K33" i="1" s="1"/>
  <c r="J27" i="1"/>
  <c r="K27" i="1" s="1"/>
  <c r="J13" i="1"/>
  <c r="K13" i="1" s="1"/>
  <c r="J44" i="1"/>
  <c r="K44" i="1" s="1"/>
  <c r="J7" i="1"/>
  <c r="K7" i="1" s="1"/>
  <c r="J30" i="1"/>
  <c r="K30" i="1" s="1"/>
  <c r="J38" i="1"/>
  <c r="K38" i="1" s="1"/>
  <c r="J24" i="1"/>
  <c r="K24" i="1" s="1"/>
  <c r="J10" i="1"/>
  <c r="K10" i="1" s="1"/>
  <c r="J4" i="1"/>
  <c r="K4" i="1" s="1"/>
  <c r="J18" i="1"/>
  <c r="K18" i="1" s="1"/>
  <c r="J21" i="1"/>
  <c r="K21" i="1" s="1"/>
  <c r="J41" i="1"/>
  <c r="K41" i="1" s="1"/>
  <c r="J35" i="1"/>
  <c r="K35" i="1" s="1"/>
  <c r="J37" i="1"/>
  <c r="K37" i="1" s="1"/>
  <c r="J29" i="1"/>
  <c r="K29" i="1" s="1"/>
  <c r="J6" i="1"/>
  <c r="K6" i="1" s="1"/>
  <c r="J34" i="1"/>
  <c r="K34" i="1" s="1"/>
  <c r="J12" i="1"/>
  <c r="K12" i="1" s="1"/>
  <c r="J23" i="1"/>
  <c r="K23" i="1" s="1"/>
  <c r="J3" i="1"/>
  <c r="K3" i="1" s="1"/>
  <c r="J14" i="1"/>
  <c r="K14" i="1" s="1"/>
  <c r="J2" i="1"/>
  <c r="K2" i="1" s="1"/>
</calcChain>
</file>

<file path=xl/sharedStrings.xml><?xml version="1.0" encoding="utf-8"?>
<sst xmlns="http://schemas.openxmlformats.org/spreadsheetml/2006/main" count="627" uniqueCount="611">
  <si>
    <t>Raw Data</t>
  </si>
  <si>
    <t>Velocity (m/s)</t>
  </si>
  <si>
    <t>Mach</t>
  </si>
  <si>
    <t>X</t>
  </si>
  <si>
    <t>Y</t>
  </si>
  <si>
    <t>Z</t>
  </si>
  <si>
    <t>Velocity (f/s)</t>
  </si>
  <si>
    <t>Drop (m)</t>
  </si>
  <si>
    <t>Drop (feet)</t>
  </si>
  <si>
    <t>Time (S)</t>
  </si>
  <si>
    <t>Time</t>
  </si>
  <si>
    <t>0s 863m/s 2.54 mach / X = 27.8953m , Y = 33.2244m , Z = 0.0011m</t>
  </si>
  <si>
    <t>0.1s 832.6m/s 2.45 mach / X = 54.8199m , Y = 65.2794m , Z = 0.0205m</t>
  </si>
  <si>
    <t>0.2s 803.7m/s 2.36 mach / X = 80.8221m , Y = 96.2225m , Z = 0.0574m</t>
  </si>
  <si>
    <t>0.2s 776.5m/s 2.28 mach / X = 105.956m , Y = 126.1182m , Z = 0.1108m</t>
  </si>
  <si>
    <t>0.2s 750.6m/s 2.21 mach / X = 130.263m , Y = 155.0158m , Z = 0.1799m</t>
  </si>
  <si>
    <t>0.3s 726.1m/s 2.13 mach / X = 153.7892m , Y = 182.9704m , Z = 0.264m</t>
  </si>
  <si>
    <t>0.4s 702.7m/s 2.07 mach / X = 176.5698m , Y = 210.0239m , Z = 0.3622m</t>
  </si>
  <si>
    <t>0.4s 680.6m/s 2 mach / X = 198.6446m , Y = 236.2237m , Z = 0.4741m</t>
  </si>
  <si>
    <t>0.4s 659.4m/s 1.94 mach / X = 220.0439m , Y = 261.6061m , Z = 0.5989m</t>
  </si>
  <si>
    <t>0.5s 639.2m/s 1.88 mach / X = 240.8024m , Y = 286.2125m , Z = 0.7361m</t>
  </si>
  <si>
    <t>0.6s 620.1m/s 1.82 mach / X = 260.9521m , Y = 310.0808m , Z = 0.8852m</t>
  </si>
  <si>
    <t>0.6s 601.9m/s 1.77 mach / X = 280.5216m , Y = 333.2455m , Z = 1.0455m</t>
  </si>
  <si>
    <t>0.6s 584.5m/s 1.72 mach / X = 299.5376m , Y = 355.7381m , Z = 1.2166m</t>
  </si>
  <si>
    <t>0.7s 567.8m/s 1.67 mach / X = 318.0239m , Y = 377.5873m , Z = 1.398m</t>
  </si>
  <si>
    <t>0.8s 551.8m/s 1.62 mach / X = 336.0025m , Y = 398.8192m , Z = 1.5895m</t>
  </si>
  <si>
    <t>0.8s 536.5m/s 1.58 mach / X = 353.4935m , Y = 419.4579m , Z = 1.7906m</t>
  </si>
  <si>
    <t>0.8s 521.7m/s 1.53 mach / X = 370.5156m , Y = 439.5259m , Z = 2.001m</t>
  </si>
  <si>
    <t>0.9s 507.5m/s 1.49 mach / X = 387.086m , Y = 459.0435m , Z = 2.2204m</t>
  </si>
  <si>
    <t>1s 493.8m/s 1.45 mach / X = 403.2205m , Y = 478.0299m , Z = 2.4485m</t>
  </si>
  <si>
    <t>1s 480.8m/s 1.41 mach / X = 418.9422m , Y = 496.5124m , Z = 2.6849m</t>
  </si>
  <si>
    <t>1s 468.4m/s 1.38 mach / X = 434.2722m , Y = 514.5163m , Z = 2.9292m</t>
  </si>
  <si>
    <t>1.1s 456.2m/s 1.34 mach / X = 449.2151m , Y = 532.0472m , Z = 3.1814m</t>
  </si>
  <si>
    <t>1.2s 444.4m/s 1.31 mach / X = 463.7827m , Y = 549.1193m , Z = 3.4413m</t>
  </si>
  <si>
    <t>1.2s 433.1m/s 1.27 mach / X = 477.9939m , Y = 565.7551m , Z = 3.7085m</t>
  </si>
  <si>
    <t>1.2s 422.2m/s 1.24 mach / X = 491.8593m , Y = 581.9675m , Z = 3.9828m</t>
  </si>
  <si>
    <t>1.3s 411.6m/s 1.21 mach / X = 505.3892m , Y = 597.7686m , Z = 4.264m</t>
  </si>
  <si>
    <t>1.4s 401.5m/s 1.18 mach / X = 518.5998m , Y = 613.1779m , Z = 4.552m</t>
  </si>
  <si>
    <t>1.4s 391.7m/s 1.15 mach / X = 531.5005m , Y = 628.2067m , Z = 4.8465m</t>
  </si>
  <si>
    <t>1.4s 382.3m/s 1.12 mach / X = 544.1061m , Y = 642.8722m , Z = 5.1472m</t>
  </si>
  <si>
    <t>1.5s 373.2m/s 1.1 mach / X = 556.4227m , Y = 657.1823m , Z = 5.454m</t>
  </si>
  <si>
    <t>1.6s 364.4m/s 1.07 mach / X = 568.4619m , Y = 671.1506m , Z = 5.7669m</t>
  </si>
  <si>
    <t>1.6s 356m/s 1.05 mach / X = 580.2351m , Y = 684.7906m , Z = 6.0854m</t>
  </si>
  <si>
    <t>1.6s 347.9m/s 1.02 mach / X = 591.7537m , Y = 698.1159m , Z = 6.4096m</t>
  </si>
  <si>
    <t>1.7s 340.2m/s 1 mach / X = 603.0306m , Y = 711.1417m , Z = 6.739m</t>
  </si>
  <si>
    <t>1.8s 333.2m/s 0.98 mach / X = 614.0883m , Y = 723.8941m , Z = 7.0732m</t>
  </si>
  <si>
    <t>1.8s 327.9m/s 0.96 mach / X = 624.9807m , Y = 736.4346m , Z = 7.4112m</t>
  </si>
  <si>
    <t>1.8s 322.7m/s 0.95 mach / X = 635.7128m , Y = 748.7694m , Z = 7.7527m</t>
  </si>
  <si>
    <t>1.9s 319.1m/s 0.94 mach / X = 646.3385m , Y = 760.9598m , Z = 8.0966m</t>
  </si>
  <si>
    <t>2s 315.6m/s 0.93 mach / X = 656.8601m , Y = 773.0085m , Z = 8.4429m</t>
  </si>
  <si>
    <t>2s 312.8m/s 0.92 mach / X = 667.2994m , Y = 784.9405m , Z = 8.7911m</t>
  </si>
  <si>
    <t>2s 310m/s 0.91 mach / X = 677.6578m , Y = 796.7575m , Z = 9.1412m</t>
  </si>
  <si>
    <t>2.1s 307.2m/s 0.9 mach / X = 687.9368m , Y = 808.4612m , Z = 9.493m</t>
  </si>
  <si>
    <t>2.2s 304.5m/s 0.89 mach / X = 698.1375m , Y = 820.0533m , Z = 9.8467m</t>
  </si>
  <si>
    <t>2.2s 302.1m/s 0.89 mach / X = 708.2705m , Y = 831.5456m , Z = 10.2019m</t>
  </si>
  <si>
    <t>2.2s 299.8m/s 0.88 mach / X = 718.3369m , Y = 842.9394m , Z = 10.5587m</t>
  </si>
  <si>
    <t>2.3s 297.4m/s 0.87 mach / X = 728.3374m , Y = 854.2358m , Z = 10.917m</t>
  </si>
  <si>
    <t>2.4s 295.3m/s 0.87 mach / X = 738.2775m , Y = 865.441m , Z = 11.2768m</t>
  </si>
  <si>
    <t>2.4s 293.1m/s 0.86 mach / X = 748.1579m , Y = 876.556m , Z = 11.6379m</t>
  </si>
  <si>
    <t>2.4s 291m/s 0.86 mach / X = 757.9794m , Y = 887.5817m , Z = 12.0005m</t>
  </si>
  <si>
    <t>2.5s 288.9m/s 0.85 mach / X = 767.7428m , Y = 898.5191m , Z = 12.3644m</t>
  </si>
  <si>
    <t>2.6s 286.9m/s 0.84 mach / X = 777.4515m , Y = 909.3723m , Z = 12.7296m</t>
  </si>
  <si>
    <t>2.6s 285m/s 0.84 mach / X = 787.1062m , Y = 920.1419m , Z = 13.0961m</t>
  </si>
  <si>
    <t>2.6s 283m/s 0.83 mach / X = 796.7077m , Y = 930.829m , Z = 13.4639m</t>
  </si>
  <si>
    <t>2.7s 281.1m/s 0.83 mach / X = 806.2564m , Y = 941.4344m , Z = 13.8329m</t>
  </si>
  <si>
    <t>2.8s 279.3m/s 0.82 mach / X = 815.7549m , Y = 951.9606m , Z = 14.2032m</t>
  </si>
  <si>
    <t>2.8s 277.5m/s 0.82 mach / X = 825.2035m , Y = 962.4084m , Z = 14.5747m</t>
  </si>
  <si>
    <t>2.8s 275.6m/s 0.81 mach / X = 834.603m , Y = 972.7787m , Z = 14.9473m</t>
  </si>
  <si>
    <t>2.9s 273.9m/s 0.8 mach / X = 843.9539m , Y = 983.0722m , Z = 15.3211m</t>
  </si>
  <si>
    <t>3s 272.1m/s 0.8 mach / X = 853.2568m , Y = 993.2896m , Z = 15.6961m</t>
  </si>
  <si>
    <t>3s 270.4m/s 0.79 mach / X = 862.5132m , Y = 1003.4326m , Z = 16.0723m</t>
  </si>
  <si>
    <t>3s 268.7m/s 0.79 mach / X = 871.7235m , Y = 1013.502m , Z = 16.4495m</t>
  </si>
  <si>
    <t>3.1s 267m/s 0.78 mach / X = 880.8885m , Y = 1023.4983m , Z = 16.8279m</t>
  </si>
  <si>
    <t>3.2s 265.3m/s 0.78 mach / X = 890.0085m , Y = 1033.4223m , Z = 17.2074m</t>
  </si>
  <si>
    <t>3.2s 263.7m/s 0.77 mach / X = 899.0847m , Y = 1043.2753m , Z = 17.588m</t>
  </si>
  <si>
    <t>3.2s 262m/s 0.77 mach / X = 908.1175m , Y = 1053.0579m , Z = 17.9696m</t>
  </si>
  <si>
    <t>3.3s 260.4m/s 0.77 mach / X = 917.1075m , Y = 1062.7707m , Z = 18.3524m</t>
  </si>
  <si>
    <t>3.4s 258.9m/s 0.76 mach / X = 926.055m , Y = 1072.4143m , Z = 18.7362m</t>
  </si>
  <si>
    <t>3.4s 257.3m/s 0.76 mach / X = 934.9607m , Y = 1081.9893m , Z = 19.121m</t>
  </si>
  <si>
    <t>3.4s 255.7m/s 0.75 mach / X = 943.8249m , Y = 1091.4964m , Z = 19.5069m</t>
  </si>
  <si>
    <t>3.5s 254.2m/s 0.75 mach / X = 952.6481m , Y = 1100.9361m , Z = 19.8938m</t>
  </si>
  <si>
    <t>3.6s 252.7m/s 0.74 mach / X = 961.4312m , Y = 1110.3093m , Z = 20.2817m</t>
  </si>
  <si>
    <t>3.6s 251.2m/s 0.74 mach / X = 970.1744m , Y = 1119.6167m , Z = 20.6707m</t>
  </si>
  <si>
    <t>3.6s 249.7m/s 0.73 mach / X = 978.8784m , Y = 1128.8588m , Z = 21.0606m</t>
  </si>
  <si>
    <t>3.7s 248.2m/s 0.73 mach / X = 987.5435m , Y = 1138.0361m , Z = 21.4516m</t>
  </si>
  <si>
    <t>3.8s 246.7m/s 0.73 mach / X = 996.1703m , Y = 1147.1494m , Z = 21.8435m</t>
  </si>
  <si>
    <t>3.8s 245.3m/s 0.72 mach / X = 1004.7593m , Y = 1156.1993m , Z = 22.2364m</t>
  </si>
  <si>
    <t>3.8s 243.9m/s 0.72 mach / X = 1013.3109m , Y = 1165.1862m , Z = 22.6303m</t>
  </si>
  <si>
    <t>3.9s 242.5m/s 0.71 mach / X = 1021.8254m , Y = 1174.1106m , Z = 23.0251m</t>
  </si>
  <si>
    <t>4s 241.1m/s 0.71 mach / X = 1030.3033m , Y = 1182.9732m , Z = 23.4209m</t>
  </si>
  <si>
    <t>4s 239.7m/s 0.7 mach / X = 1038.7449m , Y = 1191.7742m , Z = 23.8176m</t>
  </si>
  <si>
    <t>4s 238.3m/s 0.7 mach / X = 1047.1506m , Y = 1200.5143m , Z = 24.2153m</t>
  </si>
  <si>
    <t>4.1s 236.9m/s 0.7 mach / X = 1055.5208m , Y = 1209.1939m , Z = 24.6139m</t>
  </si>
  <si>
    <t>4.2s 235.6m/s 0.69 mach / X = 1063.8559m , Y = 1217.8135m , Z = 25.0134m</t>
  </si>
  <si>
    <t>4.2s 234.3m/s 0.69 mach / X = 1072.1564m , Y = 1226.3738m , Z = 25.4139m</t>
  </si>
  <si>
    <t>4.2s 232.9m/s 0.68 mach / X = 1080.4226m , Y = 1234.8751m , Z = 25.8152m</t>
  </si>
  <si>
    <t>4.3s 231.6m/s 0.68 mach / X = 1088.6549m , Y = 1243.3178m , Z = 26.2175m</t>
  </si>
  <si>
    <t>4.4s 230.3m/s 0.68 mach / X = 1096.8535m , Y = 1251.7024m , Z = 26.6207m</t>
  </si>
  <si>
    <t>4.4s 229m/s 0.67 mach / X = 1105.0188m , Y = 1260.0294m , Z = 27.0247m</t>
  </si>
  <si>
    <t>4.4s 227.8m/s 0.67 mach / X = 1113.1511m , Y = 1268.2991m , Z = 27.4296m</t>
  </si>
  <si>
    <t>4.5s 226.5m/s 0.67 mach / X = 1121.2508m , Y = 1276.512m , Z = 27.8355m</t>
  </si>
  <si>
    <t>4.6s 225.2m/s 0.66 mach / X = 1129.3182m , Y = 1284.6685m , Z = 28.2422m</t>
  </si>
  <si>
    <t>4.6s 224m/s 0.66 mach / X = 1137.3536m , Y = 1292.769m , Z = 28.6497m</t>
  </si>
  <si>
    <t>4.6s 222.8m/s 0.65 mach / X = 1145.3574m , Y = 1300.8138m , Z = 29.0582m</t>
  </si>
  <si>
    <t>4.7s 221.5m/s 0.65 mach / X = 1153.3297m , Y = 1308.8035m , Z = 29.4674m</t>
  </si>
  <si>
    <t>4.8s 220.3m/s 0.65 mach / X = 1161.2711m , Y = 1316.7383m , Z = 29.8776m</t>
  </si>
  <si>
    <t>4.8s 219.1m/s 0.64 mach / X = 1169.1817m , Y = 1324.6189m , Z = 30.2886m</t>
  </si>
  <si>
    <t>4.8s 217.9m/s 0.64 mach / X = 1177.0621m , Y = 1332.4455m , Z = 30.7004m</t>
  </si>
  <si>
    <t>4.9s 216.8m/s 0.64 mach / X = 1184.9123m , Y = 1340.2185m , Z = 31.1131m</t>
  </si>
  <si>
    <t>5s 215.6m/s 0.63 mach / X = 1192.7329m , Y = 1347.9384m , Z = 31.5266m</t>
  </si>
  <si>
    <t>5s 214.4m/s 0.63 mach / X = 1200.5239m , Y = 1355.6054m , Z = 31.9409m</t>
  </si>
  <si>
    <t>5s 213.3m/s 0.63 mach / X = 1208.2858m , Y = 1363.22m , Z = 32.356m</t>
  </si>
  <si>
    <t>5.1s 212.2m/s 0.62 mach / X = 1216.0187m , Y = 1370.7824m , Z = 32.772m</t>
  </si>
  <si>
    <t>5.2s 211m/s 0.62 mach / X = 1223.723m , Y = 1378.2931m , Z = 33.1887m</t>
  </si>
  <si>
    <t>5.2s 209.9m/s 0.62 mach / X = 1231.3989m , Y = 1385.7523m , Z = 33.6063m</t>
  </si>
  <si>
    <t>5.2s 208.8m/s 0.61 mach / X = 1239.0467m , Y = 1393.1605m , Z = 34.0247m</t>
  </si>
  <si>
    <t>5.3s 207.7m/s 0.61 mach / X = 1246.6666m , Y = 1400.5179m , Z = 34.4438m</t>
  </si>
  <si>
    <t>5.4s 206.6m/s 0.61 mach / X = 1254.2589m , Y = 1407.8248m , Z = 34.8638m</t>
  </si>
  <si>
    <t>5.4s 205.5m/s 0.6 mach / X = 1261.8239m , Y = 1415.0817m , Z = 35.2845m</t>
  </si>
  <si>
    <t>5.4s 204.4m/s 0.6 mach / X = 1269.3618m , Y = 1422.2887m , Z = 35.706m</t>
  </si>
  <si>
    <t>5.5s 203.4m/s 0.6 mach / X = 1276.8729m , Y = 1429.4463m , Z = 36.1283m</t>
  </si>
  <si>
    <t>5.6s 202.3m/s 0.59 mach / X = 1284.3574m , Y = 1436.5548m , Z = 36.5514m</t>
  </si>
  <si>
    <t>5.6s 201.2m/s 0.59 mach / X = 1291.8157m , Y = 1443.6145m , Z = 36.9753m</t>
  </si>
  <si>
    <t>5.6s 200.2m/s 0.59 mach / X = 1299.2479m , Y = 1450.6258m , Z = 37.3999m</t>
  </si>
  <si>
    <t>5.7s 199.2m/s 0.59 mach / X = 1306.6542m , Y = 1457.5888m , Z = 37.8252m</t>
  </si>
  <si>
    <t>5.8s 198.1m/s 0.58 mach / X = 1314.035m , Y = 1464.504m , Z = 38.2513m</t>
  </si>
  <si>
    <t>5.8s 197.1m/s 0.58 mach / X = 1321.3905m , Y = 1471.3715m , Z = 38.6782m</t>
  </si>
  <si>
    <t>5.8s 196.1m/s 0.58 mach / X = 1328.7208m , Y = 1478.1918m , Z = 39.1058m</t>
  </si>
  <si>
    <t>5.9s 195.1m/s 0.57 mach / X = 1336.0263m , Y = 1484.965m , Z = 39.5342m</t>
  </si>
  <si>
    <t>6s 194.1m/s 0.57 mach / X = 1343.307m , Y = 1491.6914m , Z = 39.9633m</t>
  </si>
  <si>
    <t>6s 193.1m/s 0.57 mach / X = 1350.5633m , Y = 1498.3714m , Z = 40.3931m</t>
  </si>
  <si>
    <t>6s 192.2m/s 0.56 mach / X = 1357.7953m , Y = 1505.0052m , Z = 40.8237m</t>
  </si>
  <si>
    <t>6.1s 191.2m/s 0.56 mach / X = 1365.0034m , Y = 1511.5931m , Z = 41.255m</t>
  </si>
  <si>
    <t>6.2s 190.2m/s 0.56 mach / X = 1372.1876m , Y = 1518.1353m , Z = 41.6871m</t>
  </si>
  <si>
    <t>6.2s 189.3m/s 0.56 mach / X = 1379.3481m , Y = 1524.6321m , Z = 42.1198m</t>
  </si>
  <si>
    <t>6.2s 188.3m/s 0.55 mach / X = 1386.4853m , Y = 1531.0838m , Z = 42.5533m</t>
  </si>
  <si>
    <t>6.3s 187.4m/s 0.55 mach / X = 1393.5993m , Y = 1537.4905m , Z = 42.9875m</t>
  </si>
  <si>
    <t>6.4s 186.4m/s 0.55 mach / X = 1400.6902m , Y = 1543.8527m , Z = 43.4223m</t>
  </si>
  <si>
    <t>6.4s 185.5m/s 0.55 mach / X = 1407.7584m , Y = 1550.1705m , Z = 43.8579m</t>
  </si>
  <si>
    <t>6.4s 184.6m/s 0.54 mach / X = 1414.804m , Y = 1556.4441m , Z = 44.2943m</t>
  </si>
  <si>
    <t>6.5s 183.7m/s 0.54 mach / X = 1421.8272m , Y = 1562.6739m , Z = 44.7313m</t>
  </si>
  <si>
    <t>6.6s 182.8m/s 0.54 mach / X = 1428.8282m , Y = 1568.8601m , Z = 45.169m</t>
  </si>
  <si>
    <t>6.6s 181.9m/s 0.53 mach / X = 1435.8072m , Y = 1575.0028m , Z = 45.6074m</t>
  </si>
  <si>
    <t>6.6s 181m/s 0.53 mach / X = 1442.7643m , Y = 1581.1024m , Z = 46.0465m</t>
  </si>
  <si>
    <t>6.7s 180.1m/s 0.53 mach / X = 1449.6998m , Y = 1587.1591m , Z = 46.4862m</t>
  </si>
  <si>
    <t>6.8s 179.2m/s 0.53 mach / X = 1456.6139m , Y = 1593.1731m , Z = 46.9267m</t>
  </si>
  <si>
    <t>6.8s 178.3m/s 0.52 mach / X = 1463.5066m , Y = 1599.1446m , Z = 47.3678m</t>
  </si>
  <si>
    <t>6.8s 177.4m/s 0.52 mach / X = 1470.3783m , Y = 1605.0739m , Z = 47.8097m</t>
  </si>
  <si>
    <t>6.9s 176.6m/s 0.52 mach / X = 1477.229m , Y = 1610.9611m , Z = 48.2521m</t>
  </si>
  <si>
    <t>7s 175.7m/s 0.52 mach / X = 1484.059m , Y = 1616.8065m , Z = 48.6953m</t>
  </si>
  <si>
    <t>7s 174.9m/s 0.51 mach / X = 1490.8684m , Y = 1622.6103m , Z = 49.1392m</t>
  </si>
  <si>
    <t>7s 174m/s 0.51 mach / X = 1497.6573m , Y = 1628.3728m , Z = 49.5837m</t>
  </si>
  <si>
    <t>7.1s 173.2m/s 0.51 mach / X = 1504.4261m , Y = 1634.094m , Z = 50.0288m</t>
  </si>
  <si>
    <t>7.2s 172.4m/s 0.51 mach / X = 1511.1747m , Y = 1639.7743m , Z = 50.4747m</t>
  </si>
  <si>
    <t>7.2s 171.5m/s 0.5 mach / X = 1517.9035m , Y = 1645.4139m , Z = 50.9212m</t>
  </si>
  <si>
    <t>7.2s 170.7m/s 0.5 mach / X = 1524.6125m , Y = 1651.0129m , Z = 51.3683m</t>
  </si>
  <si>
    <t>7.3s 169.9m/s 0.5 mach / X = 1531.3019m , Y = 1656.5715m , Z = 51.8161m</t>
  </si>
  <si>
    <t>7.4s 169.1m/s 0.5 mach / X = 1537.9719m , Y = 1662.09m , Z = 52.2645m</t>
  </si>
  <si>
    <t>7.4s 168.3m/s 0.49 mach / X = 1544.6226m , Y = 1667.5685m , Z = 52.7136m</t>
  </si>
  <si>
    <t>7.4s 167.5m/s 0.49 mach / X = 1551.2542m , Y = 1673.0072m , Z = 53.1634m</t>
  </si>
  <si>
    <t>7.5s 166.7m/s 0.49 mach / X = 1557.8667m , Y = 1678.4063m , Z = 53.6138m</t>
  </si>
  <si>
    <t>7.6s 165.9m/s 0.49 mach / X = 1564.4605m , Y = 1683.7661m , Z = 54.0648m</t>
  </si>
  <si>
    <t>7.6s 165.1m/s 0.49 mach / X = 1571.0356m , Y = 1689.0866m , Z = 54.5164m</t>
  </si>
  <si>
    <t>7.6s 164.4m/s 0.48 mach / X = 1577.5922m , Y = 1694.3681m , Z = 54.9687m</t>
  </si>
  <si>
    <t>7.7s 163.6m/s 0.48 mach / X = 1584.1303m , Y = 1699.6107m , Z = 55.4217m</t>
  </si>
  <si>
    <t>7.8s 162.8m/s 0.48 mach / X = 1590.6503m , Y = 1704.8147m , Z = 55.8752m</t>
  </si>
  <si>
    <t>7.8s 162.1m/s 0.48 mach / X = 1597.1522m , Y = 1709.9802m , Z = 56.3294m</t>
  </si>
  <si>
    <t>7.8s 161.3m/s 0.47 mach / X = 1603.6361m , Y = 1715.1075m , Z = 56.7842m</t>
  </si>
  <si>
    <t>7.9s 160.6m/s 0.47 mach / X = 1610.1022m , Y = 1720.1965m , Z = 57.2397m</t>
  </si>
  <si>
    <t>8s 159.8m/s 0.47 mach / X = 1616.5507m , Y = 1725.2477m , Z = 57.6957m</t>
  </si>
  <si>
    <t>8s 159.1m/s 0.47 mach / X = 1622.9816m , Y = 1730.261m , Z = 58.1524m</t>
  </si>
  <si>
    <t>8s 158.3m/s 0.47 mach / X = 1629.3952m , Y = 1735.2367m , Z = 58.6097m</t>
  </si>
  <si>
    <t>8.1s 157.6m/s 0.46 mach / X = 1635.7915m , Y = 1740.175m , Z = 59.0676m</t>
  </si>
  <si>
    <t>8.2s 156.9m/s 0.46 mach / X = 1642.1707m , Y = 1745.0759m , Z = 59.5261m</t>
  </si>
  <si>
    <t>8.2s 156.2m/s 0.46 mach / X = 1648.5329m , Y = 1749.9398m , Z = 59.9853m</t>
  </si>
  <si>
    <t>8.2s 155.5m/s 0.46 mach / X = 1654.8782m , Y = 1754.7667m , Z = 60.445m</t>
  </si>
  <si>
    <t>8.3s 154.7m/s 0.45 mach / X = 1661.2068m , Y = 1759.5568m , Z = 60.9053m</t>
  </si>
  <si>
    <t>8.4s 154m/s 0.45 mach / X = 1667.5189m , Y = 1764.3102m , Z = 61.3663m</t>
  </si>
  <si>
    <t>8.4s 153.3m/s 0.45 mach / X = 1673.8144m , Y = 1769.0272m , Z = 61.8278m</t>
  </si>
  <si>
    <t>8.4s 152.7m/s 0.45 mach / X = 1680.0936m , Y = 1773.7078m , Z = 62.29m</t>
  </si>
  <si>
    <t>8.5s 152m/s 0.45 mach / X = 1686.3567m , Y = 1778.3523m , Z = 62.7527m</t>
  </si>
  <si>
    <t>8.6s 151.3m/s 0.44 mach / X = 1692.6036m , Y = 1782.9607m , Z = 63.2161m</t>
  </si>
  <si>
    <t>8.6s 150.6m/s 0.44 mach / X = 1698.8346m , Y = 1787.5332m , Z = 63.68m</t>
  </si>
  <si>
    <t>8.6s 149.9m/s 0.44 mach / X = 1705.0497m , Y = 1792.0701m , Z = 64.1445m</t>
  </si>
  <si>
    <t>8.7s 149.3m/s 0.44 mach / X = 1711.2491m , Y = 1796.5713m , Z = 64.6096m</t>
  </si>
  <si>
    <t>8.8s 148.6m/s 0.44 mach / X = 1717.4329m , Y = 1801.0371m , Z = 65.0753m</t>
  </si>
  <si>
    <t>8.8s 147.9m/s 0.43 mach / X = 1723.6012m , Y = 1805.4677m , Z = 65.5416m</t>
  </si>
  <si>
    <t>8.8s 147.3m/s 0.43 mach / X = 1729.7542m , Y = 1809.863m , Z = 66.0085m</t>
  </si>
  <si>
    <t>8.9s 146.6m/s 0.43 mach / X = 1735.8918m , Y = 1814.2234m , Z = 66.4759m</t>
  </si>
  <si>
    <t>9s 146m/s 0.43 mach / X = 1742.0144m , Y = 1818.5489m , Z = 66.9439m</t>
  </si>
  <si>
    <t>9s 145.3m/s 0.43 mach / X = 1748.1219m , Y = 1822.8396m , Z = 67.4125m</t>
  </si>
  <si>
    <t>9s 144.7m/s 0.43 mach / X = 1754.2145m , Y = 1827.0958m , Z = 67.8817m</t>
  </si>
  <si>
    <t>9.1s 144.1m/s 0.42 mach / X = 1760.2923m , Y = 1831.3175m , Z = 68.3514m</t>
  </si>
  <si>
    <t>9.2s 143.4m/s 0.42 mach / X = 1766.3553m , Y = 1835.5048m , Z = 68.8218m</t>
  </si>
  <si>
    <t>9.2s 142.8m/s 0.42 mach / X = 1772.4038m , Y = 1839.6579m , Z = 69.2927m</t>
  </si>
  <si>
    <t>9.2s 142.2m/s 0.42 mach / X = 1778.4378m , Y = 1843.777m , Z = 69.7641m</t>
  </si>
  <si>
    <t>9.3s 141.6m/s 0.42 mach / X = 1784.4574m , Y = 1847.8621m , Z = 70.2361m</t>
  </si>
  <si>
    <t>9.4s 141m/s 0.41 mach / X = 1790.4627m , Y = 1851.9133m , Z = 70.7087m</t>
  </si>
  <si>
    <t>9.4s 140.4m/s 0.41 mach / X = 1796.4539m , Y = 1855.9309m , Z = 71.1819m</t>
  </si>
  <si>
    <t>9.4s 139.8m/s 0.41 mach / X = 1802.431m , Y = 1859.9149m , Z = 71.6556m</t>
  </si>
  <si>
    <t>9.5s 139.2m/s 0.41 mach / X = 1808.394m , Y = 1863.8654m , Z = 72.1299m</t>
  </si>
  <si>
    <t>9.6s 138.6m/s 0.41 mach / X = 1814.3433m , Y = 1867.7827m , Z = 72.6047m</t>
  </si>
  <si>
    <t>9.6s 138m/s 0.41 mach / X = 1820.2787m , Y = 1871.6666m , Z = 73.0801m</t>
  </si>
  <si>
    <t>9.6s 137.4m/s 0.4 mach / X = 1826.2005m , Y = 1875.5175m , Z = 73.5561m</t>
  </si>
  <si>
    <t>9.7s 136.8m/s 0.4 mach / X = 1832.1087m , Y = 1879.3355m , Z = 74.0326m</t>
  </si>
  <si>
    <t>9.8s 136.2m/s 0.4 mach / X = 1838.0034m , Y = 1883.1205m , Z = 74.5096m</t>
  </si>
  <si>
    <t>9.8s 135.7m/s 0.4 mach / X = 1843.8847m , Y = 1886.8728m , Z = 74.9872m</t>
  </si>
  <si>
    <t>9.8s 135.1m/s 0.4 mach / X = 1849.7527m , Y = 1890.5925m , Z = 75.4654m</t>
  </si>
  <si>
    <t>9.9s 134.5m/s 0.4 mach / X = 1855.6075m , Y = 1894.2797m , Z = 75.9441m</t>
  </si>
  <si>
    <t>10s 134m/s 0.39 mach / X = 1861.4492m , Y = 1897.9344m , Z = 76.4233m</t>
  </si>
  <si>
    <t>10s 133.4m/s 0.39 mach / X = 1867.2779m , Y = 1901.5568m , Z = 76.9031m</t>
  </si>
  <si>
    <t>10s 132.8m/s 0.39 mach / X = 1873.0936m , Y = 1905.1471m , Z = 77.3835m</t>
  </si>
  <si>
    <t>10.1s 132.3m/s 0.39 mach / X = 1878.8966m , Y = 1908.7052m , Z = 77.8644m</t>
  </si>
  <si>
    <t>10.2s 131.8m/s 0.39 mach / X = 1884.6867m , Y = 1912.2314m , Z = 78.3458m</t>
  </si>
  <si>
    <t>10.2s 131.2m/s 0.39 mach / X = 1890.4642m , Y = 1915.7257m , Z = 78.8277m</t>
  </si>
  <si>
    <t>10.2s 130.7m/s 0.38 mach / X = 1896.2291m , Y = 1919.1882m , Z = 79.3102m</t>
  </si>
  <si>
    <t>10.3s 130.1m/s 0.38 mach / X = 1901.9816m , Y = 1922.6191m , Z = 79.7933m</t>
  </si>
  <si>
    <t>10.4s 129.6m/s 0.38 mach / X = 1907.7216m , Y = 1926.0184m , Z = 80.2768m</t>
  </si>
  <si>
    <t>10.4s 129.1m/s 0.38 mach / X = 1913.4493m , Y = 1929.3862m , Z = 80.7609m</t>
  </si>
  <si>
    <t>10.4s 128.6m/s 0.38 mach / X = 1919.1648m , Y = 1932.7227m , Z = 81.2456m</t>
  </si>
  <si>
    <t>10.5s 128m/s 0.38 mach / X = 1924.8681m , Y = 1936.0279m , Z = 81.7307m</t>
  </si>
  <si>
    <t>10.6s 127.5m/s 0.37 mach / X = 1930.5593m , Y = 1939.302m , Z = 82.2164m</t>
  </si>
  <si>
    <t>10.6s 127m/s 0.37 mach / X = 1936.2386m , Y = 1942.5449m , Z = 82.7027m</t>
  </si>
  <si>
    <t>10.6s 126.5m/s 0.37 mach / X = 1941.9059m , Y = 1945.7569m , Z = 83.1894m</t>
  </si>
  <si>
    <t>10.7s 126m/s 0.37 mach / X = 1947.5614m , Y = 1948.938m , Z = 83.6767m</t>
  </si>
  <si>
    <t>10.8s 125.5m/s 0.37 mach / X = 1953.2051m , Y = 1952.0884m , Z = 84.1645m</t>
  </si>
  <si>
    <t>10.8s 125m/s 0.37 mach / X = 1958.8372m , Y = 1955.208m , Z = 84.6528m</t>
  </si>
  <si>
    <t>10.8s 124.5m/s 0.37 mach / X = 1964.4576m , Y = 1958.297m , Z = 85.1417m</t>
  </si>
  <si>
    <t>10.9s 124m/s 0.36 mach / X = 1970.0666m , Y = 1961.3556m , Z = 85.6311m</t>
  </si>
  <si>
    <t>11s 123.5m/s 0.36 mach / X = 1975.6641m , Y = 1964.3837m , Z = 86.1209m</t>
  </si>
  <si>
    <t>11s 123m/s 0.36 mach / X = 1981.2502m , Y = 1967.3814m , Z = 86.6114m</t>
  </si>
  <si>
    <t>11s 122.6m/s 0.36 mach / X = 1986.825m , Y = 1970.3489m , Z = 87.1023m</t>
  </si>
  <si>
    <t>11.1s 122.1m/s 0.36 mach / X = 1992.3886m , Y = 1973.2863m , Z = 87.5937m</t>
  </si>
  <si>
    <t>11.2s 121.6m/s 0.36 mach / X = 1997.941m , Y = 1976.1936m , Z = 88.0857m</t>
  </si>
  <si>
    <t>11.2s 121.2m/s 0.36 mach / X = 2003.4824m , Y = 1979.0709m , Z = 88.5782m</t>
  </si>
  <si>
    <t>11.2s 120.7m/s 0.35 mach / X = 2009.0127m , Y = 1981.9183m , Z = 89.0711m</t>
  </si>
  <si>
    <t>11.3s 120.2m/s 0.35 mach / X = 2014.5321m , Y = 1984.7359m , Z = 89.5646m</t>
  </si>
  <si>
    <t>11.4s 119.8m/s 0.35 mach / X = 2020.0406m , Y = 1987.5238m , Z = 90.0587m</t>
  </si>
  <si>
    <t>11.4s 119.3m/s 0.35 mach / X = 2025.5383m , Y = 1990.282m , Z = 90.5532m</t>
  </si>
  <si>
    <t>11.4s 118.9m/s 0.35 mach / X = 2031.0253m , Y = 1993.0106m , Z = 91.0482m</t>
  </si>
  <si>
    <t>11.5s 118.4m/s 0.35 mach / X = 2036.5016m , Y = 1995.7098m , Z = 91.5437m</t>
  </si>
  <si>
    <t>11.6s 118m/s 0.35 mach / X = 2041.9673m , Y = 1998.3795m , Z = 92.0398m</t>
  </si>
  <si>
    <t>11.6s 117.5m/s 0.35 mach / X = 2047.4224m , Y = 2001.0199m , Z = 92.5363m</t>
  </si>
  <si>
    <t>11.6s 117.1m/s 0.34 mach / X = 2052.8671m , Y = 2003.6311m , Z = 93.0334m</t>
  </si>
  <si>
    <t>11.7s 116.7m/s 0.34 mach / X = 2058.3013m , Y = 2006.213m , Z = 93.5309m</t>
  </si>
  <si>
    <t>11.8s 116.2m/s 0.34 mach / X = 2063.7252m , Y = 2008.7659m , Z = 94.029m</t>
  </si>
  <si>
    <t>11.8s 115.8m/s 0.34 mach / X = 2069.1388m , Y = 2011.2897m , Z = 94.5276m</t>
  </si>
  <si>
    <t>11.8s 115.4m/s 0.34 mach / X = 2074.5422m , Y = 2013.7846m , Z = 95.0266m</t>
  </si>
  <si>
    <t>11.9s 115m/s 0.34 mach / X = 2079.9355m , Y = 2016.2506m , Z = 95.5262m</t>
  </si>
  <si>
    <t>12s 114.6m/s 0.34 mach / X = 2085.3186m , Y = 2018.6878m , Z = 96.0263m</t>
  </si>
  <si>
    <t>12s 114.2m/s 0.34 mach / X = 2090.6917m , Y = 2021.0962m , Z = 96.5268m</t>
  </si>
  <si>
    <t>12s 113.7m/s 0.33 mach / X = 2096.0548m , Y = 2023.476m , Z = 97.0279m</t>
  </si>
  <si>
    <t>12.1s 113.3m/s 0.33 mach / X = 2101.408m , Y = 2025.8272m , Z = 97.5294m</t>
  </si>
  <si>
    <t>12.2s 112.9m/s 0.33 mach / X = 2106.7513m , Y = 2028.1499m , Z = 98.0315m</t>
  </si>
  <si>
    <t>12.2s 112.5m/s 0.33 mach / X = 2112.0848m , Y = 2030.4442m , Z = 98.534m</t>
  </si>
  <si>
    <t>12.2s 112.1m/s 0.33 mach / X = 2117.4086m , Y = 2032.7101m , Z = 99.0371m</t>
  </si>
  <si>
    <t>12.3s 111.8m/s 0.33 mach / X = 2122.7227m , Y = 2034.9476m , Z = 99.5406m</t>
  </si>
  <si>
    <t>12.4s 111.4m/s 0.33 mach / X = 2128.0272m , Y = 2037.1569m , Z = 100.0446m</t>
  </si>
  <si>
    <t>12.4s 111m/s 0.33 mach / X = 2133.3221m , Y = 2039.3381m , Z = 100.5491m</t>
  </si>
  <si>
    <t>12.4s 110.6m/s 0.33 mach / X = 2138.6075m , Y = 2041.4911m , Z = 101.0541m</t>
  </si>
  <si>
    <t>12.5s 110.2m/s 0.32 mach / X = 2143.8834m , Y = 2043.6161m , Z = 101.5596m</t>
  </si>
  <si>
    <t>12.6s 109.8m/s 0.32 mach / X = 2149.1499m , Y = 2045.7131m , Z = 102.0656m</t>
  </si>
  <si>
    <t>12.6s 109.5m/s 0.32 mach / X = 2154.4071m , Y = 2047.7823m , Z = 102.5721m</t>
  </si>
  <si>
    <t>12.6s 109.1m/s 0.32 mach / X = 2159.6549m , Y = 2049.8235m , Z = 103.079m</t>
  </si>
  <si>
    <t>12.7s 108.7m/s 0.32 mach / X = 2164.8935m , Y = 2051.837m , Z = 103.5865m</t>
  </si>
  <si>
    <t>12.8s 108.4m/s 0.32 mach / X = 2170.1229m , Y = 2053.8228m , Z = 104.0944m</t>
  </si>
  <si>
    <t>12.8s 108m/s 0.32 mach / X = 2175.3432m , Y = 2055.7809m , Z = 104.6028m</t>
  </si>
  <si>
    <t>12.8s 107.7m/s 0.32 mach / X = 2180.5544m , Y = 2057.7114m , Z = 105.1117m</t>
  </si>
  <si>
    <t>12.9s 107.3m/s 0.32 mach / X = 2185.7565m , Y = 2059.6143m , Z = 105.6211m</t>
  </si>
  <si>
    <t>13s 107m/s 0.31 mach / X = 2190.9496m , Y = 2061.4898m , Z = 106.1309m</t>
  </si>
  <si>
    <t>13s 106.6m/s 0.31 mach / X = 2196.1338m , Y = 2063.3379m , Z = 106.6412m</t>
  </si>
  <si>
    <t>13s 106.3m/s 0.31 mach / X = 2201.3091m , Y = 2065.1587m , Z = 107.1521m</t>
  </si>
  <si>
    <t>13.1s 105.9m/s 0.31 mach / X = 2206.4755m , Y = 2066.9521m , Z = 107.6634m</t>
  </si>
  <si>
    <t>13.2s 105.6m/s 0.31 mach / X = 2211.6332m , Y = 2068.7183m , Z = 108.1751m</t>
  </si>
  <si>
    <t>13.2s 105.3m/s 0.31 mach / X = 2216.7821m , Y = 2070.4573m , Z = 108.6874m</t>
  </si>
  <si>
    <t>13.2s 105m/s 0.31 mach / X = 2221.9222m , Y = 2072.1692m , Z = 109.2001m</t>
  </si>
  <si>
    <t>13.3s 104.6m/s 0.31 mach / X = 2227.0538m , Y = 2073.8541m , Z = 109.7133m</t>
  </si>
  <si>
    <t>13.4s 104.3m/s 0.31 mach / X = 2232.1767m , Y = 2075.5119m , Z = 110.227m</t>
  </si>
  <si>
    <t>13.4s 104m/s 0.31 mach / X = 2237.291m , Y = 2077.1428m , Z = 110.7411m</t>
  </si>
  <si>
    <t>13.4s 103.7m/s 0.3 mach / X = 2242.3968m , Y = 2078.7467m , Z = 111.2557m</t>
  </si>
  <si>
    <t>13.5s 103.4m/s 0.3 mach / X = 2247.4942m , Y = 2080.3239m , Z = 111.7708m</t>
  </si>
  <si>
    <t>13.6s 103.1m/s 0.3 mach / X = 2252.5831m , Y = 2081.8742m , Z = 112.2864m</t>
  </si>
  <si>
    <t>13.6s 102.7m/s 0.3 mach / X = 2257.6636m , Y = 2083.3978m , Z = 112.8024m</t>
  </si>
  <si>
    <t>13.6s 102.4m/s 0.3 mach / X = 2262.7358m , Y = 2084.8948m , Z = 113.319m</t>
  </si>
  <si>
    <t>13.7s 102.1m/s 0.3 mach / X = 2267.7996m , Y = 2086.3651m , Z = 113.8359m</t>
  </si>
  <si>
    <t>13.8s 101.9m/s 0.3 mach / X = 2272.8552m , Y = 2087.8088m , Z = 114.3534m</t>
  </si>
  <si>
    <t>13.8s 101.6m/s 0.3 mach / X = 2277.9026m , Y = 2089.226m , Z = 114.8713m</t>
  </si>
  <si>
    <t>13.8s 101.3m/s 0.3 mach / X = 2282.9417m , Y = 2090.6168m , Z = 115.3897m</t>
  </si>
  <si>
    <t>13.9s 101m/s 0.3 mach / X = 2287.9728m , Y = 2091.9811m , Z = 115.9085m</t>
  </si>
  <si>
    <t>14s 100.7m/s 0.3 mach / X = 2292.9957m , Y = 2093.319m , Z = 116.4279m</t>
  </si>
  <si>
    <t>14s 100.4m/s 0.3 mach / X = 2298.0105m , Y = 2094.6307m , Z = 116.9476m</t>
  </si>
  <si>
    <t>14s 100.1m/s 0.29 mach / X = 2303.0174m , Y = 2095.916m , Z = 117.4679m</t>
  </si>
  <si>
    <t>14.1s 99.9m/s 0.29 mach / X = 2308.0162m , Y = 2097.1752m , Z = 117.9886m</t>
  </si>
  <si>
    <t>14.2s 99.6m/s 0.29 mach / X = 2313.0071m , Y = 2098.4081m , Z = 118.5098m</t>
  </si>
  <si>
    <t>14.2s 99.3m/s 0.29 mach / X = 2317.9901m , Y = 2099.615m , Z = 119.0314m</t>
  </si>
  <si>
    <t>14.2s 99.1m/s 0.29 mach / X = 2322.9652m , Y = 2100.7958m , Z = 119.5535m</t>
  </si>
  <si>
    <t>14.3s 98.8m/s 0.29 mach / X = 2327.9325m , Y = 2101.9505m , Z = 120.0761m</t>
  </si>
  <si>
    <t>14.4s 98.6m/s 0.29 mach / X = 2332.892m , Y = 2103.0793m , Z = 120.5991m</t>
  </si>
  <si>
    <t>14.4s 98.3m/s 0.29 mach / X = 2337.8436m , Y = 2104.1821m , Z = 121.1226m</t>
  </si>
  <si>
    <t>14.4s 98.1m/s 0.29 mach / X = 2342.7876m , Y = 2105.2591m , Z = 121.6465m</t>
  </si>
  <si>
    <t>14.5s 97.8m/s 0.29 mach / X = 2347.7239m , Y = 2106.3102m , Z = 122.1709m</t>
  </si>
  <si>
    <t>14.6s 97.6m/s 0.29 mach / X = 2352.6525m , Y = 2107.3355m , Z = 122.6958m</t>
  </si>
  <si>
    <t>14.6s 97.3m/s 0.29 mach / X = 2357.5735m , Y = 2108.3351m , Z = 123.2211m</t>
  </si>
  <si>
    <t>14.6s 97.1m/s 0.29 mach / X = 2362.4869m , Y = 2109.309m , Z = 123.7469m</t>
  </si>
  <si>
    <t>14.7s 96.8m/s 0.28 mach / X = 2367.3927m , Y = 2110.2572m , Z = 124.2731m</t>
  </si>
  <si>
    <t>14.8s 96.6m/s 0.28 mach / X = 2372.291m , Y = 2111.1798m , Z = 124.7998m</t>
  </si>
  <si>
    <t>14.8s 96.4m/s 0.28 mach / X = 2377.1818m , Y = 2112.0768m , Z = 125.3269m</t>
  </si>
  <si>
    <t>14.8s 96.2m/s 0.28 mach / X = 2382.0651m , Y = 2112.9484m , Z = 125.8545m</t>
  </si>
  <si>
    <t>14.9s 95.9m/s 0.28 mach / X = 2386.941m , Y = 2113.7944m , Z = 126.3826m</t>
  </si>
  <si>
    <t>15s 95.7m/s 0.28 mach / X = 2391.8095m , Y = 2114.615m , Z = 126.9111m</t>
  </si>
  <si>
    <t>15s 95.5m/s 0.28 mach / X = 2396.6706m , Y = 2115.4102m , Z = 127.4401m</t>
  </si>
  <si>
    <t>15s 95.3m/s 0.28 mach / X = 2401.5243m , Y = 2116.18m , Z = 127.9695m</t>
  </si>
  <si>
    <t>15.1s 95.1m/s 0.28 mach / X = 2406.3708m , Y = 2116.9246m , Z = 128.4993m</t>
  </si>
  <si>
    <t>15.2s 94.9m/s 0.28 mach / X = 2411.21m , Y = 2117.6439m , Z = 129.0296m</t>
  </si>
  <si>
    <t>15.2s 94.7m/s 0.28 mach / X = 2416.0419m , Y = 2118.3379m , Z = 129.5604m</t>
  </si>
  <si>
    <t>15.2s 94.5m/s 0.28 mach / X = 2420.8666m , Y = 2119.0068m , Z = 130.0916m</t>
  </si>
  <si>
    <t>15.3s 94.3m/s 0.28 mach / X = 2425.6841m , Y = 2119.6505m , Z = 130.6233m</t>
  </si>
  <si>
    <t>15.4s 94.1m/s 0.28 mach / X = 2430.4944m , Y = 2120.2692m , Z = 131.1554m</t>
  </si>
  <si>
    <t>15.4s 93.9m/s 0.28 mach / X = 2435.2976m , Y = 2120.8627m , Z = 131.6879m</t>
  </si>
  <si>
    <t>15.4s 93.7m/s 0.28 mach / X = 2440.0936m , Y = 2121.4313m , Z = 132.2209m</t>
  </si>
  <si>
    <t>15.5s 93.5m/s 0.27 mach / X = 2444.8826m , Y = 2121.9748m , Z = 132.7544m</t>
  </si>
  <si>
    <t>15.6s 93.3m/s 0.27 mach / X = 2449.6645m , Y = 2122.4935m , Z = 133.2883m</t>
  </si>
  <si>
    <t>15.6s 93.2m/s 0.27 mach / X = 2454.4394m , Y = 2122.9872m , Z = 133.8226m</t>
  </si>
  <si>
    <t>15.6s 93m/s 0.27 mach / X = 2459.2072m , Y = 2123.4561m , Z = 134.3574m</t>
  </si>
  <si>
    <t>15.7s 92.8m/s 0.27 mach / X = 2463.9681m , Y = 2123.9001m , Z = 134.8926m</t>
  </si>
  <si>
    <t>15.8s 92.6m/s 0.27 mach / X = 2468.722m , Y = 2124.3194m , Z = 135.4283m</t>
  </si>
  <si>
    <t>15.8s 92.5m/s 0.27 mach / X = 2473.469m , Y = 2124.7139m , Z = 135.9644m</t>
  </si>
  <si>
    <t>15.8s 92.3m/s 0.27 mach / X = 2478.209m , Y = 2125.0837m , Z = 136.501m</t>
  </si>
  <si>
    <t>15.9s 92.2m/s 0.27 mach / X = 2482.9422m , Y = 2125.4289m , Z = 137.038m</t>
  </si>
  <si>
    <t>16s 92m/s 0.27 mach / X = 2487.6685m , Y = 2125.7494m , Z = 137.5754m</t>
  </si>
  <si>
    <t>16s 91.9m/s 0.27 mach / X = 2492.3879m , Y = 2126.0453m , Z = 138.1133m</t>
  </si>
  <si>
    <t>16s 91.7m/s 0.27 mach / X = 2497.1006m , Y = 2126.3167m , Z = 138.6516m</t>
  </si>
  <si>
    <t>16.1s 91.6m/s 0.27 mach / X = 2501.8064m , Y = 2126.5636m , Z = 139.1904m</t>
  </si>
  <si>
    <t>16.2s 91.4m/s 0.27 mach / X = 2506.5054m , Y = 2126.7859m , Z = 139.7296m</t>
  </si>
  <si>
    <t>16.2s 91.3m/s 0.27 mach / X = 2511.1977m , Y = 2126.9839m , Z = 140.2692m</t>
  </si>
  <si>
    <t>16.2s 91.1m/s 0.27 mach / X = 2515.8833m , Y = 2127.1574m , Z = 140.8093m</t>
  </si>
  <si>
    <t>16.3s 91m/s 0.27 mach / X = 2520.5621m , Y = 2127.3066m , Z = 141.3498m</t>
  </si>
  <si>
    <t>16.4s 90.9m/s 0.27 mach / X = 2525.2342m , Y = 2127.4315m , Z = 141.8907m</t>
  </si>
  <si>
    <t>16.4s 90.7m/s 0.27 mach / X = 2529.8997m , Y = 2127.532m , Z = 142.4321m</t>
  </si>
  <si>
    <t>16.4s 90.6m/s 0.27 mach / X = 2534.5585m , Y = 2127.6083m , Z = 142.9739m</t>
  </si>
  <si>
    <t>16.5s 90.5m/s 0.27 mach / X = 2539.2107m , Y = 2127.6604m , Z = 143.5162m</t>
  </si>
  <si>
    <t>16.6s 90.4m/s 0.27 mach / X = 2543.8562m , Y = 2127.6883m , Z = 144.0589m</t>
  </si>
  <si>
    <t>16.6s 90.2m/s 0.27 mach / X = 2548.4952m , Y = 2127.692m , Z = 144.602m</t>
  </si>
  <si>
    <t>16.6s 90.1m/s 0.26 mach / X = 2553.1275m , Y = 2127.6716m , Z = 145.1455m</t>
  </si>
  <si>
    <t>16.7s 90m/s 0.26 mach / X = 2557.7533m , Y = 2127.6272m , Z = 145.6895m</t>
  </si>
  <si>
    <t>16.8s 89.9m/s 0.26 mach / X = 2562.3726m , Y = 2127.5587m , Z = 146.2339m</t>
  </si>
  <si>
    <t>16.8s 89.8m/s 0.26 mach / X = 2566.9853m , Y = 2127.4662m , Z = 146.7788m</t>
  </si>
  <si>
    <t>16.8s 89.7m/s 0.26 mach / X = 2571.5915m , Y = 2127.3497m , Z = 147.3241m</t>
  </si>
  <si>
    <t>16.9s 89.6m/s 0.26 mach / X = 2576.1913m , Y = 2127.2093m , Z = 147.8698m</t>
  </si>
  <si>
    <t>17s 89.5m/s 0.26 mach / X = 2580.7845m , Y = 2127.045m , Z = 148.4159m</t>
  </si>
  <si>
    <t>17s 89.4m/s 0.26 mach / X = 2585.3713m , Y = 2126.8568m , Z = 148.9625m</t>
  </si>
  <si>
    <t>17s 89.3m/s 0.26 mach / X = 2589.9516m , Y = 2126.6448m , Z = 149.5095m</t>
  </si>
  <si>
    <t>17.1s 89.2m/s 0.26 mach / X = 2594.5255m , Y = 2126.409m , Z = 150.0569m</t>
  </si>
  <si>
    <t>17.2s 89.1m/s 0.26 mach / X = 2599.093m , Y = 2126.1494m , Z = 150.6048m</t>
  </si>
  <si>
    <t>17.2s 89.1m/s 0.26 mach / X = 2603.6541m , Y = 2125.8661m , Z = 151.153m</t>
  </si>
  <si>
    <t>17.2s 89m/s 0.26 mach / X = 2608.2088m , Y = 2125.5591m , Z = 151.7017m</t>
  </si>
  <si>
    <t>17.3s 88.9m/s 0.26 mach / X = 2612.7572m , Y = 2125.2284m , Z = 152.2509m</t>
  </si>
  <si>
    <t>17.4s 88.8m/s 0.26 mach / X = 2617.2991m , Y = 2124.8742m , Z = 152.8004m</t>
  </si>
  <si>
    <t>17.4s 88.8m/s 0.26 mach / X = 2621.8348m , Y = 2124.4963m , Z = 153.3504m</t>
  </si>
  <si>
    <t>17.4s 88.7m/s 0.26 mach / X = 2626.3641m , Y = 2124.0948m , Z = 153.9008m</t>
  </si>
  <si>
    <t>17.5s 88.6m/s 0.26 mach / X = 2630.8871m , Y = 2123.6699m , Z = 154.4516m</t>
  </si>
  <si>
    <t>17.6s 88.6m/s 0.26 mach / X = 2635.4037m , Y = 2123.2214m , Z = 155.0029m</t>
  </si>
  <si>
    <t>17.6s 88.5m/s 0.26 mach / X = 2639.9141m , Y = 2122.7495m , Z = 155.5545m</t>
  </si>
  <si>
    <t>17.6s 88.5m/s 0.26 mach / X = 2644.4182m , Y = 2122.2542m , Z = 156.1066m</t>
  </si>
  <si>
    <t>17.7s 88.4m/s 0.26 mach / X = 2648.9161m , Y = 2121.7355m , Z = 156.6591m</t>
  </si>
  <si>
    <t>17.8s 88.3m/s 0.26 mach / X = 2653.4076m , Y = 2121.1934m , Z = 157.2121m</t>
  </si>
  <si>
    <t>17.8s 88.3m/s 0.26 mach / X = 2657.893m , Y = 2120.628m , Z = 157.7654m</t>
  </si>
  <si>
    <t>17.8s 88.2m/s 0.26 mach / X = 2662.3721m , Y = 2120.0394m , Z = 158.3192m</t>
  </si>
  <si>
    <t>17.9s 88.2m/s 0.26 mach / X = 2666.845m , Y = 2119.4274m , Z = 158.8734m</t>
  </si>
  <si>
    <t>18s 88.2m/s 0.26 mach / X = 2671.3116m , Y = 2118.7923m , Z = 159.428m</t>
  </si>
  <si>
    <t>18s 88.1m/s 0.26 mach / X = 2675.7721m , Y = 2118.1339m , Z = 159.983m</t>
  </si>
  <si>
    <t>18s 88.1m/s 0.26 mach / X = 2680.2263m , Y = 2117.4524m , Z = 160.5384m</t>
  </si>
  <si>
    <t>18.1s 88.1m/s 0.26 mach / X = 2684.6744m , Y = 2116.7478m , Z = 161.0943m</t>
  </si>
  <si>
    <t>18.2s 88m/s 0.26 mach / X = 2689.1163m , Y = 2116.0201m , Z = 161.6505m</t>
  </si>
  <si>
    <t>18.2s 88m/s 0.26 mach / X = 2693.5521m , Y = 2115.2694m , Z = 162.2072m</t>
  </si>
  <si>
    <t>18.2s 88m/s 0.26 mach / X = 2697.9817m , Y = 2114.4956m , Z = 162.7643m</t>
  </si>
  <si>
    <t>18.3s 88m/s 0.26 mach / X = 2702.4051m , Y = 2113.6988m , Z = 163.3218m</t>
  </si>
  <si>
    <t>18.4s 87.9m/s 0.26 mach / X = 2706.8225m , Y = 2112.8791m , Z = 163.8798m</t>
  </si>
  <si>
    <t>18.4s 87.9m/s 0.26 mach / X = 2711.2336m , Y = 2112.0365m , Z = 164.4381m</t>
  </si>
  <si>
    <t>18.4s 87.9m/s 0.26 mach / X = 2715.6387m , Y = 2111.1709m , Z = 164.9968m</t>
  </si>
  <si>
    <t>18.5s 87.9m/s 0.26 mach / X = 2720.0377m , Y = 2110.2825m , Z = 165.556m</t>
  </si>
  <si>
    <t>18.6s 87.9m/s 0.26 mach / X = 2724.4305m , Y = 2109.3713m , Z = 166.1156m</t>
  </si>
  <si>
    <t>18.6s 87.9m/s 0.26 mach / X = 2728.8172m , Y = 2108.4374m , Z = 166.6755m</t>
  </si>
  <si>
    <t>18.6s 87.9m/s 0.26 mach / X = 2733.1979m , Y = 2107.4806m , Z = 167.2359m</t>
  </si>
  <si>
    <t>18.7s 87.9m/s 0.26 mach / X = 2737.5725m , Y = 2106.5011m , Z = 167.7967m</t>
  </si>
  <si>
    <t>18.8s 87.9m/s 0.26 mach / X = 2741.941m , Y = 2105.499m , Z = 168.3579m</t>
  </si>
  <si>
    <t>18.8s 87.9m/s 0.26 mach / X = 2746.3034m , Y = 2104.4742m , Z = 168.9195m</t>
  </si>
  <si>
    <t>18.8s 87.9m/s 0.26 mach / X = 2750.6597m , Y = 2103.4268m , Z = 169.4815m</t>
  </si>
  <si>
    <t>18.9s 87.9m/s 0.26 mach / X = 2755.01m , Y = 2102.3567m , Z = 170.0439m</t>
  </si>
  <si>
    <t>19s 87.9m/s 0.26 mach / X = 2759.3543m , Y = 2101.2642m , Z = 170.6068m</t>
  </si>
  <si>
    <t>19s 87.9m/s 0.26 mach / X = 2763.6925m , Y = 2100.1491m , Z = 171.17m</t>
  </si>
  <si>
    <t>19s 87.9m/s 0.26 mach / X = 2768.0247m , Y = 2099.0115m , Z = 171.7336m</t>
  </si>
  <si>
    <t>19.1s 87.9m/s 0.26 mach / X = 2772.3508m , Y = 2097.8515m , Z = 172.2977m</t>
  </si>
  <si>
    <t>19.2s 88m/s 0.26 mach / X = 2776.6709m , Y = 2096.669m , Z = 172.8621m</t>
  </si>
  <si>
    <t>19.2s 88m/s 0.26 mach / X = 2780.9849m , Y = 2095.4642m , Z = 173.4269m</t>
  </si>
  <si>
    <t>19.2s 88m/s 0.26 mach / X = 2785.293m , Y = 2094.237m , Z = 173.9922m</t>
  </si>
  <si>
    <t>19.3s 88m/s 0.26 mach / X = 2789.595m , Y = 2092.9875m , Z = 174.5578m</t>
  </si>
  <si>
    <t>19.4s 88.1m/s 0.26 mach / X = 2793.891m , Y = 2091.7157m , Z = 175.1239m</t>
  </si>
  <si>
    <t>19.4s 88.1m/s 0.26 mach / X = 2798.181m , Y = 2090.4217m , Z = 175.6903m</t>
  </si>
  <si>
    <t>19.4s 88.1m/s 0.26 mach / X = 2802.465m , Y = 2089.1054m , Z = 176.2571m</t>
  </si>
  <si>
    <t>19.5s 88.2m/s 0.26 mach / X = 2806.743m , Y = 2087.7669m , Z = 176.8244m</t>
  </si>
  <si>
    <t>19.6s 88.2m/s 0.26 mach / X = 2811.015m , Y = 2086.4063m , Z = 177.392m</t>
  </si>
  <si>
    <t>19.6s 88.2m/s 0.26 mach / X = 2815.281m , Y = 2085.0236m , Z = 177.96m</t>
  </si>
  <si>
    <t>19.6s 88.3m/s 0.26 mach / X = 2819.541m , Y = 2083.6188m , Z = 178.5285m</t>
  </si>
  <si>
    <t>19.7s 88.3m/s 0.26 mach / X = 2823.7951m , Y = 2082.192m , Z = 179.0973m</t>
  </si>
  <si>
    <t>19.8s 88.4m/s 0.26 mach / X = 2828.0431m , Y = 2080.7431m , Z = 179.6665m</t>
  </si>
  <si>
    <t>19.8s 88.4m/s 0.26 mach / X = 2832.2852m , Y = 2079.2723m , Z = 180.2361m</t>
  </si>
  <si>
    <t>19.8s 88.5m/s 0.26 mach / X = 2836.5212m , Y = 2077.7795m , Z = 180.8061m</t>
  </si>
  <si>
    <t>19.9s 88.5m/s 0.26 mach / X = 2840.7513m , Y = 2076.2648m , Z = 181.3765m</t>
  </si>
  <si>
    <t>20s 88.6m/s 0.26 mach / X = 2844.9755m , Y = 2074.7283m , Z = 181.9473m</t>
  </si>
  <si>
    <t>20s 88.6m/s 0.26 mach / X = 2849.1936m , Y = 2073.1698m , Z = 182.5185m</t>
  </si>
  <si>
    <t>20s 88.7m/s 0.26 mach / X = 2853.4058m , Y = 2071.5896m , Z = 183.09m</t>
  </si>
  <si>
    <t>20.1s 88.8m/s 0.26 mach / X = 2857.612m , Y = 2069.9876m , Z = 183.662m</t>
  </si>
  <si>
    <t>20.2s 88.8m/s 0.26 mach / X = 2861.8122m , Y = 2068.3639m , Z = 184.2343m</t>
  </si>
  <si>
    <t>20.2s 88.9m/s 0.26 mach / X = 2866.0065m , Y = 2066.7185m , Z = 184.807m</t>
  </si>
  <si>
    <t>20.2s 89m/s 0.26 mach / X = 2870.1948m , Y = 2065.0514m , Z = 185.3802m</t>
  </si>
  <si>
    <t>20.3s 89m/s 0.26 mach / X = 2874.3771m , Y = 2063.3626m , Z = 185.9537m</t>
  </si>
  <si>
    <t>20.4s 89.1m/s 0.26 mach / X = 2878.5535m , Y = 2061.6523m , Z = 186.5276m</t>
  </si>
  <si>
    <t>20.4s 89.2m/s 0.26 mach / X = 2882.7239m , Y = 2059.9204m , Z = 187.1018m</t>
  </si>
  <si>
    <t>20.4s 89.2m/s 0.26 mach / X = 2886.8883m , Y = 2058.167m , Z = 187.6765m</t>
  </si>
  <si>
    <t>20.5s 89.3m/s 0.26 mach / X = 2891.0468m , Y = 2056.392m , Z = 188.2515m</t>
  </si>
  <si>
    <t>20.6s 89.4m/s 0.26 mach / X = 2895.1993m , Y = 2054.5957m , Z = 188.827m</t>
  </si>
  <si>
    <t>20.6s 89.5m/s 0.26 mach / X = 2899.3458m , Y = 2052.7779m , Z = 189.4028m</t>
  </si>
  <si>
    <t>20.6s 89.6m/s 0.26 mach / X = 2903.4864m , Y = 2050.9387m , Z = 189.979m</t>
  </si>
  <si>
    <t>20.7s 89.7m/s 0.26 mach / X = 2907.621m , Y = 2049.0782m , Z = 190.5555m</t>
  </si>
  <si>
    <t>20.8s 89.7m/s 0.26 mach / X = 2911.7497m , Y = 2047.1963m , Z = 191.1325m</t>
  </si>
  <si>
    <t>20.8s 89.8m/s 0.26 mach / X = 2915.8724m , Y = 2045.2932m , Z = 191.7098m</t>
  </si>
  <si>
    <t>20.8s 89.9m/s 0.26 mach / X = 2919.9891m , Y = 2043.3688m , Z = 192.2875m</t>
  </si>
  <si>
    <t>20.9s 90m/s 0.26 mach / X = 2924.0999m , Y = 2041.4232m , Z = 192.8656m</t>
  </si>
  <si>
    <t>21s 90.1m/s 0.26 mach / X = 2928.2047m , Y = 2039.4565m , Z = 193.4441m</t>
  </si>
  <si>
    <t>21s 90.2m/s 0.27 mach / X = 2932.3036m , Y = 2037.4686m , Z = 194.0229m</t>
  </si>
  <si>
    <t>21s 90.3m/s 0.27 mach / X = 2936.3964m , Y = 2035.4596m , Z = 194.6021m</t>
  </si>
  <si>
    <t>21.1s 90.4m/s 0.27 mach / X = 2940.4834m , Y = 2033.4296m , Z = 195.1817m</t>
  </si>
  <si>
    <t>21.2s 90.5m/s 0.27 mach / X = 2944.5643m , Y = 2031.3785m , Z = 195.7617m</t>
  </si>
  <si>
    <t>21.2s 90.6m/s 0.27 mach / X = 2948.6393m , Y = 2029.3064m , Z = 196.342m</t>
  </si>
  <si>
    <t>21.2s 90.7m/s 0.27 mach / X = 2952.7083m , Y = 2027.2134m , Z = 196.9227m</t>
  </si>
  <si>
    <t>21.3s 90.8m/s 0.27 mach / X = 2956.7713m , Y = 2025.0995m , Z = 197.5038m</t>
  </si>
  <si>
    <t>21.4s 90.9m/s 0.27 mach / X = 2960.8284m , Y = 2022.9647m , Z = 198.0852m</t>
  </si>
  <si>
    <t>21.4s 91m/s 0.27 mach / X = 2964.8795m , Y = 2020.809m , Z = 198.6671m</t>
  </si>
  <si>
    <t>21.4s 91.1m/s 0.27 mach / X = 2968.9246m , Y = 2018.6326m , Z = 199.2492m</t>
  </si>
  <si>
    <t>21.5s 91.2m/s 0.27 mach / X = 2972.9637m , Y = 2016.4354m , Z = 199.8318m</t>
  </si>
  <si>
    <t>21.6s 91.3m/s 0.27 mach / X = 2976.9969m , Y = 2014.2174m , Z = 200.4147m</t>
  </si>
  <si>
    <t>21.6s 91.5m/s 0.27 mach / X = 2981.0241m , Y = 2011.9788m , Z = 200.998m</t>
  </si>
  <si>
    <t>21.6s 91.6m/s 0.27 mach / X = 2985.0453m , Y = 2009.7195m , Z = 201.5817m</t>
  </si>
  <si>
    <t>21.7s 91.7m/s 0.27 mach / X = 2989.0605m , Y = 2007.4396m , Z = 202.1657m</t>
  </si>
  <si>
    <t>21.8s 91.8m/s 0.27 mach / X = 2993.0697m , Y = 2005.1391m , Z = 202.7501m</t>
  </si>
  <si>
    <t>21.8s 91.9m/s 0.27 mach / X = 2997.0729m , Y = 2002.818m , Z = 203.3348m</t>
  </si>
  <si>
    <t>21.8s 92m/s 0.27 mach / X = 3001.0702m , Y = 2000.4765m , Z = 203.9199m</t>
  </si>
  <si>
    <t>21.9s 92.2m/s 0.27 mach / X = 3005.0614m , Y = 1998.1145m , Z = 204.5054m</t>
  </si>
  <si>
    <t>22s 92.3m/s 0.27 mach / X = 3009.0467m , Y = 1995.7321m , Z = 205.0912m</t>
  </si>
  <si>
    <t>22s 92.4m/s 0.27 mach / X = 3013.0259m , Y = 1993.3293m , Z = 205.6774m</t>
  </si>
  <si>
    <t>22s 92.5m/s 0.27 mach / X = 3016.9992m , Y = 1990.9061m , Z = 206.264m</t>
  </si>
  <si>
    <t>22.1s 92.7m/s 0.27 mach / X = 3020.9664m , Y = 1988.4626m , Z = 206.8509m</t>
  </si>
  <si>
    <t>22.2s 92.8m/s 0.27 mach / X = 3024.9277m , Y = 1985.9989m , Z = 207.4382m</t>
  </si>
  <si>
    <t>22.2s 92.9m/s 0.27 mach / X = 3028.8829m , Y = 1983.5149m , Z = 208.0258m</t>
  </si>
  <si>
    <t>22.2s 93.1m/s 0.27 mach / X = 3032.8321m , Y = 1981.0107m , Z = 208.6138m</t>
  </si>
  <si>
    <t>22.3s 93.2m/s 0.27 mach / X = 3036.7754m , Y = 1978.4864m , Z = 209.2021m</t>
  </si>
  <si>
    <t>22.4s 93.3m/s 0.27 mach / X = 3040.7126m , Y = 1975.9419m , Z = 209.7908m</t>
  </si>
  <si>
    <t>22.4s 93.5m/s 0.27 mach / X = 3044.6437m , Y = 1973.3774m , Z = 210.3799m</t>
  </si>
  <si>
    <t>22.4s 93.6m/s 0.28 mach / X = 3048.5689m , Y = 1970.7928m , Z = 210.9693m</t>
  </si>
  <si>
    <t>22.5s 93.7m/s 0.28 mach / X = 3052.488m , Y = 1968.1883m , Z = 211.559m</t>
  </si>
  <si>
    <t>22.6s 93.9m/s 0.28 mach / X = 3056.4011m , Y = 1965.5637m , Z = 212.1491m</t>
  </si>
  <si>
    <t>22.6s 94m/s 0.28 mach / X = 3060.3082m , Y = 1962.9193m , Z = 212.7396m</t>
  </si>
  <si>
    <t>22.6s 94.2m/s 0.28 mach / X = 3064.2092m , Y = 1960.2549m , Z = 213.3304m</t>
  </si>
  <si>
    <t>22.7s 94.3m/s 0.28 mach / X = 3068.1042m , Y = 1957.5708m , Z = 213.9215m</t>
  </si>
  <si>
    <t>22.8s 94.4m/s 0.28 mach / X = 3071.9932m , Y = 1954.8668m , Z = 214.513m</t>
  </si>
  <si>
    <t>22.8s 94.6m/s 0.28 mach / X = 3075.8761m , Y = 1952.1431m , Z = 215.1048m</t>
  </si>
  <si>
    <t>22.8s 94.7m/s 0.28 mach / X = 3079.753m , Y = 1949.3996m , Z = 215.697m</t>
  </si>
  <si>
    <t>22.9s 94.9m/s 0.28 mach / X = 3083.6238m , Y = 1946.6365m , Z = 216.2896m</t>
  </si>
  <si>
    <t>23s 95m/s 0.28 mach / X = 3087.4886m , Y = 1943.8537m , Z = 216.8825m</t>
  </si>
  <si>
    <t>23s 95.2m/s 0.28 mach / X = 3091.3473m , Y = 1941.0514m , Z = 217.4757m</t>
  </si>
  <si>
    <t>23s 95.3m/s 0.28 mach / X = 3095.1999m , Y = 1938.2294m , Z = 218.0692m</t>
  </si>
  <si>
    <t>23.1s 95.5m/s 0.28 mach / X = 3099.0465m , Y = 1935.388m , Z = 218.6631m</t>
  </si>
  <si>
    <t>23.2s 95.6m/s 0.28 mach / X = 3102.887m , Y = 1932.5271m , Z = 219.2574m</t>
  </si>
  <si>
    <t>23.2s 95.8m/s 0.28 mach / X = 3106.7215m , Y = 1929.6467m , Z = 219.852m</t>
  </si>
  <si>
    <t>23.2s 95.9m/s 0.28 mach / X = 3110.5498m , Y = 1926.747m , Z = 220.4469m</t>
  </si>
  <si>
    <t>23.3s 96.1m/s 0.28 mach / X = 3114.3721m , Y = 1923.8279m , Z = 221.0422m</t>
  </si>
  <si>
    <t>23.4s 96.2m/s 0.28 mach / X = 3118.1883m , Y = 1920.8895m , Z = 221.6378m</t>
  </si>
  <si>
    <t>23.4s 96.4m/s 0.28 mach / X = 3121.9985m , Y = 1917.9318m , Z = 222.2337m</t>
  </si>
  <si>
    <t>23.4s 96.5m/s 0.28 mach / X = 3125.8025m , Y = 1914.9549m , Z = 222.83m</t>
  </si>
  <si>
    <t>23.5s 96.7m/s 0.28 mach / X = 3129.6005m , Y = 1911.9588m , Z = 223.4266m</t>
  </si>
  <si>
    <t>23.6s 96.9m/s 0.28 mach / X = 3133.3923m , Y = 1908.9435m , Z = 224.0235m</t>
  </si>
  <si>
    <t>23.6s 97m/s 0.29 mach / X = 3137.1781m , Y = 1905.9091m , Z = 224.6208m</t>
  </si>
  <si>
    <t>23.6s 97.2m/s 0.29 mach / X = 3140.9578m , Y = 1902.8557m , Z = 225.2184m</t>
  </si>
  <si>
    <t>23.7s 97.3m/s 0.29 mach / X = 3144.7313m , Y = 1899.7833m , Z = 225.8163m</t>
  </si>
  <si>
    <t>23.8s 97.5m/s 0.29 mach / X = 3148.4988m , Y = 1896.6919m , Z = 226.4146m</t>
  </si>
  <si>
    <t>23.8s 97.7m/s 0.29 mach / X = 3152.2601m , Y = 1893.5815m , Z = 227.0132m</t>
  </si>
  <si>
    <t>23.8s 97.8m/s 0.29 mach / X = 3156.0153m , Y = 1890.4523m , Z = 227.6121m</t>
  </si>
  <si>
    <t>23.9s 98m/s 0.29 mach / X = 3159.7644m , Y = 1887.3042m , Z = 228.2113m</t>
  </si>
  <si>
    <t>24s 98.1m/s 0.29 mach / X = 3163.5074m , Y = 1884.1372m , Z = 228.8109m</t>
  </si>
  <si>
    <t>24s 98.3m/s 0.29 mach / X = 3167.2442m , Y = 1880.9516m , Z = 229.4108m</t>
  </si>
  <si>
    <t>24s 98.5m/s 0.29 mach / X = 3170.975m , Y = 1877.7472m , Z = 230.011m</t>
  </si>
  <si>
    <t>24.1s 98.6m/s 0.29 mach / X = 3174.6996m , Y = 1874.5241m , Z = 230.6116m</t>
  </si>
  <si>
    <t>24.2s 98.8m/s 0.29 mach / X = 3178.418m , Y = 1871.2823m , Z = 231.2124m</t>
  </si>
  <si>
    <t>24.2s 99m/s 0.29 mach / X = 3182.1303m , Y = 1868.022m , Z = 231.8136m</t>
  </si>
  <si>
    <t>24.2s 99.1m/s 0.29 mach / X = 3185.8365m , Y = 1864.7431m , Z = 232.4151m</t>
  </si>
  <si>
    <t>24.3s 99.3m/s 0.29 mach / X = 3189.5365m , Y = 1861.4458m , Z = 233.017m</t>
  </si>
  <si>
    <t>24.4s 99.5m/s 0.29 mach / X = 3193.2304m , Y = 1858.1299m , Z = 233.6191m</t>
  </si>
  <si>
    <t>24.4s 99.7m/s 0.29 mach / X = 3196.9181m , Y = 1854.7956m , Z = 234.2216m</t>
  </si>
  <si>
    <t>24.4s 99.8m/s 0.29 mach / X = 3200.5997m , Y = 1851.443m , Z = 234.8244m</t>
  </si>
  <si>
    <t>24.5s 100m/s 0.29 mach / X = 3204.2751m , Y = 1848.072m , Z = 235.4275m</t>
  </si>
  <si>
    <t>24.6s 100.2m/s 0.29 mach / X = 3207.9443m , Y = 1844.6827m , Z = 236.0309m</t>
  </si>
  <si>
    <t>24.6s 100.3m/s 0.29 mach / X = 3211.6074m , Y = 1841.2751m , Z = 236.6346m</t>
  </si>
  <si>
    <t>24.6s 100.5m/s 0.3 mach / X = 3215.2643m , Y = 1837.8494m , Z = 237.2386m</t>
  </si>
  <si>
    <t>24.7s 100.7m/s 0.3 mach / X = 3218.915m , Y = 1834.4055m , Z = 237.843m</t>
  </si>
  <si>
    <t>24.8s 100.9m/s 0.3 mach / X = 3222.5595m , Y = 1830.9435m , Z = 238.4477m</t>
  </si>
  <si>
    <t>24.8s 101m/s 0.3 mach / X = 3226.1979m , Y = 1827.4634m , Z = 239.0526m</t>
  </si>
  <si>
    <t>24.8s 101.2m/s 0.3 mach / X = 3229.8301m , Y = 1823.9652m , Z = 239.6579m</t>
  </si>
  <si>
    <t>24.9s 101.4m/s 0.3 mach / X = 3233.4561m , Y = 1820.4491m , Z = 240.2635m</t>
  </si>
  <si>
    <t>25s 101.6m/s 0.3 mach / X = 3237.0759m , Y = 1816.915m , Z = 240.8694m</t>
  </si>
  <si>
    <t>25s 101.7m/s 0.3 mach / X = 3240.6895m , Y = 1813.3631m , Z = 241.4756m</t>
  </si>
  <si>
    <t>25s 101.9m/s 0.3 mach / X = 3244.2969m , Y = 1809.7933m , Z = 242.0821m</t>
  </si>
  <si>
    <t>25.1s 102.1m/s 0.3 mach / X = 3247.8981m , Y = 1806.2056m , Z = 242.6889m</t>
  </si>
  <si>
    <t>25.2s 102.3m/s 0.3 mach / X = 3251.4931m , Y = 1802.6002m , Z = 243.2961m</t>
  </si>
  <si>
    <t>25.2s 102.4m/s 0.3 mach / X = 3255.082m , Y = 1798.9771m , Z = 243.9035m</t>
  </si>
  <si>
    <t>25.2s 102.6m/s 0.3 mach / X = 3258.6645m , Y = 1795.3363m , Z = 244.5112m</t>
  </si>
  <si>
    <t>25.3s 102.8m/s 0.3 mach / X = 3262.2409m , Y = 1791.6779m , Z = 245.1192m</t>
  </si>
  <si>
    <t>25.4s 103m/s 0.3 mach / X = 3265.8111m , Y = 1788.0019m , Z = 245.7276m</t>
  </si>
  <si>
    <t>25.4s 103.2m/s 0.3 mach / X = 3269.3751m , Y = 1784.3084m , Z = 246.3362m</t>
  </si>
  <si>
    <t>25.4s 103.3m/s 0.3 mach / X = 3272.9328m , Y = 1780.5973m , Z = 246.9451m</t>
  </si>
  <si>
    <t>25.5s 103.5m/s 0.3 mach / X = 3276.4843m , Y = 1776.8688m , Z = 247.5543m</t>
  </si>
  <si>
    <t>25.6s 103.7m/s 0.3 mach / X = 3280.0296m , Y = 1773.1229m , Z = 248.1639m</t>
  </si>
  <si>
    <t>25.6s 103.9m/s 0.31 mach / X = 3283.5686m , Y = 1769.3596m , Z = 248.7737m</t>
  </si>
  <si>
    <t>25.6s 104.1m/s 0.31 mach / X = 3287.1014m , Y = 1765.579m , Z = 249.3838m</t>
  </si>
  <si>
    <t>25.7s 104.2m/s 0.31 mach / X = 3290.628m , Y = 1761.7812m , Z = 249.9942m</t>
  </si>
  <si>
    <t>25.8s 104.4m/s 0.31 mach / X = 3294.1484m , Y = 1757.9661m , Z = 250.6049m</t>
  </si>
  <si>
    <t>25.8s 104.6m/s 0.31 mach / X = 3297.6625m , Y = 1754.1338m , Z = 251.2158m</t>
  </si>
  <si>
    <t>25.8s 104.8m/s 0.31 mach / X = 3301.1703m , Y = 1750.2844m , Z = 251.8271m</t>
  </si>
  <si>
    <t>25.9s 105m/s 0.31 mach / X = 3304.672m , Y = 1746.4179m , Z = 252.4387m</t>
  </si>
  <si>
    <t>26s 105.1m/s 0.31 mach / X = 3308.1673m , Y = 1742.5343m , Z = 253.0505m</t>
  </si>
  <si>
    <t>26s 105.3m/s 0.31 mach / X = 3311.6564m , Y = 1738.6338m , Z = 253.6627m</t>
  </si>
  <si>
    <t>26s 105.5m/s 0.31 mach / X = 3315.1393m , Y = 1734.7163m , Z = 254.2751m</t>
  </si>
  <si>
    <t>26.1s 105.7m/s 0.31 mach / X = 3318.6159m , Y = 1730.7819m , Z = 254.8878m</t>
  </si>
  <si>
    <t>26.2s 105.9m/s 0.31 mach / X = 3322.0863m , Y = 1726.8306m , Z = 255.5008m</t>
  </si>
  <si>
    <t>26.2s 106.1m/s 0.31 mach / X = 3325.5504m , Y = 1722.8625m , Z = 256.1141m</t>
  </si>
  <si>
    <t>26.2s 106.2m/s 0.31 mach / X = 3329.0082m , Y = 1718.8777m , Z = 256.7276m</t>
  </si>
  <si>
    <t>26.3s 106.4m/s 0.31 mach / X = 3332.4598m , Y = 1714.8761m , Z = 257.3415m</t>
  </si>
  <si>
    <t>26.4s 106.6m/s 0.31 mach / X = 3335.9051m , Y = 1710.8578m , Z = 257.9556m</t>
  </si>
  <si>
    <t>26.4s 106.8m/s 0.31 mach / X = 3339.3441m , Y = 1706.8229m , Z = 258.57m</t>
  </si>
  <si>
    <t>26.4s 107m/s 0.31 mach / X = 3342.7769m , Y = 1702.7714m , Z = 259.1847m</t>
  </si>
  <si>
    <t>26.5s 107.2m/s 0.31 mach / X = 3346.2034m , Y = 1698.7033m , Z = 259.7996m</t>
  </si>
  <si>
    <t>26.6s 107.3m/s 0.32 mach / X = 3349.6236m , Y = 1694.6188m , Z = 260.4149m</t>
  </si>
  <si>
    <t>26.6s 107.5m/s 0.32 mach / X = 3353.0375m , Y = 1690.5178m , Z = 261.0304m</t>
  </si>
  <si>
    <t>26.6s 107.7m/s 0.32 mach / X = 3356.4452m , Y = 1686.4004m , Z = 261.6462m</t>
  </si>
  <si>
    <t>26.7s 107.9m/s 0.32 mach / X = 3359.8466m , Y = 1682.2667m , Z = 262.2622m</t>
  </si>
  <si>
    <t>26.8s 108.1m/s 0.32 mach / X = 3363.2417m , Y = 1678.1166m , Z = 262.8786m</t>
  </si>
  <si>
    <t>26.8s 108.3m/s 0.32 mach / X = 3366.6305m , Y = 1673.9503m , Z = 263.4952m</t>
  </si>
  <si>
    <t>26.8s 108.4m/s 0.32 mach / X = 3370.013m , Y = 1669.7677m , Z = 264.112m</t>
  </si>
  <si>
    <t>26.9s 108.6m/s 0.32 mach / X = 3373.3893m , Y = 1665.569m , Z = 264.7292m</t>
  </si>
  <si>
    <t>27s 108.8m/s 0.32 mach / X = 3376.7592m , Y = 1661.3541m , Z = 265.3466m</t>
  </si>
  <si>
    <t>27s 109m/s 0.32 mach / X = 3380.1229m , Y = 1657.1232m , Z = 265.9643m</t>
  </si>
  <si>
    <t>27s 109.2m/s 0.32 mach / X = 3383.4803m , Y = 1652.8762m , Z = 266.5822m</t>
  </si>
  <si>
    <t>27.1s 109.4m/s 0.32 mach / X = 3386.8314m , Y = 1648.6132m , Z = 267.2004m</t>
  </si>
  <si>
    <t>27.2s 109.6m/s 0.32 mach / X = 3390.1762m , Y = 1644.3343m , Z = 267.8189m</t>
  </si>
  <si>
    <t>27.2s 109.7m/s 0.32 mach / X = 3393.5147m , Y = 1640.0395m , Z = 268.4377m</t>
  </si>
  <si>
    <t>27.2s 109.9m/s 0.32 mach / X = 3396.8469m , Y = 1635.7289m , Z = 269.0567m</t>
  </si>
  <si>
    <t>27.3s 110.1m/s 0.32 mach / X = 3400.1728m , Y = 1631.4024m , Z = 269.6759m</t>
  </si>
  <si>
    <t>27.4s 110.3m/s 0.32 mach / X = 3403.4924m , Y = 1627.0602m , Z = 270.2955m</t>
  </si>
  <si>
    <t>27.4s 110.5m/s 0.32 mach / X = 3406.8057m , Y = 1622.7023m , Z = 270.9153m</t>
  </si>
  <si>
    <t>27.4s 110.7m/s 0.33 mach / X = 3410.1127m , Y = 1618.3287m , Z = 271.5353m</t>
  </si>
  <si>
    <t>27.5s 110.8m/s 0.33 mach / X = 3413.4134m , Y = 1613.9395m , Z = 272.1556m</t>
  </si>
  <si>
    <t>27.6s 111m/s 0.33 mach / X = 3416.7078m , Y = 1609.5347m , Z = 272.7762m</t>
  </si>
  <si>
    <t>27.6s 111.2m/s 0.33 mach / X = 3419.9959m , Y = 1605.1144m , Z = 273.397m</t>
  </si>
  <si>
    <t>27.6s 111.4m/s 0.33 mach / X = 3423.2777m , Y = 1600.6786m , Z = 274.0181m</t>
  </si>
  <si>
    <t>27.7s 111.6m/s 0.33 mach / X = 3426.5532m , Y = 1596.2274m , Z = 274.6394m</t>
  </si>
  <si>
    <t>27.8s 111.8m/s 0.33 mach / X = 3429.8224m , Y = 1591.7608m , Z = 275.261m</t>
  </si>
  <si>
    <t>27.8s 111.9m/s 0.33 mach / X = 3433.0853m , Y = 1587.2789m , Z = 275.8828m</t>
  </si>
  <si>
    <t>27.8s 112.1m/s 0.33 mach / X = 3436.3418m , Y = 1582.7816m , Z = 276.5049m</t>
  </si>
  <si>
    <t>27.9s 112.3m/s 0.33 mach / X = 3439.5921m , Y = 1578.2692m , Z = 277.1273m</t>
  </si>
  <si>
    <t>28s 112.5m/s 0.33 mach / X = 3442.8361m , Y = 1573.7415m , Z = 277.7499m</t>
  </si>
  <si>
    <t>28s 112.7m/s 0.33 mach / X = 3446.0737m , Y = 1569.1986m , Z = 278.3727m</t>
  </si>
  <si>
    <t>28s 112.9m/s 0.33 mach / X = 3449.3051m , Y = 1564.6407m , Z = 278.9958m</t>
  </si>
  <si>
    <t>28.1s 113m/s 0.33 mach / X = 3452.5301m , Y = 1560.0677m , Z = 279.6191m</t>
  </si>
  <si>
    <t>28.2s 113.2m/s 0.33 mach / X = 3455.7489m , Y = 1555.4797m , Z = 280.2427m</t>
  </si>
  <si>
    <t>28.2s 113.4m/s 0.33 mach / X = 3458.9613m , Y = 1550.8767m , Z = 280.8665m</t>
  </si>
  <si>
    <t>28.2s 113.6m/s 0.33 mach / X = 3462.1674m , Y = 1546.2588m , Z = 281.4906m</t>
  </si>
  <si>
    <t>28.3s 113.8m/s 0.33 mach / X = 3465.3672m , Y = 1541.6261m , Z = 282.1149m</t>
  </si>
  <si>
    <t>28.4s 114m/s 0.33 mach / X = 3468.5607m , Y = 1536.9785m , Z = 282.7395m</t>
  </si>
  <si>
    <t>28.4s 114.1m/s 0.34 mach / X = 3471.7479m , Y = 1532.3161m , Z = 283.3642m</t>
  </si>
  <si>
    <t>28.4s 114.3m/s 0.34 mach / X = 3474.9288m , Y = 1527.639m , Z = 283.9893m</t>
  </si>
  <si>
    <t>28.5s 114.5m/s 0.34 mach / X = 3478.1034m , Y = 1522.9472m , Z = 284.6146m</t>
  </si>
  <si>
    <t>28.6s 114.7m/s 0.34 mach / X = 3481.2717m , Y = 1518.2408m , Z = 285.2401m</t>
  </si>
  <si>
    <t>28.6s 114.9m/s 0.34 mach / X = 3484.4337m , Y = 1513.5197m , Z = 285.8658m</t>
  </si>
  <si>
    <t>28.6s 115.1m/s 0.34 mach / X = 3487.5893m , Y = 1508.7842m , Z = 286.4918m</t>
  </si>
  <si>
    <t>28.7s 115.2m/s 0.34 mach / X = 3490.7387m , Y = 1504.0341m , Z = 287.118m</t>
  </si>
  <si>
    <t>28.8s 115.4m/s 0.34 mach / X = 3493.8817m , Y = 1499.2695m , Z = 287.7445m</t>
  </si>
  <si>
    <t>28.8s 115.6m/s 0.34 mach / X = 3497.0185m , Y = 1494.4906m , Z = 288.3711m</t>
  </si>
  <si>
    <t>28.8s 115.8m/s 0.34 mach / X = 3500.149m , Y = 1489.6973m , Z = 288.9981m</t>
  </si>
  <si>
    <t>28.9s 116m/s 0.34 mach / X = 3503.2731m , Y = 1484.8897m , Z = 289.6252m</t>
  </si>
  <si>
    <t>29s 116.1m/s 0.34 mach / X = 3506.391m , Y = 1480.0678m , Z = 290.2526m</t>
  </si>
  <si>
    <t>29s 116.3m/s 0.34 mach / X = 3509.5025m , Y = 1475.2317m , Z = 290.8802m</t>
  </si>
  <si>
    <t>29s 116.5m/s 0.34 mach / X = 3512.6078m , Y = 1470.3814m , Z = 291.508m</t>
  </si>
  <si>
    <t>29.1s 116.7m/s 0.34 mach / X = 3515.7067m , Y = 1465.517m , Z = 292.1361m</t>
  </si>
  <si>
    <t>29.2s 116.9m/s 0.34 mach / X = 3518.7994m , Y = 1460.6385m , Z = 292.7644m</t>
  </si>
  <si>
    <t>29.2s 117m/s 0.34 mach / X = 3521.8857m , Y = 1455.746m , Z = 293.3929m</t>
  </si>
  <si>
    <t>29.2s 117.2m/s 0.34 mach / X = 3524.9658m , Y = 1450.8394m , Z = 294.0217m</t>
  </si>
  <si>
    <t>29.3s 117.4m/s 0.34 mach / X = 3528.0396m , Y = 1445.919m , Z = 294.6506m</t>
  </si>
  <si>
    <t>29.4s 117.6m/s 0.35 mach / X = 3531.1071m , Y = 1440.9846m , Z = 295.2798m</t>
  </si>
  <si>
    <t>29.4s 117.8m/s 0.35 mach / X = 3534.1683m , Y = 1436.0364m , Z = 295.9092m</t>
  </si>
  <si>
    <t>29.4s 117.9m/s 0.35 mach / X = 3537.2232m , Y = 1431.0744m , Z = 296.5389m</t>
  </si>
  <si>
    <t>29.5s 118.1m/s 0.35 mach / X = 3540.2718m , Y = 1426.0986m , Z = 297.1687m</t>
  </si>
  <si>
    <t>29.6s 118.3m/s 0.35 mach / X = 3543.3141m , Y = 1421.1091m , Z = 297.7988m</t>
  </si>
  <si>
    <t>29.6s 118.5m/s 0.35 mach / X = 3546.3502m , Y = 1416.1059m , Z = 298.4291m</t>
  </si>
  <si>
    <t>29.6s 118.6m/s 0.35 mach / X = 3549.3799m , Y = 1411.0891m , Z = 299.0596m</t>
  </si>
  <si>
    <t>29.7s 118.8m/s 0.35 mach / X = 3552.4034m , Y = 1406.0588m , Z = 299.6903m</t>
  </si>
  <si>
    <t>29.8s 119m/s 0.35 mach / X = 3555.4206m , Y = 1401.0149m , Z = 300.3212m</t>
  </si>
  <si>
    <t>29.8s 119.2m/s 0.35 mach / X = 3558.4315m , Y = 1395.9575m , Z = 300.9524m</t>
  </si>
  <si>
    <t>29.8s 119.3m/s 0.35 mach / X = 3561.4362m , Y = 1390.8867m , Z = 301.5837m</t>
  </si>
  <si>
    <t>29.9s 119.5m/s 0.35 mach / X = 3564.4346m , Y = 1385.8025m , Z = 302.2153m</t>
  </si>
  <si>
    <t>30s 119.7m/s 0.35 mach / X = 3567.4267m , Y = 1380.7049m , Z = 302.8471m</t>
  </si>
  <si>
    <t>30s 119.9m/s 0.35 mach / X = 3570.4126m , Y = 1375.594m , Z = 303.4791m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</si>
</sst>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2" borderId="1" xfId="1" applyFont="1"/>
    <xf numFmtId="164" fontId="1" fillId="2" borderId="1" xfId="1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0381-18BF-4DD7-851B-54134B021EB1}">
  <dimension ref="A1:K601"/>
  <sheetViews>
    <sheetView showGridLines="0" topLeftCell="A582" zoomScale="160" zoomScaleNormal="160" workbookViewId="0">
      <selection activeCell="F2" sqref="F2:I601"/>
    </sheetView>
  </sheetViews>
  <sheetFormatPr defaultRowHeight="15" x14ac:dyDescent="0.25"/>
  <cols>
    <col min="1" max="1" width="69.5703125" style="1" bestFit="1" customWidth="1"/>
    <col min="2" max="2" width="8.28515625" style="2" bestFit="1" customWidth="1"/>
    <col min="3" max="3" width="13.7109375" style="2" bestFit="1" customWidth="1"/>
    <col min="4" max="4" width="12.5703125" style="2" bestFit="1" customWidth="1"/>
    <col min="5" max="5" width="5.7109375" style="2" bestFit="1" customWidth="1"/>
    <col min="6" max="6" width="8.28515625" style="2" bestFit="1" customWidth="1"/>
    <col min="7" max="8" width="6.7109375" style="2" bestFit="1" customWidth="1"/>
    <col min="9" max="9" width="5.7109375" style="2" bestFit="1" customWidth="1"/>
    <col min="10" max="10" width="8.85546875" style="2" bestFit="1" customWidth="1"/>
    <col min="11" max="11" width="10.85546875" style="2" bestFit="1" customWidth="1"/>
  </cols>
  <sheetData>
    <row r="1" spans="1:11" x14ac:dyDescent="0.25">
      <c r="A1" s="1" t="s">
        <v>0</v>
      </c>
      <c r="B1" s="2" t="s">
        <v>9</v>
      </c>
      <c r="C1" s="2" t="s">
        <v>1</v>
      </c>
      <c r="D1" s="2" t="s">
        <v>6</v>
      </c>
      <c r="E1" s="2" t="s">
        <v>2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7</v>
      </c>
      <c r="K1" s="2" t="s">
        <v>8</v>
      </c>
    </row>
    <row r="2" spans="1:11" ht="14.25" customHeight="1" x14ac:dyDescent="0.25">
      <c r="A2" s="1" t="s">
        <v>11</v>
      </c>
      <c r="B2" s="2">
        <f>_xlfn.NUMBERVALUE(LEFT(A2,FIND("s",A2)-1))</f>
        <v>0</v>
      </c>
      <c r="C2" s="2">
        <f>_xlfn.NUMBERVALUE(MID(A2, FIND("s",A2)+2, FIND("m/s",A2)-FIND("s",A2)-2))</f>
        <v>863</v>
      </c>
      <c r="D2" s="2">
        <f>_xlfn.NUMBERVALUE(C2*3.28084)</f>
        <v>2831.36492</v>
      </c>
      <c r="E2" s="2">
        <f>_xlfn.NUMBERVALUE(MID(A2,FIND("m/s",A2) +3,FIND("mach",A2)-FIND("m/s",A2)-3))</f>
        <v>2.54</v>
      </c>
      <c r="F2" s="2">
        <f>B2</f>
        <v>0</v>
      </c>
      <c r="G2" s="2">
        <f t="shared" ref="G2:G65" si="0">_xlfn.NUMBERVALUE(  MID(A2, FIND("X",A2)+3, FIND("Y",A2) - FIND("X",A2)-7))</f>
        <v>27.895299999999999</v>
      </c>
      <c r="H2" s="2">
        <f t="shared" ref="H2:H65" si="1">_xlfn.NUMBERVALUE(  MID(A2, FIND("Y",A2)+3, FIND("Z",A2) - FIND("Y",A2)-7))</f>
        <v>33.224400000000003</v>
      </c>
      <c r="I2" s="2">
        <f t="shared" ref="I2:I65" si="2">_xlfn.NUMBERVALUE(MID(A2, FIND("Z",A2)+4,LEN(A2)-FIND("Z",A2)-4))</f>
        <v>1.1000000000000001E-3</v>
      </c>
      <c r="J2" s="2">
        <f>$H$2-H2</f>
        <v>0</v>
      </c>
      <c r="K2" s="2">
        <f>J2*3.28084</f>
        <v>0</v>
      </c>
    </row>
    <row r="3" spans="1:11" x14ac:dyDescent="0.25">
      <c r="A3" s="1" t="s">
        <v>12</v>
      </c>
      <c r="B3" s="2">
        <f t="shared" ref="B3:B66" si="3">_xlfn.NUMBERVALUE(LEFT(A3,FIND("s",A3)-1))</f>
        <v>0.1</v>
      </c>
      <c r="C3" s="2">
        <f t="shared" ref="C3:C44" si="4">_xlfn.NUMBERVALUE(MID(A3, FIND("s",A3)+2, FIND("m/s",A3)-FIND("s",A3)-2))</f>
        <v>832.6</v>
      </c>
      <c r="D3" s="2">
        <f t="shared" ref="D3:D66" si="5">_xlfn.NUMBERVALUE(C3*3.28084)</f>
        <v>2731.6273839999999</v>
      </c>
      <c r="E3" s="2">
        <f t="shared" ref="E3:E44" si="6">_xlfn.NUMBERVALUE(MID(A3,FIND("m/s",A3) +3,FIND("mach",A3)-FIND("m/s",A3)-3))</f>
        <v>2.4500000000000002</v>
      </c>
      <c r="F3" s="2">
        <f t="shared" ref="F3:F66" si="7">B3</f>
        <v>0.1</v>
      </c>
      <c r="G3" s="2">
        <f t="shared" si="0"/>
        <v>54.819899999999997</v>
      </c>
      <c r="H3" s="2">
        <f t="shared" si="1"/>
        <v>65.279399999999995</v>
      </c>
      <c r="I3" s="2">
        <f t="shared" si="2"/>
        <v>2.0500000000000001E-2</v>
      </c>
      <c r="J3" s="2">
        <f t="shared" ref="J3:J44" si="8">$H$2-H3</f>
        <v>-32.054999999999993</v>
      </c>
      <c r="K3" s="2">
        <f t="shared" ref="K3:K43" si="9">J3*3.28084</f>
        <v>-105.16732619999998</v>
      </c>
    </row>
    <row r="4" spans="1:11" x14ac:dyDescent="0.25">
      <c r="A4" s="1" t="s">
        <v>13</v>
      </c>
      <c r="B4" s="2">
        <f t="shared" si="3"/>
        <v>0.2</v>
      </c>
      <c r="C4" s="2">
        <f t="shared" si="4"/>
        <v>803.7</v>
      </c>
      <c r="D4" s="2">
        <f t="shared" si="5"/>
        <v>2636.8111079999999</v>
      </c>
      <c r="E4" s="2">
        <f t="shared" si="6"/>
        <v>2.36</v>
      </c>
      <c r="F4" s="2">
        <f t="shared" si="7"/>
        <v>0.2</v>
      </c>
      <c r="G4" s="2">
        <f t="shared" si="0"/>
        <v>80.822100000000006</v>
      </c>
      <c r="H4" s="2">
        <f t="shared" si="1"/>
        <v>96.222499999999997</v>
      </c>
      <c r="I4" s="2">
        <f t="shared" si="2"/>
        <v>5.74E-2</v>
      </c>
      <c r="J4" s="2">
        <f t="shared" si="8"/>
        <v>-62.998099999999994</v>
      </c>
      <c r="K4" s="2">
        <f t="shared" si="9"/>
        <v>-206.68668640399997</v>
      </c>
    </row>
    <row r="5" spans="1:11" x14ac:dyDescent="0.25">
      <c r="A5" s="1" t="s">
        <v>14</v>
      </c>
      <c r="B5" s="2">
        <f t="shared" si="3"/>
        <v>0.2</v>
      </c>
      <c r="C5" s="2">
        <f t="shared" si="4"/>
        <v>776.5</v>
      </c>
      <c r="D5" s="2">
        <f t="shared" si="5"/>
        <v>2547.5722599999999</v>
      </c>
      <c r="E5" s="2">
        <f t="shared" si="6"/>
        <v>2.2799999999999998</v>
      </c>
      <c r="F5" s="2">
        <f t="shared" si="7"/>
        <v>0.2</v>
      </c>
      <c r="G5" s="2">
        <f t="shared" si="0"/>
        <v>105.956</v>
      </c>
      <c r="H5" s="2">
        <f t="shared" si="1"/>
        <v>126.1182</v>
      </c>
      <c r="I5" s="2">
        <f t="shared" si="2"/>
        <v>0.1108</v>
      </c>
      <c r="J5" s="2">
        <f t="shared" si="8"/>
        <v>-92.893799999999999</v>
      </c>
      <c r="K5" s="2">
        <f t="shared" si="9"/>
        <v>-304.769694792</v>
      </c>
    </row>
    <row r="6" spans="1:11" x14ac:dyDescent="0.25">
      <c r="A6" s="1" t="s">
        <v>15</v>
      </c>
      <c r="B6" s="2">
        <f t="shared" si="3"/>
        <v>0.2</v>
      </c>
      <c r="C6" s="2">
        <f t="shared" si="4"/>
        <v>750.6</v>
      </c>
      <c r="D6" s="2">
        <f t="shared" si="5"/>
        <v>2462.598504</v>
      </c>
      <c r="E6" s="2">
        <f t="shared" si="6"/>
        <v>2.21</v>
      </c>
      <c r="F6" s="2">
        <f t="shared" si="7"/>
        <v>0.2</v>
      </c>
      <c r="G6" s="2">
        <f t="shared" si="0"/>
        <v>130.26300000000001</v>
      </c>
      <c r="H6" s="2">
        <f t="shared" si="1"/>
        <v>155.01580000000001</v>
      </c>
      <c r="I6" s="2">
        <f t="shared" si="2"/>
        <v>0.1799</v>
      </c>
      <c r="J6" s="2">
        <f t="shared" si="8"/>
        <v>-121.79140000000001</v>
      </c>
      <c r="K6" s="2">
        <f t="shared" si="9"/>
        <v>-399.57809677600005</v>
      </c>
    </row>
    <row r="7" spans="1:11" x14ac:dyDescent="0.25">
      <c r="A7" s="1" t="s">
        <v>16</v>
      </c>
      <c r="B7" s="2">
        <f t="shared" si="3"/>
        <v>0.3</v>
      </c>
      <c r="C7" s="2">
        <f t="shared" si="4"/>
        <v>726.1</v>
      </c>
      <c r="D7" s="2">
        <f t="shared" si="5"/>
        <v>2382.217924</v>
      </c>
      <c r="E7" s="2">
        <f t="shared" si="6"/>
        <v>2.13</v>
      </c>
      <c r="F7" s="2">
        <f t="shared" si="7"/>
        <v>0.3</v>
      </c>
      <c r="G7" s="2">
        <f t="shared" si="0"/>
        <v>153.78919999999999</v>
      </c>
      <c r="H7" s="2">
        <f t="shared" si="1"/>
        <v>182.97040000000001</v>
      </c>
      <c r="I7" s="2">
        <f t="shared" si="2"/>
        <v>0.26400000000000001</v>
      </c>
      <c r="J7" s="2">
        <f t="shared" si="8"/>
        <v>-149.74600000000001</v>
      </c>
      <c r="K7" s="2">
        <f t="shared" si="9"/>
        <v>-491.29266664000005</v>
      </c>
    </row>
    <row r="8" spans="1:11" x14ac:dyDescent="0.25">
      <c r="A8" s="1" t="s">
        <v>17</v>
      </c>
      <c r="B8" s="2">
        <f t="shared" si="3"/>
        <v>0.4</v>
      </c>
      <c r="C8" s="2">
        <f t="shared" si="4"/>
        <v>702.7</v>
      </c>
      <c r="D8" s="2">
        <f t="shared" si="5"/>
        <v>2305.4462680000001</v>
      </c>
      <c r="E8" s="2">
        <f t="shared" si="6"/>
        <v>2.0699999999999998</v>
      </c>
      <c r="F8" s="2">
        <f t="shared" si="7"/>
        <v>0.4</v>
      </c>
      <c r="G8" s="2">
        <f t="shared" si="0"/>
        <v>176.56979999999999</v>
      </c>
      <c r="H8" s="2">
        <f t="shared" si="1"/>
        <v>210.0239</v>
      </c>
      <c r="I8" s="2">
        <f t="shared" si="2"/>
        <v>0.36220000000000002</v>
      </c>
      <c r="J8" s="2">
        <f t="shared" si="8"/>
        <v>-176.79949999999999</v>
      </c>
      <c r="K8" s="2">
        <f t="shared" si="9"/>
        <v>-580.05087158000003</v>
      </c>
    </row>
    <row r="9" spans="1:11" x14ac:dyDescent="0.25">
      <c r="A9" s="1" t="s">
        <v>18</v>
      </c>
      <c r="B9" s="2">
        <f t="shared" si="3"/>
        <v>0.4</v>
      </c>
      <c r="C9" s="2">
        <f t="shared" si="4"/>
        <v>680.6</v>
      </c>
      <c r="D9" s="2">
        <f t="shared" si="5"/>
        <v>2232.9397039999999</v>
      </c>
      <c r="E9" s="2">
        <f t="shared" si="6"/>
        <v>2</v>
      </c>
      <c r="F9" s="2">
        <f t="shared" si="7"/>
        <v>0.4</v>
      </c>
      <c r="G9" s="2">
        <f t="shared" si="0"/>
        <v>198.6446</v>
      </c>
      <c r="H9" s="2">
        <f t="shared" si="1"/>
        <v>236.22370000000001</v>
      </c>
      <c r="I9" s="2">
        <f t="shared" si="2"/>
        <v>0.47410000000000002</v>
      </c>
      <c r="J9" s="2">
        <f t="shared" si="8"/>
        <v>-202.99930000000001</v>
      </c>
      <c r="K9" s="2">
        <f t="shared" si="9"/>
        <v>-666.00822341200001</v>
      </c>
    </row>
    <row r="10" spans="1:11" x14ac:dyDescent="0.25">
      <c r="A10" s="1" t="s">
        <v>19</v>
      </c>
      <c r="B10" s="2">
        <f t="shared" si="3"/>
        <v>0.4</v>
      </c>
      <c r="C10" s="2">
        <f t="shared" si="4"/>
        <v>659.4</v>
      </c>
      <c r="D10" s="2">
        <f t="shared" si="5"/>
        <v>2163.3858959999998</v>
      </c>
      <c r="E10" s="2">
        <f t="shared" si="6"/>
        <v>1.94</v>
      </c>
      <c r="F10" s="2">
        <f t="shared" si="7"/>
        <v>0.4</v>
      </c>
      <c r="G10" s="2">
        <f t="shared" si="0"/>
        <v>220.04390000000001</v>
      </c>
      <c r="H10" s="2">
        <f t="shared" si="1"/>
        <v>261.60610000000003</v>
      </c>
      <c r="I10" s="2">
        <f t="shared" si="2"/>
        <v>0.59889999999999999</v>
      </c>
      <c r="J10" s="2">
        <f t="shared" si="8"/>
        <v>-228.38170000000002</v>
      </c>
      <c r="K10" s="2">
        <f t="shared" si="9"/>
        <v>-749.28381662800007</v>
      </c>
    </row>
    <row r="11" spans="1:11" x14ac:dyDescent="0.25">
      <c r="A11" s="1" t="s">
        <v>20</v>
      </c>
      <c r="B11" s="2">
        <f t="shared" si="3"/>
        <v>0.5</v>
      </c>
      <c r="C11" s="2">
        <f t="shared" si="4"/>
        <v>639.20000000000005</v>
      </c>
      <c r="D11" s="2">
        <f t="shared" si="5"/>
        <v>2097.112928</v>
      </c>
      <c r="E11" s="2">
        <f t="shared" si="6"/>
        <v>1.88</v>
      </c>
      <c r="F11" s="2">
        <f t="shared" si="7"/>
        <v>0.5</v>
      </c>
      <c r="G11" s="2">
        <f t="shared" si="0"/>
        <v>240.80240000000001</v>
      </c>
      <c r="H11" s="2">
        <f t="shared" si="1"/>
        <v>286.21249999999998</v>
      </c>
      <c r="I11" s="2">
        <f t="shared" si="2"/>
        <v>0.73609999999999998</v>
      </c>
      <c r="J11" s="2">
        <f t="shared" si="8"/>
        <v>-252.98809999999997</v>
      </c>
      <c r="K11" s="2">
        <f t="shared" si="9"/>
        <v>-830.01347800399992</v>
      </c>
    </row>
    <row r="12" spans="1:11" x14ac:dyDescent="0.25">
      <c r="A12" s="1" t="s">
        <v>21</v>
      </c>
      <c r="B12" s="2">
        <f t="shared" si="3"/>
        <v>0.6</v>
      </c>
      <c r="C12" s="2">
        <f t="shared" si="4"/>
        <v>620.1</v>
      </c>
      <c r="D12" s="2">
        <f t="shared" si="5"/>
        <v>2034.4488839999999</v>
      </c>
      <c r="E12" s="2">
        <f t="shared" si="6"/>
        <v>1.82</v>
      </c>
      <c r="F12" s="2">
        <f t="shared" si="7"/>
        <v>0.6</v>
      </c>
      <c r="G12" s="2">
        <f t="shared" si="0"/>
        <v>260.95209999999997</v>
      </c>
      <c r="H12" s="2">
        <f t="shared" si="1"/>
        <v>310.08080000000001</v>
      </c>
      <c r="I12" s="2">
        <f t="shared" si="2"/>
        <v>0.88519999999999999</v>
      </c>
      <c r="J12" s="2">
        <f t="shared" si="8"/>
        <v>-276.85640000000001</v>
      </c>
      <c r="K12" s="2">
        <f t="shared" si="9"/>
        <v>-908.321551376</v>
      </c>
    </row>
    <row r="13" spans="1:11" x14ac:dyDescent="0.25">
      <c r="A13" s="1" t="s">
        <v>22</v>
      </c>
      <c r="B13" s="2">
        <f t="shared" si="3"/>
        <v>0.6</v>
      </c>
      <c r="C13" s="2">
        <f t="shared" si="4"/>
        <v>601.9</v>
      </c>
      <c r="D13" s="2">
        <f t="shared" si="5"/>
        <v>1974.7375959999999</v>
      </c>
      <c r="E13" s="2">
        <f t="shared" si="6"/>
        <v>1.77</v>
      </c>
      <c r="F13" s="2">
        <f t="shared" si="7"/>
        <v>0.6</v>
      </c>
      <c r="G13" s="2">
        <f t="shared" si="0"/>
        <v>280.52159999999998</v>
      </c>
      <c r="H13" s="2">
        <f t="shared" si="1"/>
        <v>333.24549999999999</v>
      </c>
      <c r="I13" s="2">
        <f t="shared" si="2"/>
        <v>1.0455000000000001</v>
      </c>
      <c r="J13" s="2">
        <f t="shared" si="8"/>
        <v>-300.02109999999999</v>
      </c>
      <c r="K13" s="2">
        <f t="shared" si="9"/>
        <v>-984.32122572399999</v>
      </c>
    </row>
    <row r="14" spans="1:11" x14ac:dyDescent="0.25">
      <c r="A14" s="1" t="s">
        <v>23</v>
      </c>
      <c r="B14" s="2">
        <f t="shared" si="3"/>
        <v>0.6</v>
      </c>
      <c r="C14" s="2">
        <f t="shared" si="4"/>
        <v>584.5</v>
      </c>
      <c r="D14" s="2">
        <f t="shared" si="5"/>
        <v>1917.6509799999999</v>
      </c>
      <c r="E14" s="2">
        <f t="shared" si="6"/>
        <v>1.72</v>
      </c>
      <c r="F14" s="2">
        <f t="shared" si="7"/>
        <v>0.6</v>
      </c>
      <c r="G14" s="2">
        <f t="shared" si="0"/>
        <v>299.5376</v>
      </c>
      <c r="H14" s="2">
        <f t="shared" si="1"/>
        <v>355.73809999999997</v>
      </c>
      <c r="I14" s="2">
        <f t="shared" si="2"/>
        <v>1.2165999999999999</v>
      </c>
      <c r="J14" s="2">
        <f t="shared" si="8"/>
        <v>-322.51369999999997</v>
      </c>
      <c r="K14" s="2">
        <f t="shared" si="9"/>
        <v>-1058.1158475079999</v>
      </c>
    </row>
    <row r="15" spans="1:11" x14ac:dyDescent="0.25">
      <c r="A15" s="1" t="s">
        <v>24</v>
      </c>
      <c r="B15" s="2">
        <f t="shared" si="3"/>
        <v>0.7</v>
      </c>
      <c r="C15" s="2">
        <f t="shared" si="4"/>
        <v>567.79999999999995</v>
      </c>
      <c r="D15" s="2">
        <f t="shared" si="5"/>
        <v>1862.860952</v>
      </c>
      <c r="E15" s="2">
        <f t="shared" si="6"/>
        <v>1.67</v>
      </c>
      <c r="F15" s="2">
        <f t="shared" si="7"/>
        <v>0.7</v>
      </c>
      <c r="G15" s="2">
        <f t="shared" si="0"/>
        <v>318.02390000000003</v>
      </c>
      <c r="H15" s="2">
        <f t="shared" si="1"/>
        <v>377.58730000000003</v>
      </c>
      <c r="I15" s="2">
        <f t="shared" si="2"/>
        <v>1.3979999999999999</v>
      </c>
      <c r="J15" s="2">
        <f t="shared" si="8"/>
        <v>-344.36290000000002</v>
      </c>
      <c r="K15" s="2">
        <f t="shared" si="9"/>
        <v>-1129.7995768360001</v>
      </c>
    </row>
    <row r="16" spans="1:11" x14ac:dyDescent="0.25">
      <c r="A16" s="1" t="s">
        <v>25</v>
      </c>
      <c r="B16" s="2">
        <f t="shared" si="3"/>
        <v>0.8</v>
      </c>
      <c r="C16" s="2">
        <f t="shared" si="4"/>
        <v>551.79999999999995</v>
      </c>
      <c r="D16" s="2">
        <f t="shared" si="5"/>
        <v>1810.367512</v>
      </c>
      <c r="E16" s="2">
        <f t="shared" si="6"/>
        <v>1.62</v>
      </c>
      <c r="F16" s="2">
        <f t="shared" si="7"/>
        <v>0.8</v>
      </c>
      <c r="G16" s="2">
        <f t="shared" si="0"/>
        <v>336.0025</v>
      </c>
      <c r="H16" s="2">
        <f t="shared" si="1"/>
        <v>398.81920000000002</v>
      </c>
      <c r="I16" s="2">
        <f t="shared" si="2"/>
        <v>1.5894999999999999</v>
      </c>
      <c r="J16" s="2">
        <f t="shared" si="8"/>
        <v>-365.59480000000002</v>
      </c>
      <c r="K16" s="2">
        <f t="shared" si="9"/>
        <v>-1199.458043632</v>
      </c>
    </row>
    <row r="17" spans="1:11" x14ac:dyDescent="0.25">
      <c r="A17" s="1" t="s">
        <v>26</v>
      </c>
      <c r="B17" s="2">
        <f t="shared" si="3"/>
        <v>0.8</v>
      </c>
      <c r="C17" s="2">
        <f t="shared" si="4"/>
        <v>536.5</v>
      </c>
      <c r="D17" s="2">
        <f t="shared" si="5"/>
        <v>1760.17066</v>
      </c>
      <c r="E17" s="2">
        <f t="shared" si="6"/>
        <v>1.58</v>
      </c>
      <c r="F17" s="2">
        <f t="shared" si="7"/>
        <v>0.8</v>
      </c>
      <c r="G17" s="2">
        <f t="shared" si="0"/>
        <v>353.49349999999998</v>
      </c>
      <c r="H17" s="2">
        <f t="shared" si="1"/>
        <v>419.4579</v>
      </c>
      <c r="I17" s="2">
        <f t="shared" si="2"/>
        <v>1.7906</v>
      </c>
      <c r="J17" s="2">
        <f t="shared" si="8"/>
        <v>-386.23349999999999</v>
      </c>
      <c r="K17" s="2">
        <f t="shared" si="9"/>
        <v>-1267.1703161400001</v>
      </c>
    </row>
    <row r="18" spans="1:11" x14ac:dyDescent="0.25">
      <c r="A18" s="1" t="s">
        <v>27</v>
      </c>
      <c r="B18" s="2">
        <f t="shared" si="3"/>
        <v>0.8</v>
      </c>
      <c r="C18" s="2">
        <f t="shared" si="4"/>
        <v>521.70000000000005</v>
      </c>
      <c r="D18" s="2">
        <f t="shared" si="5"/>
        <v>1711.6142279999999</v>
      </c>
      <c r="E18" s="2">
        <f t="shared" si="6"/>
        <v>1.53</v>
      </c>
      <c r="F18" s="2">
        <f t="shared" si="7"/>
        <v>0.8</v>
      </c>
      <c r="G18" s="2">
        <f t="shared" si="0"/>
        <v>370.51560000000001</v>
      </c>
      <c r="H18" s="2">
        <f t="shared" si="1"/>
        <v>439.52589999999998</v>
      </c>
      <c r="I18" s="2">
        <f t="shared" si="2"/>
        <v>2.0009999999999999</v>
      </c>
      <c r="J18" s="2">
        <f t="shared" si="8"/>
        <v>-406.30149999999998</v>
      </c>
      <c r="K18" s="2">
        <f t="shared" si="9"/>
        <v>-1333.01021326</v>
      </c>
    </row>
    <row r="19" spans="1:11" x14ac:dyDescent="0.25">
      <c r="A19" s="1" t="s">
        <v>28</v>
      </c>
      <c r="B19" s="2">
        <f t="shared" si="3"/>
        <v>0.9</v>
      </c>
      <c r="C19" s="2">
        <f t="shared" si="4"/>
        <v>507.5</v>
      </c>
      <c r="D19" s="2">
        <f t="shared" si="5"/>
        <v>1665.0263</v>
      </c>
      <c r="E19" s="2">
        <f t="shared" si="6"/>
        <v>1.49</v>
      </c>
      <c r="F19" s="2">
        <f t="shared" si="7"/>
        <v>0.9</v>
      </c>
      <c r="G19" s="2">
        <f t="shared" si="0"/>
        <v>387.08600000000001</v>
      </c>
      <c r="H19" s="2">
        <f t="shared" si="1"/>
        <v>459.04349999999999</v>
      </c>
      <c r="I19" s="2">
        <f t="shared" si="2"/>
        <v>2.2204000000000002</v>
      </c>
      <c r="J19" s="2">
        <f t="shared" si="8"/>
        <v>-425.81909999999999</v>
      </c>
      <c r="K19" s="2">
        <f t="shared" si="9"/>
        <v>-1397.0443360439999</v>
      </c>
    </row>
    <row r="20" spans="1:11" x14ac:dyDescent="0.25">
      <c r="A20" s="1" t="s">
        <v>29</v>
      </c>
      <c r="B20" s="2">
        <f t="shared" si="3"/>
        <v>1</v>
      </c>
      <c r="C20" s="2">
        <f t="shared" si="4"/>
        <v>493.8</v>
      </c>
      <c r="D20" s="2">
        <f t="shared" si="5"/>
        <v>1620.078792</v>
      </c>
      <c r="E20" s="2">
        <f t="shared" si="6"/>
        <v>1.45</v>
      </c>
      <c r="F20" s="2">
        <f t="shared" si="7"/>
        <v>1</v>
      </c>
      <c r="G20" s="2">
        <f t="shared" si="0"/>
        <v>403.22050000000002</v>
      </c>
      <c r="H20" s="2">
        <f t="shared" si="1"/>
        <v>478.0299</v>
      </c>
      <c r="I20" s="2">
        <f t="shared" si="2"/>
        <v>2.4485000000000001</v>
      </c>
      <c r="J20" s="2">
        <f t="shared" si="8"/>
        <v>-444.80549999999999</v>
      </c>
      <c r="K20" s="2">
        <f t="shared" si="9"/>
        <v>-1459.33567662</v>
      </c>
    </row>
    <row r="21" spans="1:11" x14ac:dyDescent="0.25">
      <c r="A21" s="1" t="s">
        <v>30</v>
      </c>
      <c r="B21" s="2">
        <f t="shared" si="3"/>
        <v>1</v>
      </c>
      <c r="C21" s="2">
        <f t="shared" si="4"/>
        <v>480.8</v>
      </c>
      <c r="D21" s="2">
        <f t="shared" si="5"/>
        <v>1577.427872</v>
      </c>
      <c r="E21" s="2">
        <f t="shared" si="6"/>
        <v>1.41</v>
      </c>
      <c r="F21" s="2">
        <f t="shared" si="7"/>
        <v>1</v>
      </c>
      <c r="G21" s="2">
        <f t="shared" si="0"/>
        <v>418.94220000000001</v>
      </c>
      <c r="H21" s="2">
        <f t="shared" si="1"/>
        <v>496.51240000000001</v>
      </c>
      <c r="I21" s="2">
        <f t="shared" si="2"/>
        <v>2.6848999999999998</v>
      </c>
      <c r="J21" s="2">
        <f t="shared" si="8"/>
        <v>-463.28800000000001</v>
      </c>
      <c r="K21" s="2">
        <f t="shared" si="9"/>
        <v>-1519.9738019199999</v>
      </c>
    </row>
    <row r="22" spans="1:11" x14ac:dyDescent="0.25">
      <c r="A22" s="1" t="s">
        <v>31</v>
      </c>
      <c r="B22" s="2">
        <f t="shared" si="3"/>
        <v>1</v>
      </c>
      <c r="C22" s="2">
        <f t="shared" si="4"/>
        <v>468.4</v>
      </c>
      <c r="D22" s="2">
        <f t="shared" si="5"/>
        <v>1536.7454560000001</v>
      </c>
      <c r="E22" s="2">
        <f t="shared" si="6"/>
        <v>1.38</v>
      </c>
      <c r="F22" s="2">
        <f t="shared" si="7"/>
        <v>1</v>
      </c>
      <c r="G22" s="2">
        <f t="shared" si="0"/>
        <v>434.2722</v>
      </c>
      <c r="H22" s="2">
        <f t="shared" si="1"/>
        <v>514.5163</v>
      </c>
      <c r="I22" s="2">
        <f t="shared" si="2"/>
        <v>2.9291999999999998</v>
      </c>
      <c r="J22" s="2">
        <f t="shared" si="8"/>
        <v>-481.2919</v>
      </c>
      <c r="K22" s="2">
        <f t="shared" si="9"/>
        <v>-1579.041717196</v>
      </c>
    </row>
    <row r="23" spans="1:11" x14ac:dyDescent="0.25">
      <c r="A23" s="1" t="s">
        <v>32</v>
      </c>
      <c r="B23" s="2">
        <f t="shared" si="3"/>
        <v>1.1000000000000001</v>
      </c>
      <c r="C23" s="2">
        <f t="shared" si="4"/>
        <v>456.2</v>
      </c>
      <c r="D23" s="2">
        <f t="shared" si="5"/>
        <v>1496.719208</v>
      </c>
      <c r="E23" s="2">
        <f t="shared" si="6"/>
        <v>1.34</v>
      </c>
      <c r="F23" s="2">
        <f t="shared" si="7"/>
        <v>1.1000000000000001</v>
      </c>
      <c r="G23" s="2">
        <f t="shared" si="0"/>
        <v>449.21510000000001</v>
      </c>
      <c r="H23" s="2">
        <f t="shared" si="1"/>
        <v>532.04719999999998</v>
      </c>
      <c r="I23" s="2">
        <f t="shared" si="2"/>
        <v>3.1814</v>
      </c>
      <c r="J23" s="2">
        <f t="shared" si="8"/>
        <v>-498.82279999999997</v>
      </c>
      <c r="K23" s="2">
        <f t="shared" si="9"/>
        <v>-1636.5577951519999</v>
      </c>
    </row>
    <row r="24" spans="1:11" x14ac:dyDescent="0.25">
      <c r="A24" s="1" t="s">
        <v>33</v>
      </c>
      <c r="B24" s="2">
        <f t="shared" si="3"/>
        <v>1.2</v>
      </c>
      <c r="C24" s="2">
        <f t="shared" si="4"/>
        <v>444.4</v>
      </c>
      <c r="D24" s="2">
        <f t="shared" si="5"/>
        <v>1458.005296</v>
      </c>
      <c r="E24" s="2">
        <f t="shared" si="6"/>
        <v>1.31</v>
      </c>
      <c r="F24" s="2">
        <f t="shared" si="7"/>
        <v>1.2</v>
      </c>
      <c r="G24" s="2">
        <f t="shared" si="0"/>
        <v>463.78269999999998</v>
      </c>
      <c r="H24" s="2">
        <f t="shared" si="1"/>
        <v>549.11929999999995</v>
      </c>
      <c r="I24" s="2">
        <f t="shared" si="2"/>
        <v>3.4413</v>
      </c>
      <c r="J24" s="2">
        <f t="shared" si="8"/>
        <v>-515.89490000000001</v>
      </c>
      <c r="K24" s="2">
        <f t="shared" si="9"/>
        <v>-1692.568623716</v>
      </c>
    </row>
    <row r="25" spans="1:11" x14ac:dyDescent="0.25">
      <c r="A25" s="1" t="s">
        <v>34</v>
      </c>
      <c r="B25" s="2">
        <f t="shared" si="3"/>
        <v>1.2</v>
      </c>
      <c r="C25" s="2">
        <f t="shared" si="4"/>
        <v>433.1</v>
      </c>
      <c r="D25" s="2">
        <f t="shared" si="5"/>
        <v>1420.9318040000001</v>
      </c>
      <c r="E25" s="2">
        <f t="shared" si="6"/>
        <v>1.27</v>
      </c>
      <c r="F25" s="2">
        <f t="shared" si="7"/>
        <v>1.2</v>
      </c>
      <c r="G25" s="2">
        <f t="shared" si="0"/>
        <v>477.9939</v>
      </c>
      <c r="H25" s="2">
        <f t="shared" si="1"/>
        <v>565.75509999999997</v>
      </c>
      <c r="I25" s="2">
        <f t="shared" si="2"/>
        <v>3.7084999999999999</v>
      </c>
      <c r="J25" s="2">
        <f t="shared" si="8"/>
        <v>-532.53070000000002</v>
      </c>
      <c r="K25" s="2">
        <f t="shared" si="9"/>
        <v>-1747.1480217880001</v>
      </c>
    </row>
    <row r="26" spans="1:11" x14ac:dyDescent="0.25">
      <c r="A26" s="1" t="s">
        <v>35</v>
      </c>
      <c r="B26" s="2">
        <f t="shared" si="3"/>
        <v>1.2</v>
      </c>
      <c r="C26" s="2">
        <f t="shared" si="4"/>
        <v>422.2</v>
      </c>
      <c r="D26" s="2">
        <f t="shared" si="5"/>
        <v>1385.170648</v>
      </c>
      <c r="E26" s="2">
        <f t="shared" si="6"/>
        <v>1.24</v>
      </c>
      <c r="F26" s="2">
        <f t="shared" si="7"/>
        <v>1.2</v>
      </c>
      <c r="G26" s="2">
        <f t="shared" si="0"/>
        <v>491.85930000000002</v>
      </c>
      <c r="H26" s="2">
        <f t="shared" si="1"/>
        <v>581.96749999999997</v>
      </c>
      <c r="I26" s="2">
        <f t="shared" si="2"/>
        <v>3.9828000000000001</v>
      </c>
      <c r="J26" s="2">
        <f t="shared" si="8"/>
        <v>-548.74309999999991</v>
      </c>
      <c r="K26" s="2">
        <f t="shared" si="9"/>
        <v>-1800.3383122039997</v>
      </c>
    </row>
    <row r="27" spans="1:11" x14ac:dyDescent="0.25">
      <c r="A27" s="1" t="s">
        <v>36</v>
      </c>
      <c r="B27" s="2">
        <f t="shared" si="3"/>
        <v>1.3</v>
      </c>
      <c r="C27" s="2">
        <f t="shared" si="4"/>
        <v>411.6</v>
      </c>
      <c r="D27" s="2">
        <f t="shared" si="5"/>
        <v>1350.393744</v>
      </c>
      <c r="E27" s="2">
        <f t="shared" si="6"/>
        <v>1.21</v>
      </c>
      <c r="F27" s="2">
        <f t="shared" si="7"/>
        <v>1.3</v>
      </c>
      <c r="G27" s="2">
        <f t="shared" si="0"/>
        <v>505.38920000000002</v>
      </c>
      <c r="H27" s="2">
        <f t="shared" si="1"/>
        <v>597.76859999999999</v>
      </c>
      <c r="I27" s="2">
        <f t="shared" si="2"/>
        <v>4.2640000000000002</v>
      </c>
      <c r="J27" s="2">
        <f t="shared" si="8"/>
        <v>-564.54420000000005</v>
      </c>
      <c r="K27" s="2">
        <f t="shared" si="9"/>
        <v>-1852.1791931280002</v>
      </c>
    </row>
    <row r="28" spans="1:11" x14ac:dyDescent="0.25">
      <c r="A28" s="1" t="s">
        <v>37</v>
      </c>
      <c r="B28" s="2">
        <f t="shared" si="3"/>
        <v>1.4</v>
      </c>
      <c r="C28" s="2">
        <f t="shared" si="4"/>
        <v>401.5</v>
      </c>
      <c r="D28" s="2">
        <f t="shared" si="5"/>
        <v>1317.2572600000001</v>
      </c>
      <c r="E28" s="2">
        <f t="shared" si="6"/>
        <v>1.18</v>
      </c>
      <c r="F28" s="2">
        <f t="shared" si="7"/>
        <v>1.4</v>
      </c>
      <c r="G28" s="2">
        <f t="shared" si="0"/>
        <v>518.59979999999996</v>
      </c>
      <c r="H28" s="2">
        <f t="shared" si="1"/>
        <v>613.17790000000002</v>
      </c>
      <c r="I28" s="2">
        <f t="shared" si="2"/>
        <v>4.5519999999999996</v>
      </c>
      <c r="J28" s="2">
        <f t="shared" si="8"/>
        <v>-579.95350000000008</v>
      </c>
      <c r="K28" s="2">
        <f t="shared" si="9"/>
        <v>-1902.7346409400002</v>
      </c>
    </row>
    <row r="29" spans="1:11" x14ac:dyDescent="0.25">
      <c r="A29" s="1" t="s">
        <v>38</v>
      </c>
      <c r="B29" s="2">
        <f t="shared" si="3"/>
        <v>1.4</v>
      </c>
      <c r="C29" s="2">
        <f t="shared" si="4"/>
        <v>391.7</v>
      </c>
      <c r="D29" s="2">
        <f t="shared" si="5"/>
        <v>1285.1050279999999</v>
      </c>
      <c r="E29" s="2">
        <f t="shared" si="6"/>
        <v>1.1499999999999999</v>
      </c>
      <c r="F29" s="2">
        <f t="shared" si="7"/>
        <v>1.4</v>
      </c>
      <c r="G29" s="2">
        <f t="shared" si="0"/>
        <v>531.50049999999999</v>
      </c>
      <c r="H29" s="2">
        <f t="shared" si="1"/>
        <v>628.20669999999996</v>
      </c>
      <c r="I29" s="2">
        <f t="shared" si="2"/>
        <v>4.8464999999999998</v>
      </c>
      <c r="J29" s="2">
        <f t="shared" si="8"/>
        <v>-594.9822999999999</v>
      </c>
      <c r="K29" s="2">
        <f t="shared" si="9"/>
        <v>-1952.0417291319995</v>
      </c>
    </row>
    <row r="30" spans="1:11" x14ac:dyDescent="0.25">
      <c r="A30" s="1" t="s">
        <v>39</v>
      </c>
      <c r="B30" s="2">
        <f t="shared" si="3"/>
        <v>1.4</v>
      </c>
      <c r="C30" s="2">
        <f t="shared" si="4"/>
        <v>382.3</v>
      </c>
      <c r="D30" s="2">
        <f t="shared" si="5"/>
        <v>1254.265132</v>
      </c>
      <c r="E30" s="2">
        <f t="shared" si="6"/>
        <v>1.1200000000000001</v>
      </c>
      <c r="F30" s="2">
        <f t="shared" si="7"/>
        <v>1.4</v>
      </c>
      <c r="G30" s="2">
        <f t="shared" si="0"/>
        <v>544.10609999999997</v>
      </c>
      <c r="H30" s="2">
        <f t="shared" si="1"/>
        <v>642.87220000000002</v>
      </c>
      <c r="I30" s="2">
        <f t="shared" si="2"/>
        <v>5.1471999999999998</v>
      </c>
      <c r="J30" s="2">
        <f t="shared" si="8"/>
        <v>-609.64779999999996</v>
      </c>
      <c r="K30" s="2">
        <f t="shared" si="9"/>
        <v>-2000.156888152</v>
      </c>
    </row>
    <row r="31" spans="1:11" x14ac:dyDescent="0.25">
      <c r="A31" s="1" t="s">
        <v>40</v>
      </c>
      <c r="B31" s="2">
        <f t="shared" si="3"/>
        <v>1.5</v>
      </c>
      <c r="C31" s="2">
        <f t="shared" si="4"/>
        <v>373.2</v>
      </c>
      <c r="D31" s="2">
        <f t="shared" si="5"/>
        <v>1224.409488</v>
      </c>
      <c r="E31" s="2">
        <f t="shared" si="6"/>
        <v>1.1000000000000001</v>
      </c>
      <c r="F31" s="2">
        <f t="shared" si="7"/>
        <v>1.5</v>
      </c>
      <c r="G31" s="2">
        <f t="shared" si="0"/>
        <v>556.42269999999996</v>
      </c>
      <c r="H31" s="2">
        <f t="shared" si="1"/>
        <v>657.18230000000005</v>
      </c>
      <c r="I31" s="2">
        <f t="shared" si="2"/>
        <v>5.4539999999999997</v>
      </c>
      <c r="J31" s="2">
        <f t="shared" si="8"/>
        <v>-623.95790000000011</v>
      </c>
      <c r="K31" s="2">
        <f t="shared" si="9"/>
        <v>-2047.1060366360005</v>
      </c>
    </row>
    <row r="32" spans="1:11" x14ac:dyDescent="0.25">
      <c r="A32" s="1" t="s">
        <v>41</v>
      </c>
      <c r="B32" s="2">
        <f t="shared" si="3"/>
        <v>1.6</v>
      </c>
      <c r="C32" s="2">
        <f t="shared" si="4"/>
        <v>364.4</v>
      </c>
      <c r="D32" s="2">
        <f t="shared" si="5"/>
        <v>1195.538096</v>
      </c>
      <c r="E32" s="2">
        <f t="shared" si="6"/>
        <v>1.07</v>
      </c>
      <c r="F32" s="2">
        <f t="shared" si="7"/>
        <v>1.6</v>
      </c>
      <c r="G32" s="2">
        <f t="shared" si="0"/>
        <v>568.46190000000001</v>
      </c>
      <c r="H32" s="2">
        <f t="shared" si="1"/>
        <v>671.15060000000005</v>
      </c>
      <c r="I32" s="2">
        <f t="shared" si="2"/>
        <v>5.7668999999999997</v>
      </c>
      <c r="J32" s="2">
        <f t="shared" si="8"/>
        <v>-637.92620000000011</v>
      </c>
      <c r="K32" s="2">
        <f t="shared" si="9"/>
        <v>-2092.9337940080004</v>
      </c>
    </row>
    <row r="33" spans="1:11" x14ac:dyDescent="0.25">
      <c r="A33" s="1" t="s">
        <v>42</v>
      </c>
      <c r="B33" s="2">
        <f t="shared" si="3"/>
        <v>1.6</v>
      </c>
      <c r="C33" s="2">
        <f t="shared" si="4"/>
        <v>356</v>
      </c>
      <c r="D33" s="2">
        <f t="shared" si="5"/>
        <v>1167.9790399999999</v>
      </c>
      <c r="E33" s="2">
        <f t="shared" si="6"/>
        <v>1.05</v>
      </c>
      <c r="F33" s="2">
        <f t="shared" si="7"/>
        <v>1.6</v>
      </c>
      <c r="G33" s="2">
        <f t="shared" si="0"/>
        <v>580.23509999999999</v>
      </c>
      <c r="H33" s="2">
        <f t="shared" si="1"/>
        <v>684.79060000000004</v>
      </c>
      <c r="I33" s="2">
        <f t="shared" si="2"/>
        <v>6.0853999999999999</v>
      </c>
      <c r="J33" s="2">
        <f t="shared" si="8"/>
        <v>-651.56619999999998</v>
      </c>
      <c r="K33" s="2">
        <f t="shared" si="9"/>
        <v>-2137.684451608</v>
      </c>
    </row>
    <row r="34" spans="1:11" x14ac:dyDescent="0.25">
      <c r="A34" s="1" t="s">
        <v>43</v>
      </c>
      <c r="B34" s="2">
        <f t="shared" si="3"/>
        <v>1.6</v>
      </c>
      <c r="C34" s="2">
        <f t="shared" si="4"/>
        <v>347.9</v>
      </c>
      <c r="D34" s="2">
        <f t="shared" si="5"/>
        <v>1141.4042360000001</v>
      </c>
      <c r="E34" s="2">
        <f t="shared" si="6"/>
        <v>1.02</v>
      </c>
      <c r="F34" s="2">
        <f t="shared" si="7"/>
        <v>1.6</v>
      </c>
      <c r="G34" s="2">
        <f t="shared" si="0"/>
        <v>591.75369999999998</v>
      </c>
      <c r="H34" s="2">
        <f t="shared" si="1"/>
        <v>698.11590000000001</v>
      </c>
      <c r="I34" s="2">
        <f t="shared" si="2"/>
        <v>6.4096000000000002</v>
      </c>
      <c r="J34" s="2">
        <f t="shared" si="8"/>
        <v>-664.89149999999995</v>
      </c>
      <c r="K34" s="2">
        <f t="shared" si="9"/>
        <v>-2181.4026288599998</v>
      </c>
    </row>
    <row r="35" spans="1:11" x14ac:dyDescent="0.25">
      <c r="A35" s="1" t="s">
        <v>44</v>
      </c>
      <c r="B35" s="2">
        <f t="shared" si="3"/>
        <v>1.7</v>
      </c>
      <c r="C35" s="2">
        <f t="shared" si="4"/>
        <v>340.2</v>
      </c>
      <c r="D35" s="2">
        <f t="shared" si="5"/>
        <v>1116.141768</v>
      </c>
      <c r="E35" s="2">
        <f t="shared" si="6"/>
        <v>1</v>
      </c>
      <c r="F35" s="2">
        <f t="shared" si="7"/>
        <v>1.7</v>
      </c>
      <c r="G35" s="2">
        <f t="shared" si="0"/>
        <v>603.03060000000005</v>
      </c>
      <c r="H35" s="2">
        <f t="shared" si="1"/>
        <v>711.14170000000001</v>
      </c>
      <c r="I35" s="2">
        <f t="shared" si="2"/>
        <v>6.7389999999999999</v>
      </c>
      <c r="J35" s="2">
        <f t="shared" si="8"/>
        <v>-677.91730000000007</v>
      </c>
      <c r="K35" s="2">
        <f t="shared" si="9"/>
        <v>-2224.1381945320004</v>
      </c>
    </row>
    <row r="36" spans="1:11" x14ac:dyDescent="0.25">
      <c r="A36" s="1" t="s">
        <v>45</v>
      </c>
      <c r="B36" s="2">
        <f t="shared" si="3"/>
        <v>1.8</v>
      </c>
      <c r="C36" s="2">
        <f t="shared" si="4"/>
        <v>333.2</v>
      </c>
      <c r="D36" s="2">
        <f t="shared" si="5"/>
        <v>1093.175888</v>
      </c>
      <c r="E36" s="2">
        <f t="shared" si="6"/>
        <v>0.98</v>
      </c>
      <c r="F36" s="2">
        <f t="shared" si="7"/>
        <v>1.8</v>
      </c>
      <c r="G36" s="2">
        <f t="shared" si="0"/>
        <v>614.0883</v>
      </c>
      <c r="H36" s="2">
        <f t="shared" si="1"/>
        <v>723.89409999999998</v>
      </c>
      <c r="I36" s="2">
        <f t="shared" si="2"/>
        <v>7.0731999999999999</v>
      </c>
      <c r="J36" s="2">
        <f t="shared" si="8"/>
        <v>-690.66969999999992</v>
      </c>
      <c r="K36" s="2">
        <f t="shared" si="9"/>
        <v>-2265.9767785479999</v>
      </c>
    </row>
    <row r="37" spans="1:11" x14ac:dyDescent="0.25">
      <c r="A37" s="1" t="s">
        <v>46</v>
      </c>
      <c r="B37" s="2">
        <f t="shared" si="3"/>
        <v>1.8</v>
      </c>
      <c r="C37" s="2">
        <f t="shared" si="4"/>
        <v>327.9</v>
      </c>
      <c r="D37" s="2">
        <f t="shared" si="5"/>
        <v>1075.7874360000001</v>
      </c>
      <c r="E37" s="2">
        <f t="shared" si="6"/>
        <v>0.96</v>
      </c>
      <c r="F37" s="2">
        <f t="shared" si="7"/>
        <v>1.8</v>
      </c>
      <c r="G37" s="2">
        <f t="shared" si="0"/>
        <v>624.98069999999996</v>
      </c>
      <c r="H37" s="2">
        <f t="shared" si="1"/>
        <v>736.43460000000005</v>
      </c>
      <c r="I37" s="2">
        <f t="shared" si="2"/>
        <v>7.4112</v>
      </c>
      <c r="J37" s="2">
        <f t="shared" si="8"/>
        <v>-703.21019999999999</v>
      </c>
      <c r="K37" s="2">
        <f t="shared" si="9"/>
        <v>-2307.1201525679999</v>
      </c>
    </row>
    <row r="38" spans="1:11" x14ac:dyDescent="0.25">
      <c r="A38" s="1" t="s">
        <v>47</v>
      </c>
      <c r="B38" s="2">
        <f t="shared" si="3"/>
        <v>1.8</v>
      </c>
      <c r="C38" s="2">
        <f t="shared" si="4"/>
        <v>322.7</v>
      </c>
      <c r="D38" s="2">
        <f t="shared" si="5"/>
        <v>1058.7270679999999</v>
      </c>
      <c r="E38" s="2">
        <f t="shared" si="6"/>
        <v>0.95</v>
      </c>
      <c r="F38" s="2">
        <f t="shared" si="7"/>
        <v>1.8</v>
      </c>
      <c r="G38" s="2">
        <f t="shared" si="0"/>
        <v>635.71280000000002</v>
      </c>
      <c r="H38" s="2">
        <f t="shared" si="1"/>
        <v>748.76940000000002</v>
      </c>
      <c r="I38" s="2">
        <f t="shared" si="2"/>
        <v>7.7526999999999999</v>
      </c>
      <c r="J38" s="2">
        <f t="shared" si="8"/>
        <v>-715.54500000000007</v>
      </c>
      <c r="K38" s="2">
        <f t="shared" si="9"/>
        <v>-2347.5886578000004</v>
      </c>
    </row>
    <row r="39" spans="1:11" x14ac:dyDescent="0.25">
      <c r="A39" s="1" t="s">
        <v>48</v>
      </c>
      <c r="B39" s="2">
        <f t="shared" si="3"/>
        <v>1.9</v>
      </c>
      <c r="C39" s="2">
        <f t="shared" si="4"/>
        <v>319.10000000000002</v>
      </c>
      <c r="D39" s="2">
        <f t="shared" si="5"/>
        <v>1046.9160440000001</v>
      </c>
      <c r="E39" s="2">
        <f t="shared" si="6"/>
        <v>0.94</v>
      </c>
      <c r="F39" s="2">
        <f t="shared" si="7"/>
        <v>1.9</v>
      </c>
      <c r="G39" s="2">
        <f t="shared" si="0"/>
        <v>646.33849999999995</v>
      </c>
      <c r="H39" s="2">
        <f t="shared" si="1"/>
        <v>760.95979999999997</v>
      </c>
      <c r="I39" s="2">
        <f t="shared" si="2"/>
        <v>8.0966000000000005</v>
      </c>
      <c r="J39" s="2">
        <f t="shared" si="8"/>
        <v>-727.73540000000003</v>
      </c>
      <c r="K39" s="2">
        <f t="shared" si="9"/>
        <v>-2387.5834097360002</v>
      </c>
    </row>
    <row r="40" spans="1:11" x14ac:dyDescent="0.25">
      <c r="A40" s="1" t="s">
        <v>49</v>
      </c>
      <c r="B40" s="2">
        <f t="shared" si="3"/>
        <v>2</v>
      </c>
      <c r="C40" s="2">
        <f t="shared" si="4"/>
        <v>315.60000000000002</v>
      </c>
      <c r="D40" s="2">
        <f t="shared" si="5"/>
        <v>1035.433104</v>
      </c>
      <c r="E40" s="2">
        <f t="shared" si="6"/>
        <v>0.93</v>
      </c>
      <c r="F40" s="2">
        <f t="shared" si="7"/>
        <v>2</v>
      </c>
      <c r="G40" s="2">
        <f t="shared" si="0"/>
        <v>656.86009999999999</v>
      </c>
      <c r="H40" s="2">
        <f t="shared" si="1"/>
        <v>773.00850000000003</v>
      </c>
      <c r="I40" s="2">
        <f t="shared" si="2"/>
        <v>8.4428999999999998</v>
      </c>
      <c r="J40" s="2">
        <f t="shared" si="8"/>
        <v>-739.78410000000008</v>
      </c>
      <c r="K40" s="2">
        <f t="shared" si="9"/>
        <v>-2427.1132666440003</v>
      </c>
    </row>
    <row r="41" spans="1:11" x14ac:dyDescent="0.25">
      <c r="A41" s="1" t="s">
        <v>50</v>
      </c>
      <c r="B41" s="2">
        <f t="shared" si="3"/>
        <v>2</v>
      </c>
      <c r="C41" s="2">
        <f t="shared" si="4"/>
        <v>312.8</v>
      </c>
      <c r="D41" s="2">
        <f t="shared" si="5"/>
        <v>1026.246752</v>
      </c>
      <c r="E41" s="2">
        <f t="shared" si="6"/>
        <v>0.92</v>
      </c>
      <c r="F41" s="2">
        <f t="shared" si="7"/>
        <v>2</v>
      </c>
      <c r="G41" s="2">
        <f t="shared" si="0"/>
        <v>667.29939999999999</v>
      </c>
      <c r="H41" s="2">
        <f t="shared" si="1"/>
        <v>784.94050000000004</v>
      </c>
      <c r="I41" s="2">
        <f t="shared" si="2"/>
        <v>8.7911000000000001</v>
      </c>
      <c r="J41" s="2">
        <f t="shared" si="8"/>
        <v>-751.7161000000001</v>
      </c>
      <c r="K41" s="2">
        <f t="shared" si="9"/>
        <v>-2466.2602495240003</v>
      </c>
    </row>
    <row r="42" spans="1:11" x14ac:dyDescent="0.25">
      <c r="A42" s="1" t="s">
        <v>51</v>
      </c>
      <c r="B42" s="2">
        <f t="shared" si="3"/>
        <v>2</v>
      </c>
      <c r="C42" s="2">
        <f t="shared" si="4"/>
        <v>310</v>
      </c>
      <c r="D42" s="2">
        <f t="shared" si="5"/>
        <v>1017.0604</v>
      </c>
      <c r="E42" s="2">
        <f t="shared" si="6"/>
        <v>0.91</v>
      </c>
      <c r="F42" s="2">
        <f t="shared" si="7"/>
        <v>2</v>
      </c>
      <c r="G42" s="2">
        <f t="shared" si="0"/>
        <v>677.65779999999995</v>
      </c>
      <c r="H42" s="2">
        <f t="shared" si="1"/>
        <v>796.75750000000005</v>
      </c>
      <c r="I42" s="2">
        <f t="shared" si="2"/>
        <v>9.1411999999999995</v>
      </c>
      <c r="J42" s="2">
        <f t="shared" si="8"/>
        <v>-763.5331000000001</v>
      </c>
      <c r="K42" s="2">
        <f t="shared" si="9"/>
        <v>-2505.0299358040002</v>
      </c>
    </row>
    <row r="43" spans="1:11" x14ac:dyDescent="0.25">
      <c r="A43" s="1" t="s">
        <v>52</v>
      </c>
      <c r="B43" s="2">
        <f t="shared" si="3"/>
        <v>2.1</v>
      </c>
      <c r="C43" s="2">
        <f t="shared" si="4"/>
        <v>307.2</v>
      </c>
      <c r="D43" s="2">
        <f t="shared" si="5"/>
        <v>1007.874048</v>
      </c>
      <c r="E43" s="2">
        <f t="shared" si="6"/>
        <v>0.9</v>
      </c>
      <c r="F43" s="2">
        <f t="shared" si="7"/>
        <v>2.1</v>
      </c>
      <c r="G43" s="2">
        <f t="shared" si="0"/>
        <v>687.93679999999995</v>
      </c>
      <c r="H43" s="2">
        <f t="shared" si="1"/>
        <v>808.46119999999996</v>
      </c>
      <c r="I43" s="2">
        <f t="shared" si="2"/>
        <v>9.4930000000000003</v>
      </c>
      <c r="J43" s="2">
        <f t="shared" si="8"/>
        <v>-775.2367999999999</v>
      </c>
      <c r="K43" s="2">
        <f t="shared" si="9"/>
        <v>-2543.4279029119998</v>
      </c>
    </row>
    <row r="44" spans="1:11" x14ac:dyDescent="0.25">
      <c r="A44" s="1" t="s">
        <v>53</v>
      </c>
      <c r="B44" s="2">
        <f t="shared" si="3"/>
        <v>2.2000000000000002</v>
      </c>
      <c r="C44" s="2">
        <f t="shared" si="4"/>
        <v>304.5</v>
      </c>
      <c r="D44" s="2">
        <f t="shared" si="5"/>
        <v>999.01577999999995</v>
      </c>
      <c r="E44" s="2">
        <f t="shared" si="6"/>
        <v>0.89</v>
      </c>
      <c r="F44" s="2">
        <f t="shared" si="7"/>
        <v>2.2000000000000002</v>
      </c>
      <c r="G44" s="2">
        <f t="shared" si="0"/>
        <v>698.13750000000005</v>
      </c>
      <c r="H44" s="2">
        <f t="shared" si="1"/>
        <v>820.05330000000004</v>
      </c>
      <c r="I44" s="2">
        <f t="shared" si="2"/>
        <v>9.8467000000000002</v>
      </c>
      <c r="J44" s="2">
        <f t="shared" si="8"/>
        <v>-786.82889999999998</v>
      </c>
      <c r="K44" s="2">
        <f>J44*3.28084</f>
        <v>-2581.4597282760001</v>
      </c>
    </row>
    <row r="45" spans="1:11" x14ac:dyDescent="0.25">
      <c r="A45" s="1" t="s">
        <v>54</v>
      </c>
      <c r="B45" s="2">
        <f t="shared" si="3"/>
        <v>2.2000000000000002</v>
      </c>
      <c r="C45" s="2">
        <f t="shared" ref="C45:C108" si="10">_xlfn.NUMBERVALUE(MID(A45, FIND("s",A45)+2, FIND("m/s",A45)-FIND("s",A45)-2))</f>
        <v>302.10000000000002</v>
      </c>
      <c r="D45" s="2">
        <f t="shared" si="5"/>
        <v>991.14176399999997</v>
      </c>
      <c r="E45" s="2">
        <f t="shared" ref="E45:E108" si="11">_xlfn.NUMBERVALUE(MID(A45,FIND("m/s",A45) +3,FIND("mach",A45)-FIND("m/s",A45)-3))</f>
        <v>0.89</v>
      </c>
      <c r="F45" s="2">
        <f t="shared" si="7"/>
        <v>2.2000000000000002</v>
      </c>
      <c r="G45" s="2">
        <f t="shared" si="0"/>
        <v>708.27049999999997</v>
      </c>
      <c r="H45" s="2">
        <f t="shared" si="1"/>
        <v>831.54560000000004</v>
      </c>
      <c r="I45" s="2">
        <f t="shared" si="2"/>
        <v>10.2019</v>
      </c>
      <c r="J45" s="2">
        <f t="shared" ref="J45:J108" si="12">$H$2-H45</f>
        <v>-798.32120000000009</v>
      </c>
      <c r="K45" s="2">
        <f t="shared" ref="K45:K108" si="13">J45*3.28084</f>
        <v>-2619.1641258080003</v>
      </c>
    </row>
    <row r="46" spans="1:11" x14ac:dyDescent="0.25">
      <c r="A46" s="1" t="s">
        <v>55</v>
      </c>
      <c r="B46" s="2">
        <f t="shared" si="3"/>
        <v>2.2000000000000002</v>
      </c>
      <c r="C46" s="2">
        <f t="shared" si="10"/>
        <v>299.8</v>
      </c>
      <c r="D46" s="2">
        <f t="shared" si="5"/>
        <v>983.59583199999997</v>
      </c>
      <c r="E46" s="2">
        <f t="shared" si="11"/>
        <v>0.88</v>
      </c>
      <c r="F46" s="2">
        <f t="shared" si="7"/>
        <v>2.2000000000000002</v>
      </c>
      <c r="G46" s="2">
        <f t="shared" si="0"/>
        <v>718.33690000000001</v>
      </c>
      <c r="H46" s="2">
        <f t="shared" si="1"/>
        <v>842.93939999999998</v>
      </c>
      <c r="I46" s="2">
        <f t="shared" si="2"/>
        <v>10.5587</v>
      </c>
      <c r="J46" s="2">
        <f t="shared" si="12"/>
        <v>-809.71499999999992</v>
      </c>
      <c r="K46" s="2">
        <f t="shared" si="13"/>
        <v>-2656.5453605999996</v>
      </c>
    </row>
    <row r="47" spans="1:11" x14ac:dyDescent="0.25">
      <c r="A47" s="1" t="s">
        <v>56</v>
      </c>
      <c r="B47" s="2">
        <f t="shared" si="3"/>
        <v>2.2999999999999998</v>
      </c>
      <c r="C47" s="2">
        <f t="shared" si="10"/>
        <v>297.39999999999998</v>
      </c>
      <c r="D47" s="2">
        <f t="shared" si="5"/>
        <v>975.72181599999999</v>
      </c>
      <c r="E47" s="2">
        <f t="shared" si="11"/>
        <v>0.87</v>
      </c>
      <c r="F47" s="2">
        <f t="shared" si="7"/>
        <v>2.2999999999999998</v>
      </c>
      <c r="G47" s="2">
        <f t="shared" si="0"/>
        <v>728.3374</v>
      </c>
      <c r="H47" s="2">
        <f t="shared" si="1"/>
        <v>854.23580000000004</v>
      </c>
      <c r="I47" s="2">
        <f t="shared" si="2"/>
        <v>10.917</v>
      </c>
      <c r="J47" s="2">
        <f t="shared" si="12"/>
        <v>-821.01140000000009</v>
      </c>
      <c r="K47" s="2">
        <f t="shared" si="13"/>
        <v>-2693.6070415760005</v>
      </c>
    </row>
    <row r="48" spans="1:11" x14ac:dyDescent="0.25">
      <c r="A48" s="1" t="s">
        <v>57</v>
      </c>
      <c r="B48" s="2">
        <f t="shared" si="3"/>
        <v>2.4</v>
      </c>
      <c r="C48" s="2">
        <f t="shared" si="10"/>
        <v>295.3</v>
      </c>
      <c r="D48" s="2">
        <f t="shared" si="5"/>
        <v>968.83205199999998</v>
      </c>
      <c r="E48" s="2">
        <f t="shared" si="11"/>
        <v>0.87</v>
      </c>
      <c r="F48" s="2">
        <f t="shared" si="7"/>
        <v>2.4</v>
      </c>
      <c r="G48" s="2">
        <f t="shared" si="0"/>
        <v>738.27750000000003</v>
      </c>
      <c r="H48" s="2">
        <f t="shared" si="1"/>
        <v>865.44100000000003</v>
      </c>
      <c r="I48" s="2">
        <f t="shared" si="2"/>
        <v>11.2768</v>
      </c>
      <c r="J48" s="2">
        <f t="shared" si="12"/>
        <v>-832.21659999999997</v>
      </c>
      <c r="K48" s="2">
        <f t="shared" si="13"/>
        <v>-2730.3695099439997</v>
      </c>
    </row>
    <row r="49" spans="1:11" x14ac:dyDescent="0.25">
      <c r="A49" s="1" t="s">
        <v>58</v>
      </c>
      <c r="B49" s="2">
        <f t="shared" si="3"/>
        <v>2.4</v>
      </c>
      <c r="C49" s="2">
        <f t="shared" si="10"/>
        <v>293.10000000000002</v>
      </c>
      <c r="D49" s="2">
        <f t="shared" si="5"/>
        <v>961.61420399999997</v>
      </c>
      <c r="E49" s="2">
        <f t="shared" si="11"/>
        <v>0.86</v>
      </c>
      <c r="F49" s="2">
        <f t="shared" si="7"/>
        <v>2.4</v>
      </c>
      <c r="G49" s="2">
        <f t="shared" si="0"/>
        <v>748.15790000000004</v>
      </c>
      <c r="H49" s="2">
        <f t="shared" si="1"/>
        <v>876.55600000000004</v>
      </c>
      <c r="I49" s="2">
        <f t="shared" si="2"/>
        <v>11.6379</v>
      </c>
      <c r="J49" s="2">
        <f t="shared" si="12"/>
        <v>-843.33159999999998</v>
      </c>
      <c r="K49" s="2">
        <f t="shared" si="13"/>
        <v>-2766.8360465440001</v>
      </c>
    </row>
    <row r="50" spans="1:11" x14ac:dyDescent="0.25">
      <c r="A50" s="1" t="s">
        <v>59</v>
      </c>
      <c r="B50" s="2">
        <f t="shared" si="3"/>
        <v>2.4</v>
      </c>
      <c r="C50" s="2">
        <f t="shared" si="10"/>
        <v>291</v>
      </c>
      <c r="D50" s="2">
        <f t="shared" si="5"/>
        <v>954.72443999999996</v>
      </c>
      <c r="E50" s="2">
        <f t="shared" si="11"/>
        <v>0.86</v>
      </c>
      <c r="F50" s="2">
        <f t="shared" si="7"/>
        <v>2.4</v>
      </c>
      <c r="G50" s="2">
        <f t="shared" si="0"/>
        <v>757.97940000000006</v>
      </c>
      <c r="H50" s="2">
        <f t="shared" si="1"/>
        <v>887.58169999999996</v>
      </c>
      <c r="I50" s="2">
        <f t="shared" si="2"/>
        <v>12.000500000000001</v>
      </c>
      <c r="J50" s="2">
        <f t="shared" si="12"/>
        <v>-854.3572999999999</v>
      </c>
      <c r="K50" s="2">
        <f t="shared" si="13"/>
        <v>-2803.0096041319998</v>
      </c>
    </row>
    <row r="51" spans="1:11" x14ac:dyDescent="0.25">
      <c r="A51" s="1" t="s">
        <v>60</v>
      </c>
      <c r="B51" s="2">
        <f t="shared" si="3"/>
        <v>2.5</v>
      </c>
      <c r="C51" s="2">
        <f t="shared" si="10"/>
        <v>288.89999999999998</v>
      </c>
      <c r="D51" s="2">
        <f t="shared" si="5"/>
        <v>947.83467599999994</v>
      </c>
      <c r="E51" s="2">
        <f t="shared" si="11"/>
        <v>0.85</v>
      </c>
      <c r="F51" s="2">
        <f t="shared" si="7"/>
        <v>2.5</v>
      </c>
      <c r="G51" s="2">
        <f t="shared" si="0"/>
        <v>767.74279999999999</v>
      </c>
      <c r="H51" s="2">
        <f t="shared" si="1"/>
        <v>898.51909999999998</v>
      </c>
      <c r="I51" s="2">
        <f t="shared" si="2"/>
        <v>12.3644</v>
      </c>
      <c r="J51" s="2">
        <f t="shared" si="12"/>
        <v>-865.29469999999992</v>
      </c>
      <c r="K51" s="2">
        <f t="shared" si="13"/>
        <v>-2838.8934635479995</v>
      </c>
    </row>
    <row r="52" spans="1:11" x14ac:dyDescent="0.25">
      <c r="A52" s="1" t="s">
        <v>61</v>
      </c>
      <c r="B52" s="2">
        <f t="shared" si="3"/>
        <v>2.6</v>
      </c>
      <c r="C52" s="2">
        <f t="shared" si="10"/>
        <v>286.89999999999998</v>
      </c>
      <c r="D52" s="2">
        <f t="shared" si="5"/>
        <v>941.27299600000003</v>
      </c>
      <c r="E52" s="2">
        <f t="shared" si="11"/>
        <v>0.84</v>
      </c>
      <c r="F52" s="2">
        <f t="shared" si="7"/>
        <v>2.6</v>
      </c>
      <c r="G52" s="2">
        <f t="shared" si="0"/>
        <v>777.45150000000001</v>
      </c>
      <c r="H52" s="2">
        <f t="shared" si="1"/>
        <v>909.3723</v>
      </c>
      <c r="I52" s="2">
        <f t="shared" si="2"/>
        <v>12.7296</v>
      </c>
      <c r="J52" s="2">
        <f t="shared" si="12"/>
        <v>-876.14789999999994</v>
      </c>
      <c r="K52" s="2">
        <f t="shared" si="13"/>
        <v>-2874.5010762359998</v>
      </c>
    </row>
    <row r="53" spans="1:11" x14ac:dyDescent="0.25">
      <c r="A53" s="1" t="s">
        <v>62</v>
      </c>
      <c r="B53" s="2">
        <f t="shared" si="3"/>
        <v>2.6</v>
      </c>
      <c r="C53" s="2">
        <f t="shared" si="10"/>
        <v>285</v>
      </c>
      <c r="D53" s="2">
        <f t="shared" si="5"/>
        <v>935.0394</v>
      </c>
      <c r="E53" s="2">
        <f t="shared" si="11"/>
        <v>0.84</v>
      </c>
      <c r="F53" s="2">
        <f t="shared" si="7"/>
        <v>2.6</v>
      </c>
      <c r="G53" s="2">
        <f t="shared" si="0"/>
        <v>787.10619999999994</v>
      </c>
      <c r="H53" s="2">
        <f t="shared" si="1"/>
        <v>920.14189999999996</v>
      </c>
      <c r="I53" s="2">
        <f t="shared" si="2"/>
        <v>13.0961</v>
      </c>
      <c r="J53" s="2">
        <f t="shared" si="12"/>
        <v>-886.91750000000002</v>
      </c>
      <c r="K53" s="2">
        <f t="shared" si="13"/>
        <v>-2909.8344107000003</v>
      </c>
    </row>
    <row r="54" spans="1:11" x14ac:dyDescent="0.25">
      <c r="A54" s="1" t="s">
        <v>63</v>
      </c>
      <c r="B54" s="2">
        <f t="shared" si="3"/>
        <v>2.6</v>
      </c>
      <c r="C54" s="2">
        <f t="shared" si="10"/>
        <v>283</v>
      </c>
      <c r="D54" s="2">
        <f t="shared" si="5"/>
        <v>928.47771999999998</v>
      </c>
      <c r="E54" s="2">
        <f t="shared" si="11"/>
        <v>0.83</v>
      </c>
      <c r="F54" s="2">
        <f t="shared" si="7"/>
        <v>2.6</v>
      </c>
      <c r="G54" s="2">
        <f t="shared" si="0"/>
        <v>796.70770000000005</v>
      </c>
      <c r="H54" s="2">
        <f t="shared" si="1"/>
        <v>930.82899999999995</v>
      </c>
      <c r="I54" s="2">
        <f t="shared" si="2"/>
        <v>13.463900000000001</v>
      </c>
      <c r="J54" s="2">
        <f t="shared" si="12"/>
        <v>-897.60459999999989</v>
      </c>
      <c r="K54" s="2">
        <f t="shared" si="13"/>
        <v>-2944.8970758639998</v>
      </c>
    </row>
    <row r="55" spans="1:11" x14ac:dyDescent="0.25">
      <c r="A55" s="1" t="s">
        <v>64</v>
      </c>
      <c r="B55" s="2">
        <f t="shared" si="3"/>
        <v>2.7</v>
      </c>
      <c r="C55" s="2">
        <f t="shared" si="10"/>
        <v>281.10000000000002</v>
      </c>
      <c r="D55" s="2">
        <f t="shared" si="5"/>
        <v>922.24412400000006</v>
      </c>
      <c r="E55" s="2">
        <f t="shared" si="11"/>
        <v>0.83</v>
      </c>
      <c r="F55" s="2">
        <f t="shared" si="7"/>
        <v>2.7</v>
      </c>
      <c r="G55" s="2">
        <f t="shared" si="0"/>
        <v>806.25639999999999</v>
      </c>
      <c r="H55" s="2">
        <f t="shared" si="1"/>
        <v>941.43439999999998</v>
      </c>
      <c r="I55" s="2">
        <f t="shared" si="2"/>
        <v>13.8329</v>
      </c>
      <c r="J55" s="2">
        <f t="shared" si="12"/>
        <v>-908.21</v>
      </c>
      <c r="K55" s="2">
        <f t="shared" si="13"/>
        <v>-2979.6916964000002</v>
      </c>
    </row>
    <row r="56" spans="1:11" x14ac:dyDescent="0.25">
      <c r="A56" s="1" t="s">
        <v>65</v>
      </c>
      <c r="B56" s="2">
        <f t="shared" si="3"/>
        <v>2.8</v>
      </c>
      <c r="C56" s="2">
        <f t="shared" si="10"/>
        <v>279.3</v>
      </c>
      <c r="D56" s="2">
        <f t="shared" si="5"/>
        <v>916.33861200000001</v>
      </c>
      <c r="E56" s="2">
        <f t="shared" si="11"/>
        <v>0.82</v>
      </c>
      <c r="F56" s="2">
        <f t="shared" si="7"/>
        <v>2.8</v>
      </c>
      <c r="G56" s="2">
        <f t="shared" si="0"/>
        <v>815.75490000000002</v>
      </c>
      <c r="H56" s="2">
        <f t="shared" si="1"/>
        <v>951.9606</v>
      </c>
      <c r="I56" s="2">
        <f t="shared" si="2"/>
        <v>14.203200000000001</v>
      </c>
      <c r="J56" s="2">
        <f t="shared" si="12"/>
        <v>-918.73620000000005</v>
      </c>
      <c r="K56" s="2">
        <f t="shared" si="13"/>
        <v>-3014.2264744080003</v>
      </c>
    </row>
    <row r="57" spans="1:11" x14ac:dyDescent="0.25">
      <c r="A57" s="1" t="s">
        <v>66</v>
      </c>
      <c r="B57" s="2">
        <f t="shared" si="3"/>
        <v>2.8</v>
      </c>
      <c r="C57" s="2">
        <f t="shared" si="10"/>
        <v>277.5</v>
      </c>
      <c r="D57" s="2">
        <f t="shared" si="5"/>
        <v>910.43309999999997</v>
      </c>
      <c r="E57" s="2">
        <f t="shared" si="11"/>
        <v>0.82</v>
      </c>
      <c r="F57" s="2">
        <f t="shared" si="7"/>
        <v>2.8</v>
      </c>
      <c r="G57" s="2">
        <f t="shared" si="0"/>
        <v>825.20349999999996</v>
      </c>
      <c r="H57" s="2">
        <f t="shared" si="1"/>
        <v>962.40840000000003</v>
      </c>
      <c r="I57" s="2">
        <f t="shared" si="2"/>
        <v>14.5747</v>
      </c>
      <c r="J57" s="2">
        <f t="shared" si="12"/>
        <v>-929.18399999999997</v>
      </c>
      <c r="K57" s="2">
        <f t="shared" si="13"/>
        <v>-3048.50403456</v>
      </c>
    </row>
    <row r="58" spans="1:11" x14ac:dyDescent="0.25">
      <c r="A58" s="1" t="s">
        <v>67</v>
      </c>
      <c r="B58" s="2">
        <f t="shared" si="3"/>
        <v>2.8</v>
      </c>
      <c r="C58" s="2">
        <f t="shared" si="10"/>
        <v>275.60000000000002</v>
      </c>
      <c r="D58" s="2">
        <f t="shared" si="5"/>
        <v>904.19950400000005</v>
      </c>
      <c r="E58" s="2">
        <f t="shared" si="11"/>
        <v>0.81</v>
      </c>
      <c r="F58" s="2">
        <f t="shared" si="7"/>
        <v>2.8</v>
      </c>
      <c r="G58" s="2">
        <f t="shared" si="0"/>
        <v>834.60299999999995</v>
      </c>
      <c r="H58" s="2">
        <f t="shared" si="1"/>
        <v>972.77869999999996</v>
      </c>
      <c r="I58" s="2">
        <f t="shared" si="2"/>
        <v>14.9473</v>
      </c>
      <c r="J58" s="2">
        <f t="shared" si="12"/>
        <v>-939.55430000000001</v>
      </c>
      <c r="K58" s="2">
        <f t="shared" si="13"/>
        <v>-3082.5273296119999</v>
      </c>
    </row>
    <row r="59" spans="1:11" x14ac:dyDescent="0.25">
      <c r="A59" s="1" t="s">
        <v>68</v>
      </c>
      <c r="B59" s="2">
        <f t="shared" si="3"/>
        <v>2.9</v>
      </c>
      <c r="C59" s="2">
        <f t="shared" si="10"/>
        <v>273.89999999999998</v>
      </c>
      <c r="D59" s="2">
        <f t="shared" si="5"/>
        <v>898.62207599999999</v>
      </c>
      <c r="E59" s="2">
        <f t="shared" si="11"/>
        <v>0.8</v>
      </c>
      <c r="F59" s="2">
        <f t="shared" si="7"/>
        <v>2.9</v>
      </c>
      <c r="G59" s="2">
        <f t="shared" si="0"/>
        <v>843.95389999999998</v>
      </c>
      <c r="H59" s="2">
        <f t="shared" si="1"/>
        <v>983.07219999999995</v>
      </c>
      <c r="I59" s="2">
        <f t="shared" si="2"/>
        <v>15.321099999999999</v>
      </c>
      <c r="J59" s="2">
        <f t="shared" si="12"/>
        <v>-949.84780000000001</v>
      </c>
      <c r="K59" s="2">
        <f t="shared" si="13"/>
        <v>-3116.2986561520001</v>
      </c>
    </row>
    <row r="60" spans="1:11" x14ac:dyDescent="0.25">
      <c r="A60" s="1" t="s">
        <v>69</v>
      </c>
      <c r="B60" s="2">
        <f t="shared" si="3"/>
        <v>3</v>
      </c>
      <c r="C60" s="2">
        <f t="shared" si="10"/>
        <v>272.10000000000002</v>
      </c>
      <c r="D60" s="2">
        <f t="shared" si="5"/>
        <v>892.71656399999995</v>
      </c>
      <c r="E60" s="2">
        <f t="shared" si="11"/>
        <v>0.8</v>
      </c>
      <c r="F60" s="2">
        <f t="shared" si="7"/>
        <v>3</v>
      </c>
      <c r="G60" s="2">
        <f t="shared" si="0"/>
        <v>853.2568</v>
      </c>
      <c r="H60" s="2">
        <f t="shared" si="1"/>
        <v>993.28959999999995</v>
      </c>
      <c r="I60" s="2">
        <f t="shared" si="2"/>
        <v>15.696099999999999</v>
      </c>
      <c r="J60" s="2">
        <f t="shared" si="12"/>
        <v>-960.0652</v>
      </c>
      <c r="K60" s="2">
        <f t="shared" si="13"/>
        <v>-3149.8203107680001</v>
      </c>
    </row>
    <row r="61" spans="1:11" x14ac:dyDescent="0.25">
      <c r="A61" s="1" t="s">
        <v>70</v>
      </c>
      <c r="B61" s="2">
        <f t="shared" si="3"/>
        <v>3</v>
      </c>
      <c r="C61" s="2">
        <f t="shared" si="10"/>
        <v>270.39999999999998</v>
      </c>
      <c r="D61" s="2">
        <f t="shared" si="5"/>
        <v>887.13913600000001</v>
      </c>
      <c r="E61" s="2">
        <f t="shared" si="11"/>
        <v>0.79</v>
      </c>
      <c r="F61" s="2">
        <f t="shared" si="7"/>
        <v>3</v>
      </c>
      <c r="G61" s="2">
        <f t="shared" si="0"/>
        <v>862.51319999999998</v>
      </c>
      <c r="H61" s="2">
        <f t="shared" si="1"/>
        <v>1003.4326</v>
      </c>
      <c r="I61" s="2">
        <f t="shared" si="2"/>
        <v>16.072299999999998</v>
      </c>
      <c r="J61" s="2">
        <f t="shared" si="12"/>
        <v>-970.20820000000003</v>
      </c>
      <c r="K61" s="2">
        <f t="shared" si="13"/>
        <v>-3183.0978708880002</v>
      </c>
    </row>
    <row r="62" spans="1:11" x14ac:dyDescent="0.25">
      <c r="A62" s="1" t="s">
        <v>71</v>
      </c>
      <c r="B62" s="2">
        <f t="shared" si="3"/>
        <v>3</v>
      </c>
      <c r="C62" s="2">
        <f t="shared" si="10"/>
        <v>268.7</v>
      </c>
      <c r="D62" s="2">
        <f t="shared" si="5"/>
        <v>881.56170799999995</v>
      </c>
      <c r="E62" s="2">
        <f t="shared" si="11"/>
        <v>0.79</v>
      </c>
      <c r="F62" s="2">
        <f t="shared" si="7"/>
        <v>3</v>
      </c>
      <c r="G62" s="2">
        <f t="shared" si="0"/>
        <v>871.72349999999994</v>
      </c>
      <c r="H62" s="2">
        <f t="shared" si="1"/>
        <v>1013.502</v>
      </c>
      <c r="I62" s="2">
        <f t="shared" si="2"/>
        <v>16.4495</v>
      </c>
      <c r="J62" s="2">
        <f t="shared" si="12"/>
        <v>-980.27759999999989</v>
      </c>
      <c r="K62" s="2">
        <f t="shared" si="13"/>
        <v>-3216.1339611839994</v>
      </c>
    </row>
    <row r="63" spans="1:11" x14ac:dyDescent="0.25">
      <c r="A63" s="1" t="s">
        <v>72</v>
      </c>
      <c r="B63" s="2">
        <f t="shared" si="3"/>
        <v>3.1</v>
      </c>
      <c r="C63" s="2">
        <f t="shared" si="10"/>
        <v>267</v>
      </c>
      <c r="D63" s="2">
        <f t="shared" si="5"/>
        <v>875.98428000000001</v>
      </c>
      <c r="E63" s="2">
        <f t="shared" si="11"/>
        <v>0.78</v>
      </c>
      <c r="F63" s="2">
        <f t="shared" si="7"/>
        <v>3.1</v>
      </c>
      <c r="G63" s="2">
        <f t="shared" si="0"/>
        <v>880.88850000000002</v>
      </c>
      <c r="H63" s="2">
        <f t="shared" si="1"/>
        <v>1023.4983</v>
      </c>
      <c r="I63" s="2">
        <f t="shared" si="2"/>
        <v>16.8279</v>
      </c>
      <c r="J63" s="2">
        <f t="shared" si="12"/>
        <v>-990.27389999999991</v>
      </c>
      <c r="K63" s="2">
        <f t="shared" si="13"/>
        <v>-3248.9302220759996</v>
      </c>
    </row>
    <row r="64" spans="1:11" x14ac:dyDescent="0.25">
      <c r="A64" s="1" t="s">
        <v>73</v>
      </c>
      <c r="B64" s="2">
        <f t="shared" si="3"/>
        <v>3.2</v>
      </c>
      <c r="C64" s="2">
        <f t="shared" si="10"/>
        <v>265.3</v>
      </c>
      <c r="D64" s="2">
        <f t="shared" si="5"/>
        <v>870.40685199999996</v>
      </c>
      <c r="E64" s="2">
        <f t="shared" si="11"/>
        <v>0.78</v>
      </c>
      <c r="F64" s="2">
        <f t="shared" si="7"/>
        <v>3.2</v>
      </c>
      <c r="G64" s="2">
        <f t="shared" si="0"/>
        <v>890.00850000000003</v>
      </c>
      <c r="H64" s="2">
        <f t="shared" si="1"/>
        <v>1033.4223</v>
      </c>
      <c r="I64" s="2">
        <f t="shared" si="2"/>
        <v>17.2074</v>
      </c>
      <c r="J64" s="2">
        <f t="shared" si="12"/>
        <v>-1000.1978999999999</v>
      </c>
      <c r="K64" s="2">
        <f t="shared" si="13"/>
        <v>-3281.4892782359998</v>
      </c>
    </row>
    <row r="65" spans="1:11" x14ac:dyDescent="0.25">
      <c r="A65" s="1" t="s">
        <v>74</v>
      </c>
      <c r="B65" s="2">
        <f t="shared" si="3"/>
        <v>3.2</v>
      </c>
      <c r="C65" s="2">
        <f t="shared" si="10"/>
        <v>263.7</v>
      </c>
      <c r="D65" s="2">
        <f t="shared" si="5"/>
        <v>865.15750800000001</v>
      </c>
      <c r="E65" s="2">
        <f t="shared" si="11"/>
        <v>0.77</v>
      </c>
      <c r="F65" s="2">
        <f t="shared" si="7"/>
        <v>3.2</v>
      </c>
      <c r="G65" s="2">
        <f t="shared" si="0"/>
        <v>899.0847</v>
      </c>
      <c r="H65" s="2">
        <f t="shared" si="1"/>
        <v>1043.2753</v>
      </c>
      <c r="I65" s="2">
        <f t="shared" si="2"/>
        <v>17.588000000000001</v>
      </c>
      <c r="J65" s="2">
        <f t="shared" si="12"/>
        <v>-1010.0509</v>
      </c>
      <c r="K65" s="2">
        <f t="shared" si="13"/>
        <v>-3313.8153947559999</v>
      </c>
    </row>
    <row r="66" spans="1:11" x14ac:dyDescent="0.25">
      <c r="A66" s="1" t="s">
        <v>75</v>
      </c>
      <c r="B66" s="2">
        <f t="shared" si="3"/>
        <v>3.2</v>
      </c>
      <c r="C66" s="2">
        <f t="shared" si="10"/>
        <v>262</v>
      </c>
      <c r="D66" s="2">
        <f t="shared" si="5"/>
        <v>859.58007999999995</v>
      </c>
      <c r="E66" s="2">
        <f t="shared" si="11"/>
        <v>0.77</v>
      </c>
      <c r="F66" s="2">
        <f t="shared" si="7"/>
        <v>3.2</v>
      </c>
      <c r="G66" s="2">
        <f t="shared" ref="G66:G129" si="14">_xlfn.NUMBERVALUE(  MID(A66, FIND("X",A66)+3, FIND("Y",A66) - FIND("X",A66)-7))</f>
        <v>908.11749999999995</v>
      </c>
      <c r="H66" s="2">
        <f t="shared" ref="H66:H129" si="15">_xlfn.NUMBERVALUE(  MID(A66, FIND("Y",A66)+3, FIND("Z",A66) - FIND("Y",A66)-7))</f>
        <v>1053.0579</v>
      </c>
      <c r="I66" s="2">
        <f t="shared" ref="I66:I129" si="16">_xlfn.NUMBERVALUE(MID(A66, FIND("Z",A66)+4,LEN(A66)-FIND("Z",A66)-4))</f>
        <v>17.9696</v>
      </c>
      <c r="J66" s="2">
        <f t="shared" si="12"/>
        <v>-1019.8335</v>
      </c>
      <c r="K66" s="2">
        <f t="shared" si="13"/>
        <v>-3345.9105401399997</v>
      </c>
    </row>
    <row r="67" spans="1:11" x14ac:dyDescent="0.25">
      <c r="A67" s="1" t="s">
        <v>76</v>
      </c>
      <c r="B67" s="2">
        <f t="shared" ref="B67:B130" si="17">_xlfn.NUMBERVALUE(LEFT(A67,FIND("s",A67)-1))</f>
        <v>3.3</v>
      </c>
      <c r="C67" s="2">
        <f t="shared" si="10"/>
        <v>260.39999999999998</v>
      </c>
      <c r="D67" s="2">
        <f t="shared" ref="D67:D130" si="18">_xlfn.NUMBERVALUE(C67*3.28084)</f>
        <v>854.330736</v>
      </c>
      <c r="E67" s="2">
        <f t="shared" si="11"/>
        <v>0.77</v>
      </c>
      <c r="F67" s="2">
        <f t="shared" ref="F67:F130" si="19">B67</f>
        <v>3.3</v>
      </c>
      <c r="G67" s="2">
        <f t="shared" si="14"/>
        <v>917.10749999999996</v>
      </c>
      <c r="H67" s="2">
        <f t="shared" si="15"/>
        <v>1062.7707</v>
      </c>
      <c r="I67" s="2">
        <f t="shared" si="16"/>
        <v>18.352399999999999</v>
      </c>
      <c r="J67" s="2">
        <f t="shared" si="12"/>
        <v>-1029.5463</v>
      </c>
      <c r="K67" s="2">
        <f t="shared" si="13"/>
        <v>-3377.7766828919998</v>
      </c>
    </row>
    <row r="68" spans="1:11" x14ac:dyDescent="0.25">
      <c r="A68" s="1" t="s">
        <v>77</v>
      </c>
      <c r="B68" s="2">
        <f t="shared" si="17"/>
        <v>3.4</v>
      </c>
      <c r="C68" s="2">
        <f t="shared" si="10"/>
        <v>258.89999999999998</v>
      </c>
      <c r="D68" s="2">
        <f t="shared" si="18"/>
        <v>849.40947600000004</v>
      </c>
      <c r="E68" s="2">
        <f t="shared" si="11"/>
        <v>0.76</v>
      </c>
      <c r="F68" s="2">
        <f t="shared" si="19"/>
        <v>3.4</v>
      </c>
      <c r="G68" s="2">
        <f t="shared" si="14"/>
        <v>926.05499999999995</v>
      </c>
      <c r="H68" s="2">
        <f t="shared" si="15"/>
        <v>1072.4142999999999</v>
      </c>
      <c r="I68" s="2">
        <f t="shared" si="16"/>
        <v>18.7362</v>
      </c>
      <c r="J68" s="2">
        <f t="shared" si="12"/>
        <v>-1039.1898999999999</v>
      </c>
      <c r="K68" s="2">
        <f t="shared" si="13"/>
        <v>-3409.4157915159994</v>
      </c>
    </row>
    <row r="69" spans="1:11" x14ac:dyDescent="0.25">
      <c r="A69" s="1" t="s">
        <v>78</v>
      </c>
      <c r="B69" s="2">
        <f t="shared" si="17"/>
        <v>3.4</v>
      </c>
      <c r="C69" s="2">
        <f t="shared" si="10"/>
        <v>257.3</v>
      </c>
      <c r="D69" s="2">
        <f t="shared" si="18"/>
        <v>844.16013199999998</v>
      </c>
      <c r="E69" s="2">
        <f t="shared" si="11"/>
        <v>0.76</v>
      </c>
      <c r="F69" s="2">
        <f t="shared" si="19"/>
        <v>3.4</v>
      </c>
      <c r="G69" s="2">
        <f t="shared" si="14"/>
        <v>934.96069999999997</v>
      </c>
      <c r="H69" s="2">
        <f t="shared" si="15"/>
        <v>1081.9893</v>
      </c>
      <c r="I69" s="2">
        <f t="shared" si="16"/>
        <v>19.120999999999999</v>
      </c>
      <c r="J69" s="2">
        <f t="shared" si="12"/>
        <v>-1048.7648999999999</v>
      </c>
      <c r="K69" s="2">
        <f t="shared" si="13"/>
        <v>-3440.8298345159997</v>
      </c>
    </row>
    <row r="70" spans="1:11" x14ac:dyDescent="0.25">
      <c r="A70" s="1" t="s">
        <v>79</v>
      </c>
      <c r="B70" s="2">
        <f t="shared" si="17"/>
        <v>3.4</v>
      </c>
      <c r="C70" s="2">
        <f t="shared" si="10"/>
        <v>255.7</v>
      </c>
      <c r="D70" s="2">
        <f t="shared" si="18"/>
        <v>838.91078800000003</v>
      </c>
      <c r="E70" s="2">
        <f t="shared" si="11"/>
        <v>0.75</v>
      </c>
      <c r="F70" s="2">
        <f t="shared" si="19"/>
        <v>3.4</v>
      </c>
      <c r="G70" s="2">
        <f t="shared" si="14"/>
        <v>943.82489999999996</v>
      </c>
      <c r="H70" s="2">
        <f t="shared" si="15"/>
        <v>1091.4964</v>
      </c>
      <c r="I70" s="2">
        <f t="shared" si="16"/>
        <v>19.506900000000002</v>
      </c>
      <c r="J70" s="2">
        <f t="shared" si="12"/>
        <v>-1058.2719999999999</v>
      </c>
      <c r="K70" s="2">
        <f t="shared" si="13"/>
        <v>-3472.0211084799998</v>
      </c>
    </row>
    <row r="71" spans="1:11" x14ac:dyDescent="0.25">
      <c r="A71" s="1" t="s">
        <v>80</v>
      </c>
      <c r="B71" s="2">
        <f t="shared" si="17"/>
        <v>3.5</v>
      </c>
      <c r="C71" s="2">
        <f t="shared" si="10"/>
        <v>254.2</v>
      </c>
      <c r="D71" s="2">
        <f t="shared" si="18"/>
        <v>833.98952799999995</v>
      </c>
      <c r="E71" s="2">
        <f t="shared" si="11"/>
        <v>0.75</v>
      </c>
      <c r="F71" s="2">
        <f t="shared" si="19"/>
        <v>3.5</v>
      </c>
      <c r="G71" s="2">
        <f t="shared" si="14"/>
        <v>952.6481</v>
      </c>
      <c r="H71" s="2">
        <f t="shared" si="15"/>
        <v>1100.9360999999999</v>
      </c>
      <c r="I71" s="2">
        <f t="shared" si="16"/>
        <v>19.893799999999999</v>
      </c>
      <c r="J71" s="2">
        <f t="shared" si="12"/>
        <v>-1067.7116999999998</v>
      </c>
      <c r="K71" s="2">
        <f t="shared" si="13"/>
        <v>-3502.9912538279996</v>
      </c>
    </row>
    <row r="72" spans="1:11" x14ac:dyDescent="0.25">
      <c r="A72" s="1" t="s">
        <v>81</v>
      </c>
      <c r="B72" s="2">
        <f t="shared" si="17"/>
        <v>3.6</v>
      </c>
      <c r="C72" s="2">
        <f t="shared" si="10"/>
        <v>252.7</v>
      </c>
      <c r="D72" s="2">
        <f t="shared" si="18"/>
        <v>829.06826799999999</v>
      </c>
      <c r="E72" s="2">
        <f t="shared" si="11"/>
        <v>0.74</v>
      </c>
      <c r="F72" s="2">
        <f t="shared" si="19"/>
        <v>3.6</v>
      </c>
      <c r="G72" s="2">
        <f t="shared" si="14"/>
        <v>961.43119999999999</v>
      </c>
      <c r="H72" s="2">
        <f t="shared" si="15"/>
        <v>1110.3092999999999</v>
      </c>
      <c r="I72" s="2">
        <f t="shared" si="16"/>
        <v>20.281700000000001</v>
      </c>
      <c r="J72" s="2">
        <f t="shared" si="12"/>
        <v>-1077.0848999999998</v>
      </c>
      <c r="K72" s="2">
        <f t="shared" si="13"/>
        <v>-3533.7432233159993</v>
      </c>
    </row>
    <row r="73" spans="1:11" x14ac:dyDescent="0.25">
      <c r="A73" s="1" t="s">
        <v>82</v>
      </c>
      <c r="B73" s="2">
        <f t="shared" si="17"/>
        <v>3.6</v>
      </c>
      <c r="C73" s="2">
        <f t="shared" si="10"/>
        <v>251.2</v>
      </c>
      <c r="D73" s="2">
        <f t="shared" si="18"/>
        <v>824.14700800000003</v>
      </c>
      <c r="E73" s="2">
        <f t="shared" si="11"/>
        <v>0.74</v>
      </c>
      <c r="F73" s="2">
        <f t="shared" si="19"/>
        <v>3.6</v>
      </c>
      <c r="G73" s="2">
        <f t="shared" si="14"/>
        <v>970.17439999999999</v>
      </c>
      <c r="H73" s="2">
        <f t="shared" si="15"/>
        <v>1119.6167</v>
      </c>
      <c r="I73" s="2">
        <f t="shared" si="16"/>
        <v>20.6707</v>
      </c>
      <c r="J73" s="2">
        <f t="shared" si="12"/>
        <v>-1086.3923</v>
      </c>
      <c r="K73" s="2">
        <f t="shared" si="13"/>
        <v>-3564.2793135319998</v>
      </c>
    </row>
    <row r="74" spans="1:11" x14ac:dyDescent="0.25">
      <c r="A74" s="1" t="s">
        <v>83</v>
      </c>
      <c r="B74" s="2">
        <f t="shared" si="17"/>
        <v>3.6</v>
      </c>
      <c r="C74" s="2">
        <f t="shared" si="10"/>
        <v>249.7</v>
      </c>
      <c r="D74" s="2">
        <f t="shared" si="18"/>
        <v>819.22574799999995</v>
      </c>
      <c r="E74" s="2">
        <f t="shared" si="11"/>
        <v>0.73</v>
      </c>
      <c r="F74" s="2">
        <f t="shared" si="19"/>
        <v>3.6</v>
      </c>
      <c r="G74" s="2">
        <f t="shared" si="14"/>
        <v>978.87840000000006</v>
      </c>
      <c r="H74" s="2">
        <f t="shared" si="15"/>
        <v>1128.8588</v>
      </c>
      <c r="I74" s="2">
        <f t="shared" si="16"/>
        <v>21.060600000000001</v>
      </c>
      <c r="J74" s="2">
        <f t="shared" si="12"/>
        <v>-1095.6343999999999</v>
      </c>
      <c r="K74" s="2">
        <f t="shared" si="13"/>
        <v>-3594.6011648959998</v>
      </c>
    </row>
    <row r="75" spans="1:11" x14ac:dyDescent="0.25">
      <c r="A75" s="1" t="s">
        <v>84</v>
      </c>
      <c r="B75" s="2">
        <f t="shared" si="17"/>
        <v>3.7</v>
      </c>
      <c r="C75" s="2">
        <f t="shared" si="10"/>
        <v>248.2</v>
      </c>
      <c r="D75" s="2">
        <f t="shared" si="18"/>
        <v>814.30448799999999</v>
      </c>
      <c r="E75" s="2">
        <f t="shared" si="11"/>
        <v>0.73</v>
      </c>
      <c r="F75" s="2">
        <f t="shared" si="19"/>
        <v>3.7</v>
      </c>
      <c r="G75" s="2">
        <f t="shared" si="14"/>
        <v>987.54349999999999</v>
      </c>
      <c r="H75" s="2">
        <f t="shared" si="15"/>
        <v>1138.0361</v>
      </c>
      <c r="I75" s="2">
        <f t="shared" si="16"/>
        <v>21.451599999999999</v>
      </c>
      <c r="J75" s="2">
        <f t="shared" si="12"/>
        <v>-1104.8117</v>
      </c>
      <c r="K75" s="2">
        <f t="shared" si="13"/>
        <v>-3624.7104178279997</v>
      </c>
    </row>
    <row r="76" spans="1:11" x14ac:dyDescent="0.25">
      <c r="A76" s="1" t="s">
        <v>85</v>
      </c>
      <c r="B76" s="2">
        <f t="shared" si="17"/>
        <v>3.8</v>
      </c>
      <c r="C76" s="2">
        <f t="shared" si="10"/>
        <v>246.7</v>
      </c>
      <c r="D76" s="2">
        <f t="shared" si="18"/>
        <v>809.38322800000003</v>
      </c>
      <c r="E76" s="2">
        <f t="shared" si="11"/>
        <v>0.73</v>
      </c>
      <c r="F76" s="2">
        <f t="shared" si="19"/>
        <v>3.8</v>
      </c>
      <c r="G76" s="2">
        <f t="shared" si="14"/>
        <v>996.1703</v>
      </c>
      <c r="H76" s="2">
        <f t="shared" si="15"/>
        <v>1147.1494</v>
      </c>
      <c r="I76" s="2">
        <f t="shared" si="16"/>
        <v>21.843499999999999</v>
      </c>
      <c r="J76" s="2">
        <f t="shared" si="12"/>
        <v>-1113.925</v>
      </c>
      <c r="K76" s="2">
        <f t="shared" si="13"/>
        <v>-3654.6096969999999</v>
      </c>
    </row>
    <row r="77" spans="1:11" x14ac:dyDescent="0.25">
      <c r="A77" s="1" t="s">
        <v>86</v>
      </c>
      <c r="B77" s="2">
        <f t="shared" si="17"/>
        <v>3.8</v>
      </c>
      <c r="C77" s="2">
        <f t="shared" si="10"/>
        <v>245.3</v>
      </c>
      <c r="D77" s="2">
        <f t="shared" si="18"/>
        <v>804.79005199999995</v>
      </c>
      <c r="E77" s="2">
        <f t="shared" si="11"/>
        <v>0.72</v>
      </c>
      <c r="F77" s="2">
        <f t="shared" si="19"/>
        <v>3.8</v>
      </c>
      <c r="G77" s="2">
        <f t="shared" si="14"/>
        <v>1004.7593000000001</v>
      </c>
      <c r="H77" s="2">
        <f t="shared" si="15"/>
        <v>1156.1993</v>
      </c>
      <c r="I77" s="2">
        <f t="shared" si="16"/>
        <v>22.2364</v>
      </c>
      <c r="J77" s="2">
        <f t="shared" si="12"/>
        <v>-1122.9748999999999</v>
      </c>
      <c r="K77" s="2">
        <f t="shared" si="13"/>
        <v>-3684.3009709159996</v>
      </c>
    </row>
    <row r="78" spans="1:11" x14ac:dyDescent="0.25">
      <c r="A78" s="1" t="s">
        <v>87</v>
      </c>
      <c r="B78" s="2">
        <f t="shared" si="17"/>
        <v>3.8</v>
      </c>
      <c r="C78" s="2">
        <f t="shared" si="10"/>
        <v>243.9</v>
      </c>
      <c r="D78" s="2">
        <f t="shared" si="18"/>
        <v>800.19687599999997</v>
      </c>
      <c r="E78" s="2">
        <f t="shared" si="11"/>
        <v>0.72</v>
      </c>
      <c r="F78" s="2">
        <f t="shared" si="19"/>
        <v>3.8</v>
      </c>
      <c r="G78" s="2">
        <f t="shared" si="14"/>
        <v>1013.3108999999999</v>
      </c>
      <c r="H78" s="2">
        <f t="shared" si="15"/>
        <v>1165.1862000000001</v>
      </c>
      <c r="I78" s="2">
        <f t="shared" si="16"/>
        <v>22.630299999999998</v>
      </c>
      <c r="J78" s="2">
        <f t="shared" si="12"/>
        <v>-1131.9618</v>
      </c>
      <c r="K78" s="2">
        <f t="shared" si="13"/>
        <v>-3713.7855519120003</v>
      </c>
    </row>
    <row r="79" spans="1:11" x14ac:dyDescent="0.25">
      <c r="A79" s="1" t="s">
        <v>88</v>
      </c>
      <c r="B79" s="2">
        <f t="shared" si="17"/>
        <v>3.9</v>
      </c>
      <c r="C79" s="2">
        <f t="shared" si="10"/>
        <v>242.5</v>
      </c>
      <c r="D79" s="2">
        <f t="shared" si="18"/>
        <v>795.6037</v>
      </c>
      <c r="E79" s="2">
        <f t="shared" si="11"/>
        <v>0.71</v>
      </c>
      <c r="F79" s="2">
        <f t="shared" si="19"/>
        <v>3.9</v>
      </c>
      <c r="G79" s="2">
        <f t="shared" si="14"/>
        <v>1021.8253999999999</v>
      </c>
      <c r="H79" s="2">
        <f t="shared" si="15"/>
        <v>1174.1106</v>
      </c>
      <c r="I79" s="2">
        <f t="shared" si="16"/>
        <v>23.025099999999998</v>
      </c>
      <c r="J79" s="2">
        <f t="shared" si="12"/>
        <v>-1140.8861999999999</v>
      </c>
      <c r="K79" s="2">
        <f t="shared" si="13"/>
        <v>-3743.0650804079996</v>
      </c>
    </row>
    <row r="80" spans="1:11" x14ac:dyDescent="0.25">
      <c r="A80" s="1" t="s">
        <v>89</v>
      </c>
      <c r="B80" s="2">
        <f t="shared" si="17"/>
        <v>4</v>
      </c>
      <c r="C80" s="2">
        <f t="shared" si="10"/>
        <v>241.1</v>
      </c>
      <c r="D80" s="2">
        <f t="shared" si="18"/>
        <v>791.01052400000003</v>
      </c>
      <c r="E80" s="2">
        <f t="shared" si="11"/>
        <v>0.71</v>
      </c>
      <c r="F80" s="2">
        <f t="shared" si="19"/>
        <v>4</v>
      </c>
      <c r="G80" s="2">
        <f t="shared" si="14"/>
        <v>1030.3033</v>
      </c>
      <c r="H80" s="2">
        <f t="shared" si="15"/>
        <v>1182.9731999999999</v>
      </c>
      <c r="I80" s="2">
        <f t="shared" si="16"/>
        <v>23.4209</v>
      </c>
      <c r="J80" s="2">
        <f t="shared" si="12"/>
        <v>-1149.7487999999998</v>
      </c>
      <c r="K80" s="2">
        <f t="shared" si="13"/>
        <v>-3772.1418529919993</v>
      </c>
    </row>
    <row r="81" spans="1:11" x14ac:dyDescent="0.25">
      <c r="A81" s="1" t="s">
        <v>90</v>
      </c>
      <c r="B81" s="2">
        <f t="shared" si="17"/>
        <v>4</v>
      </c>
      <c r="C81" s="2">
        <f t="shared" si="10"/>
        <v>239.7</v>
      </c>
      <c r="D81" s="2">
        <f t="shared" si="18"/>
        <v>786.41734799999995</v>
      </c>
      <c r="E81" s="2">
        <f t="shared" si="11"/>
        <v>0.7</v>
      </c>
      <c r="F81" s="2">
        <f t="shared" si="19"/>
        <v>4</v>
      </c>
      <c r="G81" s="2">
        <f t="shared" si="14"/>
        <v>1038.7448999999999</v>
      </c>
      <c r="H81" s="2">
        <f t="shared" si="15"/>
        <v>1191.7742000000001</v>
      </c>
      <c r="I81" s="2">
        <f t="shared" si="16"/>
        <v>23.817599999999999</v>
      </c>
      <c r="J81" s="2">
        <f t="shared" si="12"/>
        <v>-1158.5498</v>
      </c>
      <c r="K81" s="2">
        <f t="shared" si="13"/>
        <v>-3801.0165258319998</v>
      </c>
    </row>
    <row r="82" spans="1:11" x14ac:dyDescent="0.25">
      <c r="A82" s="1" t="s">
        <v>91</v>
      </c>
      <c r="B82" s="2">
        <f t="shared" si="17"/>
        <v>4</v>
      </c>
      <c r="C82" s="2">
        <f t="shared" si="10"/>
        <v>238.3</v>
      </c>
      <c r="D82" s="2">
        <f t="shared" si="18"/>
        <v>781.82417199999998</v>
      </c>
      <c r="E82" s="2">
        <f t="shared" si="11"/>
        <v>0.7</v>
      </c>
      <c r="F82" s="2">
        <f t="shared" si="19"/>
        <v>4</v>
      </c>
      <c r="G82" s="2">
        <f t="shared" si="14"/>
        <v>1047.1505999999999</v>
      </c>
      <c r="H82" s="2">
        <f t="shared" si="15"/>
        <v>1200.5143</v>
      </c>
      <c r="I82" s="2">
        <f t="shared" si="16"/>
        <v>24.215299999999999</v>
      </c>
      <c r="J82" s="2">
        <f t="shared" si="12"/>
        <v>-1167.2899</v>
      </c>
      <c r="K82" s="2">
        <f t="shared" si="13"/>
        <v>-3829.6913955159998</v>
      </c>
    </row>
    <row r="83" spans="1:11" x14ac:dyDescent="0.25">
      <c r="A83" s="1" t="s">
        <v>92</v>
      </c>
      <c r="B83" s="2">
        <f t="shared" si="17"/>
        <v>4.0999999999999996</v>
      </c>
      <c r="C83" s="2">
        <f t="shared" si="10"/>
        <v>236.9</v>
      </c>
      <c r="D83" s="2">
        <f t="shared" si="18"/>
        <v>777.230996</v>
      </c>
      <c r="E83" s="2">
        <f t="shared" si="11"/>
        <v>0.7</v>
      </c>
      <c r="F83" s="2">
        <f t="shared" si="19"/>
        <v>4.0999999999999996</v>
      </c>
      <c r="G83" s="2">
        <f t="shared" si="14"/>
        <v>1055.5208</v>
      </c>
      <c r="H83" s="2">
        <f t="shared" si="15"/>
        <v>1209.1939</v>
      </c>
      <c r="I83" s="2">
        <f t="shared" si="16"/>
        <v>24.613900000000001</v>
      </c>
      <c r="J83" s="2">
        <f t="shared" si="12"/>
        <v>-1175.9694999999999</v>
      </c>
      <c r="K83" s="2">
        <f t="shared" si="13"/>
        <v>-3858.1677743799996</v>
      </c>
    </row>
    <row r="84" spans="1:11" x14ac:dyDescent="0.25">
      <c r="A84" s="1" t="s">
        <v>93</v>
      </c>
      <c r="B84" s="2">
        <f t="shared" si="17"/>
        <v>4.2</v>
      </c>
      <c r="C84" s="2">
        <f t="shared" si="10"/>
        <v>235.6</v>
      </c>
      <c r="D84" s="2">
        <f t="shared" si="18"/>
        <v>772.96590400000002</v>
      </c>
      <c r="E84" s="2">
        <f t="shared" si="11"/>
        <v>0.69</v>
      </c>
      <c r="F84" s="2">
        <f t="shared" si="19"/>
        <v>4.2</v>
      </c>
      <c r="G84" s="2">
        <f t="shared" si="14"/>
        <v>1063.8559</v>
      </c>
      <c r="H84" s="2">
        <f t="shared" si="15"/>
        <v>1217.8135</v>
      </c>
      <c r="I84" s="2">
        <f t="shared" si="16"/>
        <v>25.013400000000001</v>
      </c>
      <c r="J84" s="2">
        <f t="shared" si="12"/>
        <v>-1184.5890999999999</v>
      </c>
      <c r="K84" s="2">
        <f t="shared" si="13"/>
        <v>-3886.4473028439998</v>
      </c>
    </row>
    <row r="85" spans="1:11" x14ac:dyDescent="0.25">
      <c r="A85" s="1" t="s">
        <v>94</v>
      </c>
      <c r="B85" s="2">
        <f t="shared" si="17"/>
        <v>4.2</v>
      </c>
      <c r="C85" s="2">
        <f t="shared" si="10"/>
        <v>234.3</v>
      </c>
      <c r="D85" s="2">
        <f t="shared" si="18"/>
        <v>768.70081200000004</v>
      </c>
      <c r="E85" s="2">
        <f t="shared" si="11"/>
        <v>0.69</v>
      </c>
      <c r="F85" s="2">
        <f t="shared" si="19"/>
        <v>4.2</v>
      </c>
      <c r="G85" s="2">
        <f t="shared" si="14"/>
        <v>1072.1564000000001</v>
      </c>
      <c r="H85" s="2">
        <f t="shared" si="15"/>
        <v>1226.3738000000001</v>
      </c>
      <c r="I85" s="2">
        <f t="shared" si="16"/>
        <v>25.413900000000002</v>
      </c>
      <c r="J85" s="2">
        <f t="shared" si="12"/>
        <v>-1193.1494</v>
      </c>
      <c r="K85" s="2">
        <f t="shared" si="13"/>
        <v>-3914.532277496</v>
      </c>
    </row>
    <row r="86" spans="1:11" x14ac:dyDescent="0.25">
      <c r="A86" s="1" t="s">
        <v>95</v>
      </c>
      <c r="B86" s="2">
        <f t="shared" si="17"/>
        <v>4.2</v>
      </c>
      <c r="C86" s="2">
        <f t="shared" si="10"/>
        <v>232.9</v>
      </c>
      <c r="D86" s="2">
        <f t="shared" si="18"/>
        <v>764.10763599999996</v>
      </c>
      <c r="E86" s="2">
        <f t="shared" si="11"/>
        <v>0.68</v>
      </c>
      <c r="F86" s="2">
        <f t="shared" si="19"/>
        <v>4.2</v>
      </c>
      <c r="G86" s="2">
        <f t="shared" si="14"/>
        <v>1080.4226000000001</v>
      </c>
      <c r="H86" s="2">
        <f t="shared" si="15"/>
        <v>1234.8751</v>
      </c>
      <c r="I86" s="2">
        <f t="shared" si="16"/>
        <v>25.815200000000001</v>
      </c>
      <c r="J86" s="2">
        <f t="shared" si="12"/>
        <v>-1201.6506999999999</v>
      </c>
      <c r="K86" s="2">
        <f t="shared" si="13"/>
        <v>-3942.4236825879998</v>
      </c>
    </row>
    <row r="87" spans="1:11" x14ac:dyDescent="0.25">
      <c r="A87" s="1" t="s">
        <v>96</v>
      </c>
      <c r="B87" s="2">
        <f t="shared" si="17"/>
        <v>4.3</v>
      </c>
      <c r="C87" s="2">
        <f t="shared" si="10"/>
        <v>231.6</v>
      </c>
      <c r="D87" s="2">
        <f t="shared" si="18"/>
        <v>759.84254399999998</v>
      </c>
      <c r="E87" s="2">
        <f t="shared" si="11"/>
        <v>0.68</v>
      </c>
      <c r="F87" s="2">
        <f t="shared" si="19"/>
        <v>4.3</v>
      </c>
      <c r="G87" s="2">
        <f t="shared" si="14"/>
        <v>1088.6549</v>
      </c>
      <c r="H87" s="2">
        <f t="shared" si="15"/>
        <v>1243.3178</v>
      </c>
      <c r="I87" s="2">
        <f t="shared" si="16"/>
        <v>26.217500000000001</v>
      </c>
      <c r="J87" s="2">
        <f t="shared" si="12"/>
        <v>-1210.0934</v>
      </c>
      <c r="K87" s="2">
        <f t="shared" si="13"/>
        <v>-3970.122830456</v>
      </c>
    </row>
    <row r="88" spans="1:11" x14ac:dyDescent="0.25">
      <c r="A88" s="1" t="s">
        <v>97</v>
      </c>
      <c r="B88" s="2">
        <f t="shared" si="17"/>
        <v>4.4000000000000004</v>
      </c>
      <c r="C88" s="2">
        <f t="shared" si="10"/>
        <v>230.3</v>
      </c>
      <c r="D88" s="2">
        <f t="shared" si="18"/>
        <v>755.57745199999999</v>
      </c>
      <c r="E88" s="2">
        <f t="shared" si="11"/>
        <v>0.68</v>
      </c>
      <c r="F88" s="2">
        <f t="shared" si="19"/>
        <v>4.4000000000000004</v>
      </c>
      <c r="G88" s="2">
        <f t="shared" si="14"/>
        <v>1096.8534999999999</v>
      </c>
      <c r="H88" s="2">
        <f t="shared" si="15"/>
        <v>1251.7023999999999</v>
      </c>
      <c r="I88" s="2">
        <f t="shared" si="16"/>
        <v>26.620699999999999</v>
      </c>
      <c r="J88" s="2">
        <f t="shared" si="12"/>
        <v>-1218.4779999999998</v>
      </c>
      <c r="K88" s="2">
        <f t="shared" si="13"/>
        <v>-3997.6313615199992</v>
      </c>
    </row>
    <row r="89" spans="1:11" x14ac:dyDescent="0.25">
      <c r="A89" s="1" t="s">
        <v>98</v>
      </c>
      <c r="B89" s="2">
        <f t="shared" si="17"/>
        <v>4.4000000000000004</v>
      </c>
      <c r="C89" s="2">
        <f t="shared" si="10"/>
        <v>229</v>
      </c>
      <c r="D89" s="2">
        <f t="shared" si="18"/>
        <v>751.31236000000001</v>
      </c>
      <c r="E89" s="2">
        <f t="shared" si="11"/>
        <v>0.67</v>
      </c>
      <c r="F89" s="2">
        <f t="shared" si="19"/>
        <v>4.4000000000000004</v>
      </c>
      <c r="G89" s="2">
        <f t="shared" si="14"/>
        <v>1105.0188000000001</v>
      </c>
      <c r="H89" s="2">
        <f t="shared" si="15"/>
        <v>1260.0293999999999</v>
      </c>
      <c r="I89" s="2">
        <f t="shared" si="16"/>
        <v>27.024699999999999</v>
      </c>
      <c r="J89" s="2">
        <f t="shared" si="12"/>
        <v>-1226.8049999999998</v>
      </c>
      <c r="K89" s="2">
        <f t="shared" si="13"/>
        <v>-4024.9509161999995</v>
      </c>
    </row>
    <row r="90" spans="1:11" x14ac:dyDescent="0.25">
      <c r="A90" s="1" t="s">
        <v>99</v>
      </c>
      <c r="B90" s="2">
        <f t="shared" si="17"/>
        <v>4.4000000000000004</v>
      </c>
      <c r="C90" s="2">
        <f t="shared" si="10"/>
        <v>227.8</v>
      </c>
      <c r="D90" s="2">
        <f t="shared" si="18"/>
        <v>747.37535200000002</v>
      </c>
      <c r="E90" s="2">
        <f t="shared" si="11"/>
        <v>0.67</v>
      </c>
      <c r="F90" s="2">
        <f t="shared" si="19"/>
        <v>4.4000000000000004</v>
      </c>
      <c r="G90" s="2">
        <f t="shared" si="14"/>
        <v>1113.1511</v>
      </c>
      <c r="H90" s="2">
        <f t="shared" si="15"/>
        <v>1268.2991</v>
      </c>
      <c r="I90" s="2">
        <f t="shared" si="16"/>
        <v>27.429600000000001</v>
      </c>
      <c r="J90" s="2">
        <f t="shared" si="12"/>
        <v>-1235.0746999999999</v>
      </c>
      <c r="K90" s="2">
        <f t="shared" si="13"/>
        <v>-4052.0824787479996</v>
      </c>
    </row>
    <row r="91" spans="1:11" x14ac:dyDescent="0.25">
      <c r="A91" s="1" t="s">
        <v>100</v>
      </c>
      <c r="B91" s="2">
        <f t="shared" si="17"/>
        <v>4.5</v>
      </c>
      <c r="C91" s="2">
        <f t="shared" si="10"/>
        <v>226.5</v>
      </c>
      <c r="D91" s="2">
        <f t="shared" si="18"/>
        <v>743.11026000000004</v>
      </c>
      <c r="E91" s="2">
        <f t="shared" si="11"/>
        <v>0.67</v>
      </c>
      <c r="F91" s="2">
        <f t="shared" si="19"/>
        <v>4.5</v>
      </c>
      <c r="G91" s="2">
        <f t="shared" si="14"/>
        <v>1121.2508</v>
      </c>
      <c r="H91" s="2">
        <f t="shared" si="15"/>
        <v>1276.5119999999999</v>
      </c>
      <c r="I91" s="2">
        <f t="shared" si="16"/>
        <v>27.8355</v>
      </c>
      <c r="J91" s="2">
        <f t="shared" si="12"/>
        <v>-1243.2875999999999</v>
      </c>
      <c r="K91" s="2">
        <f t="shared" si="13"/>
        <v>-4079.0276895839997</v>
      </c>
    </row>
    <row r="92" spans="1:11" x14ac:dyDescent="0.25">
      <c r="A92" s="1" t="s">
        <v>101</v>
      </c>
      <c r="B92" s="2">
        <f t="shared" si="17"/>
        <v>4.5999999999999996</v>
      </c>
      <c r="C92" s="2">
        <f t="shared" si="10"/>
        <v>225.2</v>
      </c>
      <c r="D92" s="2">
        <f t="shared" si="18"/>
        <v>738.84516799999994</v>
      </c>
      <c r="E92" s="2">
        <f t="shared" si="11"/>
        <v>0.66</v>
      </c>
      <c r="F92" s="2">
        <f t="shared" si="19"/>
        <v>4.5999999999999996</v>
      </c>
      <c r="G92" s="2">
        <f t="shared" si="14"/>
        <v>1129.3181999999999</v>
      </c>
      <c r="H92" s="2">
        <f t="shared" si="15"/>
        <v>1284.6685</v>
      </c>
      <c r="I92" s="2">
        <f t="shared" si="16"/>
        <v>28.2422</v>
      </c>
      <c r="J92" s="2">
        <f t="shared" si="12"/>
        <v>-1251.4440999999999</v>
      </c>
      <c r="K92" s="2">
        <f t="shared" si="13"/>
        <v>-4105.7878610439993</v>
      </c>
    </row>
    <row r="93" spans="1:11" x14ac:dyDescent="0.25">
      <c r="A93" s="1" t="s">
        <v>102</v>
      </c>
      <c r="B93" s="2">
        <f t="shared" si="17"/>
        <v>4.5999999999999996</v>
      </c>
      <c r="C93" s="2">
        <f t="shared" si="10"/>
        <v>224</v>
      </c>
      <c r="D93" s="2">
        <f t="shared" si="18"/>
        <v>734.90815999999995</v>
      </c>
      <c r="E93" s="2">
        <f t="shared" si="11"/>
        <v>0.66</v>
      </c>
      <c r="F93" s="2">
        <f t="shared" si="19"/>
        <v>4.5999999999999996</v>
      </c>
      <c r="G93" s="2">
        <f t="shared" si="14"/>
        <v>1137.3535999999999</v>
      </c>
      <c r="H93" s="2">
        <f t="shared" si="15"/>
        <v>1292.769</v>
      </c>
      <c r="I93" s="2">
        <f t="shared" si="16"/>
        <v>28.649699999999999</v>
      </c>
      <c r="J93" s="2">
        <f t="shared" si="12"/>
        <v>-1259.5445999999999</v>
      </c>
      <c r="K93" s="2">
        <f t="shared" si="13"/>
        <v>-4132.3643054639997</v>
      </c>
    </row>
    <row r="94" spans="1:11" x14ac:dyDescent="0.25">
      <c r="A94" s="1" t="s">
        <v>103</v>
      </c>
      <c r="B94" s="2">
        <f t="shared" si="17"/>
        <v>4.5999999999999996</v>
      </c>
      <c r="C94" s="2">
        <f t="shared" si="10"/>
        <v>222.8</v>
      </c>
      <c r="D94" s="2">
        <f t="shared" si="18"/>
        <v>730.97115199999996</v>
      </c>
      <c r="E94" s="2">
        <f t="shared" si="11"/>
        <v>0.65</v>
      </c>
      <c r="F94" s="2">
        <f t="shared" si="19"/>
        <v>4.5999999999999996</v>
      </c>
      <c r="G94" s="2">
        <f t="shared" si="14"/>
        <v>1145.3574000000001</v>
      </c>
      <c r="H94" s="2">
        <f t="shared" si="15"/>
        <v>1300.8137999999999</v>
      </c>
      <c r="I94" s="2">
        <f t="shared" si="16"/>
        <v>29.058199999999999</v>
      </c>
      <c r="J94" s="2">
        <f t="shared" si="12"/>
        <v>-1267.5893999999998</v>
      </c>
      <c r="K94" s="2">
        <f t="shared" si="13"/>
        <v>-4158.7580070959993</v>
      </c>
    </row>
    <row r="95" spans="1:11" x14ac:dyDescent="0.25">
      <c r="A95" s="1" t="s">
        <v>104</v>
      </c>
      <c r="B95" s="2">
        <f t="shared" si="17"/>
        <v>4.7</v>
      </c>
      <c r="C95" s="2">
        <f t="shared" si="10"/>
        <v>221.5</v>
      </c>
      <c r="D95" s="2">
        <f t="shared" si="18"/>
        <v>726.70605999999998</v>
      </c>
      <c r="E95" s="2">
        <f t="shared" si="11"/>
        <v>0.65</v>
      </c>
      <c r="F95" s="2">
        <f t="shared" si="19"/>
        <v>4.7</v>
      </c>
      <c r="G95" s="2">
        <f t="shared" si="14"/>
        <v>1153.3297</v>
      </c>
      <c r="H95" s="2">
        <f t="shared" si="15"/>
        <v>1308.8035</v>
      </c>
      <c r="I95" s="2">
        <f t="shared" si="16"/>
        <v>29.467400000000001</v>
      </c>
      <c r="J95" s="2">
        <f t="shared" si="12"/>
        <v>-1275.5790999999999</v>
      </c>
      <c r="K95" s="2">
        <f t="shared" si="13"/>
        <v>-4184.9709344439998</v>
      </c>
    </row>
    <row r="96" spans="1:11" x14ac:dyDescent="0.25">
      <c r="A96" s="1" t="s">
        <v>105</v>
      </c>
      <c r="B96" s="2">
        <f t="shared" si="17"/>
        <v>4.8</v>
      </c>
      <c r="C96" s="2">
        <f t="shared" si="10"/>
        <v>220.3</v>
      </c>
      <c r="D96" s="2">
        <f t="shared" si="18"/>
        <v>722.76905199999999</v>
      </c>
      <c r="E96" s="2">
        <f t="shared" si="11"/>
        <v>0.65</v>
      </c>
      <c r="F96" s="2">
        <f t="shared" si="19"/>
        <v>4.8</v>
      </c>
      <c r="G96" s="2">
        <f t="shared" si="14"/>
        <v>1161.2710999999999</v>
      </c>
      <c r="H96" s="2">
        <f t="shared" si="15"/>
        <v>1316.7383</v>
      </c>
      <c r="I96" s="2">
        <f t="shared" si="16"/>
        <v>29.877600000000001</v>
      </c>
      <c r="J96" s="2">
        <f t="shared" si="12"/>
        <v>-1283.5138999999999</v>
      </c>
      <c r="K96" s="2">
        <f t="shared" si="13"/>
        <v>-4211.0037436759994</v>
      </c>
    </row>
    <row r="97" spans="1:11" x14ac:dyDescent="0.25">
      <c r="A97" s="1" t="s">
        <v>106</v>
      </c>
      <c r="B97" s="2">
        <f t="shared" si="17"/>
        <v>4.8</v>
      </c>
      <c r="C97" s="2">
        <f t="shared" si="10"/>
        <v>219.1</v>
      </c>
      <c r="D97" s="2">
        <f t="shared" si="18"/>
        <v>718.832044</v>
      </c>
      <c r="E97" s="2">
        <f t="shared" si="11"/>
        <v>0.64</v>
      </c>
      <c r="F97" s="2">
        <f t="shared" si="19"/>
        <v>4.8</v>
      </c>
      <c r="G97" s="2">
        <f t="shared" si="14"/>
        <v>1169.1817000000001</v>
      </c>
      <c r="H97" s="2">
        <f t="shared" si="15"/>
        <v>1324.6188999999999</v>
      </c>
      <c r="I97" s="2">
        <f t="shared" si="16"/>
        <v>30.288599999999999</v>
      </c>
      <c r="J97" s="2">
        <f t="shared" si="12"/>
        <v>-1291.3944999999999</v>
      </c>
      <c r="K97" s="2">
        <f t="shared" si="13"/>
        <v>-4236.8587313799999</v>
      </c>
    </row>
    <row r="98" spans="1:11" x14ac:dyDescent="0.25">
      <c r="A98" s="1" t="s">
        <v>107</v>
      </c>
      <c r="B98" s="2">
        <f t="shared" si="17"/>
        <v>4.8</v>
      </c>
      <c r="C98" s="2">
        <f t="shared" si="10"/>
        <v>217.9</v>
      </c>
      <c r="D98" s="2">
        <f t="shared" si="18"/>
        <v>714.895036</v>
      </c>
      <c r="E98" s="2">
        <f t="shared" si="11"/>
        <v>0.64</v>
      </c>
      <c r="F98" s="2">
        <f t="shared" si="19"/>
        <v>4.8</v>
      </c>
      <c r="G98" s="2">
        <f t="shared" si="14"/>
        <v>1177.0621000000001</v>
      </c>
      <c r="H98" s="2">
        <f t="shared" si="15"/>
        <v>1332.4455</v>
      </c>
      <c r="I98" s="2">
        <f t="shared" si="16"/>
        <v>30.700399999999998</v>
      </c>
      <c r="J98" s="2">
        <f t="shared" si="12"/>
        <v>-1299.2211</v>
      </c>
      <c r="K98" s="2">
        <f t="shared" si="13"/>
        <v>-4262.5365537239995</v>
      </c>
    </row>
    <row r="99" spans="1:11" x14ac:dyDescent="0.25">
      <c r="A99" s="1" t="s">
        <v>108</v>
      </c>
      <c r="B99" s="2">
        <f t="shared" si="17"/>
        <v>4.9000000000000004</v>
      </c>
      <c r="C99" s="2">
        <f t="shared" si="10"/>
        <v>216.8</v>
      </c>
      <c r="D99" s="2">
        <f t="shared" si="18"/>
        <v>711.286112</v>
      </c>
      <c r="E99" s="2">
        <f t="shared" si="11"/>
        <v>0.64</v>
      </c>
      <c r="F99" s="2">
        <f t="shared" si="19"/>
        <v>4.9000000000000004</v>
      </c>
      <c r="G99" s="2">
        <f t="shared" si="14"/>
        <v>1184.9123</v>
      </c>
      <c r="H99" s="2">
        <f t="shared" si="15"/>
        <v>1340.2184999999999</v>
      </c>
      <c r="I99" s="2">
        <f t="shared" si="16"/>
        <v>31.113099999999999</v>
      </c>
      <c r="J99" s="2">
        <f t="shared" si="12"/>
        <v>-1306.9940999999999</v>
      </c>
      <c r="K99" s="2">
        <f t="shared" si="13"/>
        <v>-4288.0385230439997</v>
      </c>
    </row>
    <row r="100" spans="1:11" x14ac:dyDescent="0.25">
      <c r="A100" s="1" t="s">
        <v>109</v>
      </c>
      <c r="B100" s="2">
        <f t="shared" si="17"/>
        <v>5</v>
      </c>
      <c r="C100" s="2">
        <f t="shared" si="10"/>
        <v>215.6</v>
      </c>
      <c r="D100" s="2">
        <f t="shared" si="18"/>
        <v>707.34910400000001</v>
      </c>
      <c r="E100" s="2">
        <f t="shared" si="11"/>
        <v>0.63</v>
      </c>
      <c r="F100" s="2">
        <f t="shared" si="19"/>
        <v>5</v>
      </c>
      <c r="G100" s="2">
        <f t="shared" si="14"/>
        <v>1192.7329</v>
      </c>
      <c r="H100" s="2">
        <f t="shared" si="15"/>
        <v>1347.9384</v>
      </c>
      <c r="I100" s="2">
        <f t="shared" si="16"/>
        <v>31.526599999999998</v>
      </c>
      <c r="J100" s="2">
        <f t="shared" si="12"/>
        <v>-1314.7139999999999</v>
      </c>
      <c r="K100" s="2">
        <f t="shared" si="13"/>
        <v>-4313.36627976</v>
      </c>
    </row>
    <row r="101" spans="1:11" x14ac:dyDescent="0.25">
      <c r="A101" s="1" t="s">
        <v>110</v>
      </c>
      <c r="B101" s="2">
        <f t="shared" si="17"/>
        <v>5</v>
      </c>
      <c r="C101" s="2">
        <f t="shared" si="10"/>
        <v>214.4</v>
      </c>
      <c r="D101" s="2">
        <f t="shared" si="18"/>
        <v>703.41209600000002</v>
      </c>
      <c r="E101" s="2">
        <f t="shared" si="11"/>
        <v>0.63</v>
      </c>
      <c r="F101" s="2">
        <f t="shared" si="19"/>
        <v>5</v>
      </c>
      <c r="G101" s="2">
        <f t="shared" si="14"/>
        <v>1200.5238999999999</v>
      </c>
      <c r="H101" s="2">
        <f t="shared" si="15"/>
        <v>1355.6053999999999</v>
      </c>
      <c r="I101" s="2">
        <f t="shared" si="16"/>
        <v>31.940899999999999</v>
      </c>
      <c r="J101" s="2">
        <f t="shared" si="12"/>
        <v>-1322.3809999999999</v>
      </c>
      <c r="K101" s="2">
        <f t="shared" si="13"/>
        <v>-4338.5204800399997</v>
      </c>
    </row>
    <row r="102" spans="1:11" x14ac:dyDescent="0.25">
      <c r="A102" s="1" t="s">
        <v>111</v>
      </c>
      <c r="B102" s="2">
        <f t="shared" si="17"/>
        <v>5</v>
      </c>
      <c r="C102" s="2">
        <f t="shared" si="10"/>
        <v>213.3</v>
      </c>
      <c r="D102" s="2">
        <f t="shared" si="18"/>
        <v>699.80317200000002</v>
      </c>
      <c r="E102" s="2">
        <f t="shared" si="11"/>
        <v>0.63</v>
      </c>
      <c r="F102" s="2">
        <f t="shared" si="19"/>
        <v>5</v>
      </c>
      <c r="G102" s="2">
        <f t="shared" si="14"/>
        <v>1208.2858000000001</v>
      </c>
      <c r="H102" s="2">
        <f t="shared" si="15"/>
        <v>1363.22</v>
      </c>
      <c r="I102" s="2">
        <f t="shared" si="16"/>
        <v>32.356000000000002</v>
      </c>
      <c r="J102" s="2">
        <f t="shared" si="12"/>
        <v>-1329.9956</v>
      </c>
      <c r="K102" s="2">
        <f t="shared" si="13"/>
        <v>-4363.5027643040003</v>
      </c>
    </row>
    <row r="103" spans="1:11" x14ac:dyDescent="0.25">
      <c r="A103" s="1" t="s">
        <v>112</v>
      </c>
      <c r="B103" s="2">
        <f t="shared" si="17"/>
        <v>5.0999999999999996</v>
      </c>
      <c r="C103" s="2">
        <f t="shared" si="10"/>
        <v>212.2</v>
      </c>
      <c r="D103" s="2">
        <f t="shared" si="18"/>
        <v>696.19424800000002</v>
      </c>
      <c r="E103" s="2">
        <f t="shared" si="11"/>
        <v>0.62</v>
      </c>
      <c r="F103" s="2">
        <f t="shared" si="19"/>
        <v>5.0999999999999996</v>
      </c>
      <c r="G103" s="2">
        <f t="shared" si="14"/>
        <v>1216.0187000000001</v>
      </c>
      <c r="H103" s="2">
        <f t="shared" si="15"/>
        <v>1370.7824000000001</v>
      </c>
      <c r="I103" s="2">
        <f t="shared" si="16"/>
        <v>32.771999999999998</v>
      </c>
      <c r="J103" s="2">
        <f t="shared" si="12"/>
        <v>-1337.558</v>
      </c>
      <c r="K103" s="2">
        <f t="shared" si="13"/>
        <v>-4388.31378872</v>
      </c>
    </row>
    <row r="104" spans="1:11" x14ac:dyDescent="0.25">
      <c r="A104" s="1" t="s">
        <v>113</v>
      </c>
      <c r="B104" s="2">
        <f t="shared" si="17"/>
        <v>5.2</v>
      </c>
      <c r="C104" s="2">
        <f t="shared" si="10"/>
        <v>211</v>
      </c>
      <c r="D104" s="2">
        <f t="shared" si="18"/>
        <v>692.25724000000002</v>
      </c>
      <c r="E104" s="2">
        <f t="shared" si="11"/>
        <v>0.62</v>
      </c>
      <c r="F104" s="2">
        <f t="shared" si="19"/>
        <v>5.2</v>
      </c>
      <c r="G104" s="2">
        <f t="shared" si="14"/>
        <v>1223.723</v>
      </c>
      <c r="H104" s="2">
        <f t="shared" si="15"/>
        <v>1378.2931000000001</v>
      </c>
      <c r="I104" s="2">
        <f t="shared" si="16"/>
        <v>33.188699999999997</v>
      </c>
      <c r="J104" s="2">
        <f t="shared" si="12"/>
        <v>-1345.0687</v>
      </c>
      <c r="K104" s="2">
        <f t="shared" si="13"/>
        <v>-4412.9551937080005</v>
      </c>
    </row>
    <row r="105" spans="1:11" x14ac:dyDescent="0.25">
      <c r="A105" s="1" t="s">
        <v>114</v>
      </c>
      <c r="B105" s="2">
        <f t="shared" si="17"/>
        <v>5.2</v>
      </c>
      <c r="C105" s="2">
        <f t="shared" si="10"/>
        <v>209.9</v>
      </c>
      <c r="D105" s="2">
        <f t="shared" si="18"/>
        <v>688.64831600000002</v>
      </c>
      <c r="E105" s="2">
        <f t="shared" si="11"/>
        <v>0.62</v>
      </c>
      <c r="F105" s="2">
        <f t="shared" si="19"/>
        <v>5.2</v>
      </c>
      <c r="G105" s="2">
        <f t="shared" si="14"/>
        <v>1231.3988999999999</v>
      </c>
      <c r="H105" s="2">
        <f t="shared" si="15"/>
        <v>1385.7523000000001</v>
      </c>
      <c r="I105" s="2">
        <f t="shared" si="16"/>
        <v>33.606299999999997</v>
      </c>
      <c r="J105" s="2">
        <f t="shared" si="12"/>
        <v>-1352.5279</v>
      </c>
      <c r="K105" s="2">
        <f t="shared" si="13"/>
        <v>-4437.4276354359999</v>
      </c>
    </row>
    <row r="106" spans="1:11" x14ac:dyDescent="0.25">
      <c r="A106" s="1" t="s">
        <v>115</v>
      </c>
      <c r="B106" s="2">
        <f t="shared" si="17"/>
        <v>5.2</v>
      </c>
      <c r="C106" s="2">
        <f t="shared" si="10"/>
        <v>208.8</v>
      </c>
      <c r="D106" s="2">
        <f t="shared" si="18"/>
        <v>685.03939200000002</v>
      </c>
      <c r="E106" s="2">
        <f t="shared" si="11"/>
        <v>0.61</v>
      </c>
      <c r="F106" s="2">
        <f t="shared" si="19"/>
        <v>5.2</v>
      </c>
      <c r="G106" s="2">
        <f t="shared" si="14"/>
        <v>1239.0467000000001</v>
      </c>
      <c r="H106" s="2">
        <f t="shared" si="15"/>
        <v>1393.1605</v>
      </c>
      <c r="I106" s="2">
        <f t="shared" si="16"/>
        <v>34.024700000000003</v>
      </c>
      <c r="J106" s="2">
        <f t="shared" si="12"/>
        <v>-1359.9360999999999</v>
      </c>
      <c r="K106" s="2">
        <f t="shared" si="13"/>
        <v>-4461.7327543239999</v>
      </c>
    </row>
    <row r="107" spans="1:11" x14ac:dyDescent="0.25">
      <c r="A107" s="1" t="s">
        <v>116</v>
      </c>
      <c r="B107" s="2">
        <f t="shared" si="17"/>
        <v>5.3</v>
      </c>
      <c r="C107" s="2">
        <f t="shared" si="10"/>
        <v>207.7</v>
      </c>
      <c r="D107" s="2">
        <f t="shared" si="18"/>
        <v>681.43046800000002</v>
      </c>
      <c r="E107" s="2">
        <f t="shared" si="11"/>
        <v>0.61</v>
      </c>
      <c r="F107" s="2">
        <f t="shared" si="19"/>
        <v>5.3</v>
      </c>
      <c r="G107" s="2">
        <f t="shared" si="14"/>
        <v>1246.6666</v>
      </c>
      <c r="H107" s="2">
        <f t="shared" si="15"/>
        <v>1400.5179000000001</v>
      </c>
      <c r="I107" s="2">
        <f t="shared" si="16"/>
        <v>34.443800000000003</v>
      </c>
      <c r="J107" s="2">
        <f t="shared" si="12"/>
        <v>-1367.2935</v>
      </c>
      <c r="K107" s="2">
        <f t="shared" si="13"/>
        <v>-4485.8712065399995</v>
      </c>
    </row>
    <row r="108" spans="1:11" x14ac:dyDescent="0.25">
      <c r="A108" s="1" t="s">
        <v>117</v>
      </c>
      <c r="B108" s="2">
        <f t="shared" si="17"/>
        <v>5.4</v>
      </c>
      <c r="C108" s="2">
        <f t="shared" si="10"/>
        <v>206.6</v>
      </c>
      <c r="D108" s="2">
        <f t="shared" si="18"/>
        <v>677.82154400000002</v>
      </c>
      <c r="E108" s="2">
        <f t="shared" si="11"/>
        <v>0.61</v>
      </c>
      <c r="F108" s="2">
        <f t="shared" si="19"/>
        <v>5.4</v>
      </c>
      <c r="G108" s="2">
        <f t="shared" si="14"/>
        <v>1254.2589</v>
      </c>
      <c r="H108" s="2">
        <f t="shared" si="15"/>
        <v>1407.8248000000001</v>
      </c>
      <c r="I108" s="2">
        <f t="shared" si="16"/>
        <v>34.863799999999998</v>
      </c>
      <c r="J108" s="2">
        <f t="shared" si="12"/>
        <v>-1374.6004</v>
      </c>
      <c r="K108" s="2">
        <f t="shared" si="13"/>
        <v>-4509.8439763360002</v>
      </c>
    </row>
    <row r="109" spans="1:11" x14ac:dyDescent="0.25">
      <c r="A109" s="1" t="s">
        <v>118</v>
      </c>
      <c r="B109" s="2">
        <f t="shared" si="17"/>
        <v>5.4</v>
      </c>
      <c r="C109" s="2">
        <f t="shared" ref="C109:C172" si="20">_xlfn.NUMBERVALUE(MID(A109, FIND("s",A109)+2, FIND("m/s",A109)-FIND("s",A109)-2))</f>
        <v>205.5</v>
      </c>
      <c r="D109" s="2">
        <f t="shared" si="18"/>
        <v>674.21262000000002</v>
      </c>
      <c r="E109" s="2">
        <f t="shared" ref="E109:E172" si="21">_xlfn.NUMBERVALUE(MID(A109,FIND("m/s",A109) +3,FIND("mach",A109)-FIND("m/s",A109)-3))</f>
        <v>0.6</v>
      </c>
      <c r="F109" s="2">
        <f t="shared" si="19"/>
        <v>5.4</v>
      </c>
      <c r="G109" s="2">
        <f t="shared" si="14"/>
        <v>1261.8239000000001</v>
      </c>
      <c r="H109" s="2">
        <f t="shared" si="15"/>
        <v>1415.0817</v>
      </c>
      <c r="I109" s="2">
        <f t="shared" si="16"/>
        <v>35.284500000000001</v>
      </c>
      <c r="J109" s="2">
        <f t="shared" ref="J109:J172" si="22">$H$2-H109</f>
        <v>-1381.8572999999999</v>
      </c>
      <c r="K109" s="2">
        <f t="shared" ref="K109:K172" si="23">J109*3.28084</f>
        <v>-4533.6527041319996</v>
      </c>
    </row>
    <row r="110" spans="1:11" x14ac:dyDescent="0.25">
      <c r="A110" s="1" t="s">
        <v>119</v>
      </c>
      <c r="B110" s="2">
        <f t="shared" si="17"/>
        <v>5.4</v>
      </c>
      <c r="C110" s="2">
        <f t="shared" si="20"/>
        <v>204.4</v>
      </c>
      <c r="D110" s="2">
        <f t="shared" si="18"/>
        <v>670.60369600000001</v>
      </c>
      <c r="E110" s="2">
        <f t="shared" si="21"/>
        <v>0.6</v>
      </c>
      <c r="F110" s="2">
        <f t="shared" si="19"/>
        <v>5.4</v>
      </c>
      <c r="G110" s="2">
        <f t="shared" si="14"/>
        <v>1269.3617999999999</v>
      </c>
      <c r="H110" s="2">
        <f t="shared" si="15"/>
        <v>1422.2887000000001</v>
      </c>
      <c r="I110" s="2">
        <f t="shared" si="16"/>
        <v>35.706000000000003</v>
      </c>
      <c r="J110" s="2">
        <f t="shared" si="22"/>
        <v>-1389.0643</v>
      </c>
      <c r="K110" s="2">
        <f t="shared" si="23"/>
        <v>-4557.2977180119997</v>
      </c>
    </row>
    <row r="111" spans="1:11" x14ac:dyDescent="0.25">
      <c r="A111" s="1" t="s">
        <v>120</v>
      </c>
      <c r="B111" s="2">
        <f t="shared" si="17"/>
        <v>5.5</v>
      </c>
      <c r="C111" s="2">
        <f t="shared" si="20"/>
        <v>203.4</v>
      </c>
      <c r="D111" s="2">
        <f t="shared" si="18"/>
        <v>667.322856</v>
      </c>
      <c r="E111" s="2">
        <f t="shared" si="21"/>
        <v>0.6</v>
      </c>
      <c r="F111" s="2">
        <f t="shared" si="19"/>
        <v>5.5</v>
      </c>
      <c r="G111" s="2">
        <f t="shared" si="14"/>
        <v>1276.8729000000001</v>
      </c>
      <c r="H111" s="2">
        <f t="shared" si="15"/>
        <v>1429.4463000000001</v>
      </c>
      <c r="I111" s="2">
        <f t="shared" si="16"/>
        <v>36.128300000000003</v>
      </c>
      <c r="J111" s="2">
        <f t="shared" si="22"/>
        <v>-1396.2219</v>
      </c>
      <c r="K111" s="2">
        <f t="shared" si="23"/>
        <v>-4580.780658396</v>
      </c>
    </row>
    <row r="112" spans="1:11" x14ac:dyDescent="0.25">
      <c r="A112" s="1" t="s">
        <v>121</v>
      </c>
      <c r="B112" s="2">
        <f t="shared" si="17"/>
        <v>5.6</v>
      </c>
      <c r="C112" s="2">
        <f t="shared" si="20"/>
        <v>202.3</v>
      </c>
      <c r="D112" s="2">
        <f t="shared" si="18"/>
        <v>663.713932</v>
      </c>
      <c r="E112" s="2">
        <f t="shared" si="21"/>
        <v>0.59</v>
      </c>
      <c r="F112" s="2">
        <f t="shared" si="19"/>
        <v>5.6</v>
      </c>
      <c r="G112" s="2">
        <f t="shared" si="14"/>
        <v>1284.3574000000001</v>
      </c>
      <c r="H112" s="2">
        <f t="shared" si="15"/>
        <v>1436.5547999999999</v>
      </c>
      <c r="I112" s="2">
        <f t="shared" si="16"/>
        <v>36.551400000000001</v>
      </c>
      <c r="J112" s="2">
        <f t="shared" si="22"/>
        <v>-1403.3303999999998</v>
      </c>
      <c r="K112" s="2">
        <f t="shared" si="23"/>
        <v>-4604.1025095359992</v>
      </c>
    </row>
    <row r="113" spans="1:11" x14ac:dyDescent="0.25">
      <c r="A113" s="1" t="s">
        <v>122</v>
      </c>
      <c r="B113" s="2">
        <f t="shared" si="17"/>
        <v>5.6</v>
      </c>
      <c r="C113" s="2">
        <f t="shared" si="20"/>
        <v>201.2</v>
      </c>
      <c r="D113" s="2">
        <f t="shared" si="18"/>
        <v>660.105008</v>
      </c>
      <c r="E113" s="2">
        <f t="shared" si="21"/>
        <v>0.59</v>
      </c>
      <c r="F113" s="2">
        <f t="shared" si="19"/>
        <v>5.6</v>
      </c>
      <c r="G113" s="2">
        <f t="shared" si="14"/>
        <v>1291.8157000000001</v>
      </c>
      <c r="H113" s="2">
        <f t="shared" si="15"/>
        <v>1443.6144999999999</v>
      </c>
      <c r="I113" s="2">
        <f t="shared" si="16"/>
        <v>36.975299999999997</v>
      </c>
      <c r="J113" s="2">
        <f t="shared" si="22"/>
        <v>-1410.3900999999998</v>
      </c>
      <c r="K113" s="2">
        <f t="shared" si="23"/>
        <v>-4627.2642556839992</v>
      </c>
    </row>
    <row r="114" spans="1:11" x14ac:dyDescent="0.25">
      <c r="A114" s="1" t="s">
        <v>123</v>
      </c>
      <c r="B114" s="2">
        <f t="shared" si="17"/>
        <v>5.6</v>
      </c>
      <c r="C114" s="2">
        <f t="shared" si="20"/>
        <v>200.2</v>
      </c>
      <c r="D114" s="2">
        <f t="shared" si="18"/>
        <v>656.82416799999999</v>
      </c>
      <c r="E114" s="2">
        <f t="shared" si="21"/>
        <v>0.59</v>
      </c>
      <c r="F114" s="2">
        <f t="shared" si="19"/>
        <v>5.6</v>
      </c>
      <c r="G114" s="2">
        <f t="shared" si="14"/>
        <v>1299.2479000000001</v>
      </c>
      <c r="H114" s="2">
        <f t="shared" si="15"/>
        <v>1450.6258</v>
      </c>
      <c r="I114" s="2">
        <f t="shared" si="16"/>
        <v>37.399900000000002</v>
      </c>
      <c r="J114" s="2">
        <f t="shared" si="22"/>
        <v>-1417.4014</v>
      </c>
      <c r="K114" s="2">
        <f t="shared" si="23"/>
        <v>-4650.2672091759996</v>
      </c>
    </row>
    <row r="115" spans="1:11" x14ac:dyDescent="0.25">
      <c r="A115" s="1" t="s">
        <v>124</v>
      </c>
      <c r="B115" s="2">
        <f t="shared" si="17"/>
        <v>5.7</v>
      </c>
      <c r="C115" s="2">
        <f t="shared" si="20"/>
        <v>199.2</v>
      </c>
      <c r="D115" s="2">
        <f t="shared" si="18"/>
        <v>653.54332799999997</v>
      </c>
      <c r="E115" s="2">
        <f t="shared" si="21"/>
        <v>0.59</v>
      </c>
      <c r="F115" s="2">
        <f t="shared" si="19"/>
        <v>5.7</v>
      </c>
      <c r="G115" s="2">
        <f t="shared" si="14"/>
        <v>1306.6541999999999</v>
      </c>
      <c r="H115" s="2">
        <f t="shared" si="15"/>
        <v>1457.5888</v>
      </c>
      <c r="I115" s="2">
        <f t="shared" si="16"/>
        <v>37.825200000000002</v>
      </c>
      <c r="J115" s="2">
        <f t="shared" si="22"/>
        <v>-1424.3643999999999</v>
      </c>
      <c r="K115" s="2">
        <f t="shared" si="23"/>
        <v>-4673.1116980959996</v>
      </c>
    </row>
    <row r="116" spans="1:11" x14ac:dyDescent="0.25">
      <c r="A116" s="1" t="s">
        <v>125</v>
      </c>
      <c r="B116" s="2">
        <f t="shared" si="17"/>
        <v>5.8</v>
      </c>
      <c r="C116" s="2">
        <f t="shared" si="20"/>
        <v>198.1</v>
      </c>
      <c r="D116" s="2">
        <f t="shared" si="18"/>
        <v>649.93440399999997</v>
      </c>
      <c r="E116" s="2">
        <f t="shared" si="21"/>
        <v>0.57999999999999996</v>
      </c>
      <c r="F116" s="2">
        <f t="shared" si="19"/>
        <v>5.8</v>
      </c>
      <c r="G116" s="2">
        <f t="shared" si="14"/>
        <v>1314.0350000000001</v>
      </c>
      <c r="H116" s="2">
        <f t="shared" si="15"/>
        <v>1464.5039999999999</v>
      </c>
      <c r="I116" s="2">
        <f t="shared" si="16"/>
        <v>38.251300000000001</v>
      </c>
      <c r="J116" s="2">
        <f t="shared" si="22"/>
        <v>-1431.2795999999998</v>
      </c>
      <c r="K116" s="2">
        <f t="shared" si="23"/>
        <v>-4695.7993628639997</v>
      </c>
    </row>
    <row r="117" spans="1:11" x14ac:dyDescent="0.25">
      <c r="A117" s="1" t="s">
        <v>126</v>
      </c>
      <c r="B117" s="2">
        <f t="shared" si="17"/>
        <v>5.8</v>
      </c>
      <c r="C117" s="2">
        <f t="shared" si="20"/>
        <v>197.1</v>
      </c>
      <c r="D117" s="2">
        <f t="shared" si="18"/>
        <v>646.65356399999996</v>
      </c>
      <c r="E117" s="2">
        <f t="shared" si="21"/>
        <v>0.57999999999999996</v>
      </c>
      <c r="F117" s="2">
        <f t="shared" si="19"/>
        <v>5.8</v>
      </c>
      <c r="G117" s="2">
        <f t="shared" si="14"/>
        <v>1321.3905</v>
      </c>
      <c r="H117" s="2">
        <f t="shared" si="15"/>
        <v>1471.3715</v>
      </c>
      <c r="I117" s="2">
        <f t="shared" si="16"/>
        <v>38.678199999999997</v>
      </c>
      <c r="J117" s="2">
        <f t="shared" si="22"/>
        <v>-1438.1470999999999</v>
      </c>
      <c r="K117" s="2">
        <f t="shared" si="23"/>
        <v>-4718.330531564</v>
      </c>
    </row>
    <row r="118" spans="1:11" x14ac:dyDescent="0.25">
      <c r="A118" s="1" t="s">
        <v>127</v>
      </c>
      <c r="B118" s="2">
        <f t="shared" si="17"/>
        <v>5.8</v>
      </c>
      <c r="C118" s="2">
        <f t="shared" si="20"/>
        <v>196.1</v>
      </c>
      <c r="D118" s="2">
        <f t="shared" si="18"/>
        <v>643.37272399999995</v>
      </c>
      <c r="E118" s="2">
        <f t="shared" si="21"/>
        <v>0.57999999999999996</v>
      </c>
      <c r="F118" s="2">
        <f t="shared" si="19"/>
        <v>5.8</v>
      </c>
      <c r="G118" s="2">
        <f t="shared" si="14"/>
        <v>1328.7208000000001</v>
      </c>
      <c r="H118" s="2">
        <f t="shared" si="15"/>
        <v>1478.1918000000001</v>
      </c>
      <c r="I118" s="2">
        <f t="shared" si="16"/>
        <v>39.105800000000002</v>
      </c>
      <c r="J118" s="2">
        <f t="shared" si="22"/>
        <v>-1444.9674</v>
      </c>
      <c r="K118" s="2">
        <f t="shared" si="23"/>
        <v>-4740.7068446160001</v>
      </c>
    </row>
    <row r="119" spans="1:11" x14ac:dyDescent="0.25">
      <c r="A119" s="1" t="s">
        <v>128</v>
      </c>
      <c r="B119" s="2">
        <f t="shared" si="17"/>
        <v>5.9</v>
      </c>
      <c r="C119" s="2">
        <f t="shared" si="20"/>
        <v>195.1</v>
      </c>
      <c r="D119" s="2">
        <f t="shared" si="18"/>
        <v>640.09188400000005</v>
      </c>
      <c r="E119" s="2">
        <f t="shared" si="21"/>
        <v>0.56999999999999995</v>
      </c>
      <c r="F119" s="2">
        <f t="shared" si="19"/>
        <v>5.9</v>
      </c>
      <c r="G119" s="2">
        <f t="shared" si="14"/>
        <v>1336.0263</v>
      </c>
      <c r="H119" s="2">
        <f t="shared" si="15"/>
        <v>1484.9649999999999</v>
      </c>
      <c r="I119" s="2">
        <f t="shared" si="16"/>
        <v>39.534199999999998</v>
      </c>
      <c r="J119" s="2">
        <f t="shared" si="22"/>
        <v>-1451.7405999999999</v>
      </c>
      <c r="K119" s="2">
        <f t="shared" si="23"/>
        <v>-4762.9286301039992</v>
      </c>
    </row>
    <row r="120" spans="1:11" x14ac:dyDescent="0.25">
      <c r="A120" s="1" t="s">
        <v>129</v>
      </c>
      <c r="B120" s="2">
        <f t="shared" si="17"/>
        <v>6</v>
      </c>
      <c r="C120" s="2">
        <f t="shared" si="20"/>
        <v>194.1</v>
      </c>
      <c r="D120" s="2">
        <f t="shared" si="18"/>
        <v>636.81104400000004</v>
      </c>
      <c r="E120" s="2">
        <f t="shared" si="21"/>
        <v>0.56999999999999995</v>
      </c>
      <c r="F120" s="2">
        <f t="shared" si="19"/>
        <v>6</v>
      </c>
      <c r="G120" s="2">
        <f t="shared" si="14"/>
        <v>1343.307</v>
      </c>
      <c r="H120" s="2">
        <f t="shared" si="15"/>
        <v>1491.6913999999999</v>
      </c>
      <c r="I120" s="2">
        <f t="shared" si="16"/>
        <v>39.963299999999997</v>
      </c>
      <c r="J120" s="2">
        <f t="shared" si="22"/>
        <v>-1458.4669999999999</v>
      </c>
      <c r="K120" s="2">
        <f t="shared" si="23"/>
        <v>-4784.9968722799995</v>
      </c>
    </row>
    <row r="121" spans="1:11" x14ac:dyDescent="0.25">
      <c r="A121" s="1" t="s">
        <v>130</v>
      </c>
      <c r="B121" s="2">
        <f t="shared" si="17"/>
        <v>6</v>
      </c>
      <c r="C121" s="2">
        <f t="shared" si="20"/>
        <v>193.1</v>
      </c>
      <c r="D121" s="2">
        <f t="shared" si="18"/>
        <v>633.53020400000003</v>
      </c>
      <c r="E121" s="2">
        <f t="shared" si="21"/>
        <v>0.56999999999999995</v>
      </c>
      <c r="F121" s="2">
        <f t="shared" si="19"/>
        <v>6</v>
      </c>
      <c r="G121" s="2">
        <f t="shared" si="14"/>
        <v>1350.5633</v>
      </c>
      <c r="H121" s="2">
        <f t="shared" si="15"/>
        <v>1498.3714</v>
      </c>
      <c r="I121" s="2">
        <f t="shared" si="16"/>
        <v>40.393099999999997</v>
      </c>
      <c r="J121" s="2">
        <f t="shared" si="22"/>
        <v>-1465.1469999999999</v>
      </c>
      <c r="K121" s="2">
        <f t="shared" si="23"/>
        <v>-4806.9128834799994</v>
      </c>
    </row>
    <row r="122" spans="1:11" x14ac:dyDescent="0.25">
      <c r="A122" s="1" t="s">
        <v>131</v>
      </c>
      <c r="B122" s="2">
        <f t="shared" si="17"/>
        <v>6</v>
      </c>
      <c r="C122" s="2">
        <f t="shared" si="20"/>
        <v>192.2</v>
      </c>
      <c r="D122" s="2">
        <f t="shared" si="18"/>
        <v>630.577448</v>
      </c>
      <c r="E122" s="2">
        <f t="shared" si="21"/>
        <v>0.56000000000000005</v>
      </c>
      <c r="F122" s="2">
        <f t="shared" si="19"/>
        <v>6</v>
      </c>
      <c r="G122" s="2">
        <f t="shared" si="14"/>
        <v>1357.7953</v>
      </c>
      <c r="H122" s="2">
        <f t="shared" si="15"/>
        <v>1505.0052000000001</v>
      </c>
      <c r="I122" s="2">
        <f t="shared" si="16"/>
        <v>40.823700000000002</v>
      </c>
      <c r="J122" s="2">
        <f t="shared" si="22"/>
        <v>-1471.7808</v>
      </c>
      <c r="K122" s="2">
        <f t="shared" si="23"/>
        <v>-4828.6773198720002</v>
      </c>
    </row>
    <row r="123" spans="1:11" x14ac:dyDescent="0.25">
      <c r="A123" s="1" t="s">
        <v>132</v>
      </c>
      <c r="B123" s="2">
        <f t="shared" si="17"/>
        <v>6.1</v>
      </c>
      <c r="C123" s="2">
        <f t="shared" si="20"/>
        <v>191.2</v>
      </c>
      <c r="D123" s="2">
        <f t="shared" si="18"/>
        <v>627.29660799999999</v>
      </c>
      <c r="E123" s="2">
        <f t="shared" si="21"/>
        <v>0.56000000000000005</v>
      </c>
      <c r="F123" s="2">
        <f t="shared" si="19"/>
        <v>6.1</v>
      </c>
      <c r="G123" s="2">
        <f t="shared" si="14"/>
        <v>1365.0034000000001</v>
      </c>
      <c r="H123" s="2">
        <f t="shared" si="15"/>
        <v>1511.5931</v>
      </c>
      <c r="I123" s="2">
        <f t="shared" si="16"/>
        <v>41.255000000000003</v>
      </c>
      <c r="J123" s="2">
        <f t="shared" si="22"/>
        <v>-1478.3687</v>
      </c>
      <c r="K123" s="2">
        <f t="shared" si="23"/>
        <v>-4850.2911657080003</v>
      </c>
    </row>
    <row r="124" spans="1:11" x14ac:dyDescent="0.25">
      <c r="A124" s="1" t="s">
        <v>133</v>
      </c>
      <c r="B124" s="2">
        <f t="shared" si="17"/>
        <v>6.2</v>
      </c>
      <c r="C124" s="2">
        <f t="shared" si="20"/>
        <v>190.2</v>
      </c>
      <c r="D124" s="2">
        <f t="shared" si="18"/>
        <v>624.01576799999998</v>
      </c>
      <c r="E124" s="2">
        <f t="shared" si="21"/>
        <v>0.56000000000000005</v>
      </c>
      <c r="F124" s="2">
        <f t="shared" si="19"/>
        <v>6.2</v>
      </c>
      <c r="G124" s="2">
        <f t="shared" si="14"/>
        <v>1372.1876</v>
      </c>
      <c r="H124" s="2">
        <f t="shared" si="15"/>
        <v>1518.1352999999999</v>
      </c>
      <c r="I124" s="2">
        <f t="shared" si="16"/>
        <v>41.687100000000001</v>
      </c>
      <c r="J124" s="2">
        <f t="shared" si="22"/>
        <v>-1484.9108999999999</v>
      </c>
      <c r="K124" s="2">
        <f t="shared" si="23"/>
        <v>-4871.7550771559991</v>
      </c>
    </row>
    <row r="125" spans="1:11" x14ac:dyDescent="0.25">
      <c r="A125" s="1" t="s">
        <v>134</v>
      </c>
      <c r="B125" s="2">
        <f t="shared" si="17"/>
        <v>6.2</v>
      </c>
      <c r="C125" s="2">
        <f t="shared" si="20"/>
        <v>189.3</v>
      </c>
      <c r="D125" s="2">
        <f t="shared" si="18"/>
        <v>621.06301199999996</v>
      </c>
      <c r="E125" s="2">
        <f t="shared" si="21"/>
        <v>0.56000000000000005</v>
      </c>
      <c r="F125" s="2">
        <f t="shared" si="19"/>
        <v>6.2</v>
      </c>
      <c r="G125" s="2">
        <f t="shared" si="14"/>
        <v>1379.3480999999999</v>
      </c>
      <c r="H125" s="2">
        <f t="shared" si="15"/>
        <v>1524.6321</v>
      </c>
      <c r="I125" s="2">
        <f t="shared" si="16"/>
        <v>42.119799999999998</v>
      </c>
      <c r="J125" s="2">
        <f t="shared" si="22"/>
        <v>-1491.4077</v>
      </c>
      <c r="K125" s="2">
        <f t="shared" si="23"/>
        <v>-4893.0700384679994</v>
      </c>
    </row>
    <row r="126" spans="1:11" x14ac:dyDescent="0.25">
      <c r="A126" s="1" t="s">
        <v>135</v>
      </c>
      <c r="B126" s="2">
        <f t="shared" si="17"/>
        <v>6.2</v>
      </c>
      <c r="C126" s="2">
        <f t="shared" si="20"/>
        <v>188.3</v>
      </c>
      <c r="D126" s="2">
        <f t="shared" si="18"/>
        <v>617.78217199999995</v>
      </c>
      <c r="E126" s="2">
        <f t="shared" si="21"/>
        <v>0.55000000000000004</v>
      </c>
      <c r="F126" s="2">
        <f t="shared" si="19"/>
        <v>6.2</v>
      </c>
      <c r="G126" s="2">
        <f t="shared" si="14"/>
        <v>1386.4853000000001</v>
      </c>
      <c r="H126" s="2">
        <f t="shared" si="15"/>
        <v>1531.0838000000001</v>
      </c>
      <c r="I126" s="2">
        <f t="shared" si="16"/>
        <v>42.5533</v>
      </c>
      <c r="J126" s="2">
        <f t="shared" si="22"/>
        <v>-1497.8594000000001</v>
      </c>
      <c r="K126" s="2">
        <f t="shared" si="23"/>
        <v>-4914.237033896</v>
      </c>
    </row>
    <row r="127" spans="1:11" x14ac:dyDescent="0.25">
      <c r="A127" s="1" t="s">
        <v>136</v>
      </c>
      <c r="B127" s="2">
        <f t="shared" si="17"/>
        <v>6.3</v>
      </c>
      <c r="C127" s="2">
        <f t="shared" si="20"/>
        <v>187.4</v>
      </c>
      <c r="D127" s="2">
        <f t="shared" si="18"/>
        <v>614.82941600000004</v>
      </c>
      <c r="E127" s="2">
        <f t="shared" si="21"/>
        <v>0.55000000000000004</v>
      </c>
      <c r="F127" s="2">
        <f t="shared" si="19"/>
        <v>6.3</v>
      </c>
      <c r="G127" s="2">
        <f t="shared" si="14"/>
        <v>1393.5993000000001</v>
      </c>
      <c r="H127" s="2">
        <f t="shared" si="15"/>
        <v>1537.4905000000001</v>
      </c>
      <c r="I127" s="2">
        <f t="shared" si="16"/>
        <v>42.987499999999997</v>
      </c>
      <c r="J127" s="2">
        <f t="shared" si="22"/>
        <v>-1504.2661000000001</v>
      </c>
      <c r="K127" s="2">
        <f t="shared" si="23"/>
        <v>-4935.2563915239998</v>
      </c>
    </row>
    <row r="128" spans="1:11" x14ac:dyDescent="0.25">
      <c r="A128" s="1" t="s">
        <v>137</v>
      </c>
      <c r="B128" s="2">
        <f t="shared" si="17"/>
        <v>6.4</v>
      </c>
      <c r="C128" s="2">
        <f t="shared" si="20"/>
        <v>186.4</v>
      </c>
      <c r="D128" s="2">
        <f t="shared" si="18"/>
        <v>611.54857600000003</v>
      </c>
      <c r="E128" s="2">
        <f t="shared" si="21"/>
        <v>0.55000000000000004</v>
      </c>
      <c r="F128" s="2">
        <f t="shared" si="19"/>
        <v>6.4</v>
      </c>
      <c r="G128" s="2">
        <f t="shared" si="14"/>
        <v>1400.6902</v>
      </c>
      <c r="H128" s="2">
        <f t="shared" si="15"/>
        <v>1543.8526999999999</v>
      </c>
      <c r="I128" s="2">
        <f t="shared" si="16"/>
        <v>43.4223</v>
      </c>
      <c r="J128" s="2">
        <f t="shared" si="22"/>
        <v>-1510.6282999999999</v>
      </c>
      <c r="K128" s="2">
        <f t="shared" si="23"/>
        <v>-4956.1297517719995</v>
      </c>
    </row>
    <row r="129" spans="1:11" x14ac:dyDescent="0.25">
      <c r="A129" s="1" t="s">
        <v>138</v>
      </c>
      <c r="B129" s="2">
        <f t="shared" si="17"/>
        <v>6.4</v>
      </c>
      <c r="C129" s="2">
        <f t="shared" si="20"/>
        <v>185.5</v>
      </c>
      <c r="D129" s="2">
        <f t="shared" si="18"/>
        <v>608.59582</v>
      </c>
      <c r="E129" s="2">
        <f t="shared" si="21"/>
        <v>0.55000000000000004</v>
      </c>
      <c r="F129" s="2">
        <f t="shared" si="19"/>
        <v>6.4</v>
      </c>
      <c r="G129" s="2">
        <f t="shared" si="14"/>
        <v>1407.7583999999999</v>
      </c>
      <c r="H129" s="2">
        <f t="shared" si="15"/>
        <v>1550.1704999999999</v>
      </c>
      <c r="I129" s="2">
        <f t="shared" si="16"/>
        <v>43.857900000000001</v>
      </c>
      <c r="J129" s="2">
        <f t="shared" si="22"/>
        <v>-1516.9460999999999</v>
      </c>
      <c r="K129" s="2">
        <f t="shared" si="23"/>
        <v>-4976.8574427239992</v>
      </c>
    </row>
    <row r="130" spans="1:11" x14ac:dyDescent="0.25">
      <c r="A130" s="1" t="s">
        <v>139</v>
      </c>
      <c r="B130" s="2">
        <f t="shared" si="17"/>
        <v>6.4</v>
      </c>
      <c r="C130" s="2">
        <f t="shared" si="20"/>
        <v>184.6</v>
      </c>
      <c r="D130" s="2">
        <f t="shared" si="18"/>
        <v>605.64306399999998</v>
      </c>
      <c r="E130" s="2">
        <f t="shared" si="21"/>
        <v>0.54</v>
      </c>
      <c r="F130" s="2">
        <f t="shared" si="19"/>
        <v>6.4</v>
      </c>
      <c r="G130" s="2">
        <f t="shared" ref="G130:G193" si="24">_xlfn.NUMBERVALUE(  MID(A130, FIND("X",A130)+3, FIND("Y",A130) - FIND("X",A130)-7))</f>
        <v>1414.8040000000001</v>
      </c>
      <c r="H130" s="2">
        <f t="shared" ref="H130:H193" si="25">_xlfn.NUMBERVALUE(  MID(A130, FIND("Y",A130)+3, FIND("Z",A130) - FIND("Y",A130)-7))</f>
        <v>1556.4440999999999</v>
      </c>
      <c r="I130" s="2">
        <f t="shared" ref="I130:I193" si="26">_xlfn.NUMBERVALUE(MID(A130, FIND("Z",A130)+4,LEN(A130)-FIND("Z",A130)-4))</f>
        <v>44.2943</v>
      </c>
      <c r="J130" s="2">
        <f t="shared" si="22"/>
        <v>-1523.2196999999999</v>
      </c>
      <c r="K130" s="2">
        <f t="shared" si="23"/>
        <v>-4997.4401205479999</v>
      </c>
    </row>
    <row r="131" spans="1:11" x14ac:dyDescent="0.25">
      <c r="A131" s="1" t="s">
        <v>140</v>
      </c>
      <c r="B131" s="2">
        <f t="shared" ref="B131:B194" si="27">_xlfn.NUMBERVALUE(LEFT(A131,FIND("s",A131)-1))</f>
        <v>6.5</v>
      </c>
      <c r="C131" s="2">
        <f t="shared" si="20"/>
        <v>183.7</v>
      </c>
      <c r="D131" s="2">
        <f t="shared" ref="D131:D194" si="28">_xlfn.NUMBERVALUE(C131*3.28084)</f>
        <v>602.69030799999996</v>
      </c>
      <c r="E131" s="2">
        <f t="shared" si="21"/>
        <v>0.54</v>
      </c>
      <c r="F131" s="2">
        <f t="shared" ref="F131:F194" si="29">B131</f>
        <v>6.5</v>
      </c>
      <c r="G131" s="2">
        <f t="shared" si="24"/>
        <v>1421.8271999999999</v>
      </c>
      <c r="H131" s="2">
        <f t="shared" si="25"/>
        <v>1562.6739</v>
      </c>
      <c r="I131" s="2">
        <f t="shared" si="26"/>
        <v>44.731299999999997</v>
      </c>
      <c r="J131" s="2">
        <f t="shared" si="22"/>
        <v>-1529.4494999999999</v>
      </c>
      <c r="K131" s="2">
        <f t="shared" si="23"/>
        <v>-5017.8790975800002</v>
      </c>
    </row>
    <row r="132" spans="1:11" x14ac:dyDescent="0.25">
      <c r="A132" s="1" t="s">
        <v>141</v>
      </c>
      <c r="B132" s="2">
        <f t="shared" si="27"/>
        <v>6.6</v>
      </c>
      <c r="C132" s="2">
        <f t="shared" si="20"/>
        <v>182.8</v>
      </c>
      <c r="D132" s="2">
        <f t="shared" si="28"/>
        <v>599.73755200000005</v>
      </c>
      <c r="E132" s="2">
        <f t="shared" si="21"/>
        <v>0.54</v>
      </c>
      <c r="F132" s="2">
        <f t="shared" si="29"/>
        <v>6.6</v>
      </c>
      <c r="G132" s="2">
        <f t="shared" si="24"/>
        <v>1428.8281999999999</v>
      </c>
      <c r="H132" s="2">
        <f t="shared" si="25"/>
        <v>1568.8601000000001</v>
      </c>
      <c r="I132" s="2">
        <f t="shared" si="26"/>
        <v>45.168999999999997</v>
      </c>
      <c r="J132" s="2">
        <f t="shared" si="22"/>
        <v>-1535.6357</v>
      </c>
      <c r="K132" s="2">
        <f t="shared" si="23"/>
        <v>-5038.1750299880005</v>
      </c>
    </row>
    <row r="133" spans="1:11" x14ac:dyDescent="0.25">
      <c r="A133" s="1" t="s">
        <v>142</v>
      </c>
      <c r="B133" s="2">
        <f t="shared" si="27"/>
        <v>6.6</v>
      </c>
      <c r="C133" s="2">
        <f t="shared" si="20"/>
        <v>181.9</v>
      </c>
      <c r="D133" s="2">
        <f t="shared" si="28"/>
        <v>596.78479600000003</v>
      </c>
      <c r="E133" s="2">
        <f t="shared" si="21"/>
        <v>0.53</v>
      </c>
      <c r="F133" s="2">
        <f t="shared" si="29"/>
        <v>6.6</v>
      </c>
      <c r="G133" s="2">
        <f t="shared" si="24"/>
        <v>1435.8072</v>
      </c>
      <c r="H133" s="2">
        <f t="shared" si="25"/>
        <v>1575.0028</v>
      </c>
      <c r="I133" s="2">
        <f t="shared" si="26"/>
        <v>45.607399999999998</v>
      </c>
      <c r="J133" s="2">
        <f t="shared" si="22"/>
        <v>-1541.7783999999999</v>
      </c>
      <c r="K133" s="2">
        <f t="shared" si="23"/>
        <v>-5058.3282458559997</v>
      </c>
    </row>
    <row r="134" spans="1:11" x14ac:dyDescent="0.25">
      <c r="A134" s="1" t="s">
        <v>143</v>
      </c>
      <c r="B134" s="2">
        <f t="shared" si="27"/>
        <v>6.6</v>
      </c>
      <c r="C134" s="2">
        <f t="shared" si="20"/>
        <v>181</v>
      </c>
      <c r="D134" s="2">
        <f t="shared" si="28"/>
        <v>593.83204000000001</v>
      </c>
      <c r="E134" s="2">
        <f t="shared" si="21"/>
        <v>0.53</v>
      </c>
      <c r="F134" s="2">
        <f t="shared" si="29"/>
        <v>6.6</v>
      </c>
      <c r="G134" s="2">
        <f t="shared" si="24"/>
        <v>1442.7643</v>
      </c>
      <c r="H134" s="2">
        <f t="shared" si="25"/>
        <v>1581.1024</v>
      </c>
      <c r="I134" s="2">
        <f t="shared" si="26"/>
        <v>46.046500000000002</v>
      </c>
      <c r="J134" s="2">
        <f t="shared" si="22"/>
        <v>-1547.8779999999999</v>
      </c>
      <c r="K134" s="2">
        <f t="shared" si="23"/>
        <v>-5078.3400575199994</v>
      </c>
    </row>
    <row r="135" spans="1:11" x14ac:dyDescent="0.25">
      <c r="A135" s="1" t="s">
        <v>144</v>
      </c>
      <c r="B135" s="2">
        <f t="shared" si="27"/>
        <v>6.7</v>
      </c>
      <c r="C135" s="2">
        <f t="shared" si="20"/>
        <v>180.1</v>
      </c>
      <c r="D135" s="2">
        <f t="shared" si="28"/>
        <v>590.87928399999998</v>
      </c>
      <c r="E135" s="2">
        <f t="shared" si="21"/>
        <v>0.53</v>
      </c>
      <c r="F135" s="2">
        <f t="shared" si="29"/>
        <v>6.7</v>
      </c>
      <c r="G135" s="2">
        <f t="shared" si="24"/>
        <v>1449.6998000000001</v>
      </c>
      <c r="H135" s="2">
        <f t="shared" si="25"/>
        <v>1587.1591000000001</v>
      </c>
      <c r="I135" s="2">
        <f t="shared" si="26"/>
        <v>46.486199999999997</v>
      </c>
      <c r="J135" s="2">
        <f t="shared" si="22"/>
        <v>-1553.9347</v>
      </c>
      <c r="K135" s="2">
        <f t="shared" si="23"/>
        <v>-5098.2111211479996</v>
      </c>
    </row>
    <row r="136" spans="1:11" x14ac:dyDescent="0.25">
      <c r="A136" s="1" t="s">
        <v>145</v>
      </c>
      <c r="B136" s="2">
        <f t="shared" si="27"/>
        <v>6.8</v>
      </c>
      <c r="C136" s="2">
        <f t="shared" si="20"/>
        <v>179.2</v>
      </c>
      <c r="D136" s="2">
        <f t="shared" si="28"/>
        <v>587.92652799999996</v>
      </c>
      <c r="E136" s="2">
        <f t="shared" si="21"/>
        <v>0.53</v>
      </c>
      <c r="F136" s="2">
        <f t="shared" si="29"/>
        <v>6.8</v>
      </c>
      <c r="G136" s="2">
        <f t="shared" si="24"/>
        <v>1456.6139000000001</v>
      </c>
      <c r="H136" s="2">
        <f t="shared" si="25"/>
        <v>1593.1731</v>
      </c>
      <c r="I136" s="2">
        <f t="shared" si="26"/>
        <v>46.926699999999997</v>
      </c>
      <c r="J136" s="2">
        <f t="shared" si="22"/>
        <v>-1559.9486999999999</v>
      </c>
      <c r="K136" s="2">
        <f t="shared" si="23"/>
        <v>-5117.9420929079997</v>
      </c>
    </row>
    <row r="137" spans="1:11" x14ac:dyDescent="0.25">
      <c r="A137" s="1" t="s">
        <v>146</v>
      </c>
      <c r="B137" s="2">
        <f t="shared" si="27"/>
        <v>6.8</v>
      </c>
      <c r="C137" s="2">
        <f t="shared" si="20"/>
        <v>178.3</v>
      </c>
      <c r="D137" s="2">
        <f t="shared" si="28"/>
        <v>584.97377200000005</v>
      </c>
      <c r="E137" s="2">
        <f t="shared" si="21"/>
        <v>0.52</v>
      </c>
      <c r="F137" s="2">
        <f t="shared" si="29"/>
        <v>6.8</v>
      </c>
      <c r="G137" s="2">
        <f t="shared" si="24"/>
        <v>1463.5065999999999</v>
      </c>
      <c r="H137" s="2">
        <f t="shared" si="25"/>
        <v>1599.1446000000001</v>
      </c>
      <c r="I137" s="2">
        <f t="shared" si="26"/>
        <v>47.367800000000003</v>
      </c>
      <c r="J137" s="2">
        <f t="shared" si="22"/>
        <v>-1565.9202</v>
      </c>
      <c r="K137" s="2">
        <f t="shared" si="23"/>
        <v>-5137.5336289679999</v>
      </c>
    </row>
    <row r="138" spans="1:11" x14ac:dyDescent="0.25">
      <c r="A138" s="1" t="s">
        <v>147</v>
      </c>
      <c r="B138" s="2">
        <f t="shared" si="27"/>
        <v>6.8</v>
      </c>
      <c r="C138" s="2">
        <f t="shared" si="20"/>
        <v>177.4</v>
      </c>
      <c r="D138" s="2">
        <f t="shared" si="28"/>
        <v>582.02101600000003</v>
      </c>
      <c r="E138" s="2">
        <f t="shared" si="21"/>
        <v>0.52</v>
      </c>
      <c r="F138" s="2">
        <f t="shared" si="29"/>
        <v>6.8</v>
      </c>
      <c r="G138" s="2">
        <f t="shared" si="24"/>
        <v>1470.3783000000001</v>
      </c>
      <c r="H138" s="2">
        <f t="shared" si="25"/>
        <v>1605.0739000000001</v>
      </c>
      <c r="I138" s="2">
        <f t="shared" si="26"/>
        <v>47.809699999999999</v>
      </c>
      <c r="J138" s="2">
        <f t="shared" si="22"/>
        <v>-1571.8495</v>
      </c>
      <c r="K138" s="2">
        <f t="shared" si="23"/>
        <v>-5156.9867135800005</v>
      </c>
    </row>
    <row r="139" spans="1:11" x14ac:dyDescent="0.25">
      <c r="A139" s="1" t="s">
        <v>148</v>
      </c>
      <c r="B139" s="2">
        <f t="shared" si="27"/>
        <v>6.9</v>
      </c>
      <c r="C139" s="2">
        <f t="shared" si="20"/>
        <v>176.6</v>
      </c>
      <c r="D139" s="2">
        <f t="shared" si="28"/>
        <v>579.396344</v>
      </c>
      <c r="E139" s="2">
        <f t="shared" si="21"/>
        <v>0.52</v>
      </c>
      <c r="F139" s="2">
        <f t="shared" si="29"/>
        <v>6.9</v>
      </c>
      <c r="G139" s="2">
        <f t="shared" si="24"/>
        <v>1477.229</v>
      </c>
      <c r="H139" s="2">
        <f t="shared" si="25"/>
        <v>1610.9611</v>
      </c>
      <c r="I139" s="2">
        <f t="shared" si="26"/>
        <v>48.252099999999999</v>
      </c>
      <c r="J139" s="2">
        <f t="shared" si="22"/>
        <v>-1577.7366999999999</v>
      </c>
      <c r="K139" s="2">
        <f t="shared" si="23"/>
        <v>-5176.3016748279997</v>
      </c>
    </row>
    <row r="140" spans="1:11" x14ac:dyDescent="0.25">
      <c r="A140" s="1" t="s">
        <v>149</v>
      </c>
      <c r="B140" s="2">
        <f t="shared" si="27"/>
        <v>7</v>
      </c>
      <c r="C140" s="2">
        <f t="shared" si="20"/>
        <v>175.7</v>
      </c>
      <c r="D140" s="2">
        <f t="shared" si="28"/>
        <v>576.44358799999998</v>
      </c>
      <c r="E140" s="2">
        <f t="shared" si="21"/>
        <v>0.52</v>
      </c>
      <c r="F140" s="2">
        <f t="shared" si="29"/>
        <v>7</v>
      </c>
      <c r="G140" s="2">
        <f t="shared" si="24"/>
        <v>1484.059</v>
      </c>
      <c r="H140" s="2">
        <f t="shared" si="25"/>
        <v>1616.8064999999999</v>
      </c>
      <c r="I140" s="2">
        <f t="shared" si="26"/>
        <v>48.695300000000003</v>
      </c>
      <c r="J140" s="2">
        <f t="shared" si="22"/>
        <v>-1583.5820999999999</v>
      </c>
      <c r="K140" s="2">
        <f t="shared" si="23"/>
        <v>-5195.4794969639997</v>
      </c>
    </row>
    <row r="141" spans="1:11" x14ac:dyDescent="0.25">
      <c r="A141" s="1" t="s">
        <v>150</v>
      </c>
      <c r="B141" s="2">
        <f t="shared" si="27"/>
        <v>7</v>
      </c>
      <c r="C141" s="2">
        <f t="shared" si="20"/>
        <v>174.9</v>
      </c>
      <c r="D141" s="2">
        <f t="shared" si="28"/>
        <v>573.81891599999994</v>
      </c>
      <c r="E141" s="2">
        <f t="shared" si="21"/>
        <v>0.51</v>
      </c>
      <c r="F141" s="2">
        <f t="shared" si="29"/>
        <v>7</v>
      </c>
      <c r="G141" s="2">
        <f t="shared" si="24"/>
        <v>1490.8684000000001</v>
      </c>
      <c r="H141" s="2">
        <f t="shared" si="25"/>
        <v>1622.6103000000001</v>
      </c>
      <c r="I141" s="2">
        <f t="shared" si="26"/>
        <v>49.139200000000002</v>
      </c>
      <c r="J141" s="2">
        <f t="shared" si="22"/>
        <v>-1589.3859</v>
      </c>
      <c r="K141" s="2">
        <f t="shared" si="23"/>
        <v>-5214.5208361559999</v>
      </c>
    </row>
    <row r="142" spans="1:11" x14ac:dyDescent="0.25">
      <c r="A142" s="1" t="s">
        <v>151</v>
      </c>
      <c r="B142" s="2">
        <f t="shared" si="27"/>
        <v>7</v>
      </c>
      <c r="C142" s="2">
        <f t="shared" si="20"/>
        <v>174</v>
      </c>
      <c r="D142" s="2">
        <f t="shared" si="28"/>
        <v>570.86616000000004</v>
      </c>
      <c r="E142" s="2">
        <f t="shared" si="21"/>
        <v>0.51</v>
      </c>
      <c r="F142" s="2">
        <f t="shared" si="29"/>
        <v>7</v>
      </c>
      <c r="G142" s="2">
        <f t="shared" si="24"/>
        <v>1497.6573000000001</v>
      </c>
      <c r="H142" s="2">
        <f t="shared" si="25"/>
        <v>1628.3728000000001</v>
      </c>
      <c r="I142" s="2">
        <f t="shared" si="26"/>
        <v>49.5837</v>
      </c>
      <c r="J142" s="2">
        <f t="shared" si="22"/>
        <v>-1595.1484</v>
      </c>
      <c r="K142" s="2">
        <f t="shared" si="23"/>
        <v>-5233.4266766560004</v>
      </c>
    </row>
    <row r="143" spans="1:11" x14ac:dyDescent="0.25">
      <c r="A143" s="1" t="s">
        <v>152</v>
      </c>
      <c r="B143" s="2">
        <f t="shared" si="27"/>
        <v>7.1</v>
      </c>
      <c r="C143" s="2">
        <f t="shared" si="20"/>
        <v>173.2</v>
      </c>
      <c r="D143" s="2">
        <f t="shared" si="28"/>
        <v>568.241488</v>
      </c>
      <c r="E143" s="2">
        <f t="shared" si="21"/>
        <v>0.51</v>
      </c>
      <c r="F143" s="2">
        <f t="shared" si="29"/>
        <v>7.1</v>
      </c>
      <c r="G143" s="2">
        <f t="shared" si="24"/>
        <v>1504.4260999999999</v>
      </c>
      <c r="H143" s="2">
        <f t="shared" si="25"/>
        <v>1634.0940000000001</v>
      </c>
      <c r="I143" s="2">
        <f t="shared" si="26"/>
        <v>50.028799999999997</v>
      </c>
      <c r="J143" s="2">
        <f t="shared" si="22"/>
        <v>-1600.8696</v>
      </c>
      <c r="K143" s="2">
        <f t="shared" si="23"/>
        <v>-5252.1970184639995</v>
      </c>
    </row>
    <row r="144" spans="1:11" x14ac:dyDescent="0.25">
      <c r="A144" s="1" t="s">
        <v>153</v>
      </c>
      <c r="B144" s="2">
        <f t="shared" si="27"/>
        <v>7.2</v>
      </c>
      <c r="C144" s="2">
        <f t="shared" si="20"/>
        <v>172.4</v>
      </c>
      <c r="D144" s="2">
        <f t="shared" si="28"/>
        <v>565.61681599999997</v>
      </c>
      <c r="E144" s="2">
        <f t="shared" si="21"/>
        <v>0.51</v>
      </c>
      <c r="F144" s="2">
        <f t="shared" si="29"/>
        <v>7.2</v>
      </c>
      <c r="G144" s="2">
        <f t="shared" si="24"/>
        <v>1511.1747</v>
      </c>
      <c r="H144" s="2">
        <f t="shared" si="25"/>
        <v>1639.7743</v>
      </c>
      <c r="I144" s="2">
        <f t="shared" si="26"/>
        <v>50.474699999999999</v>
      </c>
      <c r="J144" s="2">
        <f t="shared" si="22"/>
        <v>-1606.5499</v>
      </c>
      <c r="K144" s="2">
        <f t="shared" si="23"/>
        <v>-5270.8331739160003</v>
      </c>
    </row>
    <row r="145" spans="1:11" x14ac:dyDescent="0.25">
      <c r="A145" s="1" t="s">
        <v>154</v>
      </c>
      <c r="B145" s="2">
        <f t="shared" si="27"/>
        <v>7.2</v>
      </c>
      <c r="C145" s="2">
        <f t="shared" si="20"/>
        <v>171.5</v>
      </c>
      <c r="D145" s="2">
        <f t="shared" si="28"/>
        <v>562.66405999999995</v>
      </c>
      <c r="E145" s="2">
        <f t="shared" si="21"/>
        <v>0.5</v>
      </c>
      <c r="F145" s="2">
        <f t="shared" si="29"/>
        <v>7.2</v>
      </c>
      <c r="G145" s="2">
        <f t="shared" si="24"/>
        <v>1517.9034999999999</v>
      </c>
      <c r="H145" s="2">
        <f t="shared" si="25"/>
        <v>1645.4139</v>
      </c>
      <c r="I145" s="2">
        <f t="shared" si="26"/>
        <v>50.921199999999999</v>
      </c>
      <c r="J145" s="2">
        <f t="shared" si="22"/>
        <v>-1612.1895</v>
      </c>
      <c r="K145" s="2">
        <f t="shared" si="23"/>
        <v>-5289.3357991799994</v>
      </c>
    </row>
    <row r="146" spans="1:11" x14ac:dyDescent="0.25">
      <c r="A146" s="1" t="s">
        <v>155</v>
      </c>
      <c r="B146" s="2">
        <f t="shared" si="27"/>
        <v>7.2</v>
      </c>
      <c r="C146" s="2">
        <f t="shared" si="20"/>
        <v>170.7</v>
      </c>
      <c r="D146" s="2">
        <f t="shared" si="28"/>
        <v>560.03938800000003</v>
      </c>
      <c r="E146" s="2">
        <f t="shared" si="21"/>
        <v>0.5</v>
      </c>
      <c r="F146" s="2">
        <f t="shared" si="29"/>
        <v>7.2</v>
      </c>
      <c r="G146" s="2">
        <f t="shared" si="24"/>
        <v>1524.6125</v>
      </c>
      <c r="H146" s="2">
        <f t="shared" si="25"/>
        <v>1651.0128999999999</v>
      </c>
      <c r="I146" s="2">
        <f t="shared" si="26"/>
        <v>51.368299999999998</v>
      </c>
      <c r="J146" s="2">
        <f t="shared" si="22"/>
        <v>-1617.7884999999999</v>
      </c>
      <c r="K146" s="2">
        <f t="shared" si="23"/>
        <v>-5307.7052223399996</v>
      </c>
    </row>
    <row r="147" spans="1:11" x14ac:dyDescent="0.25">
      <c r="A147" s="1" t="s">
        <v>156</v>
      </c>
      <c r="B147" s="2">
        <f t="shared" si="27"/>
        <v>7.3</v>
      </c>
      <c r="C147" s="2">
        <f t="shared" si="20"/>
        <v>169.9</v>
      </c>
      <c r="D147" s="2">
        <f t="shared" si="28"/>
        <v>557.414716</v>
      </c>
      <c r="E147" s="2">
        <f t="shared" si="21"/>
        <v>0.5</v>
      </c>
      <c r="F147" s="2">
        <f t="shared" si="29"/>
        <v>7.3</v>
      </c>
      <c r="G147" s="2">
        <f t="shared" si="24"/>
        <v>1531.3018999999999</v>
      </c>
      <c r="H147" s="2">
        <f t="shared" si="25"/>
        <v>1656.5715</v>
      </c>
      <c r="I147" s="2">
        <f t="shared" si="26"/>
        <v>51.816099999999999</v>
      </c>
      <c r="J147" s="2">
        <f t="shared" si="22"/>
        <v>-1623.3471</v>
      </c>
      <c r="K147" s="2">
        <f t="shared" si="23"/>
        <v>-5325.9420995639994</v>
      </c>
    </row>
    <row r="148" spans="1:11" x14ac:dyDescent="0.25">
      <c r="A148" s="1" t="s">
        <v>157</v>
      </c>
      <c r="B148" s="2">
        <f t="shared" si="27"/>
        <v>7.4</v>
      </c>
      <c r="C148" s="2">
        <f t="shared" si="20"/>
        <v>169.1</v>
      </c>
      <c r="D148" s="2">
        <f t="shared" si="28"/>
        <v>554.79004399999997</v>
      </c>
      <c r="E148" s="2">
        <f t="shared" si="21"/>
        <v>0.5</v>
      </c>
      <c r="F148" s="2">
        <f t="shared" si="29"/>
        <v>7.4</v>
      </c>
      <c r="G148" s="2">
        <f t="shared" si="24"/>
        <v>1537.9719</v>
      </c>
      <c r="H148" s="2">
        <f t="shared" si="25"/>
        <v>1662.09</v>
      </c>
      <c r="I148" s="2">
        <f t="shared" si="26"/>
        <v>52.264499999999998</v>
      </c>
      <c r="J148" s="2">
        <f t="shared" si="22"/>
        <v>-1628.8655999999999</v>
      </c>
      <c r="K148" s="2">
        <f t="shared" si="23"/>
        <v>-5344.0474151039998</v>
      </c>
    </row>
    <row r="149" spans="1:11" x14ac:dyDescent="0.25">
      <c r="A149" s="1" t="s">
        <v>158</v>
      </c>
      <c r="B149" s="2">
        <f t="shared" si="27"/>
        <v>7.4</v>
      </c>
      <c r="C149" s="2">
        <f t="shared" si="20"/>
        <v>168.3</v>
      </c>
      <c r="D149" s="2">
        <f t="shared" si="28"/>
        <v>552.16537200000005</v>
      </c>
      <c r="E149" s="2">
        <f t="shared" si="21"/>
        <v>0.49</v>
      </c>
      <c r="F149" s="2">
        <f t="shared" si="29"/>
        <v>7.4</v>
      </c>
      <c r="G149" s="2">
        <f t="shared" si="24"/>
        <v>1544.6225999999999</v>
      </c>
      <c r="H149" s="2">
        <f t="shared" si="25"/>
        <v>1667.5685000000001</v>
      </c>
      <c r="I149" s="2">
        <f t="shared" si="26"/>
        <v>52.7136</v>
      </c>
      <c r="J149" s="2">
        <f t="shared" si="22"/>
        <v>-1634.3441</v>
      </c>
      <c r="K149" s="2">
        <f t="shared" si="23"/>
        <v>-5362.0214970440002</v>
      </c>
    </row>
    <row r="150" spans="1:11" x14ac:dyDescent="0.25">
      <c r="A150" s="1" t="s">
        <v>159</v>
      </c>
      <c r="B150" s="2">
        <f t="shared" si="27"/>
        <v>7.4</v>
      </c>
      <c r="C150" s="2">
        <f t="shared" si="20"/>
        <v>167.5</v>
      </c>
      <c r="D150" s="2">
        <f t="shared" si="28"/>
        <v>549.54070000000002</v>
      </c>
      <c r="E150" s="2">
        <f t="shared" si="21"/>
        <v>0.49</v>
      </c>
      <c r="F150" s="2">
        <f t="shared" si="29"/>
        <v>7.4</v>
      </c>
      <c r="G150" s="2">
        <f t="shared" si="24"/>
        <v>1551.2542000000001</v>
      </c>
      <c r="H150" s="2">
        <f t="shared" si="25"/>
        <v>1673.0072</v>
      </c>
      <c r="I150" s="2">
        <f t="shared" si="26"/>
        <v>53.163400000000003</v>
      </c>
      <c r="J150" s="2">
        <f t="shared" si="22"/>
        <v>-1639.7828</v>
      </c>
      <c r="K150" s="2">
        <f t="shared" si="23"/>
        <v>-5379.8650015519997</v>
      </c>
    </row>
    <row r="151" spans="1:11" x14ac:dyDescent="0.25">
      <c r="A151" s="1" t="s">
        <v>160</v>
      </c>
      <c r="B151" s="2">
        <f t="shared" si="27"/>
        <v>7.5</v>
      </c>
      <c r="C151" s="2">
        <f t="shared" si="20"/>
        <v>166.7</v>
      </c>
      <c r="D151" s="2">
        <f t="shared" si="28"/>
        <v>546.91602799999998</v>
      </c>
      <c r="E151" s="2">
        <f t="shared" si="21"/>
        <v>0.49</v>
      </c>
      <c r="F151" s="2">
        <f t="shared" si="29"/>
        <v>7.5</v>
      </c>
      <c r="G151" s="2">
        <f t="shared" si="24"/>
        <v>1557.8667</v>
      </c>
      <c r="H151" s="2">
        <f t="shared" si="25"/>
        <v>1678.4063000000001</v>
      </c>
      <c r="I151" s="2">
        <f t="shared" si="26"/>
        <v>53.613799999999998</v>
      </c>
      <c r="J151" s="2">
        <f t="shared" si="22"/>
        <v>-1645.1819</v>
      </c>
      <c r="K151" s="2">
        <f t="shared" si="23"/>
        <v>-5397.5785847960005</v>
      </c>
    </row>
    <row r="152" spans="1:11" x14ac:dyDescent="0.25">
      <c r="A152" s="1" t="s">
        <v>161</v>
      </c>
      <c r="B152" s="2">
        <f t="shared" si="27"/>
        <v>7.6</v>
      </c>
      <c r="C152" s="2">
        <f t="shared" si="20"/>
        <v>165.9</v>
      </c>
      <c r="D152" s="2">
        <f t="shared" si="28"/>
        <v>544.29135599999995</v>
      </c>
      <c r="E152" s="2">
        <f t="shared" si="21"/>
        <v>0.49</v>
      </c>
      <c r="F152" s="2">
        <f t="shared" si="29"/>
        <v>7.6</v>
      </c>
      <c r="G152" s="2">
        <f t="shared" si="24"/>
        <v>1564.4604999999999</v>
      </c>
      <c r="H152" s="2">
        <f t="shared" si="25"/>
        <v>1683.7661000000001</v>
      </c>
      <c r="I152" s="2">
        <f t="shared" si="26"/>
        <v>54.064799999999998</v>
      </c>
      <c r="J152" s="2">
        <f t="shared" si="22"/>
        <v>-1650.5417</v>
      </c>
      <c r="K152" s="2">
        <f t="shared" si="23"/>
        <v>-5415.1632310280002</v>
      </c>
    </row>
    <row r="153" spans="1:11" x14ac:dyDescent="0.25">
      <c r="A153" s="1" t="s">
        <v>162</v>
      </c>
      <c r="B153" s="2">
        <f t="shared" si="27"/>
        <v>7.6</v>
      </c>
      <c r="C153" s="2">
        <f t="shared" si="20"/>
        <v>165.1</v>
      </c>
      <c r="D153" s="2">
        <f t="shared" si="28"/>
        <v>541.66668400000003</v>
      </c>
      <c r="E153" s="2">
        <f t="shared" si="21"/>
        <v>0.49</v>
      </c>
      <c r="F153" s="2">
        <f t="shared" si="29"/>
        <v>7.6</v>
      </c>
      <c r="G153" s="2">
        <f t="shared" si="24"/>
        <v>1571.0355999999999</v>
      </c>
      <c r="H153" s="2">
        <f t="shared" si="25"/>
        <v>1689.0866000000001</v>
      </c>
      <c r="I153" s="2">
        <f t="shared" si="26"/>
        <v>54.516399999999997</v>
      </c>
      <c r="J153" s="2">
        <f t="shared" si="22"/>
        <v>-1655.8622</v>
      </c>
      <c r="K153" s="2">
        <f t="shared" si="23"/>
        <v>-5432.6189402480004</v>
      </c>
    </row>
    <row r="154" spans="1:11" x14ac:dyDescent="0.25">
      <c r="A154" s="1" t="s">
        <v>163</v>
      </c>
      <c r="B154" s="2">
        <f t="shared" si="27"/>
        <v>7.6</v>
      </c>
      <c r="C154" s="2">
        <f t="shared" si="20"/>
        <v>164.4</v>
      </c>
      <c r="D154" s="2">
        <f t="shared" si="28"/>
        <v>539.37009599999999</v>
      </c>
      <c r="E154" s="2">
        <f t="shared" si="21"/>
        <v>0.48</v>
      </c>
      <c r="F154" s="2">
        <f t="shared" si="29"/>
        <v>7.6</v>
      </c>
      <c r="G154" s="2">
        <f t="shared" si="24"/>
        <v>1577.5922</v>
      </c>
      <c r="H154" s="2">
        <f t="shared" si="25"/>
        <v>1694.3680999999999</v>
      </c>
      <c r="I154" s="2">
        <f t="shared" si="26"/>
        <v>54.968699999999998</v>
      </c>
      <c r="J154" s="2">
        <f t="shared" si="22"/>
        <v>-1661.1436999999999</v>
      </c>
      <c r="K154" s="2">
        <f t="shared" si="23"/>
        <v>-5449.9466967079998</v>
      </c>
    </row>
    <row r="155" spans="1:11" x14ac:dyDescent="0.25">
      <c r="A155" s="1" t="s">
        <v>164</v>
      </c>
      <c r="B155" s="2">
        <f t="shared" si="27"/>
        <v>7.7</v>
      </c>
      <c r="C155" s="2">
        <f t="shared" si="20"/>
        <v>163.6</v>
      </c>
      <c r="D155" s="2">
        <f t="shared" si="28"/>
        <v>536.74542399999996</v>
      </c>
      <c r="E155" s="2">
        <f t="shared" si="21"/>
        <v>0.48</v>
      </c>
      <c r="F155" s="2">
        <f t="shared" si="29"/>
        <v>7.7</v>
      </c>
      <c r="G155" s="2">
        <f t="shared" si="24"/>
        <v>1584.1303</v>
      </c>
      <c r="H155" s="2">
        <f t="shared" si="25"/>
        <v>1699.6107</v>
      </c>
      <c r="I155" s="2">
        <f t="shared" si="26"/>
        <v>55.421700000000001</v>
      </c>
      <c r="J155" s="2">
        <f t="shared" si="22"/>
        <v>-1666.3862999999999</v>
      </c>
      <c r="K155" s="2">
        <f t="shared" si="23"/>
        <v>-5467.1468284919993</v>
      </c>
    </row>
    <row r="156" spans="1:11" x14ac:dyDescent="0.25">
      <c r="A156" s="1" t="s">
        <v>165</v>
      </c>
      <c r="B156" s="2">
        <f t="shared" si="27"/>
        <v>7.8</v>
      </c>
      <c r="C156" s="2">
        <f t="shared" si="20"/>
        <v>162.80000000000001</v>
      </c>
      <c r="D156" s="2">
        <f t="shared" si="28"/>
        <v>534.12075200000004</v>
      </c>
      <c r="E156" s="2">
        <f t="shared" si="21"/>
        <v>0.48</v>
      </c>
      <c r="F156" s="2">
        <f t="shared" si="29"/>
        <v>7.8</v>
      </c>
      <c r="G156" s="2">
        <f t="shared" si="24"/>
        <v>1590.6503</v>
      </c>
      <c r="H156" s="2">
        <f t="shared" si="25"/>
        <v>1704.8146999999999</v>
      </c>
      <c r="I156" s="2">
        <f t="shared" si="26"/>
        <v>55.8752</v>
      </c>
      <c r="J156" s="2">
        <f t="shared" si="22"/>
        <v>-1671.5902999999998</v>
      </c>
      <c r="K156" s="2">
        <f t="shared" si="23"/>
        <v>-5484.2203198519992</v>
      </c>
    </row>
    <row r="157" spans="1:11" x14ac:dyDescent="0.25">
      <c r="A157" s="1" t="s">
        <v>166</v>
      </c>
      <c r="B157" s="2">
        <f t="shared" si="27"/>
        <v>7.8</v>
      </c>
      <c r="C157" s="2">
        <f t="shared" si="20"/>
        <v>162.1</v>
      </c>
      <c r="D157" s="2">
        <f t="shared" si="28"/>
        <v>531.824164</v>
      </c>
      <c r="E157" s="2">
        <f t="shared" si="21"/>
        <v>0.48</v>
      </c>
      <c r="F157" s="2">
        <f t="shared" si="29"/>
        <v>7.8</v>
      </c>
      <c r="G157" s="2">
        <f t="shared" si="24"/>
        <v>1597.1522</v>
      </c>
      <c r="H157" s="2">
        <f t="shared" si="25"/>
        <v>1709.9802</v>
      </c>
      <c r="I157" s="2">
        <f t="shared" si="26"/>
        <v>56.3294</v>
      </c>
      <c r="J157" s="2">
        <f t="shared" si="22"/>
        <v>-1676.7557999999999</v>
      </c>
      <c r="K157" s="2">
        <f t="shared" si="23"/>
        <v>-5501.1674988719997</v>
      </c>
    </row>
    <row r="158" spans="1:11" x14ac:dyDescent="0.25">
      <c r="A158" s="1" t="s">
        <v>167</v>
      </c>
      <c r="B158" s="2">
        <f t="shared" si="27"/>
        <v>7.8</v>
      </c>
      <c r="C158" s="2">
        <f t="shared" si="20"/>
        <v>161.30000000000001</v>
      </c>
      <c r="D158" s="2">
        <f t="shared" si="28"/>
        <v>529.19949199999996</v>
      </c>
      <c r="E158" s="2">
        <f t="shared" si="21"/>
        <v>0.47</v>
      </c>
      <c r="F158" s="2">
        <f t="shared" si="29"/>
        <v>7.8</v>
      </c>
      <c r="G158" s="2">
        <f t="shared" si="24"/>
        <v>1603.6360999999999</v>
      </c>
      <c r="H158" s="2">
        <f t="shared" si="25"/>
        <v>1715.1075000000001</v>
      </c>
      <c r="I158" s="2">
        <f t="shared" si="26"/>
        <v>56.784199999999998</v>
      </c>
      <c r="J158" s="2">
        <f t="shared" si="22"/>
        <v>-1681.8831</v>
      </c>
      <c r="K158" s="2">
        <f t="shared" si="23"/>
        <v>-5517.9893498040001</v>
      </c>
    </row>
    <row r="159" spans="1:11" x14ac:dyDescent="0.25">
      <c r="A159" s="1" t="s">
        <v>168</v>
      </c>
      <c r="B159" s="2">
        <f t="shared" si="27"/>
        <v>7.9</v>
      </c>
      <c r="C159" s="2">
        <f t="shared" si="20"/>
        <v>160.6</v>
      </c>
      <c r="D159" s="2">
        <f t="shared" si="28"/>
        <v>526.90290400000004</v>
      </c>
      <c r="E159" s="2">
        <f t="shared" si="21"/>
        <v>0.47</v>
      </c>
      <c r="F159" s="2">
        <f t="shared" si="29"/>
        <v>7.9</v>
      </c>
      <c r="G159" s="2">
        <f t="shared" si="24"/>
        <v>1610.1022</v>
      </c>
      <c r="H159" s="2">
        <f t="shared" si="25"/>
        <v>1720.1965</v>
      </c>
      <c r="I159" s="2">
        <f t="shared" si="26"/>
        <v>57.239699999999999</v>
      </c>
      <c r="J159" s="2">
        <f t="shared" si="22"/>
        <v>-1686.9721</v>
      </c>
      <c r="K159" s="2">
        <f t="shared" si="23"/>
        <v>-5534.6855445639994</v>
      </c>
    </row>
    <row r="160" spans="1:11" x14ac:dyDescent="0.25">
      <c r="A160" s="1" t="s">
        <v>169</v>
      </c>
      <c r="B160" s="2">
        <f t="shared" si="27"/>
        <v>8</v>
      </c>
      <c r="C160" s="2">
        <f t="shared" si="20"/>
        <v>159.80000000000001</v>
      </c>
      <c r="D160" s="2">
        <f t="shared" si="28"/>
        <v>524.278232</v>
      </c>
      <c r="E160" s="2">
        <f t="shared" si="21"/>
        <v>0.47</v>
      </c>
      <c r="F160" s="2">
        <f t="shared" si="29"/>
        <v>8</v>
      </c>
      <c r="G160" s="2">
        <f t="shared" si="24"/>
        <v>1616.5507</v>
      </c>
      <c r="H160" s="2">
        <f t="shared" si="25"/>
        <v>1725.2476999999999</v>
      </c>
      <c r="I160" s="2">
        <f t="shared" si="26"/>
        <v>57.695700000000002</v>
      </c>
      <c r="J160" s="2">
        <f t="shared" si="22"/>
        <v>-1692.0232999999998</v>
      </c>
      <c r="K160" s="2">
        <f t="shared" si="23"/>
        <v>-5551.2577235719991</v>
      </c>
    </row>
    <row r="161" spans="1:11" x14ac:dyDescent="0.25">
      <c r="A161" s="1" t="s">
        <v>170</v>
      </c>
      <c r="B161" s="2">
        <f t="shared" si="27"/>
        <v>8</v>
      </c>
      <c r="C161" s="2">
        <f t="shared" si="20"/>
        <v>159.1</v>
      </c>
      <c r="D161" s="2">
        <f t="shared" si="28"/>
        <v>521.98164399999996</v>
      </c>
      <c r="E161" s="2">
        <f t="shared" si="21"/>
        <v>0.47</v>
      </c>
      <c r="F161" s="2">
        <f t="shared" si="29"/>
        <v>8</v>
      </c>
      <c r="G161" s="2">
        <f t="shared" si="24"/>
        <v>1622.9816000000001</v>
      </c>
      <c r="H161" s="2">
        <f t="shared" si="25"/>
        <v>1730.261</v>
      </c>
      <c r="I161" s="2">
        <f t="shared" si="26"/>
        <v>58.1524</v>
      </c>
      <c r="J161" s="2">
        <f t="shared" si="22"/>
        <v>-1697.0365999999999</v>
      </c>
      <c r="K161" s="2">
        <f t="shared" si="23"/>
        <v>-5567.705558744</v>
      </c>
    </row>
    <row r="162" spans="1:11" x14ac:dyDescent="0.25">
      <c r="A162" s="1" t="s">
        <v>171</v>
      </c>
      <c r="B162" s="2">
        <f t="shared" si="27"/>
        <v>8</v>
      </c>
      <c r="C162" s="2">
        <f t="shared" si="20"/>
        <v>158.30000000000001</v>
      </c>
      <c r="D162" s="2">
        <f t="shared" si="28"/>
        <v>519.35697200000004</v>
      </c>
      <c r="E162" s="2">
        <f t="shared" si="21"/>
        <v>0.47</v>
      </c>
      <c r="F162" s="2">
        <f t="shared" si="29"/>
        <v>8</v>
      </c>
      <c r="G162" s="2">
        <f t="shared" si="24"/>
        <v>1629.3951999999999</v>
      </c>
      <c r="H162" s="2">
        <f t="shared" si="25"/>
        <v>1735.2366999999999</v>
      </c>
      <c r="I162" s="2">
        <f t="shared" si="26"/>
        <v>58.609699999999997</v>
      </c>
      <c r="J162" s="2">
        <f t="shared" si="22"/>
        <v>-1702.0122999999999</v>
      </c>
      <c r="K162" s="2">
        <f t="shared" si="23"/>
        <v>-5584.0300343319996</v>
      </c>
    </row>
    <row r="163" spans="1:11" x14ac:dyDescent="0.25">
      <c r="A163" s="1" t="s">
        <v>172</v>
      </c>
      <c r="B163" s="2">
        <f t="shared" si="27"/>
        <v>8.1</v>
      </c>
      <c r="C163" s="2">
        <f t="shared" si="20"/>
        <v>157.6</v>
      </c>
      <c r="D163" s="2">
        <f t="shared" si="28"/>
        <v>517.060384</v>
      </c>
      <c r="E163" s="2">
        <f t="shared" si="21"/>
        <v>0.46</v>
      </c>
      <c r="F163" s="2">
        <f t="shared" si="29"/>
        <v>8.1</v>
      </c>
      <c r="G163" s="2">
        <f t="shared" si="24"/>
        <v>1635.7915</v>
      </c>
      <c r="H163" s="2">
        <f t="shared" si="25"/>
        <v>1740.175</v>
      </c>
      <c r="I163" s="2">
        <f t="shared" si="26"/>
        <v>59.067599999999999</v>
      </c>
      <c r="J163" s="2">
        <f t="shared" si="22"/>
        <v>-1706.9505999999999</v>
      </c>
      <c r="K163" s="2">
        <f t="shared" si="23"/>
        <v>-5600.2318065039999</v>
      </c>
    </row>
    <row r="164" spans="1:11" x14ac:dyDescent="0.25">
      <c r="A164" s="1" t="s">
        <v>173</v>
      </c>
      <c r="B164" s="2">
        <f t="shared" si="27"/>
        <v>8.1999999999999993</v>
      </c>
      <c r="C164" s="2">
        <f t="shared" si="20"/>
        <v>156.9</v>
      </c>
      <c r="D164" s="2">
        <f t="shared" si="28"/>
        <v>514.76379599999996</v>
      </c>
      <c r="E164" s="2">
        <f t="shared" si="21"/>
        <v>0.46</v>
      </c>
      <c r="F164" s="2">
        <f t="shared" si="29"/>
        <v>8.1999999999999993</v>
      </c>
      <c r="G164" s="2">
        <f t="shared" si="24"/>
        <v>1642.1706999999999</v>
      </c>
      <c r="H164" s="2">
        <f t="shared" si="25"/>
        <v>1745.0759</v>
      </c>
      <c r="I164" s="2">
        <f t="shared" si="26"/>
        <v>59.5261</v>
      </c>
      <c r="J164" s="2">
        <f t="shared" si="22"/>
        <v>-1711.8515</v>
      </c>
      <c r="K164" s="2">
        <f t="shared" si="23"/>
        <v>-5616.3108752600001</v>
      </c>
    </row>
    <row r="165" spans="1:11" x14ac:dyDescent="0.25">
      <c r="A165" s="1" t="s">
        <v>174</v>
      </c>
      <c r="B165" s="2">
        <f t="shared" si="27"/>
        <v>8.1999999999999993</v>
      </c>
      <c r="C165" s="2">
        <f t="shared" si="20"/>
        <v>156.19999999999999</v>
      </c>
      <c r="D165" s="2">
        <f t="shared" si="28"/>
        <v>512.46720800000003</v>
      </c>
      <c r="E165" s="2">
        <f t="shared" si="21"/>
        <v>0.46</v>
      </c>
      <c r="F165" s="2">
        <f t="shared" si="29"/>
        <v>8.1999999999999993</v>
      </c>
      <c r="G165" s="2">
        <f t="shared" si="24"/>
        <v>1648.5328999999999</v>
      </c>
      <c r="H165" s="2">
        <f t="shared" si="25"/>
        <v>1749.9398000000001</v>
      </c>
      <c r="I165" s="2">
        <f t="shared" si="26"/>
        <v>59.985300000000002</v>
      </c>
      <c r="J165" s="2">
        <f t="shared" si="22"/>
        <v>-1716.7154</v>
      </c>
      <c r="K165" s="2">
        <f t="shared" si="23"/>
        <v>-5632.2685529360006</v>
      </c>
    </row>
    <row r="166" spans="1:11" x14ac:dyDescent="0.25">
      <c r="A166" s="1" t="s">
        <v>175</v>
      </c>
      <c r="B166" s="2">
        <f t="shared" si="27"/>
        <v>8.1999999999999993</v>
      </c>
      <c r="C166" s="2">
        <f t="shared" si="20"/>
        <v>155.5</v>
      </c>
      <c r="D166" s="2">
        <f t="shared" si="28"/>
        <v>510.17061999999999</v>
      </c>
      <c r="E166" s="2">
        <f t="shared" si="21"/>
        <v>0.46</v>
      </c>
      <c r="F166" s="2">
        <f t="shared" si="29"/>
        <v>8.1999999999999993</v>
      </c>
      <c r="G166" s="2">
        <f t="shared" si="24"/>
        <v>1654.8782000000001</v>
      </c>
      <c r="H166" s="2">
        <f t="shared" si="25"/>
        <v>1754.7666999999999</v>
      </c>
      <c r="I166" s="2">
        <f t="shared" si="26"/>
        <v>60.445</v>
      </c>
      <c r="J166" s="2">
        <f t="shared" si="22"/>
        <v>-1721.5422999999998</v>
      </c>
      <c r="K166" s="2">
        <f t="shared" si="23"/>
        <v>-5648.1048395319995</v>
      </c>
    </row>
    <row r="167" spans="1:11" x14ac:dyDescent="0.25">
      <c r="A167" s="1" t="s">
        <v>176</v>
      </c>
      <c r="B167" s="2">
        <f t="shared" si="27"/>
        <v>8.3000000000000007</v>
      </c>
      <c r="C167" s="2">
        <f t="shared" si="20"/>
        <v>154.69999999999999</v>
      </c>
      <c r="D167" s="2">
        <f t="shared" si="28"/>
        <v>507.54594800000001</v>
      </c>
      <c r="E167" s="2">
        <f t="shared" si="21"/>
        <v>0.45</v>
      </c>
      <c r="F167" s="2">
        <f t="shared" si="29"/>
        <v>8.3000000000000007</v>
      </c>
      <c r="G167" s="2">
        <f t="shared" si="24"/>
        <v>1661.2067999999999</v>
      </c>
      <c r="H167" s="2">
        <f t="shared" si="25"/>
        <v>1759.5568000000001</v>
      </c>
      <c r="I167" s="2">
        <f t="shared" si="26"/>
        <v>60.905299999999997</v>
      </c>
      <c r="J167" s="2">
        <f t="shared" si="22"/>
        <v>-1726.3324</v>
      </c>
      <c r="K167" s="2">
        <f t="shared" si="23"/>
        <v>-5663.8203912159997</v>
      </c>
    </row>
    <row r="168" spans="1:11" x14ac:dyDescent="0.25">
      <c r="A168" s="1" t="s">
        <v>177</v>
      </c>
      <c r="B168" s="2">
        <f t="shared" ref="B168:B231" si="30">_xlfn.NUMBERVALUE(LEFT(A168,FIND("s",A168)-1))</f>
        <v>8.4</v>
      </c>
      <c r="C168" s="2">
        <f t="shared" ref="C168:C231" si="31">_xlfn.NUMBERVALUE(MID(A168, FIND("s",A168)+2, FIND("m/s",A168)-FIND("s",A168)-2))</f>
        <v>154</v>
      </c>
      <c r="D168" s="2">
        <f t="shared" ref="D168:D231" si="32">_xlfn.NUMBERVALUE(C168*3.28084)</f>
        <v>505.24936000000002</v>
      </c>
      <c r="E168" s="2">
        <f t="shared" ref="E168:E231" si="33">_xlfn.NUMBERVALUE(MID(A168,FIND("m/s",A168) +3,FIND("mach",A168)-FIND("m/s",A168)-3))</f>
        <v>0.45</v>
      </c>
      <c r="F168" s="2">
        <f t="shared" ref="F168:F231" si="34">B168</f>
        <v>8.4</v>
      </c>
      <c r="G168" s="2">
        <f t="shared" ref="G168:G231" si="35">_xlfn.NUMBERVALUE(  MID(A168, FIND("X",A168)+3, FIND("Y",A168) - FIND("X",A168)-7))</f>
        <v>1667.5189</v>
      </c>
      <c r="H168" s="2">
        <f t="shared" ref="H168:H231" si="36">_xlfn.NUMBERVALUE(  MID(A168, FIND("Y",A168)+3, FIND("Z",A168) - FIND("Y",A168)-7))</f>
        <v>1764.3101999999999</v>
      </c>
      <c r="I168" s="2">
        <f t="shared" ref="I168:I231" si="37">_xlfn.NUMBERVALUE(MID(A168, FIND("Z",A168)+4,LEN(A168)-FIND("Z",A168)-4))</f>
        <v>61.366300000000003</v>
      </c>
      <c r="J168" s="2">
        <f t="shared" ref="J168:J231" si="38">$H$2-H168</f>
        <v>-1731.0857999999998</v>
      </c>
      <c r="K168" s="2">
        <f t="shared" ref="K168:K231" si="39">J168*3.28084</f>
        <v>-5679.4155360719997</v>
      </c>
    </row>
    <row r="169" spans="1:11" x14ac:dyDescent="0.25">
      <c r="A169" s="1" t="s">
        <v>178</v>
      </c>
      <c r="B169" s="2">
        <f t="shared" si="30"/>
        <v>8.4</v>
      </c>
      <c r="C169" s="2">
        <f t="shared" si="31"/>
        <v>153.30000000000001</v>
      </c>
      <c r="D169" s="2">
        <f t="shared" si="32"/>
        <v>502.95277199999998</v>
      </c>
      <c r="E169" s="2">
        <f t="shared" si="33"/>
        <v>0.45</v>
      </c>
      <c r="F169" s="2">
        <f t="shared" si="34"/>
        <v>8.4</v>
      </c>
      <c r="G169" s="2">
        <f t="shared" si="35"/>
        <v>1673.8144</v>
      </c>
      <c r="H169" s="2">
        <f t="shared" si="36"/>
        <v>1769.0272</v>
      </c>
      <c r="I169" s="2">
        <f t="shared" si="37"/>
        <v>61.827800000000003</v>
      </c>
      <c r="J169" s="2">
        <f t="shared" si="38"/>
        <v>-1735.8027999999999</v>
      </c>
      <c r="K169" s="2">
        <f t="shared" si="39"/>
        <v>-5694.8912583519996</v>
      </c>
    </row>
    <row r="170" spans="1:11" x14ac:dyDescent="0.25">
      <c r="A170" s="1" t="s">
        <v>179</v>
      </c>
      <c r="B170" s="2">
        <f t="shared" si="30"/>
        <v>8.4</v>
      </c>
      <c r="C170" s="2">
        <f t="shared" si="31"/>
        <v>152.69999999999999</v>
      </c>
      <c r="D170" s="2">
        <f t="shared" si="32"/>
        <v>500.98426799999999</v>
      </c>
      <c r="E170" s="2">
        <f t="shared" si="33"/>
        <v>0.45</v>
      </c>
      <c r="F170" s="2">
        <f t="shared" si="34"/>
        <v>8.4</v>
      </c>
      <c r="G170" s="2">
        <f t="shared" si="35"/>
        <v>1680.0935999999999</v>
      </c>
      <c r="H170" s="2">
        <f t="shared" si="36"/>
        <v>1773.7077999999999</v>
      </c>
      <c r="I170" s="2">
        <f t="shared" si="37"/>
        <v>62.29</v>
      </c>
      <c r="J170" s="2">
        <f t="shared" si="38"/>
        <v>-1740.4833999999998</v>
      </c>
      <c r="K170" s="2">
        <f t="shared" si="39"/>
        <v>-5710.2475580559994</v>
      </c>
    </row>
    <row r="171" spans="1:11" x14ac:dyDescent="0.25">
      <c r="A171" s="1" t="s">
        <v>180</v>
      </c>
      <c r="B171" s="2">
        <f t="shared" si="30"/>
        <v>8.5</v>
      </c>
      <c r="C171" s="2">
        <f t="shared" si="31"/>
        <v>152</v>
      </c>
      <c r="D171" s="2">
        <f t="shared" si="32"/>
        <v>498.68768</v>
      </c>
      <c r="E171" s="2">
        <f t="shared" si="33"/>
        <v>0.45</v>
      </c>
      <c r="F171" s="2">
        <f t="shared" si="34"/>
        <v>8.5</v>
      </c>
      <c r="G171" s="2">
        <f t="shared" si="35"/>
        <v>1686.3567</v>
      </c>
      <c r="H171" s="2">
        <f t="shared" si="36"/>
        <v>1778.3523</v>
      </c>
      <c r="I171" s="2">
        <f t="shared" si="37"/>
        <v>62.752699999999997</v>
      </c>
      <c r="J171" s="2">
        <f t="shared" si="38"/>
        <v>-1745.1279</v>
      </c>
      <c r="K171" s="2">
        <f t="shared" si="39"/>
        <v>-5725.4854194359996</v>
      </c>
    </row>
    <row r="172" spans="1:11" x14ac:dyDescent="0.25">
      <c r="A172" s="1" t="s">
        <v>181</v>
      </c>
      <c r="B172" s="2">
        <f t="shared" si="30"/>
        <v>8.6</v>
      </c>
      <c r="C172" s="2">
        <f t="shared" si="31"/>
        <v>151.30000000000001</v>
      </c>
      <c r="D172" s="2">
        <f t="shared" si="32"/>
        <v>496.39109200000001</v>
      </c>
      <c r="E172" s="2">
        <f t="shared" si="33"/>
        <v>0.44</v>
      </c>
      <c r="F172" s="2">
        <f t="shared" si="34"/>
        <v>8.6</v>
      </c>
      <c r="G172" s="2">
        <f t="shared" si="35"/>
        <v>1692.6035999999999</v>
      </c>
      <c r="H172" s="2">
        <f t="shared" si="36"/>
        <v>1782.9607000000001</v>
      </c>
      <c r="I172" s="2">
        <f t="shared" si="37"/>
        <v>63.216099999999997</v>
      </c>
      <c r="J172" s="2">
        <f t="shared" si="38"/>
        <v>-1749.7363</v>
      </c>
      <c r="K172" s="2">
        <f t="shared" si="39"/>
        <v>-5740.604842492</v>
      </c>
    </row>
    <row r="173" spans="1:11" x14ac:dyDescent="0.25">
      <c r="A173" s="1" t="s">
        <v>182</v>
      </c>
      <c r="B173" s="2">
        <f t="shared" si="30"/>
        <v>8.6</v>
      </c>
      <c r="C173" s="2">
        <f t="shared" si="31"/>
        <v>150.6</v>
      </c>
      <c r="D173" s="2">
        <f t="shared" si="32"/>
        <v>494.09450399999997</v>
      </c>
      <c r="E173" s="2">
        <f t="shared" si="33"/>
        <v>0.44</v>
      </c>
      <c r="F173" s="2">
        <f t="shared" si="34"/>
        <v>8.6</v>
      </c>
      <c r="G173" s="2">
        <f t="shared" si="35"/>
        <v>1698.8345999999999</v>
      </c>
      <c r="H173" s="2">
        <f t="shared" si="36"/>
        <v>1787.5332000000001</v>
      </c>
      <c r="I173" s="2">
        <f t="shared" si="37"/>
        <v>63.68</v>
      </c>
      <c r="J173" s="2">
        <f t="shared" si="38"/>
        <v>-1754.3088</v>
      </c>
      <c r="K173" s="2">
        <f t="shared" si="39"/>
        <v>-5755.606483392</v>
      </c>
    </row>
    <row r="174" spans="1:11" x14ac:dyDescent="0.25">
      <c r="A174" s="1" t="s">
        <v>183</v>
      </c>
      <c r="B174" s="2">
        <f t="shared" si="30"/>
        <v>8.6</v>
      </c>
      <c r="C174" s="2">
        <f t="shared" si="31"/>
        <v>149.9</v>
      </c>
      <c r="D174" s="2">
        <f t="shared" si="32"/>
        <v>491.79791599999999</v>
      </c>
      <c r="E174" s="2">
        <f t="shared" si="33"/>
        <v>0.44</v>
      </c>
      <c r="F174" s="2">
        <f t="shared" si="34"/>
        <v>8.6</v>
      </c>
      <c r="G174" s="2">
        <f t="shared" si="35"/>
        <v>1705.0497</v>
      </c>
      <c r="H174" s="2">
        <f t="shared" si="36"/>
        <v>1792.0700999999999</v>
      </c>
      <c r="I174" s="2">
        <f t="shared" si="37"/>
        <v>64.144499999999994</v>
      </c>
      <c r="J174" s="2">
        <f t="shared" si="38"/>
        <v>-1758.8456999999999</v>
      </c>
      <c r="K174" s="2">
        <f t="shared" si="39"/>
        <v>-5770.4913263879998</v>
      </c>
    </row>
    <row r="175" spans="1:11" x14ac:dyDescent="0.25">
      <c r="A175" s="1" t="s">
        <v>184</v>
      </c>
      <c r="B175" s="2">
        <f t="shared" si="30"/>
        <v>8.6999999999999993</v>
      </c>
      <c r="C175" s="2">
        <f t="shared" si="31"/>
        <v>149.30000000000001</v>
      </c>
      <c r="D175" s="2">
        <f t="shared" si="32"/>
        <v>489.82941199999999</v>
      </c>
      <c r="E175" s="2">
        <f t="shared" si="33"/>
        <v>0.44</v>
      </c>
      <c r="F175" s="2">
        <f t="shared" si="34"/>
        <v>8.6999999999999993</v>
      </c>
      <c r="G175" s="2">
        <f t="shared" si="35"/>
        <v>1711.2491</v>
      </c>
      <c r="H175" s="2">
        <f t="shared" si="36"/>
        <v>1796.5713000000001</v>
      </c>
      <c r="I175" s="2">
        <f t="shared" si="37"/>
        <v>64.6096</v>
      </c>
      <c r="J175" s="2">
        <f t="shared" si="38"/>
        <v>-1763.3469</v>
      </c>
      <c r="K175" s="2">
        <f t="shared" si="39"/>
        <v>-5785.2590433960004</v>
      </c>
    </row>
    <row r="176" spans="1:11" x14ac:dyDescent="0.25">
      <c r="A176" s="1" t="s">
        <v>185</v>
      </c>
      <c r="B176" s="2">
        <f t="shared" si="30"/>
        <v>8.8000000000000007</v>
      </c>
      <c r="C176" s="2">
        <f t="shared" si="31"/>
        <v>148.6</v>
      </c>
      <c r="D176" s="2">
        <f t="shared" si="32"/>
        <v>487.53282400000001</v>
      </c>
      <c r="E176" s="2">
        <f t="shared" si="33"/>
        <v>0.44</v>
      </c>
      <c r="F176" s="2">
        <f t="shared" si="34"/>
        <v>8.8000000000000007</v>
      </c>
      <c r="G176" s="2">
        <f t="shared" si="35"/>
        <v>1717.4329</v>
      </c>
      <c r="H176" s="2">
        <f t="shared" si="36"/>
        <v>1801.0371</v>
      </c>
      <c r="I176" s="2">
        <f t="shared" si="37"/>
        <v>65.075299999999999</v>
      </c>
      <c r="J176" s="2">
        <f t="shared" si="38"/>
        <v>-1767.8126999999999</v>
      </c>
      <c r="K176" s="2">
        <f t="shared" si="39"/>
        <v>-5799.9106186680001</v>
      </c>
    </row>
    <row r="177" spans="1:11" x14ac:dyDescent="0.25">
      <c r="A177" s="1" t="s">
        <v>186</v>
      </c>
      <c r="B177" s="2">
        <f t="shared" si="30"/>
        <v>8.8000000000000007</v>
      </c>
      <c r="C177" s="2">
        <f t="shared" si="31"/>
        <v>147.9</v>
      </c>
      <c r="D177" s="2">
        <f t="shared" si="32"/>
        <v>485.23623600000002</v>
      </c>
      <c r="E177" s="2">
        <f t="shared" si="33"/>
        <v>0.43</v>
      </c>
      <c r="F177" s="2">
        <f t="shared" si="34"/>
        <v>8.8000000000000007</v>
      </c>
      <c r="G177" s="2">
        <f t="shared" si="35"/>
        <v>1723.6012000000001</v>
      </c>
      <c r="H177" s="2">
        <f t="shared" si="36"/>
        <v>1805.4676999999999</v>
      </c>
      <c r="I177" s="2">
        <f t="shared" si="37"/>
        <v>65.541600000000003</v>
      </c>
      <c r="J177" s="2">
        <f t="shared" si="38"/>
        <v>-1772.2432999999999</v>
      </c>
      <c r="K177" s="2">
        <f t="shared" si="39"/>
        <v>-5814.4467083719992</v>
      </c>
    </row>
    <row r="178" spans="1:11" x14ac:dyDescent="0.25">
      <c r="A178" s="1" t="s">
        <v>187</v>
      </c>
      <c r="B178" s="2">
        <f t="shared" si="30"/>
        <v>8.8000000000000007</v>
      </c>
      <c r="C178" s="2">
        <f t="shared" si="31"/>
        <v>147.30000000000001</v>
      </c>
      <c r="D178" s="2">
        <f t="shared" si="32"/>
        <v>483.26773200000002</v>
      </c>
      <c r="E178" s="2">
        <f t="shared" si="33"/>
        <v>0.43</v>
      </c>
      <c r="F178" s="2">
        <f t="shared" si="34"/>
        <v>8.8000000000000007</v>
      </c>
      <c r="G178" s="2">
        <f t="shared" si="35"/>
        <v>1729.7542000000001</v>
      </c>
      <c r="H178" s="2">
        <f t="shared" si="36"/>
        <v>1809.8630000000001</v>
      </c>
      <c r="I178" s="2">
        <f t="shared" si="37"/>
        <v>66.008499999999998</v>
      </c>
      <c r="J178" s="2">
        <f t="shared" si="38"/>
        <v>-1776.6386</v>
      </c>
      <c r="K178" s="2">
        <f t="shared" si="39"/>
        <v>-5828.8669844240003</v>
      </c>
    </row>
    <row r="179" spans="1:11" x14ac:dyDescent="0.25">
      <c r="A179" s="1" t="s">
        <v>188</v>
      </c>
      <c r="B179" s="2">
        <f t="shared" si="30"/>
        <v>8.9</v>
      </c>
      <c r="C179" s="2">
        <f t="shared" si="31"/>
        <v>146.6</v>
      </c>
      <c r="D179" s="2">
        <f t="shared" si="32"/>
        <v>480.97114399999998</v>
      </c>
      <c r="E179" s="2">
        <f t="shared" si="33"/>
        <v>0.43</v>
      </c>
      <c r="F179" s="2">
        <f t="shared" si="34"/>
        <v>8.9</v>
      </c>
      <c r="G179" s="2">
        <f t="shared" si="35"/>
        <v>1735.8918000000001</v>
      </c>
      <c r="H179" s="2">
        <f t="shared" si="36"/>
        <v>1814.2234000000001</v>
      </c>
      <c r="I179" s="2">
        <f t="shared" si="37"/>
        <v>66.475899999999996</v>
      </c>
      <c r="J179" s="2">
        <f t="shared" si="38"/>
        <v>-1780.999</v>
      </c>
      <c r="K179" s="2">
        <f t="shared" si="39"/>
        <v>-5843.1727591600002</v>
      </c>
    </row>
    <row r="180" spans="1:11" x14ac:dyDescent="0.25">
      <c r="A180" s="1" t="s">
        <v>189</v>
      </c>
      <c r="B180" s="2">
        <f t="shared" si="30"/>
        <v>9</v>
      </c>
      <c r="C180" s="2">
        <f t="shared" si="31"/>
        <v>146</v>
      </c>
      <c r="D180" s="2">
        <f t="shared" si="32"/>
        <v>479.00263999999999</v>
      </c>
      <c r="E180" s="2">
        <f t="shared" si="33"/>
        <v>0.43</v>
      </c>
      <c r="F180" s="2">
        <f t="shared" si="34"/>
        <v>9</v>
      </c>
      <c r="G180" s="2">
        <f t="shared" si="35"/>
        <v>1742.0144</v>
      </c>
      <c r="H180" s="2">
        <f t="shared" si="36"/>
        <v>1818.5489</v>
      </c>
      <c r="I180" s="2">
        <f t="shared" si="37"/>
        <v>66.943899999999999</v>
      </c>
      <c r="J180" s="2">
        <f t="shared" si="38"/>
        <v>-1785.3244999999999</v>
      </c>
      <c r="K180" s="2">
        <f t="shared" si="39"/>
        <v>-5857.3640325799997</v>
      </c>
    </row>
    <row r="181" spans="1:11" x14ac:dyDescent="0.25">
      <c r="A181" s="1" t="s">
        <v>190</v>
      </c>
      <c r="B181" s="2">
        <f t="shared" si="30"/>
        <v>9</v>
      </c>
      <c r="C181" s="2">
        <f t="shared" si="31"/>
        <v>145.30000000000001</v>
      </c>
      <c r="D181" s="2">
        <f t="shared" si="32"/>
        <v>476.706052</v>
      </c>
      <c r="E181" s="2">
        <f t="shared" si="33"/>
        <v>0.43</v>
      </c>
      <c r="F181" s="2">
        <f t="shared" si="34"/>
        <v>9</v>
      </c>
      <c r="G181" s="2">
        <f t="shared" si="35"/>
        <v>1748.1219000000001</v>
      </c>
      <c r="H181" s="2">
        <f t="shared" si="36"/>
        <v>1822.8396</v>
      </c>
      <c r="I181" s="2">
        <f t="shared" si="37"/>
        <v>67.412499999999994</v>
      </c>
      <c r="J181" s="2">
        <f t="shared" si="38"/>
        <v>-1789.6152</v>
      </c>
      <c r="K181" s="2">
        <f t="shared" si="39"/>
        <v>-5871.441132768</v>
      </c>
    </row>
    <row r="182" spans="1:11" x14ac:dyDescent="0.25">
      <c r="A182" s="1" t="s">
        <v>191</v>
      </c>
      <c r="B182" s="2">
        <f t="shared" si="30"/>
        <v>9</v>
      </c>
      <c r="C182" s="2">
        <f t="shared" si="31"/>
        <v>144.69999999999999</v>
      </c>
      <c r="D182" s="2">
        <f t="shared" si="32"/>
        <v>474.737548</v>
      </c>
      <c r="E182" s="2">
        <f t="shared" si="33"/>
        <v>0.43</v>
      </c>
      <c r="F182" s="2">
        <f t="shared" si="34"/>
        <v>9</v>
      </c>
      <c r="G182" s="2">
        <f t="shared" si="35"/>
        <v>1754.2145</v>
      </c>
      <c r="H182" s="2">
        <f t="shared" si="36"/>
        <v>1827.0958000000001</v>
      </c>
      <c r="I182" s="2">
        <f t="shared" si="37"/>
        <v>67.881699999999995</v>
      </c>
      <c r="J182" s="2">
        <f t="shared" si="38"/>
        <v>-1793.8714</v>
      </c>
      <c r="K182" s="2">
        <f t="shared" si="39"/>
        <v>-5885.4050439760003</v>
      </c>
    </row>
    <row r="183" spans="1:11" x14ac:dyDescent="0.25">
      <c r="A183" s="1" t="s">
        <v>192</v>
      </c>
      <c r="B183" s="2">
        <f t="shared" si="30"/>
        <v>9.1</v>
      </c>
      <c r="C183" s="2">
        <f t="shared" si="31"/>
        <v>144.1</v>
      </c>
      <c r="D183" s="2">
        <f t="shared" si="32"/>
        <v>472.76904400000001</v>
      </c>
      <c r="E183" s="2">
        <f t="shared" si="33"/>
        <v>0.42</v>
      </c>
      <c r="F183" s="2">
        <f t="shared" si="34"/>
        <v>9.1</v>
      </c>
      <c r="G183" s="2">
        <f t="shared" si="35"/>
        <v>1760.2923000000001</v>
      </c>
      <c r="H183" s="2">
        <f t="shared" si="36"/>
        <v>1831.3175000000001</v>
      </c>
      <c r="I183" s="2">
        <f t="shared" si="37"/>
        <v>68.351399999999998</v>
      </c>
      <c r="J183" s="2">
        <f t="shared" si="38"/>
        <v>-1798.0931</v>
      </c>
      <c r="K183" s="2">
        <f t="shared" si="39"/>
        <v>-5899.2557662039999</v>
      </c>
    </row>
    <row r="184" spans="1:11" x14ac:dyDescent="0.25">
      <c r="A184" s="1" t="s">
        <v>193</v>
      </c>
      <c r="B184" s="2">
        <f t="shared" si="30"/>
        <v>9.1999999999999993</v>
      </c>
      <c r="C184" s="2">
        <f t="shared" si="31"/>
        <v>143.4</v>
      </c>
      <c r="D184" s="2">
        <f t="shared" si="32"/>
        <v>470.47245600000002</v>
      </c>
      <c r="E184" s="2">
        <f t="shared" si="33"/>
        <v>0.42</v>
      </c>
      <c r="F184" s="2">
        <f t="shared" si="34"/>
        <v>9.1999999999999993</v>
      </c>
      <c r="G184" s="2">
        <f t="shared" si="35"/>
        <v>1766.3552999999999</v>
      </c>
      <c r="H184" s="2">
        <f t="shared" si="36"/>
        <v>1835.5047999999999</v>
      </c>
      <c r="I184" s="2">
        <f t="shared" si="37"/>
        <v>68.821799999999996</v>
      </c>
      <c r="J184" s="2">
        <f t="shared" si="38"/>
        <v>-1802.2803999999999</v>
      </c>
      <c r="K184" s="2">
        <f t="shared" si="39"/>
        <v>-5912.9936275359996</v>
      </c>
    </row>
    <row r="185" spans="1:11" x14ac:dyDescent="0.25">
      <c r="A185" s="1" t="s">
        <v>194</v>
      </c>
      <c r="B185" s="2">
        <f t="shared" si="30"/>
        <v>9.1999999999999993</v>
      </c>
      <c r="C185" s="2">
        <f t="shared" si="31"/>
        <v>142.80000000000001</v>
      </c>
      <c r="D185" s="2">
        <f t="shared" si="32"/>
        <v>468.50395200000003</v>
      </c>
      <c r="E185" s="2">
        <f t="shared" si="33"/>
        <v>0.42</v>
      </c>
      <c r="F185" s="2">
        <f t="shared" si="34"/>
        <v>9.1999999999999993</v>
      </c>
      <c r="G185" s="2">
        <f t="shared" si="35"/>
        <v>1772.4038</v>
      </c>
      <c r="H185" s="2">
        <f t="shared" si="36"/>
        <v>1839.6578999999999</v>
      </c>
      <c r="I185" s="2">
        <f t="shared" si="37"/>
        <v>69.292699999999996</v>
      </c>
      <c r="J185" s="2">
        <f t="shared" si="38"/>
        <v>-1806.4334999999999</v>
      </c>
      <c r="K185" s="2">
        <f t="shared" si="39"/>
        <v>-5926.6192841399998</v>
      </c>
    </row>
    <row r="186" spans="1:11" x14ac:dyDescent="0.25">
      <c r="A186" s="1" t="s">
        <v>195</v>
      </c>
      <c r="B186" s="2">
        <f t="shared" si="30"/>
        <v>9.1999999999999993</v>
      </c>
      <c r="C186" s="2">
        <f t="shared" si="31"/>
        <v>142.19999999999999</v>
      </c>
      <c r="D186" s="2">
        <f t="shared" si="32"/>
        <v>466.53544799999997</v>
      </c>
      <c r="E186" s="2">
        <f t="shared" si="33"/>
        <v>0.42</v>
      </c>
      <c r="F186" s="2">
        <f t="shared" si="34"/>
        <v>9.1999999999999993</v>
      </c>
      <c r="G186" s="2">
        <f t="shared" si="35"/>
        <v>1778.4377999999999</v>
      </c>
      <c r="H186" s="2">
        <f t="shared" si="36"/>
        <v>1843.777</v>
      </c>
      <c r="I186" s="2">
        <f t="shared" si="37"/>
        <v>69.764099999999999</v>
      </c>
      <c r="J186" s="2">
        <f t="shared" si="38"/>
        <v>-1810.5526</v>
      </c>
      <c r="K186" s="2">
        <f t="shared" si="39"/>
        <v>-5940.1333921839996</v>
      </c>
    </row>
    <row r="187" spans="1:11" x14ac:dyDescent="0.25">
      <c r="A187" s="1" t="s">
        <v>196</v>
      </c>
      <c r="B187" s="2">
        <f t="shared" si="30"/>
        <v>9.3000000000000007</v>
      </c>
      <c r="C187" s="2">
        <f t="shared" si="31"/>
        <v>141.6</v>
      </c>
      <c r="D187" s="2">
        <f t="shared" si="32"/>
        <v>464.56694399999998</v>
      </c>
      <c r="E187" s="2">
        <f t="shared" si="33"/>
        <v>0.42</v>
      </c>
      <c r="F187" s="2">
        <f t="shared" si="34"/>
        <v>9.3000000000000007</v>
      </c>
      <c r="G187" s="2">
        <f t="shared" si="35"/>
        <v>1784.4574</v>
      </c>
      <c r="H187" s="2">
        <f t="shared" si="36"/>
        <v>1847.8621000000001</v>
      </c>
      <c r="I187" s="2">
        <f t="shared" si="37"/>
        <v>70.236099999999993</v>
      </c>
      <c r="J187" s="2">
        <f t="shared" si="38"/>
        <v>-1814.6377</v>
      </c>
      <c r="K187" s="2">
        <f t="shared" si="39"/>
        <v>-5953.5359516680001</v>
      </c>
    </row>
    <row r="188" spans="1:11" x14ac:dyDescent="0.25">
      <c r="A188" s="1" t="s">
        <v>197</v>
      </c>
      <c r="B188" s="2">
        <f t="shared" si="30"/>
        <v>9.4</v>
      </c>
      <c r="C188" s="2">
        <f t="shared" si="31"/>
        <v>141</v>
      </c>
      <c r="D188" s="2">
        <f t="shared" si="32"/>
        <v>462.59843999999998</v>
      </c>
      <c r="E188" s="2">
        <f t="shared" si="33"/>
        <v>0.41</v>
      </c>
      <c r="F188" s="2">
        <f t="shared" si="34"/>
        <v>9.4</v>
      </c>
      <c r="G188" s="2">
        <f t="shared" si="35"/>
        <v>1790.4627</v>
      </c>
      <c r="H188" s="2">
        <f t="shared" si="36"/>
        <v>1851.9132999999999</v>
      </c>
      <c r="I188" s="2">
        <f t="shared" si="37"/>
        <v>70.708699999999993</v>
      </c>
      <c r="J188" s="2">
        <f t="shared" si="38"/>
        <v>-1818.6888999999999</v>
      </c>
      <c r="K188" s="2">
        <f t="shared" si="39"/>
        <v>-5966.8272906759994</v>
      </c>
    </row>
    <row r="189" spans="1:11" x14ac:dyDescent="0.25">
      <c r="A189" s="1" t="s">
        <v>198</v>
      </c>
      <c r="B189" s="2">
        <f t="shared" si="30"/>
        <v>9.4</v>
      </c>
      <c r="C189" s="2">
        <f t="shared" si="31"/>
        <v>140.4</v>
      </c>
      <c r="D189" s="2">
        <f t="shared" si="32"/>
        <v>460.62993599999999</v>
      </c>
      <c r="E189" s="2">
        <f t="shared" si="33"/>
        <v>0.41</v>
      </c>
      <c r="F189" s="2">
        <f t="shared" si="34"/>
        <v>9.4</v>
      </c>
      <c r="G189" s="2">
        <f t="shared" si="35"/>
        <v>1796.4539</v>
      </c>
      <c r="H189" s="2">
        <f t="shared" si="36"/>
        <v>1855.9309000000001</v>
      </c>
      <c r="I189" s="2">
        <f t="shared" si="37"/>
        <v>71.181899999999999</v>
      </c>
      <c r="J189" s="2">
        <f t="shared" si="38"/>
        <v>-1822.7065</v>
      </c>
      <c r="K189" s="2">
        <f t="shared" si="39"/>
        <v>-5980.0083934599998</v>
      </c>
    </row>
    <row r="190" spans="1:11" x14ac:dyDescent="0.25">
      <c r="A190" s="1" t="s">
        <v>199</v>
      </c>
      <c r="B190" s="2">
        <f t="shared" si="30"/>
        <v>9.4</v>
      </c>
      <c r="C190" s="2">
        <f t="shared" si="31"/>
        <v>139.80000000000001</v>
      </c>
      <c r="D190" s="2">
        <f t="shared" si="32"/>
        <v>458.66143199999999</v>
      </c>
      <c r="E190" s="2">
        <f t="shared" si="33"/>
        <v>0.41</v>
      </c>
      <c r="F190" s="2">
        <f t="shared" si="34"/>
        <v>9.4</v>
      </c>
      <c r="G190" s="2">
        <f t="shared" si="35"/>
        <v>1802.431</v>
      </c>
      <c r="H190" s="2">
        <f t="shared" si="36"/>
        <v>1859.9149</v>
      </c>
      <c r="I190" s="2">
        <f t="shared" si="37"/>
        <v>71.655600000000007</v>
      </c>
      <c r="J190" s="2">
        <f t="shared" si="38"/>
        <v>-1826.6904999999999</v>
      </c>
      <c r="K190" s="2">
        <f t="shared" si="39"/>
        <v>-5993.0792600199993</v>
      </c>
    </row>
    <row r="191" spans="1:11" x14ac:dyDescent="0.25">
      <c r="A191" s="1" t="s">
        <v>200</v>
      </c>
      <c r="B191" s="2">
        <f t="shared" si="30"/>
        <v>9.5</v>
      </c>
      <c r="C191" s="2">
        <f t="shared" si="31"/>
        <v>139.19999999999999</v>
      </c>
      <c r="D191" s="2">
        <f t="shared" si="32"/>
        <v>456.69292799999999</v>
      </c>
      <c r="E191" s="2">
        <f t="shared" si="33"/>
        <v>0.41</v>
      </c>
      <c r="F191" s="2">
        <f t="shared" si="34"/>
        <v>9.5</v>
      </c>
      <c r="G191" s="2">
        <f t="shared" si="35"/>
        <v>1808.394</v>
      </c>
      <c r="H191" s="2">
        <f t="shared" si="36"/>
        <v>1863.8653999999999</v>
      </c>
      <c r="I191" s="2">
        <f t="shared" si="37"/>
        <v>72.129900000000006</v>
      </c>
      <c r="J191" s="2">
        <f t="shared" si="38"/>
        <v>-1830.6409999999998</v>
      </c>
      <c r="K191" s="2">
        <f t="shared" si="39"/>
        <v>-6006.0402184399991</v>
      </c>
    </row>
    <row r="192" spans="1:11" x14ac:dyDescent="0.25">
      <c r="A192" s="1" t="s">
        <v>201</v>
      </c>
      <c r="B192" s="2">
        <f t="shared" si="30"/>
        <v>9.6</v>
      </c>
      <c r="C192" s="2">
        <f t="shared" si="31"/>
        <v>138.6</v>
      </c>
      <c r="D192" s="2">
        <f t="shared" si="32"/>
        <v>454.724424</v>
      </c>
      <c r="E192" s="2">
        <f t="shared" si="33"/>
        <v>0.41</v>
      </c>
      <c r="F192" s="2">
        <f t="shared" si="34"/>
        <v>9.6</v>
      </c>
      <c r="G192" s="2">
        <f t="shared" si="35"/>
        <v>1814.3433</v>
      </c>
      <c r="H192" s="2">
        <f t="shared" si="36"/>
        <v>1867.7827</v>
      </c>
      <c r="I192" s="2">
        <f t="shared" si="37"/>
        <v>72.604699999999994</v>
      </c>
      <c r="J192" s="2">
        <f t="shared" si="38"/>
        <v>-1834.5582999999999</v>
      </c>
      <c r="K192" s="2">
        <f t="shared" si="39"/>
        <v>-6018.8922529719994</v>
      </c>
    </row>
    <row r="193" spans="1:11" x14ac:dyDescent="0.25">
      <c r="A193" s="1" t="s">
        <v>202</v>
      </c>
      <c r="B193" s="2">
        <f t="shared" si="30"/>
        <v>9.6</v>
      </c>
      <c r="C193" s="2">
        <f t="shared" si="31"/>
        <v>138</v>
      </c>
      <c r="D193" s="2">
        <f t="shared" si="32"/>
        <v>452.75592</v>
      </c>
      <c r="E193" s="2">
        <f t="shared" si="33"/>
        <v>0.41</v>
      </c>
      <c r="F193" s="2">
        <f t="shared" si="34"/>
        <v>9.6</v>
      </c>
      <c r="G193" s="2">
        <f t="shared" si="35"/>
        <v>1820.2787000000001</v>
      </c>
      <c r="H193" s="2">
        <f t="shared" si="36"/>
        <v>1871.6666</v>
      </c>
      <c r="I193" s="2">
        <f t="shared" si="37"/>
        <v>73.080100000000002</v>
      </c>
      <c r="J193" s="2">
        <f t="shared" si="38"/>
        <v>-1838.4422</v>
      </c>
      <c r="K193" s="2">
        <f t="shared" si="39"/>
        <v>-6031.634707448</v>
      </c>
    </row>
    <row r="194" spans="1:11" x14ac:dyDescent="0.25">
      <c r="A194" s="1" t="s">
        <v>203</v>
      </c>
      <c r="B194" s="2">
        <f t="shared" si="30"/>
        <v>9.6</v>
      </c>
      <c r="C194" s="2">
        <f t="shared" si="31"/>
        <v>137.4</v>
      </c>
      <c r="D194" s="2">
        <f t="shared" si="32"/>
        <v>450.78741600000001</v>
      </c>
      <c r="E194" s="2">
        <f t="shared" si="33"/>
        <v>0.4</v>
      </c>
      <c r="F194" s="2">
        <f t="shared" si="34"/>
        <v>9.6</v>
      </c>
      <c r="G194" s="2">
        <f t="shared" si="35"/>
        <v>1826.2004999999999</v>
      </c>
      <c r="H194" s="2">
        <f t="shared" si="36"/>
        <v>1875.5174999999999</v>
      </c>
      <c r="I194" s="2">
        <f t="shared" si="37"/>
        <v>73.556100000000001</v>
      </c>
      <c r="J194" s="2">
        <f t="shared" si="38"/>
        <v>-1842.2930999999999</v>
      </c>
      <c r="K194" s="2">
        <f t="shared" si="39"/>
        <v>-6044.2688942039995</v>
      </c>
    </row>
    <row r="195" spans="1:11" x14ac:dyDescent="0.25">
      <c r="A195" s="1" t="s">
        <v>204</v>
      </c>
      <c r="B195" s="2">
        <f t="shared" si="30"/>
        <v>9.6999999999999993</v>
      </c>
      <c r="C195" s="2">
        <f t="shared" si="31"/>
        <v>136.80000000000001</v>
      </c>
      <c r="D195" s="2">
        <f t="shared" si="32"/>
        <v>448.81891200000001</v>
      </c>
      <c r="E195" s="2">
        <f t="shared" si="33"/>
        <v>0.4</v>
      </c>
      <c r="F195" s="2">
        <f t="shared" si="34"/>
        <v>9.6999999999999993</v>
      </c>
      <c r="G195" s="2">
        <f t="shared" si="35"/>
        <v>1832.1087</v>
      </c>
      <c r="H195" s="2">
        <f t="shared" si="36"/>
        <v>1879.3354999999999</v>
      </c>
      <c r="I195" s="2">
        <f t="shared" si="37"/>
        <v>74.032600000000002</v>
      </c>
      <c r="J195" s="2">
        <f t="shared" si="38"/>
        <v>-1846.1110999999999</v>
      </c>
      <c r="K195" s="2">
        <f t="shared" si="39"/>
        <v>-6056.7951413239998</v>
      </c>
    </row>
    <row r="196" spans="1:11" x14ac:dyDescent="0.25">
      <c r="A196" s="1" t="s">
        <v>205</v>
      </c>
      <c r="B196" s="2">
        <f t="shared" si="30"/>
        <v>9.8000000000000007</v>
      </c>
      <c r="C196" s="2">
        <f t="shared" si="31"/>
        <v>136.19999999999999</v>
      </c>
      <c r="D196" s="2">
        <f t="shared" si="32"/>
        <v>446.85040800000002</v>
      </c>
      <c r="E196" s="2">
        <f t="shared" si="33"/>
        <v>0.4</v>
      </c>
      <c r="F196" s="2">
        <f t="shared" si="34"/>
        <v>9.8000000000000007</v>
      </c>
      <c r="G196" s="2">
        <f t="shared" si="35"/>
        <v>1838.0034000000001</v>
      </c>
      <c r="H196" s="2">
        <f t="shared" si="36"/>
        <v>1883.1205</v>
      </c>
      <c r="I196" s="2">
        <f t="shared" si="37"/>
        <v>74.509600000000006</v>
      </c>
      <c r="J196" s="2">
        <f t="shared" si="38"/>
        <v>-1849.8960999999999</v>
      </c>
      <c r="K196" s="2">
        <f t="shared" si="39"/>
        <v>-6069.213120724</v>
      </c>
    </row>
    <row r="197" spans="1:11" x14ac:dyDescent="0.25">
      <c r="A197" s="1" t="s">
        <v>206</v>
      </c>
      <c r="B197" s="2">
        <f t="shared" si="30"/>
        <v>9.8000000000000007</v>
      </c>
      <c r="C197" s="2">
        <f t="shared" si="31"/>
        <v>135.69999999999999</v>
      </c>
      <c r="D197" s="2">
        <f t="shared" si="32"/>
        <v>445.20998800000001</v>
      </c>
      <c r="E197" s="2">
        <f t="shared" si="33"/>
        <v>0.4</v>
      </c>
      <c r="F197" s="2">
        <f t="shared" si="34"/>
        <v>9.8000000000000007</v>
      </c>
      <c r="G197" s="2">
        <f t="shared" si="35"/>
        <v>1843.8847000000001</v>
      </c>
      <c r="H197" s="2">
        <f t="shared" si="36"/>
        <v>1886.8728000000001</v>
      </c>
      <c r="I197" s="2">
        <f t="shared" si="37"/>
        <v>74.987200000000001</v>
      </c>
      <c r="J197" s="2">
        <f t="shared" si="38"/>
        <v>-1853.6484</v>
      </c>
      <c r="K197" s="2">
        <f t="shared" si="39"/>
        <v>-6081.5238166560002</v>
      </c>
    </row>
    <row r="198" spans="1:11" x14ac:dyDescent="0.25">
      <c r="A198" s="1" t="s">
        <v>207</v>
      </c>
      <c r="B198" s="2">
        <f t="shared" si="30"/>
        <v>9.8000000000000007</v>
      </c>
      <c r="C198" s="2">
        <f t="shared" si="31"/>
        <v>135.1</v>
      </c>
      <c r="D198" s="2">
        <f t="shared" si="32"/>
        <v>443.24148400000001</v>
      </c>
      <c r="E198" s="2">
        <f t="shared" si="33"/>
        <v>0.4</v>
      </c>
      <c r="F198" s="2">
        <f t="shared" si="34"/>
        <v>9.8000000000000007</v>
      </c>
      <c r="G198" s="2">
        <f t="shared" si="35"/>
        <v>1849.7527</v>
      </c>
      <c r="H198" s="2">
        <f t="shared" si="36"/>
        <v>1890.5925</v>
      </c>
      <c r="I198" s="2">
        <f t="shared" si="37"/>
        <v>75.465400000000002</v>
      </c>
      <c r="J198" s="2">
        <f t="shared" si="38"/>
        <v>-1857.3680999999999</v>
      </c>
      <c r="K198" s="2">
        <f t="shared" si="39"/>
        <v>-6093.7275572039998</v>
      </c>
    </row>
    <row r="199" spans="1:11" x14ac:dyDescent="0.25">
      <c r="A199" s="1" t="s">
        <v>208</v>
      </c>
      <c r="B199" s="2">
        <f t="shared" si="30"/>
        <v>9.9</v>
      </c>
      <c r="C199" s="2">
        <f t="shared" si="31"/>
        <v>134.5</v>
      </c>
      <c r="D199" s="2">
        <f t="shared" si="32"/>
        <v>441.27298000000002</v>
      </c>
      <c r="E199" s="2">
        <f t="shared" si="33"/>
        <v>0.4</v>
      </c>
      <c r="F199" s="2">
        <f t="shared" si="34"/>
        <v>9.9</v>
      </c>
      <c r="G199" s="2">
        <f t="shared" si="35"/>
        <v>1855.6075000000001</v>
      </c>
      <c r="H199" s="2">
        <f t="shared" si="36"/>
        <v>1894.2797</v>
      </c>
      <c r="I199" s="2">
        <f t="shared" si="37"/>
        <v>75.944100000000006</v>
      </c>
      <c r="J199" s="2">
        <f t="shared" si="38"/>
        <v>-1861.0553</v>
      </c>
      <c r="K199" s="2">
        <f t="shared" si="39"/>
        <v>-6105.8246704519997</v>
      </c>
    </row>
    <row r="200" spans="1:11" x14ac:dyDescent="0.25">
      <c r="A200" s="1" t="s">
        <v>209</v>
      </c>
      <c r="B200" s="2">
        <f t="shared" si="30"/>
        <v>10</v>
      </c>
      <c r="C200" s="2">
        <f t="shared" si="31"/>
        <v>134</v>
      </c>
      <c r="D200" s="2">
        <f t="shared" si="32"/>
        <v>439.63256000000001</v>
      </c>
      <c r="E200" s="2">
        <f t="shared" si="33"/>
        <v>0.39</v>
      </c>
      <c r="F200" s="2">
        <f t="shared" si="34"/>
        <v>10</v>
      </c>
      <c r="G200" s="2">
        <f t="shared" si="35"/>
        <v>1861.4492</v>
      </c>
      <c r="H200" s="2">
        <f t="shared" si="36"/>
        <v>1897.9344000000001</v>
      </c>
      <c r="I200" s="2">
        <f t="shared" si="37"/>
        <v>76.423299999999998</v>
      </c>
      <c r="J200" s="2">
        <f t="shared" si="38"/>
        <v>-1864.71</v>
      </c>
      <c r="K200" s="2">
        <f t="shared" si="39"/>
        <v>-6117.8151564</v>
      </c>
    </row>
    <row r="201" spans="1:11" x14ac:dyDescent="0.25">
      <c r="A201" s="1" t="s">
        <v>210</v>
      </c>
      <c r="B201" s="2">
        <f t="shared" si="30"/>
        <v>10</v>
      </c>
      <c r="C201" s="2">
        <f t="shared" si="31"/>
        <v>133.4</v>
      </c>
      <c r="D201" s="2">
        <f t="shared" si="32"/>
        <v>437.66405600000002</v>
      </c>
      <c r="E201" s="2">
        <f t="shared" si="33"/>
        <v>0.39</v>
      </c>
      <c r="F201" s="2">
        <f t="shared" si="34"/>
        <v>10</v>
      </c>
      <c r="G201" s="2">
        <f t="shared" si="35"/>
        <v>1867.2779</v>
      </c>
      <c r="H201" s="2">
        <f t="shared" si="36"/>
        <v>1901.5568000000001</v>
      </c>
      <c r="I201" s="2">
        <f t="shared" si="37"/>
        <v>76.903099999999995</v>
      </c>
      <c r="J201" s="2">
        <f t="shared" si="38"/>
        <v>-1868.3324</v>
      </c>
      <c r="K201" s="2">
        <f t="shared" si="39"/>
        <v>-6129.6996712159998</v>
      </c>
    </row>
    <row r="202" spans="1:11" x14ac:dyDescent="0.25">
      <c r="A202" s="1" t="s">
        <v>211</v>
      </c>
      <c r="B202" s="2">
        <f t="shared" si="30"/>
        <v>10</v>
      </c>
      <c r="C202" s="2">
        <f t="shared" si="31"/>
        <v>132.80000000000001</v>
      </c>
      <c r="D202" s="2">
        <f t="shared" si="32"/>
        <v>435.69555200000002</v>
      </c>
      <c r="E202" s="2">
        <f t="shared" si="33"/>
        <v>0.39</v>
      </c>
      <c r="F202" s="2">
        <f t="shared" si="34"/>
        <v>10</v>
      </c>
      <c r="G202" s="2">
        <f t="shared" si="35"/>
        <v>1873.0935999999999</v>
      </c>
      <c r="H202" s="2">
        <f t="shared" si="36"/>
        <v>1905.1470999999999</v>
      </c>
      <c r="I202" s="2">
        <f t="shared" si="37"/>
        <v>77.383499999999998</v>
      </c>
      <c r="J202" s="2">
        <f t="shared" si="38"/>
        <v>-1871.9226999999998</v>
      </c>
      <c r="K202" s="2">
        <f t="shared" si="39"/>
        <v>-6141.4788710679995</v>
      </c>
    </row>
    <row r="203" spans="1:11" x14ac:dyDescent="0.25">
      <c r="A203" s="1" t="s">
        <v>212</v>
      </c>
      <c r="B203" s="2">
        <f t="shared" si="30"/>
        <v>10.1</v>
      </c>
      <c r="C203" s="2">
        <f t="shared" si="31"/>
        <v>132.30000000000001</v>
      </c>
      <c r="D203" s="2">
        <f t="shared" si="32"/>
        <v>434.05513200000001</v>
      </c>
      <c r="E203" s="2">
        <f t="shared" si="33"/>
        <v>0.39</v>
      </c>
      <c r="F203" s="2">
        <f t="shared" si="34"/>
        <v>10.1</v>
      </c>
      <c r="G203" s="2">
        <f t="shared" si="35"/>
        <v>1878.8966</v>
      </c>
      <c r="H203" s="2">
        <f t="shared" si="36"/>
        <v>1908.7052000000001</v>
      </c>
      <c r="I203" s="2">
        <f t="shared" si="37"/>
        <v>77.864400000000003</v>
      </c>
      <c r="J203" s="2">
        <f t="shared" si="38"/>
        <v>-1875.4808</v>
      </c>
      <c r="K203" s="2">
        <f t="shared" si="39"/>
        <v>-6153.1524278719999</v>
      </c>
    </row>
    <row r="204" spans="1:11" x14ac:dyDescent="0.25">
      <c r="A204" s="1" t="s">
        <v>213</v>
      </c>
      <c r="B204" s="2">
        <f t="shared" si="30"/>
        <v>10.199999999999999</v>
      </c>
      <c r="C204" s="2">
        <f t="shared" si="31"/>
        <v>131.80000000000001</v>
      </c>
      <c r="D204" s="2">
        <f t="shared" si="32"/>
        <v>432.41471200000001</v>
      </c>
      <c r="E204" s="2">
        <f t="shared" si="33"/>
        <v>0.39</v>
      </c>
      <c r="F204" s="2">
        <f t="shared" si="34"/>
        <v>10.199999999999999</v>
      </c>
      <c r="G204" s="2">
        <f t="shared" si="35"/>
        <v>1884.6867</v>
      </c>
      <c r="H204" s="2">
        <f t="shared" si="36"/>
        <v>1912.2313999999999</v>
      </c>
      <c r="I204" s="2">
        <f t="shared" si="37"/>
        <v>78.345799999999997</v>
      </c>
      <c r="J204" s="2">
        <f t="shared" si="38"/>
        <v>-1879.0069999999998</v>
      </c>
      <c r="K204" s="2">
        <f t="shared" si="39"/>
        <v>-6164.7213258799993</v>
      </c>
    </row>
    <row r="205" spans="1:11" x14ac:dyDescent="0.25">
      <c r="A205" s="1" t="s">
        <v>214</v>
      </c>
      <c r="B205" s="2">
        <f t="shared" si="30"/>
        <v>10.199999999999999</v>
      </c>
      <c r="C205" s="2">
        <f t="shared" si="31"/>
        <v>131.19999999999999</v>
      </c>
      <c r="D205" s="2">
        <f t="shared" si="32"/>
        <v>430.44620800000001</v>
      </c>
      <c r="E205" s="2">
        <f t="shared" si="33"/>
        <v>0.39</v>
      </c>
      <c r="F205" s="2">
        <f t="shared" si="34"/>
        <v>10.199999999999999</v>
      </c>
      <c r="G205" s="2">
        <f t="shared" si="35"/>
        <v>1890.4641999999999</v>
      </c>
      <c r="H205" s="2">
        <f t="shared" si="36"/>
        <v>1915.7257</v>
      </c>
      <c r="I205" s="2">
        <f t="shared" si="37"/>
        <v>78.827699999999993</v>
      </c>
      <c r="J205" s="2">
        <f t="shared" si="38"/>
        <v>-1882.5012999999999</v>
      </c>
      <c r="K205" s="2">
        <f t="shared" si="39"/>
        <v>-6176.1855650919997</v>
      </c>
    </row>
    <row r="206" spans="1:11" x14ac:dyDescent="0.25">
      <c r="A206" s="1" t="s">
        <v>215</v>
      </c>
      <c r="B206" s="2">
        <f t="shared" si="30"/>
        <v>10.199999999999999</v>
      </c>
      <c r="C206" s="2">
        <f t="shared" si="31"/>
        <v>130.69999999999999</v>
      </c>
      <c r="D206" s="2">
        <f t="shared" si="32"/>
        <v>428.80578800000001</v>
      </c>
      <c r="E206" s="2">
        <f t="shared" si="33"/>
        <v>0.38</v>
      </c>
      <c r="F206" s="2">
        <f t="shared" si="34"/>
        <v>10.199999999999999</v>
      </c>
      <c r="G206" s="2">
        <f t="shared" si="35"/>
        <v>1896.2291</v>
      </c>
      <c r="H206" s="2">
        <f t="shared" si="36"/>
        <v>1919.1882000000001</v>
      </c>
      <c r="I206" s="2">
        <f t="shared" si="37"/>
        <v>79.310199999999995</v>
      </c>
      <c r="J206" s="2">
        <f t="shared" si="38"/>
        <v>-1885.9638</v>
      </c>
      <c r="K206" s="2">
        <f t="shared" si="39"/>
        <v>-6187.5454735920002</v>
      </c>
    </row>
    <row r="207" spans="1:11" x14ac:dyDescent="0.25">
      <c r="A207" s="1" t="s">
        <v>216</v>
      </c>
      <c r="B207" s="2">
        <f t="shared" si="30"/>
        <v>10.3</v>
      </c>
      <c r="C207" s="2">
        <f t="shared" si="31"/>
        <v>130.1</v>
      </c>
      <c r="D207" s="2">
        <f t="shared" si="32"/>
        <v>426.83728400000001</v>
      </c>
      <c r="E207" s="2">
        <f t="shared" si="33"/>
        <v>0.38</v>
      </c>
      <c r="F207" s="2">
        <f t="shared" si="34"/>
        <v>10.3</v>
      </c>
      <c r="G207" s="2">
        <f t="shared" si="35"/>
        <v>1901.9816000000001</v>
      </c>
      <c r="H207" s="2">
        <f t="shared" si="36"/>
        <v>1922.6190999999999</v>
      </c>
      <c r="I207" s="2">
        <f t="shared" si="37"/>
        <v>79.793300000000002</v>
      </c>
      <c r="J207" s="2">
        <f t="shared" si="38"/>
        <v>-1889.3946999999998</v>
      </c>
      <c r="K207" s="2">
        <f t="shared" si="39"/>
        <v>-6198.8017075479993</v>
      </c>
    </row>
    <row r="208" spans="1:11" x14ac:dyDescent="0.25">
      <c r="A208" s="1" t="s">
        <v>217</v>
      </c>
      <c r="B208" s="2">
        <f t="shared" si="30"/>
        <v>10.4</v>
      </c>
      <c r="C208" s="2">
        <f t="shared" si="31"/>
        <v>129.6</v>
      </c>
      <c r="D208" s="2">
        <f t="shared" si="32"/>
        <v>425.19686400000001</v>
      </c>
      <c r="E208" s="2">
        <f t="shared" si="33"/>
        <v>0.38</v>
      </c>
      <c r="F208" s="2">
        <f t="shared" si="34"/>
        <v>10.4</v>
      </c>
      <c r="G208" s="2">
        <f t="shared" si="35"/>
        <v>1907.7216000000001</v>
      </c>
      <c r="H208" s="2">
        <f t="shared" si="36"/>
        <v>1926.0183999999999</v>
      </c>
      <c r="I208" s="2">
        <f t="shared" si="37"/>
        <v>80.276799999999994</v>
      </c>
      <c r="J208" s="2">
        <f t="shared" si="38"/>
        <v>-1892.7939999999999</v>
      </c>
      <c r="K208" s="2">
        <f t="shared" si="39"/>
        <v>-6209.9542669599996</v>
      </c>
    </row>
    <row r="209" spans="1:11" x14ac:dyDescent="0.25">
      <c r="A209" s="1" t="s">
        <v>218</v>
      </c>
      <c r="B209" s="2">
        <f t="shared" si="30"/>
        <v>10.4</v>
      </c>
      <c r="C209" s="2">
        <f t="shared" si="31"/>
        <v>129.1</v>
      </c>
      <c r="D209" s="2">
        <f t="shared" si="32"/>
        <v>423.556444</v>
      </c>
      <c r="E209" s="2">
        <f t="shared" si="33"/>
        <v>0.38</v>
      </c>
      <c r="F209" s="2">
        <f t="shared" si="34"/>
        <v>10.4</v>
      </c>
      <c r="G209" s="2">
        <f t="shared" si="35"/>
        <v>1913.4493</v>
      </c>
      <c r="H209" s="2">
        <f t="shared" si="36"/>
        <v>1929.3861999999999</v>
      </c>
      <c r="I209" s="2">
        <f t="shared" si="37"/>
        <v>80.760900000000007</v>
      </c>
      <c r="J209" s="2">
        <f t="shared" si="38"/>
        <v>-1896.1617999999999</v>
      </c>
      <c r="K209" s="2">
        <f t="shared" si="39"/>
        <v>-6221.0034799119994</v>
      </c>
    </row>
    <row r="210" spans="1:11" x14ac:dyDescent="0.25">
      <c r="A210" s="1" t="s">
        <v>219</v>
      </c>
      <c r="B210" s="2">
        <f t="shared" si="30"/>
        <v>10.4</v>
      </c>
      <c r="C210" s="2">
        <f t="shared" si="31"/>
        <v>128.6</v>
      </c>
      <c r="D210" s="2">
        <f t="shared" si="32"/>
        <v>421.91602399999999</v>
      </c>
      <c r="E210" s="2">
        <f t="shared" si="33"/>
        <v>0.38</v>
      </c>
      <c r="F210" s="2">
        <f t="shared" si="34"/>
        <v>10.4</v>
      </c>
      <c r="G210" s="2">
        <f t="shared" si="35"/>
        <v>1919.1648</v>
      </c>
      <c r="H210" s="2">
        <f t="shared" si="36"/>
        <v>1932.7227</v>
      </c>
      <c r="I210" s="2">
        <f t="shared" si="37"/>
        <v>81.245599999999996</v>
      </c>
      <c r="J210" s="2">
        <f t="shared" si="38"/>
        <v>-1899.4983</v>
      </c>
      <c r="K210" s="2">
        <f t="shared" si="39"/>
        <v>-6231.9500025719999</v>
      </c>
    </row>
    <row r="211" spans="1:11" x14ac:dyDescent="0.25">
      <c r="A211" s="1" t="s">
        <v>220</v>
      </c>
      <c r="B211" s="2">
        <f t="shared" si="30"/>
        <v>10.5</v>
      </c>
      <c r="C211" s="2">
        <f t="shared" si="31"/>
        <v>128</v>
      </c>
      <c r="D211" s="2">
        <f t="shared" si="32"/>
        <v>419.94752</v>
      </c>
      <c r="E211" s="2">
        <f t="shared" si="33"/>
        <v>0.38</v>
      </c>
      <c r="F211" s="2">
        <f t="shared" si="34"/>
        <v>10.5</v>
      </c>
      <c r="G211" s="2">
        <f t="shared" si="35"/>
        <v>1924.8680999999999</v>
      </c>
      <c r="H211" s="2">
        <f t="shared" si="36"/>
        <v>1936.0279</v>
      </c>
      <c r="I211" s="2">
        <f t="shared" si="37"/>
        <v>81.730699999999999</v>
      </c>
      <c r="J211" s="2">
        <f t="shared" si="38"/>
        <v>-1902.8035</v>
      </c>
      <c r="K211" s="2">
        <f t="shared" si="39"/>
        <v>-6242.7938349400001</v>
      </c>
    </row>
    <row r="212" spans="1:11" x14ac:dyDescent="0.25">
      <c r="A212" s="1" t="s">
        <v>221</v>
      </c>
      <c r="B212" s="2">
        <f t="shared" si="30"/>
        <v>10.6</v>
      </c>
      <c r="C212" s="2">
        <f t="shared" si="31"/>
        <v>127.5</v>
      </c>
      <c r="D212" s="2">
        <f t="shared" si="32"/>
        <v>418.30709999999999</v>
      </c>
      <c r="E212" s="2">
        <f t="shared" si="33"/>
        <v>0.37</v>
      </c>
      <c r="F212" s="2">
        <f t="shared" si="34"/>
        <v>10.6</v>
      </c>
      <c r="G212" s="2">
        <f t="shared" si="35"/>
        <v>1930.5592999999999</v>
      </c>
      <c r="H212" s="2">
        <f t="shared" si="36"/>
        <v>1939.3019999999999</v>
      </c>
      <c r="I212" s="2">
        <f t="shared" si="37"/>
        <v>82.216399999999993</v>
      </c>
      <c r="J212" s="2">
        <f t="shared" si="38"/>
        <v>-1906.0775999999998</v>
      </c>
      <c r="K212" s="2">
        <f t="shared" si="39"/>
        <v>-6253.5356331839994</v>
      </c>
    </row>
    <row r="213" spans="1:11" x14ac:dyDescent="0.25">
      <c r="A213" s="1" t="s">
        <v>222</v>
      </c>
      <c r="B213" s="2">
        <f t="shared" si="30"/>
        <v>10.6</v>
      </c>
      <c r="C213" s="2">
        <f t="shared" si="31"/>
        <v>127</v>
      </c>
      <c r="D213" s="2">
        <f t="shared" si="32"/>
        <v>416.66667999999999</v>
      </c>
      <c r="E213" s="2">
        <f t="shared" si="33"/>
        <v>0.37</v>
      </c>
      <c r="F213" s="2">
        <f t="shared" si="34"/>
        <v>10.6</v>
      </c>
      <c r="G213" s="2">
        <f t="shared" si="35"/>
        <v>1936.2385999999999</v>
      </c>
      <c r="H213" s="2">
        <f t="shared" si="36"/>
        <v>1942.5449000000001</v>
      </c>
      <c r="I213" s="2">
        <f t="shared" si="37"/>
        <v>82.702699999999993</v>
      </c>
      <c r="J213" s="2">
        <f t="shared" si="38"/>
        <v>-1909.3205</v>
      </c>
      <c r="K213" s="2">
        <f t="shared" si="39"/>
        <v>-6264.1750692200003</v>
      </c>
    </row>
    <row r="214" spans="1:11" x14ac:dyDescent="0.25">
      <c r="A214" s="1" t="s">
        <v>223</v>
      </c>
      <c r="B214" s="2">
        <f t="shared" si="30"/>
        <v>10.6</v>
      </c>
      <c r="C214" s="2">
        <f t="shared" si="31"/>
        <v>126.5</v>
      </c>
      <c r="D214" s="2">
        <f t="shared" si="32"/>
        <v>415.02625999999998</v>
      </c>
      <c r="E214" s="2">
        <f t="shared" si="33"/>
        <v>0.37</v>
      </c>
      <c r="F214" s="2">
        <f t="shared" si="34"/>
        <v>10.6</v>
      </c>
      <c r="G214" s="2">
        <f t="shared" si="35"/>
        <v>1941.9059</v>
      </c>
      <c r="H214" s="2">
        <f t="shared" si="36"/>
        <v>1945.7569000000001</v>
      </c>
      <c r="I214" s="2">
        <f t="shared" si="37"/>
        <v>83.189400000000006</v>
      </c>
      <c r="J214" s="2">
        <f t="shared" si="38"/>
        <v>-1912.5325</v>
      </c>
      <c r="K214" s="2">
        <f t="shared" si="39"/>
        <v>-6274.7131273000005</v>
      </c>
    </row>
    <row r="215" spans="1:11" x14ac:dyDescent="0.25">
      <c r="A215" s="1" t="s">
        <v>224</v>
      </c>
      <c r="B215" s="2">
        <f t="shared" si="30"/>
        <v>10.7</v>
      </c>
      <c r="C215" s="2">
        <f t="shared" si="31"/>
        <v>126</v>
      </c>
      <c r="D215" s="2">
        <f t="shared" si="32"/>
        <v>413.38583999999997</v>
      </c>
      <c r="E215" s="2">
        <f t="shared" si="33"/>
        <v>0.37</v>
      </c>
      <c r="F215" s="2">
        <f t="shared" si="34"/>
        <v>10.7</v>
      </c>
      <c r="G215" s="2">
        <f t="shared" si="35"/>
        <v>1947.5614</v>
      </c>
      <c r="H215" s="2">
        <f t="shared" si="36"/>
        <v>1948.9380000000001</v>
      </c>
      <c r="I215" s="2">
        <f t="shared" si="37"/>
        <v>83.676699999999997</v>
      </c>
      <c r="J215" s="2">
        <f t="shared" si="38"/>
        <v>-1915.7136</v>
      </c>
      <c r="K215" s="2">
        <f t="shared" si="39"/>
        <v>-6285.1498074239998</v>
      </c>
    </row>
    <row r="216" spans="1:11" x14ac:dyDescent="0.25">
      <c r="A216" s="1" t="s">
        <v>225</v>
      </c>
      <c r="B216" s="2">
        <f t="shared" si="30"/>
        <v>10.8</v>
      </c>
      <c r="C216" s="2">
        <f t="shared" si="31"/>
        <v>125.5</v>
      </c>
      <c r="D216" s="2">
        <f t="shared" si="32"/>
        <v>411.74542000000002</v>
      </c>
      <c r="E216" s="2">
        <f t="shared" si="33"/>
        <v>0.37</v>
      </c>
      <c r="F216" s="2">
        <f t="shared" si="34"/>
        <v>10.8</v>
      </c>
      <c r="G216" s="2">
        <f t="shared" si="35"/>
        <v>1953.2050999999999</v>
      </c>
      <c r="H216" s="2">
        <f t="shared" si="36"/>
        <v>1952.0884000000001</v>
      </c>
      <c r="I216" s="2">
        <f t="shared" si="37"/>
        <v>84.164500000000004</v>
      </c>
      <c r="J216" s="2">
        <f t="shared" si="38"/>
        <v>-1918.864</v>
      </c>
      <c r="K216" s="2">
        <f t="shared" si="39"/>
        <v>-6295.4857657600005</v>
      </c>
    </row>
    <row r="217" spans="1:11" x14ac:dyDescent="0.25">
      <c r="A217" s="1" t="s">
        <v>226</v>
      </c>
      <c r="B217" s="2">
        <f t="shared" si="30"/>
        <v>10.8</v>
      </c>
      <c r="C217" s="2">
        <f t="shared" si="31"/>
        <v>125</v>
      </c>
      <c r="D217" s="2">
        <f t="shared" si="32"/>
        <v>410.10500000000002</v>
      </c>
      <c r="E217" s="2">
        <f t="shared" si="33"/>
        <v>0.37</v>
      </c>
      <c r="F217" s="2">
        <f t="shared" si="34"/>
        <v>10.8</v>
      </c>
      <c r="G217" s="2">
        <f t="shared" si="35"/>
        <v>1958.8371999999999</v>
      </c>
      <c r="H217" s="2">
        <f t="shared" si="36"/>
        <v>1955.2080000000001</v>
      </c>
      <c r="I217" s="2">
        <f t="shared" si="37"/>
        <v>84.652799999999999</v>
      </c>
      <c r="J217" s="2">
        <f t="shared" si="38"/>
        <v>-1921.9836</v>
      </c>
      <c r="K217" s="2">
        <f t="shared" si="39"/>
        <v>-6305.7206742239996</v>
      </c>
    </row>
    <row r="218" spans="1:11" x14ac:dyDescent="0.25">
      <c r="A218" s="1" t="s">
        <v>227</v>
      </c>
      <c r="B218" s="2">
        <f t="shared" si="30"/>
        <v>10.8</v>
      </c>
      <c r="C218" s="2">
        <f t="shared" si="31"/>
        <v>124.5</v>
      </c>
      <c r="D218" s="2">
        <f t="shared" si="32"/>
        <v>408.46458000000001</v>
      </c>
      <c r="E218" s="2">
        <f t="shared" si="33"/>
        <v>0.37</v>
      </c>
      <c r="F218" s="2">
        <f t="shared" si="34"/>
        <v>10.8</v>
      </c>
      <c r="G218" s="2">
        <f t="shared" si="35"/>
        <v>1964.4576</v>
      </c>
      <c r="H218" s="2">
        <f t="shared" si="36"/>
        <v>1958.297</v>
      </c>
      <c r="I218" s="2">
        <f t="shared" si="37"/>
        <v>85.1417</v>
      </c>
      <c r="J218" s="2">
        <f t="shared" si="38"/>
        <v>-1925.0726</v>
      </c>
      <c r="K218" s="2">
        <f t="shared" si="39"/>
        <v>-6315.8551889840001</v>
      </c>
    </row>
    <row r="219" spans="1:11" x14ac:dyDescent="0.25">
      <c r="A219" s="1" t="s">
        <v>228</v>
      </c>
      <c r="B219" s="2">
        <f t="shared" si="30"/>
        <v>10.9</v>
      </c>
      <c r="C219" s="2">
        <f t="shared" si="31"/>
        <v>124</v>
      </c>
      <c r="D219" s="2">
        <f t="shared" si="32"/>
        <v>406.82416000000001</v>
      </c>
      <c r="E219" s="2">
        <f t="shared" si="33"/>
        <v>0.36</v>
      </c>
      <c r="F219" s="2">
        <f t="shared" si="34"/>
        <v>10.9</v>
      </c>
      <c r="G219" s="2">
        <f t="shared" si="35"/>
        <v>1970.0666000000001</v>
      </c>
      <c r="H219" s="2">
        <f t="shared" si="36"/>
        <v>1961.3556000000001</v>
      </c>
      <c r="I219" s="2">
        <f t="shared" si="37"/>
        <v>85.631100000000004</v>
      </c>
      <c r="J219" s="2">
        <f t="shared" si="38"/>
        <v>-1928.1312</v>
      </c>
      <c r="K219" s="2">
        <f t="shared" si="39"/>
        <v>-6325.8899662080003</v>
      </c>
    </row>
    <row r="220" spans="1:11" x14ac:dyDescent="0.25">
      <c r="A220" s="1" t="s">
        <v>229</v>
      </c>
      <c r="B220" s="2">
        <f t="shared" si="30"/>
        <v>11</v>
      </c>
      <c r="C220" s="2">
        <f t="shared" si="31"/>
        <v>123.5</v>
      </c>
      <c r="D220" s="2">
        <f t="shared" si="32"/>
        <v>405.18374</v>
      </c>
      <c r="E220" s="2">
        <f t="shared" si="33"/>
        <v>0.36</v>
      </c>
      <c r="F220" s="2">
        <f t="shared" si="34"/>
        <v>11</v>
      </c>
      <c r="G220" s="2">
        <f t="shared" si="35"/>
        <v>1975.6641</v>
      </c>
      <c r="H220" s="2">
        <f t="shared" si="36"/>
        <v>1964.3837000000001</v>
      </c>
      <c r="I220" s="2">
        <f t="shared" si="37"/>
        <v>86.120900000000006</v>
      </c>
      <c r="J220" s="2">
        <f t="shared" si="38"/>
        <v>-1931.1593</v>
      </c>
      <c r="K220" s="2">
        <f t="shared" si="39"/>
        <v>-6335.8246778120001</v>
      </c>
    </row>
    <row r="221" spans="1:11" x14ac:dyDescent="0.25">
      <c r="A221" s="1" t="s">
        <v>230</v>
      </c>
      <c r="B221" s="2">
        <f t="shared" si="30"/>
        <v>11</v>
      </c>
      <c r="C221" s="2">
        <f t="shared" si="31"/>
        <v>123</v>
      </c>
      <c r="D221" s="2">
        <f t="shared" si="32"/>
        <v>403.54331999999999</v>
      </c>
      <c r="E221" s="2">
        <f t="shared" si="33"/>
        <v>0.36</v>
      </c>
      <c r="F221" s="2">
        <f t="shared" si="34"/>
        <v>11</v>
      </c>
      <c r="G221" s="2">
        <f t="shared" si="35"/>
        <v>1981.2501999999999</v>
      </c>
      <c r="H221" s="2">
        <f t="shared" si="36"/>
        <v>1967.3814</v>
      </c>
      <c r="I221" s="2">
        <f t="shared" si="37"/>
        <v>86.611400000000003</v>
      </c>
      <c r="J221" s="2">
        <f t="shared" si="38"/>
        <v>-1934.1569999999999</v>
      </c>
      <c r="K221" s="2">
        <f t="shared" si="39"/>
        <v>-6345.6596518799997</v>
      </c>
    </row>
    <row r="222" spans="1:11" x14ac:dyDescent="0.25">
      <c r="A222" s="1" t="s">
        <v>231</v>
      </c>
      <c r="B222" s="2">
        <f t="shared" si="30"/>
        <v>11</v>
      </c>
      <c r="C222" s="2">
        <f t="shared" si="31"/>
        <v>122.6</v>
      </c>
      <c r="D222" s="2">
        <f t="shared" si="32"/>
        <v>402.23098399999998</v>
      </c>
      <c r="E222" s="2">
        <f t="shared" si="33"/>
        <v>0.36</v>
      </c>
      <c r="F222" s="2">
        <f t="shared" si="34"/>
        <v>11</v>
      </c>
      <c r="G222" s="2">
        <f t="shared" si="35"/>
        <v>1986.825</v>
      </c>
      <c r="H222" s="2">
        <f t="shared" si="36"/>
        <v>1970.3489</v>
      </c>
      <c r="I222" s="2">
        <f t="shared" si="37"/>
        <v>87.1023</v>
      </c>
      <c r="J222" s="2">
        <f t="shared" si="38"/>
        <v>-1937.1244999999999</v>
      </c>
      <c r="K222" s="2">
        <f t="shared" si="39"/>
        <v>-6355.3955445799993</v>
      </c>
    </row>
    <row r="223" spans="1:11" x14ac:dyDescent="0.25">
      <c r="A223" s="1" t="s">
        <v>232</v>
      </c>
      <c r="B223" s="2">
        <f t="shared" si="30"/>
        <v>11.1</v>
      </c>
      <c r="C223" s="2">
        <f t="shared" si="31"/>
        <v>122.1</v>
      </c>
      <c r="D223" s="2">
        <f t="shared" si="32"/>
        <v>400.59056399999997</v>
      </c>
      <c r="E223" s="2">
        <f t="shared" si="33"/>
        <v>0.36</v>
      </c>
      <c r="F223" s="2">
        <f t="shared" si="34"/>
        <v>11.1</v>
      </c>
      <c r="G223" s="2">
        <f t="shared" si="35"/>
        <v>1992.3886</v>
      </c>
      <c r="H223" s="2">
        <f t="shared" si="36"/>
        <v>1973.2863</v>
      </c>
      <c r="I223" s="2">
        <f t="shared" si="37"/>
        <v>87.593699999999998</v>
      </c>
      <c r="J223" s="2">
        <f t="shared" si="38"/>
        <v>-1940.0618999999999</v>
      </c>
      <c r="K223" s="2">
        <f t="shared" si="39"/>
        <v>-6365.0326839959998</v>
      </c>
    </row>
    <row r="224" spans="1:11" x14ac:dyDescent="0.25">
      <c r="A224" s="1" t="s">
        <v>233</v>
      </c>
      <c r="B224" s="2">
        <f t="shared" si="30"/>
        <v>11.2</v>
      </c>
      <c r="C224" s="2">
        <f t="shared" si="31"/>
        <v>121.6</v>
      </c>
      <c r="D224" s="2">
        <f t="shared" si="32"/>
        <v>398.95014400000002</v>
      </c>
      <c r="E224" s="2">
        <f t="shared" si="33"/>
        <v>0.36</v>
      </c>
      <c r="F224" s="2">
        <f t="shared" si="34"/>
        <v>11.2</v>
      </c>
      <c r="G224" s="2">
        <f t="shared" si="35"/>
        <v>1997.941</v>
      </c>
      <c r="H224" s="2">
        <f t="shared" si="36"/>
        <v>1976.1936000000001</v>
      </c>
      <c r="I224" s="2">
        <f t="shared" si="37"/>
        <v>88.085700000000003</v>
      </c>
      <c r="J224" s="2">
        <f t="shared" si="38"/>
        <v>-1942.9692</v>
      </c>
      <c r="K224" s="2">
        <f t="shared" si="39"/>
        <v>-6374.5710701279995</v>
      </c>
    </row>
    <row r="225" spans="1:11" x14ac:dyDescent="0.25">
      <c r="A225" s="1" t="s">
        <v>234</v>
      </c>
      <c r="B225" s="2">
        <f t="shared" si="30"/>
        <v>11.2</v>
      </c>
      <c r="C225" s="2">
        <f t="shared" si="31"/>
        <v>121.2</v>
      </c>
      <c r="D225" s="2">
        <f t="shared" si="32"/>
        <v>397.63780800000001</v>
      </c>
      <c r="E225" s="2">
        <f t="shared" si="33"/>
        <v>0.36</v>
      </c>
      <c r="F225" s="2">
        <f t="shared" si="34"/>
        <v>11.2</v>
      </c>
      <c r="G225" s="2">
        <f t="shared" si="35"/>
        <v>2003.4824000000001</v>
      </c>
      <c r="H225" s="2">
        <f t="shared" si="36"/>
        <v>1979.0708999999999</v>
      </c>
      <c r="I225" s="2">
        <f t="shared" si="37"/>
        <v>88.578199999999995</v>
      </c>
      <c r="J225" s="2">
        <f t="shared" si="38"/>
        <v>-1945.8464999999999</v>
      </c>
      <c r="K225" s="2">
        <f t="shared" si="39"/>
        <v>-6384.0110310599994</v>
      </c>
    </row>
    <row r="226" spans="1:11" x14ac:dyDescent="0.25">
      <c r="A226" s="1" t="s">
        <v>235</v>
      </c>
      <c r="B226" s="2">
        <f t="shared" si="30"/>
        <v>11.2</v>
      </c>
      <c r="C226" s="2">
        <f t="shared" si="31"/>
        <v>120.7</v>
      </c>
      <c r="D226" s="2">
        <f t="shared" si="32"/>
        <v>395.997388</v>
      </c>
      <c r="E226" s="2">
        <f t="shared" si="33"/>
        <v>0.35</v>
      </c>
      <c r="F226" s="2">
        <f t="shared" si="34"/>
        <v>11.2</v>
      </c>
      <c r="G226" s="2">
        <f t="shared" si="35"/>
        <v>2009.0127</v>
      </c>
      <c r="H226" s="2">
        <f t="shared" si="36"/>
        <v>1981.9183</v>
      </c>
      <c r="I226" s="2">
        <f t="shared" si="37"/>
        <v>89.071100000000001</v>
      </c>
      <c r="J226" s="2">
        <f t="shared" si="38"/>
        <v>-1948.6939</v>
      </c>
      <c r="K226" s="2">
        <f t="shared" si="39"/>
        <v>-6393.3528948759995</v>
      </c>
    </row>
    <row r="227" spans="1:11" x14ac:dyDescent="0.25">
      <c r="A227" s="1" t="s">
        <v>236</v>
      </c>
      <c r="B227" s="2">
        <f t="shared" si="30"/>
        <v>11.3</v>
      </c>
      <c r="C227" s="2">
        <f t="shared" si="31"/>
        <v>120.2</v>
      </c>
      <c r="D227" s="2">
        <f t="shared" si="32"/>
        <v>394.35696799999999</v>
      </c>
      <c r="E227" s="2">
        <f t="shared" si="33"/>
        <v>0.35</v>
      </c>
      <c r="F227" s="2">
        <f t="shared" si="34"/>
        <v>11.3</v>
      </c>
      <c r="G227" s="2">
        <f t="shared" si="35"/>
        <v>2014.5320999999999</v>
      </c>
      <c r="H227" s="2">
        <f t="shared" si="36"/>
        <v>1984.7358999999999</v>
      </c>
      <c r="I227" s="2">
        <f t="shared" si="37"/>
        <v>89.564599999999999</v>
      </c>
      <c r="J227" s="2">
        <f t="shared" si="38"/>
        <v>-1951.5114999999998</v>
      </c>
      <c r="K227" s="2">
        <f t="shared" si="39"/>
        <v>-6402.5969896599991</v>
      </c>
    </row>
    <row r="228" spans="1:11" x14ac:dyDescent="0.25">
      <c r="A228" s="1" t="s">
        <v>237</v>
      </c>
      <c r="B228" s="2">
        <f t="shared" si="30"/>
        <v>11.4</v>
      </c>
      <c r="C228" s="2">
        <f t="shared" si="31"/>
        <v>119.8</v>
      </c>
      <c r="D228" s="2">
        <f t="shared" si="32"/>
        <v>393.04463199999998</v>
      </c>
      <c r="E228" s="2">
        <f t="shared" si="33"/>
        <v>0.35</v>
      </c>
      <c r="F228" s="2">
        <f t="shared" si="34"/>
        <v>11.4</v>
      </c>
      <c r="G228" s="2">
        <f t="shared" si="35"/>
        <v>2020.0406</v>
      </c>
      <c r="H228" s="2">
        <f t="shared" si="36"/>
        <v>1987.5237999999999</v>
      </c>
      <c r="I228" s="2">
        <f t="shared" si="37"/>
        <v>90.058700000000002</v>
      </c>
      <c r="J228" s="2">
        <f t="shared" si="38"/>
        <v>-1954.2993999999999</v>
      </c>
      <c r="K228" s="2">
        <f t="shared" si="39"/>
        <v>-6411.743643496</v>
      </c>
    </row>
    <row r="229" spans="1:11" x14ac:dyDescent="0.25">
      <c r="A229" s="1" t="s">
        <v>238</v>
      </c>
      <c r="B229" s="2">
        <f t="shared" si="30"/>
        <v>11.4</v>
      </c>
      <c r="C229" s="2">
        <f t="shared" si="31"/>
        <v>119.3</v>
      </c>
      <c r="D229" s="2">
        <f t="shared" si="32"/>
        <v>391.40421199999997</v>
      </c>
      <c r="E229" s="2">
        <f t="shared" si="33"/>
        <v>0.35</v>
      </c>
      <c r="F229" s="2">
        <f t="shared" si="34"/>
        <v>11.4</v>
      </c>
      <c r="G229" s="2">
        <f t="shared" si="35"/>
        <v>2025.5382999999999</v>
      </c>
      <c r="H229" s="2">
        <f t="shared" si="36"/>
        <v>1990.2819999999999</v>
      </c>
      <c r="I229" s="2">
        <f t="shared" si="37"/>
        <v>90.553200000000004</v>
      </c>
      <c r="J229" s="2">
        <f t="shared" si="38"/>
        <v>-1957.0575999999999</v>
      </c>
      <c r="K229" s="2">
        <f t="shared" si="39"/>
        <v>-6420.7928563839996</v>
      </c>
    </row>
    <row r="230" spans="1:11" x14ac:dyDescent="0.25">
      <c r="A230" s="1" t="s">
        <v>239</v>
      </c>
      <c r="B230" s="2">
        <f t="shared" si="30"/>
        <v>11.4</v>
      </c>
      <c r="C230" s="2">
        <f t="shared" si="31"/>
        <v>118.9</v>
      </c>
      <c r="D230" s="2">
        <f t="shared" si="32"/>
        <v>390.09187600000001</v>
      </c>
      <c r="E230" s="2">
        <f t="shared" si="33"/>
        <v>0.35</v>
      </c>
      <c r="F230" s="2">
        <f t="shared" si="34"/>
        <v>11.4</v>
      </c>
      <c r="G230" s="2">
        <f t="shared" si="35"/>
        <v>2031.0253</v>
      </c>
      <c r="H230" s="2">
        <f t="shared" si="36"/>
        <v>1993.0106000000001</v>
      </c>
      <c r="I230" s="2">
        <f t="shared" si="37"/>
        <v>91.048199999999994</v>
      </c>
      <c r="J230" s="2">
        <f t="shared" si="38"/>
        <v>-1959.7862</v>
      </c>
      <c r="K230" s="2">
        <f t="shared" si="39"/>
        <v>-6429.7449564079998</v>
      </c>
    </row>
    <row r="231" spans="1:11" x14ac:dyDescent="0.25">
      <c r="A231" s="1" t="s">
        <v>240</v>
      </c>
      <c r="B231" s="2">
        <f t="shared" si="30"/>
        <v>11.5</v>
      </c>
      <c r="C231" s="2">
        <f t="shared" si="31"/>
        <v>118.4</v>
      </c>
      <c r="D231" s="2">
        <f t="shared" si="32"/>
        <v>388.45145600000001</v>
      </c>
      <c r="E231" s="2">
        <f t="shared" si="33"/>
        <v>0.35</v>
      </c>
      <c r="F231" s="2">
        <f t="shared" si="34"/>
        <v>11.5</v>
      </c>
      <c r="G231" s="2">
        <f t="shared" si="35"/>
        <v>2036.5016000000001</v>
      </c>
      <c r="H231" s="2">
        <f t="shared" si="36"/>
        <v>1995.7098000000001</v>
      </c>
      <c r="I231" s="2">
        <f t="shared" si="37"/>
        <v>91.543700000000001</v>
      </c>
      <c r="J231" s="2">
        <f t="shared" si="38"/>
        <v>-1962.4854</v>
      </c>
      <c r="K231" s="2">
        <f t="shared" si="39"/>
        <v>-6438.6005997359998</v>
      </c>
    </row>
    <row r="232" spans="1:11" x14ac:dyDescent="0.25">
      <c r="A232" s="1" t="s">
        <v>241</v>
      </c>
      <c r="B232" s="2">
        <f t="shared" ref="B232:B275" si="40">_xlfn.NUMBERVALUE(LEFT(A232,FIND("s",A232)-1))</f>
        <v>11.6</v>
      </c>
      <c r="C232" s="2">
        <f t="shared" ref="C232:C275" si="41">_xlfn.NUMBERVALUE(MID(A232, FIND("s",A232)+2, FIND("m/s",A232)-FIND("s",A232)-2))</f>
        <v>118</v>
      </c>
      <c r="D232" s="2">
        <f t="shared" ref="D232:D275" si="42">_xlfn.NUMBERVALUE(C232*3.28084)</f>
        <v>387.13911999999999</v>
      </c>
      <c r="E232" s="2">
        <f t="shared" ref="E232:E275" si="43">_xlfn.NUMBERVALUE(MID(A232,FIND("m/s",A232) +3,FIND("mach",A232)-FIND("m/s",A232)-3))</f>
        <v>0.35</v>
      </c>
      <c r="F232" s="2">
        <f t="shared" ref="F232:F275" si="44">B232</f>
        <v>11.6</v>
      </c>
      <c r="G232" s="2">
        <f t="shared" ref="G232:G275" si="45">_xlfn.NUMBERVALUE(  MID(A232, FIND("X",A232)+3, FIND("Y",A232) - FIND("X",A232)-7))</f>
        <v>2041.9673</v>
      </c>
      <c r="H232" s="2">
        <f t="shared" ref="H232:H275" si="46">_xlfn.NUMBERVALUE(  MID(A232, FIND("Y",A232)+3, FIND("Z",A232) - FIND("Y",A232)-7))</f>
        <v>1998.3795</v>
      </c>
      <c r="I232" s="2">
        <f t="shared" ref="I232:I275" si="47">_xlfn.NUMBERVALUE(MID(A232, FIND("Z",A232)+4,LEN(A232)-FIND("Z",A232)-4))</f>
        <v>92.0398</v>
      </c>
      <c r="J232" s="2">
        <f t="shared" ref="J232:J275" si="48">$H$2-H232</f>
        <v>-1965.1550999999999</v>
      </c>
      <c r="K232" s="2">
        <f t="shared" ref="K232:K275" si="49">J232*3.28084</f>
        <v>-6447.3594582839996</v>
      </c>
    </row>
    <row r="233" spans="1:11" x14ac:dyDescent="0.25">
      <c r="A233" s="1" t="s">
        <v>242</v>
      </c>
      <c r="B233" s="2">
        <f t="shared" si="40"/>
        <v>11.6</v>
      </c>
      <c r="C233" s="2">
        <f t="shared" si="41"/>
        <v>117.5</v>
      </c>
      <c r="D233" s="2">
        <f t="shared" si="42"/>
        <v>385.49869999999999</v>
      </c>
      <c r="E233" s="2">
        <f t="shared" si="43"/>
        <v>0.35</v>
      </c>
      <c r="F233" s="2">
        <f t="shared" si="44"/>
        <v>11.6</v>
      </c>
      <c r="G233" s="2">
        <f t="shared" si="45"/>
        <v>2047.4223999999999</v>
      </c>
      <c r="H233" s="2">
        <f t="shared" si="46"/>
        <v>2001.0199</v>
      </c>
      <c r="I233" s="2">
        <f t="shared" si="47"/>
        <v>92.536299999999997</v>
      </c>
      <c r="J233" s="2">
        <f t="shared" si="48"/>
        <v>-1967.7954999999999</v>
      </c>
      <c r="K233" s="2">
        <f t="shared" si="49"/>
        <v>-6456.0221882199994</v>
      </c>
    </row>
    <row r="234" spans="1:11" x14ac:dyDescent="0.25">
      <c r="A234" s="1" t="s">
        <v>243</v>
      </c>
      <c r="B234" s="2">
        <f t="shared" si="40"/>
        <v>11.6</v>
      </c>
      <c r="C234" s="2">
        <f t="shared" si="41"/>
        <v>117.1</v>
      </c>
      <c r="D234" s="2">
        <f t="shared" si="42"/>
        <v>384.18636400000003</v>
      </c>
      <c r="E234" s="2">
        <f t="shared" si="43"/>
        <v>0.34</v>
      </c>
      <c r="F234" s="2">
        <f t="shared" si="44"/>
        <v>11.6</v>
      </c>
      <c r="G234" s="2">
        <f t="shared" si="45"/>
        <v>2052.8670999999999</v>
      </c>
      <c r="H234" s="2">
        <f t="shared" si="46"/>
        <v>2003.6311000000001</v>
      </c>
      <c r="I234" s="2">
        <f t="shared" si="47"/>
        <v>93.0334</v>
      </c>
      <c r="J234" s="2">
        <f t="shared" si="48"/>
        <v>-1970.4067</v>
      </c>
      <c r="K234" s="2">
        <f t="shared" si="49"/>
        <v>-6464.5891176280002</v>
      </c>
    </row>
    <row r="235" spans="1:11" x14ac:dyDescent="0.25">
      <c r="A235" s="1" t="s">
        <v>244</v>
      </c>
      <c r="B235" s="2">
        <f t="shared" si="40"/>
        <v>11.7</v>
      </c>
      <c r="C235" s="2">
        <f t="shared" si="41"/>
        <v>116.7</v>
      </c>
      <c r="D235" s="2">
        <f t="shared" si="42"/>
        <v>382.87402800000001</v>
      </c>
      <c r="E235" s="2">
        <f t="shared" si="43"/>
        <v>0.34</v>
      </c>
      <c r="F235" s="2">
        <f t="shared" si="44"/>
        <v>11.7</v>
      </c>
      <c r="G235" s="2">
        <f t="shared" si="45"/>
        <v>2058.3013000000001</v>
      </c>
      <c r="H235" s="2">
        <f t="shared" si="46"/>
        <v>2006.213</v>
      </c>
      <c r="I235" s="2">
        <f t="shared" si="47"/>
        <v>93.530900000000003</v>
      </c>
      <c r="J235" s="2">
        <f t="shared" si="48"/>
        <v>-1972.9885999999999</v>
      </c>
      <c r="K235" s="2">
        <f t="shared" si="49"/>
        <v>-6473.059918424</v>
      </c>
    </row>
    <row r="236" spans="1:11" x14ac:dyDescent="0.25">
      <c r="A236" s="1" t="s">
        <v>245</v>
      </c>
      <c r="B236" s="2">
        <f t="shared" si="40"/>
        <v>11.8</v>
      </c>
      <c r="C236" s="2">
        <f t="shared" si="41"/>
        <v>116.2</v>
      </c>
      <c r="D236" s="2">
        <f t="shared" si="42"/>
        <v>381.233608</v>
      </c>
      <c r="E236" s="2">
        <f t="shared" si="43"/>
        <v>0.34</v>
      </c>
      <c r="F236" s="2">
        <f t="shared" si="44"/>
        <v>11.8</v>
      </c>
      <c r="G236" s="2">
        <f t="shared" si="45"/>
        <v>2063.7251999999999</v>
      </c>
      <c r="H236" s="2">
        <f t="shared" si="46"/>
        <v>2008.7659000000001</v>
      </c>
      <c r="I236" s="2">
        <f t="shared" si="47"/>
        <v>94.028999999999996</v>
      </c>
      <c r="J236" s="2">
        <f t="shared" si="48"/>
        <v>-1975.5415</v>
      </c>
      <c r="K236" s="2">
        <f t="shared" si="49"/>
        <v>-6481.4355748600001</v>
      </c>
    </row>
    <row r="237" spans="1:11" x14ac:dyDescent="0.25">
      <c r="A237" s="1" t="s">
        <v>246</v>
      </c>
      <c r="B237" s="2">
        <f t="shared" si="40"/>
        <v>11.8</v>
      </c>
      <c r="C237" s="2">
        <f t="shared" si="41"/>
        <v>115.8</v>
      </c>
      <c r="D237" s="2">
        <f t="shared" si="42"/>
        <v>379.92127199999999</v>
      </c>
      <c r="E237" s="2">
        <f t="shared" si="43"/>
        <v>0.34</v>
      </c>
      <c r="F237" s="2">
        <f t="shared" si="44"/>
        <v>11.8</v>
      </c>
      <c r="G237" s="2">
        <f t="shared" si="45"/>
        <v>2069.1388000000002</v>
      </c>
      <c r="H237" s="2">
        <f t="shared" si="46"/>
        <v>2011.2897</v>
      </c>
      <c r="I237" s="2">
        <f t="shared" si="47"/>
        <v>94.527600000000007</v>
      </c>
      <c r="J237" s="2">
        <f t="shared" si="48"/>
        <v>-1978.0653</v>
      </c>
      <c r="K237" s="2">
        <f t="shared" si="49"/>
        <v>-6489.7157588519995</v>
      </c>
    </row>
    <row r="238" spans="1:11" x14ac:dyDescent="0.25">
      <c r="A238" s="1" t="s">
        <v>247</v>
      </c>
      <c r="B238" s="2">
        <f t="shared" si="40"/>
        <v>11.8</v>
      </c>
      <c r="C238" s="2">
        <f t="shared" si="41"/>
        <v>115.4</v>
      </c>
      <c r="D238" s="2">
        <f t="shared" si="42"/>
        <v>378.60893600000003</v>
      </c>
      <c r="E238" s="2">
        <f t="shared" si="43"/>
        <v>0.34</v>
      </c>
      <c r="F238" s="2">
        <f t="shared" si="44"/>
        <v>11.8</v>
      </c>
      <c r="G238" s="2">
        <f t="shared" si="45"/>
        <v>2074.5421999999999</v>
      </c>
      <c r="H238" s="2">
        <f t="shared" si="46"/>
        <v>2013.7846</v>
      </c>
      <c r="I238" s="2">
        <f t="shared" si="47"/>
        <v>95.026600000000002</v>
      </c>
      <c r="J238" s="2">
        <f t="shared" si="48"/>
        <v>-1980.5601999999999</v>
      </c>
      <c r="K238" s="2">
        <f t="shared" si="49"/>
        <v>-6497.9011265679992</v>
      </c>
    </row>
    <row r="239" spans="1:11" x14ac:dyDescent="0.25">
      <c r="A239" s="1" t="s">
        <v>248</v>
      </c>
      <c r="B239" s="2">
        <f t="shared" si="40"/>
        <v>11.9</v>
      </c>
      <c r="C239" s="2">
        <f t="shared" si="41"/>
        <v>115</v>
      </c>
      <c r="D239" s="2">
        <f t="shared" si="42"/>
        <v>377.29660000000001</v>
      </c>
      <c r="E239" s="2">
        <f t="shared" si="43"/>
        <v>0.34</v>
      </c>
      <c r="F239" s="2">
        <f t="shared" si="44"/>
        <v>11.9</v>
      </c>
      <c r="G239" s="2">
        <f t="shared" si="45"/>
        <v>2079.9355</v>
      </c>
      <c r="H239" s="2">
        <f t="shared" si="46"/>
        <v>2016.2506000000001</v>
      </c>
      <c r="I239" s="2">
        <f t="shared" si="47"/>
        <v>95.526200000000003</v>
      </c>
      <c r="J239" s="2">
        <f t="shared" si="48"/>
        <v>-1983.0262</v>
      </c>
      <c r="K239" s="2">
        <f t="shared" si="49"/>
        <v>-6505.9916780080002</v>
      </c>
    </row>
    <row r="240" spans="1:11" x14ac:dyDescent="0.25">
      <c r="A240" s="1" t="s">
        <v>249</v>
      </c>
      <c r="B240" s="2">
        <f t="shared" si="40"/>
        <v>12</v>
      </c>
      <c r="C240" s="2">
        <f t="shared" si="41"/>
        <v>114.6</v>
      </c>
      <c r="D240" s="2">
        <f t="shared" si="42"/>
        <v>375.984264</v>
      </c>
      <c r="E240" s="2">
        <f t="shared" si="43"/>
        <v>0.34</v>
      </c>
      <c r="F240" s="2">
        <f t="shared" si="44"/>
        <v>12</v>
      </c>
      <c r="G240" s="2">
        <f t="shared" si="45"/>
        <v>2085.3186000000001</v>
      </c>
      <c r="H240" s="2">
        <f t="shared" si="46"/>
        <v>2018.6877999999999</v>
      </c>
      <c r="I240" s="2">
        <f t="shared" si="47"/>
        <v>96.026300000000006</v>
      </c>
      <c r="J240" s="2">
        <f t="shared" si="48"/>
        <v>-1985.4633999999999</v>
      </c>
      <c r="K240" s="2">
        <f t="shared" si="49"/>
        <v>-6513.9877412559999</v>
      </c>
    </row>
    <row r="241" spans="1:11" x14ac:dyDescent="0.25">
      <c r="A241" s="1" t="s">
        <v>250</v>
      </c>
      <c r="B241" s="2">
        <f t="shared" si="40"/>
        <v>12</v>
      </c>
      <c r="C241" s="2">
        <f t="shared" si="41"/>
        <v>114.2</v>
      </c>
      <c r="D241" s="2">
        <f t="shared" si="42"/>
        <v>374.67192799999998</v>
      </c>
      <c r="E241" s="2">
        <f t="shared" si="43"/>
        <v>0.34</v>
      </c>
      <c r="F241" s="2">
        <f t="shared" si="44"/>
        <v>12</v>
      </c>
      <c r="G241" s="2">
        <f t="shared" si="45"/>
        <v>2090.6916999999999</v>
      </c>
      <c r="H241" s="2">
        <f t="shared" si="46"/>
        <v>2021.0962</v>
      </c>
      <c r="I241" s="2">
        <f t="shared" si="47"/>
        <v>96.526799999999994</v>
      </c>
      <c r="J241" s="2">
        <f t="shared" si="48"/>
        <v>-1987.8717999999999</v>
      </c>
      <c r="K241" s="2">
        <f t="shared" si="49"/>
        <v>-6521.8893163119992</v>
      </c>
    </row>
    <row r="242" spans="1:11" x14ac:dyDescent="0.25">
      <c r="A242" s="1" t="s">
        <v>251</v>
      </c>
      <c r="B242" s="2">
        <f t="shared" si="40"/>
        <v>12</v>
      </c>
      <c r="C242" s="2">
        <f t="shared" si="41"/>
        <v>113.7</v>
      </c>
      <c r="D242" s="2">
        <f t="shared" si="42"/>
        <v>373.03150799999997</v>
      </c>
      <c r="E242" s="2">
        <f t="shared" si="43"/>
        <v>0.33</v>
      </c>
      <c r="F242" s="2">
        <f t="shared" si="44"/>
        <v>12</v>
      </c>
      <c r="G242" s="2">
        <f t="shared" si="45"/>
        <v>2096.0547999999999</v>
      </c>
      <c r="H242" s="2">
        <f t="shared" si="46"/>
        <v>2023.4760000000001</v>
      </c>
      <c r="I242" s="2">
        <f t="shared" si="47"/>
        <v>97.027900000000002</v>
      </c>
      <c r="J242" s="2">
        <f t="shared" si="48"/>
        <v>-1990.2516000000001</v>
      </c>
      <c r="K242" s="2">
        <f t="shared" si="49"/>
        <v>-6529.6970593440001</v>
      </c>
    </row>
    <row r="243" spans="1:11" x14ac:dyDescent="0.25">
      <c r="A243" s="1" t="s">
        <v>252</v>
      </c>
      <c r="B243" s="2">
        <f t="shared" si="40"/>
        <v>12.1</v>
      </c>
      <c r="C243" s="2">
        <f t="shared" si="41"/>
        <v>113.3</v>
      </c>
      <c r="D243" s="2">
        <f t="shared" si="42"/>
        <v>371.71917200000001</v>
      </c>
      <c r="E243" s="2">
        <f t="shared" si="43"/>
        <v>0.33</v>
      </c>
      <c r="F243" s="2">
        <f t="shared" si="44"/>
        <v>12.1</v>
      </c>
      <c r="G243" s="2">
        <f t="shared" si="45"/>
        <v>2101.4079999999999</v>
      </c>
      <c r="H243" s="2">
        <f t="shared" si="46"/>
        <v>2025.8271999999999</v>
      </c>
      <c r="I243" s="2">
        <f t="shared" si="47"/>
        <v>97.529399999999995</v>
      </c>
      <c r="J243" s="2">
        <f t="shared" si="48"/>
        <v>-1992.6027999999999</v>
      </c>
      <c r="K243" s="2">
        <f t="shared" si="49"/>
        <v>-6537.4109703519998</v>
      </c>
    </row>
    <row r="244" spans="1:11" x14ac:dyDescent="0.25">
      <c r="A244" s="1" t="s">
        <v>253</v>
      </c>
      <c r="B244" s="2">
        <f t="shared" si="40"/>
        <v>12.2</v>
      </c>
      <c r="C244" s="2">
        <f t="shared" si="41"/>
        <v>112.9</v>
      </c>
      <c r="D244" s="2">
        <f t="shared" si="42"/>
        <v>370.406836</v>
      </c>
      <c r="E244" s="2">
        <f t="shared" si="43"/>
        <v>0.33</v>
      </c>
      <c r="F244" s="2">
        <f t="shared" si="44"/>
        <v>12.2</v>
      </c>
      <c r="G244" s="2">
        <f t="shared" si="45"/>
        <v>2106.7512999999999</v>
      </c>
      <c r="H244" s="2">
        <f t="shared" si="46"/>
        <v>2028.1498999999999</v>
      </c>
      <c r="I244" s="2">
        <f t="shared" si="47"/>
        <v>98.031499999999994</v>
      </c>
      <c r="J244" s="2">
        <f t="shared" si="48"/>
        <v>-1994.9254999999998</v>
      </c>
      <c r="K244" s="2">
        <f t="shared" si="49"/>
        <v>-6545.0313774199994</v>
      </c>
    </row>
    <row r="245" spans="1:11" x14ac:dyDescent="0.25">
      <c r="A245" s="1" t="s">
        <v>254</v>
      </c>
      <c r="B245" s="2">
        <f t="shared" si="40"/>
        <v>12.2</v>
      </c>
      <c r="C245" s="2">
        <f t="shared" si="41"/>
        <v>112.5</v>
      </c>
      <c r="D245" s="2">
        <f t="shared" si="42"/>
        <v>369.09449999999998</v>
      </c>
      <c r="E245" s="2">
        <f t="shared" si="43"/>
        <v>0.33</v>
      </c>
      <c r="F245" s="2">
        <f t="shared" si="44"/>
        <v>12.2</v>
      </c>
      <c r="G245" s="2">
        <f t="shared" si="45"/>
        <v>2112.0848000000001</v>
      </c>
      <c r="H245" s="2">
        <f t="shared" si="46"/>
        <v>2030.4441999999999</v>
      </c>
      <c r="I245" s="2">
        <f t="shared" si="47"/>
        <v>98.534000000000006</v>
      </c>
      <c r="J245" s="2">
        <f t="shared" si="48"/>
        <v>-1997.2197999999999</v>
      </c>
      <c r="K245" s="2">
        <f t="shared" si="49"/>
        <v>-6552.558608631999</v>
      </c>
    </row>
    <row r="246" spans="1:11" x14ac:dyDescent="0.25">
      <c r="A246" s="1" t="s">
        <v>255</v>
      </c>
      <c r="B246" s="2">
        <f t="shared" si="40"/>
        <v>12.2</v>
      </c>
      <c r="C246" s="2">
        <f t="shared" si="41"/>
        <v>112.1</v>
      </c>
      <c r="D246" s="2">
        <f t="shared" si="42"/>
        <v>367.78216400000002</v>
      </c>
      <c r="E246" s="2">
        <f t="shared" si="43"/>
        <v>0.33</v>
      </c>
      <c r="F246" s="2">
        <f t="shared" si="44"/>
        <v>12.2</v>
      </c>
      <c r="G246" s="2">
        <f t="shared" si="45"/>
        <v>2117.4086000000002</v>
      </c>
      <c r="H246" s="2">
        <f t="shared" si="46"/>
        <v>2032.7101</v>
      </c>
      <c r="I246" s="2">
        <f t="shared" si="47"/>
        <v>99.037099999999995</v>
      </c>
      <c r="J246" s="2">
        <f t="shared" si="48"/>
        <v>-1999.4857</v>
      </c>
      <c r="K246" s="2">
        <f t="shared" si="49"/>
        <v>-6559.9926639879995</v>
      </c>
    </row>
    <row r="247" spans="1:11" x14ac:dyDescent="0.25">
      <c r="A247" s="1" t="s">
        <v>256</v>
      </c>
      <c r="B247" s="2">
        <f t="shared" si="40"/>
        <v>12.3</v>
      </c>
      <c r="C247" s="2">
        <f t="shared" si="41"/>
        <v>111.8</v>
      </c>
      <c r="D247" s="2">
        <f t="shared" si="42"/>
        <v>366.797912</v>
      </c>
      <c r="E247" s="2">
        <f t="shared" si="43"/>
        <v>0.33</v>
      </c>
      <c r="F247" s="2">
        <f t="shared" si="44"/>
        <v>12.3</v>
      </c>
      <c r="G247" s="2">
        <f t="shared" si="45"/>
        <v>2122.7226999999998</v>
      </c>
      <c r="H247" s="2">
        <f t="shared" si="46"/>
        <v>2034.9476</v>
      </c>
      <c r="I247" s="2">
        <f t="shared" si="47"/>
        <v>99.540599999999998</v>
      </c>
      <c r="J247" s="2">
        <f t="shared" si="48"/>
        <v>-2001.7231999999999</v>
      </c>
      <c r="K247" s="2">
        <f t="shared" si="49"/>
        <v>-6567.333543488</v>
      </c>
    </row>
    <row r="248" spans="1:11" x14ac:dyDescent="0.25">
      <c r="A248" s="1" t="s">
        <v>257</v>
      </c>
      <c r="B248" s="2">
        <f t="shared" si="40"/>
        <v>12.4</v>
      </c>
      <c r="C248" s="2">
        <f t="shared" si="41"/>
        <v>111.4</v>
      </c>
      <c r="D248" s="2">
        <f t="shared" si="42"/>
        <v>365.48557599999998</v>
      </c>
      <c r="E248" s="2">
        <f t="shared" si="43"/>
        <v>0.33</v>
      </c>
      <c r="F248" s="2">
        <f t="shared" si="44"/>
        <v>12.4</v>
      </c>
      <c r="G248" s="2">
        <f t="shared" si="45"/>
        <v>2128.0272</v>
      </c>
      <c r="H248" s="2">
        <f t="shared" si="46"/>
        <v>2037.1569</v>
      </c>
      <c r="I248" s="2">
        <f t="shared" si="47"/>
        <v>100.0446</v>
      </c>
      <c r="J248" s="2">
        <f t="shared" si="48"/>
        <v>-2003.9324999999999</v>
      </c>
      <c r="K248" s="2">
        <f t="shared" si="49"/>
        <v>-6574.5819032999998</v>
      </c>
    </row>
    <row r="249" spans="1:11" x14ac:dyDescent="0.25">
      <c r="A249" s="1" t="s">
        <v>258</v>
      </c>
      <c r="B249" s="2">
        <f t="shared" si="40"/>
        <v>12.4</v>
      </c>
      <c r="C249" s="2">
        <f t="shared" si="41"/>
        <v>111</v>
      </c>
      <c r="D249" s="2">
        <f t="shared" si="42"/>
        <v>364.17324000000002</v>
      </c>
      <c r="E249" s="2">
        <f t="shared" si="43"/>
        <v>0.33</v>
      </c>
      <c r="F249" s="2">
        <f t="shared" si="44"/>
        <v>12.4</v>
      </c>
      <c r="G249" s="2">
        <f t="shared" si="45"/>
        <v>2133.3220999999999</v>
      </c>
      <c r="H249" s="2">
        <f t="shared" si="46"/>
        <v>2039.3380999999999</v>
      </c>
      <c r="I249" s="2">
        <f t="shared" si="47"/>
        <v>100.5491</v>
      </c>
      <c r="J249" s="2">
        <f t="shared" si="48"/>
        <v>-2006.1136999999999</v>
      </c>
      <c r="K249" s="2">
        <f t="shared" si="49"/>
        <v>-6581.7380715079998</v>
      </c>
    </row>
    <row r="250" spans="1:11" x14ac:dyDescent="0.25">
      <c r="A250" s="1" t="s">
        <v>259</v>
      </c>
      <c r="B250" s="2">
        <f t="shared" si="40"/>
        <v>12.4</v>
      </c>
      <c r="C250" s="2">
        <f t="shared" si="41"/>
        <v>110.6</v>
      </c>
      <c r="D250" s="2">
        <f t="shared" si="42"/>
        <v>362.860904</v>
      </c>
      <c r="E250" s="2">
        <f t="shared" si="43"/>
        <v>0.33</v>
      </c>
      <c r="F250" s="2">
        <f t="shared" si="44"/>
        <v>12.4</v>
      </c>
      <c r="G250" s="2">
        <f t="shared" si="45"/>
        <v>2138.6075000000001</v>
      </c>
      <c r="H250" s="2">
        <f t="shared" si="46"/>
        <v>2041.4911</v>
      </c>
      <c r="I250" s="2">
        <f t="shared" si="47"/>
        <v>101.05410000000001</v>
      </c>
      <c r="J250" s="2">
        <f t="shared" si="48"/>
        <v>-2008.2666999999999</v>
      </c>
      <c r="K250" s="2">
        <f t="shared" si="49"/>
        <v>-6588.8017200279992</v>
      </c>
    </row>
    <row r="251" spans="1:11" x14ac:dyDescent="0.25">
      <c r="A251" s="1" t="s">
        <v>260</v>
      </c>
      <c r="B251" s="2">
        <f t="shared" si="40"/>
        <v>12.5</v>
      </c>
      <c r="C251" s="2">
        <f t="shared" si="41"/>
        <v>110.2</v>
      </c>
      <c r="D251" s="2">
        <f t="shared" si="42"/>
        <v>361.54856799999999</v>
      </c>
      <c r="E251" s="2">
        <f t="shared" si="43"/>
        <v>0.32</v>
      </c>
      <c r="F251" s="2">
        <f t="shared" si="44"/>
        <v>12.5</v>
      </c>
      <c r="G251" s="2">
        <f t="shared" si="45"/>
        <v>2143.8834000000002</v>
      </c>
      <c r="H251" s="2">
        <f t="shared" si="46"/>
        <v>2043.6161</v>
      </c>
      <c r="I251" s="2">
        <f t="shared" si="47"/>
        <v>101.5596</v>
      </c>
      <c r="J251" s="2">
        <f t="shared" si="48"/>
        <v>-2010.3916999999999</v>
      </c>
      <c r="K251" s="2">
        <f t="shared" si="49"/>
        <v>-6595.7735050279998</v>
      </c>
    </row>
    <row r="252" spans="1:11" x14ac:dyDescent="0.25">
      <c r="A252" s="1" t="s">
        <v>261</v>
      </c>
      <c r="B252" s="2">
        <f t="shared" si="40"/>
        <v>12.6</v>
      </c>
      <c r="C252" s="2">
        <f t="shared" si="41"/>
        <v>109.8</v>
      </c>
      <c r="D252" s="2">
        <f t="shared" si="42"/>
        <v>360.23623199999997</v>
      </c>
      <c r="E252" s="2">
        <f t="shared" si="43"/>
        <v>0.32</v>
      </c>
      <c r="F252" s="2">
        <f t="shared" si="44"/>
        <v>12.6</v>
      </c>
      <c r="G252" s="2">
        <f t="shared" si="45"/>
        <v>2149.1498999999999</v>
      </c>
      <c r="H252" s="2">
        <f t="shared" si="46"/>
        <v>2045.7130999999999</v>
      </c>
      <c r="I252" s="2">
        <f t="shared" si="47"/>
        <v>102.0656</v>
      </c>
      <c r="J252" s="2">
        <f t="shared" si="48"/>
        <v>-2012.4886999999999</v>
      </c>
      <c r="K252" s="2">
        <f t="shared" si="49"/>
        <v>-6602.6534265079999</v>
      </c>
    </row>
    <row r="253" spans="1:11" x14ac:dyDescent="0.25">
      <c r="A253" s="1" t="s">
        <v>262</v>
      </c>
      <c r="B253" s="2">
        <f t="shared" si="40"/>
        <v>12.6</v>
      </c>
      <c r="C253" s="2">
        <f t="shared" si="41"/>
        <v>109.5</v>
      </c>
      <c r="D253" s="2">
        <f t="shared" si="42"/>
        <v>359.25198</v>
      </c>
      <c r="E253" s="2">
        <f t="shared" si="43"/>
        <v>0.32</v>
      </c>
      <c r="F253" s="2">
        <f t="shared" si="44"/>
        <v>12.6</v>
      </c>
      <c r="G253" s="2">
        <f t="shared" si="45"/>
        <v>2154.4070999999999</v>
      </c>
      <c r="H253" s="2">
        <f t="shared" si="46"/>
        <v>2047.7823000000001</v>
      </c>
      <c r="I253" s="2">
        <f t="shared" si="47"/>
        <v>102.57210000000001</v>
      </c>
      <c r="J253" s="2">
        <f t="shared" si="48"/>
        <v>-2014.5579</v>
      </c>
      <c r="K253" s="2">
        <f t="shared" si="49"/>
        <v>-6609.4421406359997</v>
      </c>
    </row>
    <row r="254" spans="1:11" x14ac:dyDescent="0.25">
      <c r="A254" s="1" t="s">
        <v>263</v>
      </c>
      <c r="B254" s="2">
        <f t="shared" si="40"/>
        <v>12.6</v>
      </c>
      <c r="C254" s="2">
        <f t="shared" si="41"/>
        <v>109.1</v>
      </c>
      <c r="D254" s="2">
        <f t="shared" si="42"/>
        <v>357.93964399999999</v>
      </c>
      <c r="E254" s="2">
        <f t="shared" si="43"/>
        <v>0.32</v>
      </c>
      <c r="F254" s="2">
        <f t="shared" si="44"/>
        <v>12.6</v>
      </c>
      <c r="G254" s="2">
        <f t="shared" si="45"/>
        <v>2159.6549</v>
      </c>
      <c r="H254" s="2">
        <f t="shared" si="46"/>
        <v>2049.8235</v>
      </c>
      <c r="I254" s="2">
        <f t="shared" si="47"/>
        <v>103.07899999999999</v>
      </c>
      <c r="J254" s="2">
        <f t="shared" si="48"/>
        <v>-2016.5990999999999</v>
      </c>
      <c r="K254" s="2">
        <f t="shared" si="49"/>
        <v>-6616.138991244</v>
      </c>
    </row>
    <row r="255" spans="1:11" x14ac:dyDescent="0.25">
      <c r="A255" s="1" t="s">
        <v>264</v>
      </c>
      <c r="B255" s="2">
        <f t="shared" si="40"/>
        <v>12.7</v>
      </c>
      <c r="C255" s="2">
        <f t="shared" si="41"/>
        <v>108.7</v>
      </c>
      <c r="D255" s="2">
        <f t="shared" si="42"/>
        <v>356.62730800000003</v>
      </c>
      <c r="E255" s="2">
        <f t="shared" si="43"/>
        <v>0.32</v>
      </c>
      <c r="F255" s="2">
        <f t="shared" si="44"/>
        <v>12.7</v>
      </c>
      <c r="G255" s="2">
        <f t="shared" si="45"/>
        <v>2164.8935000000001</v>
      </c>
      <c r="H255" s="2">
        <f t="shared" si="46"/>
        <v>2051.837</v>
      </c>
      <c r="I255" s="2">
        <f t="shared" si="47"/>
        <v>103.5865</v>
      </c>
      <c r="J255" s="2">
        <f t="shared" si="48"/>
        <v>-2018.6125999999999</v>
      </c>
      <c r="K255" s="2">
        <f t="shared" si="49"/>
        <v>-6622.7449625839999</v>
      </c>
    </row>
    <row r="256" spans="1:11" x14ac:dyDescent="0.25">
      <c r="A256" s="1" t="s">
        <v>265</v>
      </c>
      <c r="B256" s="2">
        <f t="shared" si="40"/>
        <v>12.8</v>
      </c>
      <c r="C256" s="2">
        <f t="shared" si="41"/>
        <v>108.4</v>
      </c>
      <c r="D256" s="2">
        <f t="shared" si="42"/>
        <v>355.643056</v>
      </c>
      <c r="E256" s="2">
        <f t="shared" si="43"/>
        <v>0.32</v>
      </c>
      <c r="F256" s="2">
        <f t="shared" si="44"/>
        <v>12.8</v>
      </c>
      <c r="G256" s="2">
        <f t="shared" si="45"/>
        <v>2170.1228999999998</v>
      </c>
      <c r="H256" s="2">
        <f t="shared" si="46"/>
        <v>2053.8227999999999</v>
      </c>
      <c r="I256" s="2">
        <f t="shared" si="47"/>
        <v>104.09439999999999</v>
      </c>
      <c r="J256" s="2">
        <f t="shared" si="48"/>
        <v>-2020.5983999999999</v>
      </c>
      <c r="K256" s="2">
        <f t="shared" si="49"/>
        <v>-6629.2600546559997</v>
      </c>
    </row>
    <row r="257" spans="1:11" x14ac:dyDescent="0.25">
      <c r="A257" s="1" t="s">
        <v>266</v>
      </c>
      <c r="B257" s="2">
        <f t="shared" si="40"/>
        <v>12.8</v>
      </c>
      <c r="C257" s="2">
        <f t="shared" si="41"/>
        <v>108</v>
      </c>
      <c r="D257" s="2">
        <f t="shared" si="42"/>
        <v>354.33071999999999</v>
      </c>
      <c r="E257" s="2">
        <f t="shared" si="43"/>
        <v>0.32</v>
      </c>
      <c r="F257" s="2">
        <f t="shared" si="44"/>
        <v>12.8</v>
      </c>
      <c r="G257" s="2">
        <f t="shared" si="45"/>
        <v>2175.3431999999998</v>
      </c>
      <c r="H257" s="2">
        <f t="shared" si="46"/>
        <v>2055.7809000000002</v>
      </c>
      <c r="I257" s="2">
        <f t="shared" si="47"/>
        <v>104.6028</v>
      </c>
      <c r="J257" s="2">
        <f t="shared" si="48"/>
        <v>-2022.5565000000001</v>
      </c>
      <c r="K257" s="2">
        <f t="shared" si="49"/>
        <v>-6635.6842674600002</v>
      </c>
    </row>
    <row r="258" spans="1:11" x14ac:dyDescent="0.25">
      <c r="A258" s="1" t="s">
        <v>267</v>
      </c>
      <c r="B258" s="2">
        <f t="shared" si="40"/>
        <v>12.8</v>
      </c>
      <c r="C258" s="2">
        <f t="shared" si="41"/>
        <v>107.7</v>
      </c>
      <c r="D258" s="2">
        <f t="shared" si="42"/>
        <v>353.34646800000002</v>
      </c>
      <c r="E258" s="2">
        <f t="shared" si="43"/>
        <v>0.32</v>
      </c>
      <c r="F258" s="2">
        <f t="shared" si="44"/>
        <v>12.8</v>
      </c>
      <c r="G258" s="2">
        <f t="shared" si="45"/>
        <v>2180.5544</v>
      </c>
      <c r="H258" s="2">
        <f t="shared" si="46"/>
        <v>2057.7114000000001</v>
      </c>
      <c r="I258" s="2">
        <f t="shared" si="47"/>
        <v>105.1117</v>
      </c>
      <c r="J258" s="2">
        <f t="shared" si="48"/>
        <v>-2024.4870000000001</v>
      </c>
      <c r="K258" s="2">
        <f t="shared" si="49"/>
        <v>-6642.0179290800006</v>
      </c>
    </row>
    <row r="259" spans="1:11" x14ac:dyDescent="0.25">
      <c r="A259" s="1" t="s">
        <v>268</v>
      </c>
      <c r="B259" s="2">
        <f t="shared" si="40"/>
        <v>12.9</v>
      </c>
      <c r="C259" s="2">
        <f t="shared" si="41"/>
        <v>107.3</v>
      </c>
      <c r="D259" s="2">
        <f t="shared" si="42"/>
        <v>352.034132</v>
      </c>
      <c r="E259" s="2">
        <f t="shared" si="43"/>
        <v>0.32</v>
      </c>
      <c r="F259" s="2">
        <f t="shared" si="44"/>
        <v>12.9</v>
      </c>
      <c r="G259" s="2">
        <f t="shared" si="45"/>
        <v>2185.7565</v>
      </c>
      <c r="H259" s="2">
        <f t="shared" si="46"/>
        <v>2059.6143000000002</v>
      </c>
      <c r="I259" s="2">
        <f t="shared" si="47"/>
        <v>105.6211</v>
      </c>
      <c r="J259" s="2">
        <f t="shared" si="48"/>
        <v>-2026.3899000000001</v>
      </c>
      <c r="K259" s="2">
        <f t="shared" si="49"/>
        <v>-6648.261039516</v>
      </c>
    </row>
    <row r="260" spans="1:11" x14ac:dyDescent="0.25">
      <c r="A260" s="1" t="s">
        <v>269</v>
      </c>
      <c r="B260" s="2">
        <f t="shared" si="40"/>
        <v>13</v>
      </c>
      <c r="C260" s="2">
        <f t="shared" si="41"/>
        <v>107</v>
      </c>
      <c r="D260" s="2">
        <f t="shared" si="42"/>
        <v>351.04987999999997</v>
      </c>
      <c r="E260" s="2">
        <f t="shared" si="43"/>
        <v>0.31</v>
      </c>
      <c r="F260" s="2">
        <f t="shared" si="44"/>
        <v>13</v>
      </c>
      <c r="G260" s="2">
        <f t="shared" si="45"/>
        <v>2190.9495999999999</v>
      </c>
      <c r="H260" s="2">
        <f t="shared" si="46"/>
        <v>2061.4897999999998</v>
      </c>
      <c r="I260" s="2">
        <f t="shared" si="47"/>
        <v>106.1309</v>
      </c>
      <c r="J260" s="2">
        <f t="shared" si="48"/>
        <v>-2028.2653999999998</v>
      </c>
      <c r="K260" s="2">
        <f t="shared" si="49"/>
        <v>-6654.4142549359995</v>
      </c>
    </row>
    <row r="261" spans="1:11" x14ac:dyDescent="0.25">
      <c r="A261" s="1" t="s">
        <v>270</v>
      </c>
      <c r="B261" s="2">
        <f t="shared" si="40"/>
        <v>13</v>
      </c>
      <c r="C261" s="2">
        <f t="shared" si="41"/>
        <v>106.6</v>
      </c>
      <c r="D261" s="2">
        <f t="shared" si="42"/>
        <v>349.73754400000001</v>
      </c>
      <c r="E261" s="2">
        <f t="shared" si="43"/>
        <v>0.31</v>
      </c>
      <c r="F261" s="2">
        <f t="shared" si="44"/>
        <v>13</v>
      </c>
      <c r="G261" s="2">
        <f t="shared" si="45"/>
        <v>2196.1338000000001</v>
      </c>
      <c r="H261" s="2">
        <f t="shared" si="46"/>
        <v>2063.3379</v>
      </c>
      <c r="I261" s="2">
        <f t="shared" si="47"/>
        <v>106.6412</v>
      </c>
      <c r="J261" s="2">
        <f t="shared" si="48"/>
        <v>-2030.1134999999999</v>
      </c>
      <c r="K261" s="2">
        <f t="shared" si="49"/>
        <v>-6660.4775753399999</v>
      </c>
    </row>
    <row r="262" spans="1:11" x14ac:dyDescent="0.25">
      <c r="A262" s="1" t="s">
        <v>271</v>
      </c>
      <c r="B262" s="2">
        <f t="shared" si="40"/>
        <v>13</v>
      </c>
      <c r="C262" s="2">
        <f t="shared" si="41"/>
        <v>106.3</v>
      </c>
      <c r="D262" s="2">
        <f t="shared" si="42"/>
        <v>348.75329199999999</v>
      </c>
      <c r="E262" s="2">
        <f t="shared" si="43"/>
        <v>0.31</v>
      </c>
      <c r="F262" s="2">
        <f t="shared" si="44"/>
        <v>13</v>
      </c>
      <c r="G262" s="2">
        <f t="shared" si="45"/>
        <v>2201.3090999999999</v>
      </c>
      <c r="H262" s="2">
        <f t="shared" si="46"/>
        <v>2065.1587</v>
      </c>
      <c r="I262" s="2">
        <f t="shared" si="47"/>
        <v>107.1521</v>
      </c>
      <c r="J262" s="2">
        <f t="shared" si="48"/>
        <v>-2031.9342999999999</v>
      </c>
      <c r="K262" s="2">
        <f t="shared" si="49"/>
        <v>-6666.4513288119997</v>
      </c>
    </row>
    <row r="263" spans="1:11" x14ac:dyDescent="0.25">
      <c r="A263" s="1" t="s">
        <v>272</v>
      </c>
      <c r="B263" s="2">
        <f t="shared" si="40"/>
        <v>13.1</v>
      </c>
      <c r="C263" s="2">
        <f t="shared" si="41"/>
        <v>105.9</v>
      </c>
      <c r="D263" s="2">
        <f t="shared" si="42"/>
        <v>347.44095600000003</v>
      </c>
      <c r="E263" s="2">
        <f t="shared" si="43"/>
        <v>0.31</v>
      </c>
      <c r="F263" s="2">
        <f t="shared" si="44"/>
        <v>13.1</v>
      </c>
      <c r="G263" s="2">
        <f t="shared" si="45"/>
        <v>2206.4755</v>
      </c>
      <c r="H263" s="2">
        <f t="shared" si="46"/>
        <v>2066.9521</v>
      </c>
      <c r="I263" s="2">
        <f t="shared" si="47"/>
        <v>107.6634</v>
      </c>
      <c r="J263" s="2">
        <f t="shared" si="48"/>
        <v>-2033.7276999999999</v>
      </c>
      <c r="K263" s="2">
        <f t="shared" si="49"/>
        <v>-6672.3351872679996</v>
      </c>
    </row>
    <row r="264" spans="1:11" x14ac:dyDescent="0.25">
      <c r="A264" s="1" t="s">
        <v>273</v>
      </c>
      <c r="B264" s="2">
        <f t="shared" si="40"/>
        <v>13.2</v>
      </c>
      <c r="C264" s="2">
        <f t="shared" si="41"/>
        <v>105.6</v>
      </c>
      <c r="D264" s="2">
        <f t="shared" si="42"/>
        <v>346.456704</v>
      </c>
      <c r="E264" s="2">
        <f t="shared" si="43"/>
        <v>0.31</v>
      </c>
      <c r="F264" s="2">
        <f t="shared" si="44"/>
        <v>13.2</v>
      </c>
      <c r="G264" s="2">
        <f t="shared" si="45"/>
        <v>2211.6332000000002</v>
      </c>
      <c r="H264" s="2">
        <f t="shared" si="46"/>
        <v>2068.7183</v>
      </c>
      <c r="I264" s="2">
        <f t="shared" si="47"/>
        <v>108.1751</v>
      </c>
      <c r="J264" s="2">
        <f t="shared" si="48"/>
        <v>-2035.4938999999999</v>
      </c>
      <c r="K264" s="2">
        <f t="shared" si="49"/>
        <v>-6678.1298068759997</v>
      </c>
    </row>
    <row r="265" spans="1:11" x14ac:dyDescent="0.25">
      <c r="A265" s="1" t="s">
        <v>274</v>
      </c>
      <c r="B265" s="2">
        <f t="shared" si="40"/>
        <v>13.2</v>
      </c>
      <c r="C265" s="2">
        <f t="shared" si="41"/>
        <v>105.3</v>
      </c>
      <c r="D265" s="2">
        <f t="shared" si="42"/>
        <v>345.47245199999998</v>
      </c>
      <c r="E265" s="2">
        <f t="shared" si="43"/>
        <v>0.31</v>
      </c>
      <c r="F265" s="2">
        <f t="shared" si="44"/>
        <v>13.2</v>
      </c>
      <c r="G265" s="2">
        <f t="shared" si="45"/>
        <v>2216.7820999999999</v>
      </c>
      <c r="H265" s="2">
        <f t="shared" si="46"/>
        <v>2070.4573</v>
      </c>
      <c r="I265" s="2">
        <f t="shared" si="47"/>
        <v>108.6874</v>
      </c>
      <c r="J265" s="2">
        <f t="shared" si="48"/>
        <v>-2037.2329</v>
      </c>
      <c r="K265" s="2">
        <f t="shared" si="49"/>
        <v>-6683.8351876360002</v>
      </c>
    </row>
    <row r="266" spans="1:11" x14ac:dyDescent="0.25">
      <c r="A266" s="1" t="s">
        <v>275</v>
      </c>
      <c r="B266" s="2">
        <f t="shared" si="40"/>
        <v>13.2</v>
      </c>
      <c r="C266" s="2">
        <f t="shared" si="41"/>
        <v>105</v>
      </c>
      <c r="D266" s="2">
        <f t="shared" si="42"/>
        <v>344.48820000000001</v>
      </c>
      <c r="E266" s="2">
        <f t="shared" si="43"/>
        <v>0.31</v>
      </c>
      <c r="F266" s="2">
        <f t="shared" si="44"/>
        <v>13.2</v>
      </c>
      <c r="G266" s="2">
        <f t="shared" si="45"/>
        <v>2221.9222</v>
      </c>
      <c r="H266" s="2">
        <f t="shared" si="46"/>
        <v>2072.1691999999998</v>
      </c>
      <c r="I266" s="2">
        <f t="shared" si="47"/>
        <v>109.20010000000001</v>
      </c>
      <c r="J266" s="2">
        <f t="shared" si="48"/>
        <v>-2038.9447999999998</v>
      </c>
      <c r="K266" s="2">
        <f t="shared" si="49"/>
        <v>-6689.4516576319993</v>
      </c>
    </row>
    <row r="267" spans="1:11" x14ac:dyDescent="0.25">
      <c r="A267" s="1" t="s">
        <v>276</v>
      </c>
      <c r="B267" s="2">
        <f t="shared" si="40"/>
        <v>13.3</v>
      </c>
      <c r="C267" s="2">
        <f t="shared" si="41"/>
        <v>104.6</v>
      </c>
      <c r="D267" s="2">
        <f t="shared" si="42"/>
        <v>343.17586399999999</v>
      </c>
      <c r="E267" s="2">
        <f t="shared" si="43"/>
        <v>0.31</v>
      </c>
      <c r="F267" s="2">
        <f t="shared" si="44"/>
        <v>13.3</v>
      </c>
      <c r="G267" s="2">
        <f t="shared" si="45"/>
        <v>2227.0538000000001</v>
      </c>
      <c r="H267" s="2">
        <f t="shared" si="46"/>
        <v>2073.8541</v>
      </c>
      <c r="I267" s="2">
        <f t="shared" si="47"/>
        <v>109.7133</v>
      </c>
      <c r="J267" s="2">
        <f t="shared" si="48"/>
        <v>-2040.6297</v>
      </c>
      <c r="K267" s="2">
        <f t="shared" si="49"/>
        <v>-6694.9795449479998</v>
      </c>
    </row>
    <row r="268" spans="1:11" x14ac:dyDescent="0.25">
      <c r="A268" s="1" t="s">
        <v>277</v>
      </c>
      <c r="B268" s="2">
        <f t="shared" si="40"/>
        <v>13.4</v>
      </c>
      <c r="C268" s="2">
        <f t="shared" si="41"/>
        <v>104.3</v>
      </c>
      <c r="D268" s="2">
        <f t="shared" si="42"/>
        <v>342.19161200000002</v>
      </c>
      <c r="E268" s="2">
        <f t="shared" si="43"/>
        <v>0.31</v>
      </c>
      <c r="F268" s="2">
        <f t="shared" si="44"/>
        <v>13.4</v>
      </c>
      <c r="G268" s="2">
        <f t="shared" si="45"/>
        <v>2232.1767</v>
      </c>
      <c r="H268" s="2">
        <f t="shared" si="46"/>
        <v>2075.5119</v>
      </c>
      <c r="I268" s="2">
        <f t="shared" si="47"/>
        <v>110.227</v>
      </c>
      <c r="J268" s="2">
        <f t="shared" si="48"/>
        <v>-2042.2874999999999</v>
      </c>
      <c r="K268" s="2">
        <f t="shared" si="49"/>
        <v>-6700.4185214999998</v>
      </c>
    </row>
    <row r="269" spans="1:11" x14ac:dyDescent="0.25">
      <c r="A269" s="1" t="s">
        <v>278</v>
      </c>
      <c r="B269" s="2">
        <f t="shared" si="40"/>
        <v>13.4</v>
      </c>
      <c r="C269" s="2">
        <f t="shared" si="41"/>
        <v>104</v>
      </c>
      <c r="D269" s="2">
        <f t="shared" si="42"/>
        <v>341.20735999999999</v>
      </c>
      <c r="E269" s="2">
        <f t="shared" si="43"/>
        <v>0.31</v>
      </c>
      <c r="F269" s="2">
        <f t="shared" si="44"/>
        <v>13.4</v>
      </c>
      <c r="G269" s="2">
        <f t="shared" si="45"/>
        <v>2237.2910000000002</v>
      </c>
      <c r="H269" s="2">
        <f t="shared" si="46"/>
        <v>2077.1428000000001</v>
      </c>
      <c r="I269" s="2">
        <f t="shared" si="47"/>
        <v>110.7411</v>
      </c>
      <c r="J269" s="2">
        <f t="shared" si="48"/>
        <v>-2043.9184</v>
      </c>
      <c r="K269" s="2">
        <f t="shared" si="49"/>
        <v>-6705.7692434560004</v>
      </c>
    </row>
    <row r="270" spans="1:11" x14ac:dyDescent="0.25">
      <c r="A270" s="1" t="s">
        <v>279</v>
      </c>
      <c r="B270" s="2">
        <f t="shared" si="40"/>
        <v>13.4</v>
      </c>
      <c r="C270" s="2">
        <f t="shared" si="41"/>
        <v>103.7</v>
      </c>
      <c r="D270" s="2">
        <f t="shared" si="42"/>
        <v>340.22310800000002</v>
      </c>
      <c r="E270" s="2">
        <f t="shared" si="43"/>
        <v>0.3</v>
      </c>
      <c r="F270" s="2">
        <f t="shared" si="44"/>
        <v>13.4</v>
      </c>
      <c r="G270" s="2">
        <f t="shared" si="45"/>
        <v>2242.3968</v>
      </c>
      <c r="H270" s="2">
        <f t="shared" si="46"/>
        <v>2078.7467000000001</v>
      </c>
      <c r="I270" s="2">
        <f t="shared" si="47"/>
        <v>111.2557</v>
      </c>
      <c r="J270" s="2">
        <f t="shared" si="48"/>
        <v>-2045.5223000000001</v>
      </c>
      <c r="K270" s="2">
        <f t="shared" si="49"/>
        <v>-6711.0313827320006</v>
      </c>
    </row>
    <row r="271" spans="1:11" x14ac:dyDescent="0.25">
      <c r="A271" s="1" t="s">
        <v>280</v>
      </c>
      <c r="B271" s="2">
        <f t="shared" si="40"/>
        <v>13.5</v>
      </c>
      <c r="C271" s="2">
        <f t="shared" si="41"/>
        <v>103.4</v>
      </c>
      <c r="D271" s="2">
        <f t="shared" si="42"/>
        <v>339.238856</v>
      </c>
      <c r="E271" s="2">
        <f t="shared" si="43"/>
        <v>0.3</v>
      </c>
      <c r="F271" s="2">
        <f t="shared" si="44"/>
        <v>13.5</v>
      </c>
      <c r="G271" s="2">
        <f t="shared" si="45"/>
        <v>2247.4942000000001</v>
      </c>
      <c r="H271" s="2">
        <f t="shared" si="46"/>
        <v>2080.3238999999999</v>
      </c>
      <c r="I271" s="2">
        <f t="shared" si="47"/>
        <v>111.77079999999999</v>
      </c>
      <c r="J271" s="2">
        <f t="shared" si="48"/>
        <v>-2047.0994999999998</v>
      </c>
      <c r="K271" s="2">
        <f t="shared" si="49"/>
        <v>-6716.2059235799998</v>
      </c>
    </row>
    <row r="272" spans="1:11" x14ac:dyDescent="0.25">
      <c r="A272" s="1" t="s">
        <v>281</v>
      </c>
      <c r="B272" s="2">
        <f t="shared" si="40"/>
        <v>13.6</v>
      </c>
      <c r="C272" s="2">
        <f t="shared" si="41"/>
        <v>103.1</v>
      </c>
      <c r="D272" s="2">
        <f t="shared" si="42"/>
        <v>338.25460399999997</v>
      </c>
      <c r="E272" s="2">
        <f t="shared" si="43"/>
        <v>0.3</v>
      </c>
      <c r="F272" s="2">
        <f t="shared" si="44"/>
        <v>13.6</v>
      </c>
      <c r="G272" s="2">
        <f t="shared" si="45"/>
        <v>2252.5830999999998</v>
      </c>
      <c r="H272" s="2">
        <f t="shared" si="46"/>
        <v>2081.8742000000002</v>
      </c>
      <c r="I272" s="2">
        <f t="shared" si="47"/>
        <v>112.2864</v>
      </c>
      <c r="J272" s="2">
        <f t="shared" si="48"/>
        <v>-2048.6498000000001</v>
      </c>
      <c r="K272" s="2">
        <f t="shared" si="49"/>
        <v>-6721.2922098320005</v>
      </c>
    </row>
    <row r="273" spans="1:11" x14ac:dyDescent="0.25">
      <c r="A273" s="1" t="s">
        <v>282</v>
      </c>
      <c r="B273" s="2">
        <f t="shared" si="40"/>
        <v>13.6</v>
      </c>
      <c r="C273" s="2">
        <f t="shared" si="41"/>
        <v>102.7</v>
      </c>
      <c r="D273" s="2">
        <f t="shared" si="42"/>
        <v>336.94226800000001</v>
      </c>
      <c r="E273" s="2">
        <f t="shared" si="43"/>
        <v>0.3</v>
      </c>
      <c r="F273" s="2">
        <f t="shared" si="44"/>
        <v>13.6</v>
      </c>
      <c r="G273" s="2">
        <f t="shared" si="45"/>
        <v>2257.6635999999999</v>
      </c>
      <c r="H273" s="2">
        <f t="shared" si="46"/>
        <v>2083.3978000000002</v>
      </c>
      <c r="I273" s="2">
        <f t="shared" si="47"/>
        <v>112.80240000000001</v>
      </c>
      <c r="J273" s="2">
        <f t="shared" si="48"/>
        <v>-2050.1734000000001</v>
      </c>
      <c r="K273" s="2">
        <f t="shared" si="49"/>
        <v>-6726.2908976560002</v>
      </c>
    </row>
    <row r="274" spans="1:11" x14ac:dyDescent="0.25">
      <c r="A274" s="1" t="s">
        <v>283</v>
      </c>
      <c r="B274" s="2">
        <f t="shared" si="40"/>
        <v>13.6</v>
      </c>
      <c r="C274" s="2">
        <f t="shared" si="41"/>
        <v>102.4</v>
      </c>
      <c r="D274" s="2">
        <f t="shared" si="42"/>
        <v>335.95801599999999</v>
      </c>
      <c r="E274" s="2">
        <f t="shared" si="43"/>
        <v>0.3</v>
      </c>
      <c r="F274" s="2">
        <f t="shared" si="44"/>
        <v>13.6</v>
      </c>
      <c r="G274" s="2">
        <f t="shared" si="45"/>
        <v>2262.7357999999999</v>
      </c>
      <c r="H274" s="2">
        <f t="shared" si="46"/>
        <v>2084.8948</v>
      </c>
      <c r="I274" s="2">
        <f t="shared" si="47"/>
        <v>113.319</v>
      </c>
      <c r="J274" s="2">
        <f t="shared" si="48"/>
        <v>-2051.6704</v>
      </c>
      <c r="K274" s="2">
        <f t="shared" si="49"/>
        <v>-6731.2023151359999</v>
      </c>
    </row>
    <row r="275" spans="1:11" x14ac:dyDescent="0.25">
      <c r="A275" s="1" t="s">
        <v>284</v>
      </c>
      <c r="B275" s="2">
        <f t="shared" si="40"/>
        <v>13.7</v>
      </c>
      <c r="C275" s="2">
        <f t="shared" si="41"/>
        <v>102.1</v>
      </c>
      <c r="D275" s="2">
        <f t="shared" si="42"/>
        <v>334.97376400000002</v>
      </c>
      <c r="E275" s="2">
        <f t="shared" si="43"/>
        <v>0.3</v>
      </c>
      <c r="F275" s="2">
        <f t="shared" si="44"/>
        <v>13.7</v>
      </c>
      <c r="G275" s="2">
        <f t="shared" si="45"/>
        <v>2267.7995999999998</v>
      </c>
      <c r="H275" s="2">
        <f t="shared" si="46"/>
        <v>2086.3651</v>
      </c>
      <c r="I275" s="2">
        <f t="shared" si="47"/>
        <v>113.8359</v>
      </c>
      <c r="J275" s="2">
        <f t="shared" si="48"/>
        <v>-2053.1406999999999</v>
      </c>
      <c r="K275" s="2">
        <f t="shared" si="49"/>
        <v>-6736.0261341879996</v>
      </c>
    </row>
    <row r="276" spans="1:11" x14ac:dyDescent="0.25">
      <c r="A276" s="1" t="s">
        <v>285</v>
      </c>
      <c r="B276" s="2">
        <f t="shared" ref="B276:B339" si="50">_xlfn.NUMBERVALUE(LEFT(A276,FIND("s",A276)-1))</f>
        <v>13.8</v>
      </c>
      <c r="C276" s="2">
        <f t="shared" ref="C276:C339" si="51">_xlfn.NUMBERVALUE(MID(A276, FIND("s",A276)+2, FIND("m/s",A276)-FIND("s",A276)-2))</f>
        <v>101.9</v>
      </c>
      <c r="D276" s="2">
        <f t="shared" ref="D276:D339" si="52">_xlfn.NUMBERVALUE(C276*3.28084)</f>
        <v>334.31759599999998</v>
      </c>
      <c r="E276" s="2">
        <f t="shared" ref="E276:E339" si="53">_xlfn.NUMBERVALUE(MID(A276,FIND("m/s",A276) +3,FIND("mach",A276)-FIND("m/s",A276)-3))</f>
        <v>0.3</v>
      </c>
      <c r="F276" s="2">
        <f t="shared" ref="F276:F339" si="54">B276</f>
        <v>13.8</v>
      </c>
      <c r="G276" s="2">
        <f t="shared" ref="G276:G339" si="55">_xlfn.NUMBERVALUE(  MID(A276, FIND("X",A276)+3, FIND("Y",A276) - FIND("X",A276)-7))</f>
        <v>2272.8552</v>
      </c>
      <c r="H276" s="2">
        <f t="shared" ref="H276:H339" si="56">_xlfn.NUMBERVALUE(  MID(A276, FIND("Y",A276)+3, FIND("Z",A276) - FIND("Y",A276)-7))</f>
        <v>2087.8087999999998</v>
      </c>
      <c r="I276" s="2">
        <f t="shared" ref="I276:I339" si="57">_xlfn.NUMBERVALUE(MID(A276, FIND("Z",A276)+4,LEN(A276)-FIND("Z",A276)-4))</f>
        <v>114.35339999999999</v>
      </c>
      <c r="J276" s="2">
        <f t="shared" ref="J276:J339" si="58">$H$2-H276</f>
        <v>-2054.5843999999997</v>
      </c>
      <c r="K276" s="2">
        <f t="shared" ref="K276:K339" si="59">J276*3.28084</f>
        <v>-6740.7626828959992</v>
      </c>
    </row>
    <row r="277" spans="1:11" x14ac:dyDescent="0.25">
      <c r="A277" s="1" t="s">
        <v>286</v>
      </c>
      <c r="B277" s="2">
        <f t="shared" si="50"/>
        <v>13.8</v>
      </c>
      <c r="C277" s="2">
        <f t="shared" si="51"/>
        <v>101.6</v>
      </c>
      <c r="D277" s="2">
        <f t="shared" si="52"/>
        <v>333.33334400000001</v>
      </c>
      <c r="E277" s="2">
        <f t="shared" si="53"/>
        <v>0.3</v>
      </c>
      <c r="F277" s="2">
        <f t="shared" si="54"/>
        <v>13.8</v>
      </c>
      <c r="G277" s="2">
        <f t="shared" si="55"/>
        <v>2277.9025999999999</v>
      </c>
      <c r="H277" s="2">
        <f t="shared" si="56"/>
        <v>2089.2260000000001</v>
      </c>
      <c r="I277" s="2">
        <f t="shared" si="57"/>
        <v>114.87130000000001</v>
      </c>
      <c r="J277" s="2">
        <f t="shared" si="58"/>
        <v>-2056.0016000000001</v>
      </c>
      <c r="K277" s="2">
        <f t="shared" si="59"/>
        <v>-6745.4122893439999</v>
      </c>
    </row>
    <row r="278" spans="1:11" x14ac:dyDescent="0.25">
      <c r="A278" s="1" t="s">
        <v>287</v>
      </c>
      <c r="B278" s="2">
        <f t="shared" si="50"/>
        <v>13.8</v>
      </c>
      <c r="C278" s="2">
        <f t="shared" si="51"/>
        <v>101.3</v>
      </c>
      <c r="D278" s="2">
        <f t="shared" si="52"/>
        <v>332.34909199999998</v>
      </c>
      <c r="E278" s="2">
        <f t="shared" si="53"/>
        <v>0.3</v>
      </c>
      <c r="F278" s="2">
        <f t="shared" si="54"/>
        <v>13.8</v>
      </c>
      <c r="G278" s="2">
        <f t="shared" si="55"/>
        <v>2282.9416999999999</v>
      </c>
      <c r="H278" s="2">
        <f t="shared" si="56"/>
        <v>2090.6167999999998</v>
      </c>
      <c r="I278" s="2">
        <f t="shared" si="57"/>
        <v>115.3897</v>
      </c>
      <c r="J278" s="2">
        <f t="shared" si="58"/>
        <v>-2057.3923999999997</v>
      </c>
      <c r="K278" s="2">
        <f t="shared" si="59"/>
        <v>-6749.9752816159989</v>
      </c>
    </row>
    <row r="279" spans="1:11" x14ac:dyDescent="0.25">
      <c r="A279" s="1" t="s">
        <v>288</v>
      </c>
      <c r="B279" s="2">
        <f t="shared" si="50"/>
        <v>13.9</v>
      </c>
      <c r="C279" s="2">
        <f t="shared" si="51"/>
        <v>101</v>
      </c>
      <c r="D279" s="2">
        <f t="shared" si="52"/>
        <v>331.36484000000002</v>
      </c>
      <c r="E279" s="2">
        <f t="shared" si="53"/>
        <v>0.3</v>
      </c>
      <c r="F279" s="2">
        <f t="shared" si="54"/>
        <v>13.9</v>
      </c>
      <c r="G279" s="2">
        <f t="shared" si="55"/>
        <v>2287.9728</v>
      </c>
      <c r="H279" s="2">
        <f t="shared" si="56"/>
        <v>2091.9811</v>
      </c>
      <c r="I279" s="2">
        <f t="shared" si="57"/>
        <v>115.9085</v>
      </c>
      <c r="J279" s="2">
        <f t="shared" si="58"/>
        <v>-2058.7566999999999</v>
      </c>
      <c r="K279" s="2">
        <f t="shared" si="59"/>
        <v>-6754.4513316279999</v>
      </c>
    </row>
    <row r="280" spans="1:11" x14ac:dyDescent="0.25">
      <c r="A280" s="1" t="s">
        <v>289</v>
      </c>
      <c r="B280" s="2">
        <f t="shared" si="50"/>
        <v>14</v>
      </c>
      <c r="C280" s="2">
        <f t="shared" si="51"/>
        <v>100.7</v>
      </c>
      <c r="D280" s="2">
        <f t="shared" si="52"/>
        <v>330.38058799999999</v>
      </c>
      <c r="E280" s="2">
        <f t="shared" si="53"/>
        <v>0.3</v>
      </c>
      <c r="F280" s="2">
        <f t="shared" si="54"/>
        <v>14</v>
      </c>
      <c r="G280" s="2">
        <f t="shared" si="55"/>
        <v>2292.9956999999999</v>
      </c>
      <c r="H280" s="2">
        <f t="shared" si="56"/>
        <v>2093.319</v>
      </c>
      <c r="I280" s="2">
        <f t="shared" si="57"/>
        <v>116.42789999999999</v>
      </c>
      <c r="J280" s="2">
        <f t="shared" si="58"/>
        <v>-2060.0945999999999</v>
      </c>
      <c r="K280" s="2">
        <f t="shared" si="59"/>
        <v>-6758.8407674639993</v>
      </c>
    </row>
    <row r="281" spans="1:11" x14ac:dyDescent="0.25">
      <c r="A281" s="1" t="s">
        <v>290</v>
      </c>
      <c r="B281" s="2">
        <f t="shared" si="50"/>
        <v>14</v>
      </c>
      <c r="C281" s="2">
        <f t="shared" si="51"/>
        <v>100.4</v>
      </c>
      <c r="D281" s="2">
        <f t="shared" si="52"/>
        <v>329.39633600000002</v>
      </c>
      <c r="E281" s="2">
        <f t="shared" si="53"/>
        <v>0.3</v>
      </c>
      <c r="F281" s="2">
        <f t="shared" si="54"/>
        <v>14</v>
      </c>
      <c r="G281" s="2">
        <f t="shared" si="55"/>
        <v>2298.0104999999999</v>
      </c>
      <c r="H281" s="2">
        <f t="shared" si="56"/>
        <v>2094.6307000000002</v>
      </c>
      <c r="I281" s="2">
        <f t="shared" si="57"/>
        <v>116.94759999999999</v>
      </c>
      <c r="J281" s="2">
        <f t="shared" si="58"/>
        <v>-2061.4063000000001</v>
      </c>
      <c r="K281" s="2">
        <f t="shared" si="59"/>
        <v>-6763.1442452920001</v>
      </c>
    </row>
    <row r="282" spans="1:11" x14ac:dyDescent="0.25">
      <c r="A282" s="1" t="s">
        <v>291</v>
      </c>
      <c r="B282" s="2">
        <f t="shared" si="50"/>
        <v>14</v>
      </c>
      <c r="C282" s="2">
        <f t="shared" si="51"/>
        <v>100.1</v>
      </c>
      <c r="D282" s="2">
        <f t="shared" si="52"/>
        <v>328.41208399999999</v>
      </c>
      <c r="E282" s="2">
        <f t="shared" si="53"/>
        <v>0.28999999999999998</v>
      </c>
      <c r="F282" s="2">
        <f t="shared" si="54"/>
        <v>14</v>
      </c>
      <c r="G282" s="2">
        <f t="shared" si="55"/>
        <v>2303.0174000000002</v>
      </c>
      <c r="H282" s="2">
        <f t="shared" si="56"/>
        <v>2095.9160000000002</v>
      </c>
      <c r="I282" s="2">
        <f t="shared" si="57"/>
        <v>117.4679</v>
      </c>
      <c r="J282" s="2">
        <f t="shared" si="58"/>
        <v>-2062.6916000000001</v>
      </c>
      <c r="K282" s="2">
        <f t="shared" si="59"/>
        <v>-6767.3611089440001</v>
      </c>
    </row>
    <row r="283" spans="1:11" x14ac:dyDescent="0.25">
      <c r="A283" s="1" t="s">
        <v>292</v>
      </c>
      <c r="B283" s="2">
        <f t="shared" si="50"/>
        <v>14.1</v>
      </c>
      <c r="C283" s="2">
        <f t="shared" si="51"/>
        <v>99.9</v>
      </c>
      <c r="D283" s="2">
        <f t="shared" si="52"/>
        <v>327.75591600000001</v>
      </c>
      <c r="E283" s="2">
        <f t="shared" si="53"/>
        <v>0.28999999999999998</v>
      </c>
      <c r="F283" s="2">
        <f t="shared" si="54"/>
        <v>14.1</v>
      </c>
      <c r="G283" s="2">
        <f t="shared" si="55"/>
        <v>2308.0162</v>
      </c>
      <c r="H283" s="2">
        <f t="shared" si="56"/>
        <v>2097.1752000000001</v>
      </c>
      <c r="I283" s="2">
        <f t="shared" si="57"/>
        <v>117.98860000000001</v>
      </c>
      <c r="J283" s="2">
        <f t="shared" si="58"/>
        <v>-2063.9508000000001</v>
      </c>
      <c r="K283" s="2">
        <f t="shared" si="59"/>
        <v>-6771.4923426720006</v>
      </c>
    </row>
    <row r="284" spans="1:11" x14ac:dyDescent="0.25">
      <c r="A284" s="1" t="s">
        <v>293</v>
      </c>
      <c r="B284" s="2">
        <f t="shared" si="50"/>
        <v>14.2</v>
      </c>
      <c r="C284" s="2">
        <f t="shared" si="51"/>
        <v>99.6</v>
      </c>
      <c r="D284" s="2">
        <f t="shared" si="52"/>
        <v>326.77166399999999</v>
      </c>
      <c r="E284" s="2">
        <f t="shared" si="53"/>
        <v>0.28999999999999998</v>
      </c>
      <c r="F284" s="2">
        <f t="shared" si="54"/>
        <v>14.2</v>
      </c>
      <c r="G284" s="2">
        <f t="shared" si="55"/>
        <v>2313.0070999999998</v>
      </c>
      <c r="H284" s="2">
        <f t="shared" si="56"/>
        <v>2098.4081000000001</v>
      </c>
      <c r="I284" s="2">
        <f t="shared" si="57"/>
        <v>118.5098</v>
      </c>
      <c r="J284" s="2">
        <f t="shared" si="58"/>
        <v>-2065.1837</v>
      </c>
      <c r="K284" s="2">
        <f t="shared" si="59"/>
        <v>-6775.5372903079997</v>
      </c>
    </row>
    <row r="285" spans="1:11" x14ac:dyDescent="0.25">
      <c r="A285" s="1" t="s">
        <v>294</v>
      </c>
      <c r="B285" s="2">
        <f t="shared" si="50"/>
        <v>14.2</v>
      </c>
      <c r="C285" s="2">
        <f t="shared" si="51"/>
        <v>99.3</v>
      </c>
      <c r="D285" s="2">
        <f t="shared" si="52"/>
        <v>325.78741200000002</v>
      </c>
      <c r="E285" s="2">
        <f t="shared" si="53"/>
        <v>0.28999999999999998</v>
      </c>
      <c r="F285" s="2">
        <f t="shared" si="54"/>
        <v>14.2</v>
      </c>
      <c r="G285" s="2">
        <f t="shared" si="55"/>
        <v>2317.9901</v>
      </c>
      <c r="H285" s="2">
        <f t="shared" si="56"/>
        <v>2099.6149999999998</v>
      </c>
      <c r="I285" s="2">
        <f t="shared" si="57"/>
        <v>119.0314</v>
      </c>
      <c r="J285" s="2">
        <f t="shared" si="58"/>
        <v>-2066.3905999999997</v>
      </c>
      <c r="K285" s="2">
        <f t="shared" si="59"/>
        <v>-6779.4969361039994</v>
      </c>
    </row>
    <row r="286" spans="1:11" x14ac:dyDescent="0.25">
      <c r="A286" s="1" t="s">
        <v>295</v>
      </c>
      <c r="B286" s="2">
        <f t="shared" si="50"/>
        <v>14.2</v>
      </c>
      <c r="C286" s="2">
        <f t="shared" si="51"/>
        <v>99.1</v>
      </c>
      <c r="D286" s="2">
        <f t="shared" si="52"/>
        <v>325.13124399999998</v>
      </c>
      <c r="E286" s="2">
        <f t="shared" si="53"/>
        <v>0.28999999999999998</v>
      </c>
      <c r="F286" s="2">
        <f t="shared" si="54"/>
        <v>14.2</v>
      </c>
      <c r="G286" s="2">
        <f t="shared" si="55"/>
        <v>2322.9652000000001</v>
      </c>
      <c r="H286" s="2">
        <f t="shared" si="56"/>
        <v>2100.7957999999999</v>
      </c>
      <c r="I286" s="2">
        <f t="shared" si="57"/>
        <v>119.5535</v>
      </c>
      <c r="J286" s="2">
        <f t="shared" si="58"/>
        <v>-2067.5713999999998</v>
      </c>
      <c r="K286" s="2">
        <f t="shared" si="59"/>
        <v>-6783.3709519759996</v>
      </c>
    </row>
    <row r="287" spans="1:11" x14ac:dyDescent="0.25">
      <c r="A287" s="1" t="s">
        <v>296</v>
      </c>
      <c r="B287" s="2">
        <f t="shared" si="50"/>
        <v>14.3</v>
      </c>
      <c r="C287" s="2">
        <f t="shared" si="51"/>
        <v>98.8</v>
      </c>
      <c r="D287" s="2">
        <f t="shared" si="52"/>
        <v>324.14699200000001</v>
      </c>
      <c r="E287" s="2">
        <f t="shared" si="53"/>
        <v>0.28999999999999998</v>
      </c>
      <c r="F287" s="2">
        <f t="shared" si="54"/>
        <v>14.3</v>
      </c>
      <c r="G287" s="2">
        <f t="shared" si="55"/>
        <v>2327.9324999999999</v>
      </c>
      <c r="H287" s="2">
        <f t="shared" si="56"/>
        <v>2101.9504999999999</v>
      </c>
      <c r="I287" s="2">
        <f t="shared" si="57"/>
        <v>120.0761</v>
      </c>
      <c r="J287" s="2">
        <f t="shared" si="58"/>
        <v>-2068.7260999999999</v>
      </c>
      <c r="K287" s="2">
        <f t="shared" si="59"/>
        <v>-6787.1593379239994</v>
      </c>
    </row>
    <row r="288" spans="1:11" x14ac:dyDescent="0.25">
      <c r="A288" s="1" t="s">
        <v>297</v>
      </c>
      <c r="B288" s="2">
        <f t="shared" si="50"/>
        <v>14.4</v>
      </c>
      <c r="C288" s="2">
        <f t="shared" si="51"/>
        <v>98.6</v>
      </c>
      <c r="D288" s="2">
        <f t="shared" si="52"/>
        <v>323.49082399999998</v>
      </c>
      <c r="E288" s="2">
        <f t="shared" si="53"/>
        <v>0.28999999999999998</v>
      </c>
      <c r="F288" s="2">
        <f t="shared" si="54"/>
        <v>14.4</v>
      </c>
      <c r="G288" s="2">
        <f t="shared" si="55"/>
        <v>2332.8919999999998</v>
      </c>
      <c r="H288" s="2">
        <f t="shared" si="56"/>
        <v>2103.0792999999999</v>
      </c>
      <c r="I288" s="2">
        <f t="shared" si="57"/>
        <v>120.59910000000001</v>
      </c>
      <c r="J288" s="2">
        <f t="shared" si="58"/>
        <v>-2069.8548999999998</v>
      </c>
      <c r="K288" s="2">
        <f t="shared" si="59"/>
        <v>-6790.862750115999</v>
      </c>
    </row>
    <row r="289" spans="1:11" x14ac:dyDescent="0.25">
      <c r="A289" s="1" t="s">
        <v>298</v>
      </c>
      <c r="B289" s="2">
        <f t="shared" si="50"/>
        <v>14.4</v>
      </c>
      <c r="C289" s="2">
        <f t="shared" si="51"/>
        <v>98.3</v>
      </c>
      <c r="D289" s="2">
        <f t="shared" si="52"/>
        <v>322.50657200000001</v>
      </c>
      <c r="E289" s="2">
        <f t="shared" si="53"/>
        <v>0.28999999999999998</v>
      </c>
      <c r="F289" s="2">
        <f t="shared" si="54"/>
        <v>14.4</v>
      </c>
      <c r="G289" s="2">
        <f t="shared" si="55"/>
        <v>2337.8436000000002</v>
      </c>
      <c r="H289" s="2">
        <f t="shared" si="56"/>
        <v>2104.1821</v>
      </c>
      <c r="I289" s="2">
        <f t="shared" si="57"/>
        <v>121.12260000000001</v>
      </c>
      <c r="J289" s="2">
        <f t="shared" si="58"/>
        <v>-2070.9576999999999</v>
      </c>
      <c r="K289" s="2">
        <f t="shared" si="59"/>
        <v>-6794.4808604680002</v>
      </c>
    </row>
    <row r="290" spans="1:11" x14ac:dyDescent="0.25">
      <c r="A290" s="1" t="s">
        <v>299</v>
      </c>
      <c r="B290" s="2">
        <f t="shared" si="50"/>
        <v>14.4</v>
      </c>
      <c r="C290" s="2">
        <f t="shared" si="51"/>
        <v>98.1</v>
      </c>
      <c r="D290" s="2">
        <f t="shared" si="52"/>
        <v>321.85040400000003</v>
      </c>
      <c r="E290" s="2">
        <f t="shared" si="53"/>
        <v>0.28999999999999998</v>
      </c>
      <c r="F290" s="2">
        <f t="shared" si="54"/>
        <v>14.4</v>
      </c>
      <c r="G290" s="2">
        <f t="shared" si="55"/>
        <v>2342.7876000000001</v>
      </c>
      <c r="H290" s="2">
        <f t="shared" si="56"/>
        <v>2105.2591000000002</v>
      </c>
      <c r="I290" s="2">
        <f t="shared" si="57"/>
        <v>121.6465</v>
      </c>
      <c r="J290" s="2">
        <f t="shared" si="58"/>
        <v>-2072.0347000000002</v>
      </c>
      <c r="K290" s="2">
        <f t="shared" si="59"/>
        <v>-6798.0143251480004</v>
      </c>
    </row>
    <row r="291" spans="1:11" x14ac:dyDescent="0.25">
      <c r="A291" s="1" t="s">
        <v>300</v>
      </c>
      <c r="B291" s="2">
        <f t="shared" si="50"/>
        <v>14.5</v>
      </c>
      <c r="C291" s="2">
        <f t="shared" si="51"/>
        <v>97.8</v>
      </c>
      <c r="D291" s="2">
        <f t="shared" si="52"/>
        <v>320.866152</v>
      </c>
      <c r="E291" s="2">
        <f t="shared" si="53"/>
        <v>0.28999999999999998</v>
      </c>
      <c r="F291" s="2">
        <f t="shared" si="54"/>
        <v>14.5</v>
      </c>
      <c r="G291" s="2">
        <f t="shared" si="55"/>
        <v>2347.7239</v>
      </c>
      <c r="H291" s="2">
        <f t="shared" si="56"/>
        <v>2106.3101999999999</v>
      </c>
      <c r="I291" s="2">
        <f t="shared" si="57"/>
        <v>122.1709</v>
      </c>
      <c r="J291" s="2">
        <f t="shared" si="58"/>
        <v>-2073.0857999999998</v>
      </c>
      <c r="K291" s="2">
        <f t="shared" si="59"/>
        <v>-6801.4628160719994</v>
      </c>
    </row>
    <row r="292" spans="1:11" x14ac:dyDescent="0.25">
      <c r="A292" s="1" t="s">
        <v>301</v>
      </c>
      <c r="B292" s="2">
        <f t="shared" si="50"/>
        <v>14.6</v>
      </c>
      <c r="C292" s="2">
        <f t="shared" si="51"/>
        <v>97.6</v>
      </c>
      <c r="D292" s="2">
        <f t="shared" si="52"/>
        <v>320.20998400000002</v>
      </c>
      <c r="E292" s="2">
        <f t="shared" si="53"/>
        <v>0.28999999999999998</v>
      </c>
      <c r="F292" s="2">
        <f t="shared" si="54"/>
        <v>14.6</v>
      </c>
      <c r="G292" s="2">
        <f t="shared" si="55"/>
        <v>2352.6525000000001</v>
      </c>
      <c r="H292" s="2">
        <f t="shared" si="56"/>
        <v>2107.3355000000001</v>
      </c>
      <c r="I292" s="2">
        <f t="shared" si="57"/>
        <v>122.69580000000001</v>
      </c>
      <c r="J292" s="2">
        <f t="shared" si="58"/>
        <v>-2074.1111000000001</v>
      </c>
      <c r="K292" s="2">
        <f t="shared" si="59"/>
        <v>-6804.8266613240003</v>
      </c>
    </row>
    <row r="293" spans="1:11" x14ac:dyDescent="0.25">
      <c r="A293" s="1" t="s">
        <v>302</v>
      </c>
      <c r="B293" s="2">
        <f t="shared" si="50"/>
        <v>14.6</v>
      </c>
      <c r="C293" s="2">
        <f t="shared" si="51"/>
        <v>97.3</v>
      </c>
      <c r="D293" s="2">
        <f t="shared" si="52"/>
        <v>319.22573199999999</v>
      </c>
      <c r="E293" s="2">
        <f t="shared" si="53"/>
        <v>0.28999999999999998</v>
      </c>
      <c r="F293" s="2">
        <f t="shared" si="54"/>
        <v>14.6</v>
      </c>
      <c r="G293" s="2">
        <f t="shared" si="55"/>
        <v>2357.5735</v>
      </c>
      <c r="H293" s="2">
        <f t="shared" si="56"/>
        <v>2108.3350999999998</v>
      </c>
      <c r="I293" s="2">
        <f t="shared" si="57"/>
        <v>123.22110000000001</v>
      </c>
      <c r="J293" s="2">
        <f t="shared" si="58"/>
        <v>-2075.1106999999997</v>
      </c>
      <c r="K293" s="2">
        <f t="shared" si="59"/>
        <v>-6808.1061889879993</v>
      </c>
    </row>
    <row r="294" spans="1:11" x14ac:dyDescent="0.25">
      <c r="A294" s="1" t="s">
        <v>303</v>
      </c>
      <c r="B294" s="2">
        <f t="shared" si="50"/>
        <v>14.6</v>
      </c>
      <c r="C294" s="2">
        <f t="shared" si="51"/>
        <v>97.1</v>
      </c>
      <c r="D294" s="2">
        <f t="shared" si="52"/>
        <v>318.56956400000001</v>
      </c>
      <c r="E294" s="2">
        <f t="shared" si="53"/>
        <v>0.28999999999999998</v>
      </c>
      <c r="F294" s="2">
        <f t="shared" si="54"/>
        <v>14.6</v>
      </c>
      <c r="G294" s="2">
        <f t="shared" si="55"/>
        <v>2362.4868999999999</v>
      </c>
      <c r="H294" s="2">
        <f t="shared" si="56"/>
        <v>2109.3090000000002</v>
      </c>
      <c r="I294" s="2">
        <f t="shared" si="57"/>
        <v>123.7469</v>
      </c>
      <c r="J294" s="2">
        <f t="shared" si="58"/>
        <v>-2076.0846000000001</v>
      </c>
      <c r="K294" s="2">
        <f t="shared" si="59"/>
        <v>-6811.3013990640002</v>
      </c>
    </row>
    <row r="295" spans="1:11" x14ac:dyDescent="0.25">
      <c r="A295" s="1" t="s">
        <v>304</v>
      </c>
      <c r="B295" s="2">
        <f t="shared" si="50"/>
        <v>14.7</v>
      </c>
      <c r="C295" s="2">
        <f t="shared" si="51"/>
        <v>96.8</v>
      </c>
      <c r="D295" s="2">
        <f t="shared" si="52"/>
        <v>317.58531199999999</v>
      </c>
      <c r="E295" s="2">
        <f t="shared" si="53"/>
        <v>0.28000000000000003</v>
      </c>
      <c r="F295" s="2">
        <f t="shared" si="54"/>
        <v>14.7</v>
      </c>
      <c r="G295" s="2">
        <f t="shared" si="55"/>
        <v>2367.3926999999999</v>
      </c>
      <c r="H295" s="2">
        <f t="shared" si="56"/>
        <v>2110.2572</v>
      </c>
      <c r="I295" s="2">
        <f t="shared" si="57"/>
        <v>124.2731</v>
      </c>
      <c r="J295" s="2">
        <f t="shared" si="58"/>
        <v>-2077.0328</v>
      </c>
      <c r="K295" s="2">
        <f t="shared" si="59"/>
        <v>-6814.4122915520002</v>
      </c>
    </row>
    <row r="296" spans="1:11" x14ac:dyDescent="0.25">
      <c r="A296" s="1" t="s">
        <v>305</v>
      </c>
      <c r="B296" s="2">
        <f t="shared" si="50"/>
        <v>14.8</v>
      </c>
      <c r="C296" s="2">
        <f t="shared" si="51"/>
        <v>96.6</v>
      </c>
      <c r="D296" s="2">
        <f t="shared" si="52"/>
        <v>316.92914400000001</v>
      </c>
      <c r="E296" s="2">
        <f t="shared" si="53"/>
        <v>0.28000000000000003</v>
      </c>
      <c r="F296" s="2">
        <f t="shared" si="54"/>
        <v>14.8</v>
      </c>
      <c r="G296" s="2">
        <f t="shared" si="55"/>
        <v>2372.2910000000002</v>
      </c>
      <c r="H296" s="2">
        <f t="shared" si="56"/>
        <v>2111.1797999999999</v>
      </c>
      <c r="I296" s="2">
        <f t="shared" si="57"/>
        <v>124.7998</v>
      </c>
      <c r="J296" s="2">
        <f t="shared" si="58"/>
        <v>-2077.9553999999998</v>
      </c>
      <c r="K296" s="2">
        <f t="shared" si="59"/>
        <v>-6817.4391945359994</v>
      </c>
    </row>
    <row r="297" spans="1:11" x14ac:dyDescent="0.25">
      <c r="A297" s="1" t="s">
        <v>306</v>
      </c>
      <c r="B297" s="2">
        <f t="shared" si="50"/>
        <v>14.8</v>
      </c>
      <c r="C297" s="2">
        <f t="shared" si="51"/>
        <v>96.4</v>
      </c>
      <c r="D297" s="2">
        <f t="shared" si="52"/>
        <v>316.27297600000003</v>
      </c>
      <c r="E297" s="2">
        <f t="shared" si="53"/>
        <v>0.28000000000000003</v>
      </c>
      <c r="F297" s="2">
        <f t="shared" si="54"/>
        <v>14.8</v>
      </c>
      <c r="G297" s="2">
        <f t="shared" si="55"/>
        <v>2377.1817999999998</v>
      </c>
      <c r="H297" s="2">
        <f t="shared" si="56"/>
        <v>2112.0767999999998</v>
      </c>
      <c r="I297" s="2">
        <f t="shared" si="57"/>
        <v>125.32689999999999</v>
      </c>
      <c r="J297" s="2">
        <f t="shared" si="58"/>
        <v>-2078.8523999999998</v>
      </c>
      <c r="K297" s="2">
        <f t="shared" si="59"/>
        <v>-6820.3821080159996</v>
      </c>
    </row>
    <row r="298" spans="1:11" x14ac:dyDescent="0.25">
      <c r="A298" s="1" t="s">
        <v>307</v>
      </c>
      <c r="B298" s="2">
        <f t="shared" si="50"/>
        <v>14.8</v>
      </c>
      <c r="C298" s="2">
        <f t="shared" si="51"/>
        <v>96.2</v>
      </c>
      <c r="D298" s="2">
        <f t="shared" si="52"/>
        <v>315.61680799999999</v>
      </c>
      <c r="E298" s="2">
        <f t="shared" si="53"/>
        <v>0.28000000000000003</v>
      </c>
      <c r="F298" s="2">
        <f t="shared" si="54"/>
        <v>14.8</v>
      </c>
      <c r="G298" s="2">
        <f t="shared" si="55"/>
        <v>2382.0650999999998</v>
      </c>
      <c r="H298" s="2">
        <f t="shared" si="56"/>
        <v>2112.9484000000002</v>
      </c>
      <c r="I298" s="2">
        <f t="shared" si="57"/>
        <v>125.8545</v>
      </c>
      <c r="J298" s="2">
        <f t="shared" si="58"/>
        <v>-2079.7240000000002</v>
      </c>
      <c r="K298" s="2">
        <f t="shared" si="59"/>
        <v>-6823.2416881600002</v>
      </c>
    </row>
    <row r="299" spans="1:11" x14ac:dyDescent="0.25">
      <c r="A299" s="1" t="s">
        <v>308</v>
      </c>
      <c r="B299" s="2">
        <f t="shared" si="50"/>
        <v>14.9</v>
      </c>
      <c r="C299" s="2">
        <f t="shared" si="51"/>
        <v>95.9</v>
      </c>
      <c r="D299" s="2">
        <f t="shared" si="52"/>
        <v>314.63255600000002</v>
      </c>
      <c r="E299" s="2">
        <f t="shared" si="53"/>
        <v>0.28000000000000003</v>
      </c>
      <c r="F299" s="2">
        <f t="shared" si="54"/>
        <v>14.9</v>
      </c>
      <c r="G299" s="2">
        <f t="shared" si="55"/>
        <v>2386.9409999999998</v>
      </c>
      <c r="H299" s="2">
        <f t="shared" si="56"/>
        <v>2113.7944000000002</v>
      </c>
      <c r="I299" s="2">
        <f t="shared" si="57"/>
        <v>126.3826</v>
      </c>
      <c r="J299" s="2">
        <f t="shared" si="58"/>
        <v>-2080.5700000000002</v>
      </c>
      <c r="K299" s="2">
        <f t="shared" si="59"/>
        <v>-6826.0172788000009</v>
      </c>
    </row>
    <row r="300" spans="1:11" x14ac:dyDescent="0.25">
      <c r="A300" s="1" t="s">
        <v>309</v>
      </c>
      <c r="B300" s="2">
        <f t="shared" si="50"/>
        <v>15</v>
      </c>
      <c r="C300" s="2">
        <f t="shared" si="51"/>
        <v>95.7</v>
      </c>
      <c r="D300" s="2">
        <f t="shared" si="52"/>
        <v>313.97638799999999</v>
      </c>
      <c r="E300" s="2">
        <f t="shared" si="53"/>
        <v>0.28000000000000003</v>
      </c>
      <c r="F300" s="2">
        <f t="shared" si="54"/>
        <v>15</v>
      </c>
      <c r="G300" s="2">
        <f t="shared" si="55"/>
        <v>2391.8094999999998</v>
      </c>
      <c r="H300" s="2">
        <f t="shared" si="56"/>
        <v>2114.6149999999998</v>
      </c>
      <c r="I300" s="2">
        <f t="shared" si="57"/>
        <v>126.9111</v>
      </c>
      <c r="J300" s="2">
        <f t="shared" si="58"/>
        <v>-2081.3905999999997</v>
      </c>
      <c r="K300" s="2">
        <f t="shared" si="59"/>
        <v>-6828.7095361039992</v>
      </c>
    </row>
    <row r="301" spans="1:11" x14ac:dyDescent="0.25">
      <c r="A301" s="1" t="s">
        <v>310</v>
      </c>
      <c r="B301" s="2">
        <f t="shared" si="50"/>
        <v>15</v>
      </c>
      <c r="C301" s="2">
        <f t="shared" si="51"/>
        <v>95.5</v>
      </c>
      <c r="D301" s="2">
        <f t="shared" si="52"/>
        <v>313.32022000000001</v>
      </c>
      <c r="E301" s="2">
        <f t="shared" si="53"/>
        <v>0.28000000000000003</v>
      </c>
      <c r="F301" s="2">
        <f t="shared" si="54"/>
        <v>15</v>
      </c>
      <c r="G301" s="2">
        <f t="shared" si="55"/>
        <v>2396.6705999999999</v>
      </c>
      <c r="H301" s="2">
        <f t="shared" si="56"/>
        <v>2115.4101999999998</v>
      </c>
      <c r="I301" s="2">
        <f t="shared" si="57"/>
        <v>127.4401</v>
      </c>
      <c r="J301" s="2">
        <f t="shared" si="58"/>
        <v>-2082.1857999999997</v>
      </c>
      <c r="K301" s="2">
        <f t="shared" si="59"/>
        <v>-6831.3184600719987</v>
      </c>
    </row>
    <row r="302" spans="1:11" x14ac:dyDescent="0.25">
      <c r="A302" s="1" t="s">
        <v>311</v>
      </c>
      <c r="B302" s="2">
        <f t="shared" si="50"/>
        <v>15</v>
      </c>
      <c r="C302" s="2">
        <f t="shared" si="51"/>
        <v>95.3</v>
      </c>
      <c r="D302" s="2">
        <f t="shared" si="52"/>
        <v>312.66405200000003</v>
      </c>
      <c r="E302" s="2">
        <f t="shared" si="53"/>
        <v>0.28000000000000003</v>
      </c>
      <c r="F302" s="2">
        <f t="shared" si="54"/>
        <v>15</v>
      </c>
      <c r="G302" s="2">
        <f t="shared" si="55"/>
        <v>2401.5243</v>
      </c>
      <c r="H302" s="2">
        <f t="shared" si="56"/>
        <v>2116.1799999999998</v>
      </c>
      <c r="I302" s="2">
        <f t="shared" si="57"/>
        <v>127.9695</v>
      </c>
      <c r="J302" s="2">
        <f t="shared" si="58"/>
        <v>-2082.9555999999998</v>
      </c>
      <c r="K302" s="2">
        <f t="shared" si="59"/>
        <v>-6833.8440507039995</v>
      </c>
    </row>
    <row r="303" spans="1:11" x14ac:dyDescent="0.25">
      <c r="A303" s="1" t="s">
        <v>312</v>
      </c>
      <c r="B303" s="2">
        <f t="shared" si="50"/>
        <v>15.1</v>
      </c>
      <c r="C303" s="2">
        <f t="shared" si="51"/>
        <v>95.1</v>
      </c>
      <c r="D303" s="2">
        <f t="shared" si="52"/>
        <v>312.00788399999999</v>
      </c>
      <c r="E303" s="2">
        <f t="shared" si="53"/>
        <v>0.28000000000000003</v>
      </c>
      <c r="F303" s="2">
        <f t="shared" si="54"/>
        <v>15.1</v>
      </c>
      <c r="G303" s="2">
        <f t="shared" si="55"/>
        <v>2406.3708000000001</v>
      </c>
      <c r="H303" s="2">
        <f t="shared" si="56"/>
        <v>2116.9245999999998</v>
      </c>
      <c r="I303" s="2">
        <f t="shared" si="57"/>
        <v>128.49930000000001</v>
      </c>
      <c r="J303" s="2">
        <f t="shared" si="58"/>
        <v>-2083.7001999999998</v>
      </c>
      <c r="K303" s="2">
        <f t="shared" si="59"/>
        <v>-6836.286964167999</v>
      </c>
    </row>
    <row r="304" spans="1:11" x14ac:dyDescent="0.25">
      <c r="A304" s="1" t="s">
        <v>313</v>
      </c>
      <c r="B304" s="2">
        <f t="shared" si="50"/>
        <v>15.2</v>
      </c>
      <c r="C304" s="2">
        <f t="shared" si="51"/>
        <v>94.9</v>
      </c>
      <c r="D304" s="2">
        <f t="shared" si="52"/>
        <v>311.35171600000001</v>
      </c>
      <c r="E304" s="2">
        <f t="shared" si="53"/>
        <v>0.28000000000000003</v>
      </c>
      <c r="F304" s="2">
        <f t="shared" si="54"/>
        <v>15.2</v>
      </c>
      <c r="G304" s="2">
        <f t="shared" si="55"/>
        <v>2411.21</v>
      </c>
      <c r="H304" s="2">
        <f t="shared" si="56"/>
        <v>2117.6439</v>
      </c>
      <c r="I304" s="2">
        <f t="shared" si="57"/>
        <v>129.02959999999999</v>
      </c>
      <c r="J304" s="2">
        <f t="shared" si="58"/>
        <v>-2084.4195</v>
      </c>
      <c r="K304" s="2">
        <f t="shared" si="59"/>
        <v>-6838.6468723799999</v>
      </c>
    </row>
    <row r="305" spans="1:11" x14ac:dyDescent="0.25">
      <c r="A305" s="1" t="s">
        <v>314</v>
      </c>
      <c r="B305" s="2">
        <f t="shared" si="50"/>
        <v>15.2</v>
      </c>
      <c r="C305" s="2">
        <f t="shared" si="51"/>
        <v>94.7</v>
      </c>
      <c r="D305" s="2">
        <f t="shared" si="52"/>
        <v>310.69554799999997</v>
      </c>
      <c r="E305" s="2">
        <f t="shared" si="53"/>
        <v>0.28000000000000003</v>
      </c>
      <c r="F305" s="2">
        <f t="shared" si="54"/>
        <v>15.2</v>
      </c>
      <c r="G305" s="2">
        <f t="shared" si="55"/>
        <v>2416.0419000000002</v>
      </c>
      <c r="H305" s="2">
        <f t="shared" si="56"/>
        <v>2118.3379</v>
      </c>
      <c r="I305" s="2">
        <f t="shared" si="57"/>
        <v>129.56039999999999</v>
      </c>
      <c r="J305" s="2">
        <f t="shared" si="58"/>
        <v>-2085.1134999999999</v>
      </c>
      <c r="K305" s="2">
        <f t="shared" si="59"/>
        <v>-6840.9237753399993</v>
      </c>
    </row>
    <row r="306" spans="1:11" x14ac:dyDescent="0.25">
      <c r="A306" s="1" t="s">
        <v>315</v>
      </c>
      <c r="B306" s="2">
        <f t="shared" si="50"/>
        <v>15.2</v>
      </c>
      <c r="C306" s="2">
        <f t="shared" si="51"/>
        <v>94.5</v>
      </c>
      <c r="D306" s="2">
        <f t="shared" si="52"/>
        <v>310.03937999999999</v>
      </c>
      <c r="E306" s="2">
        <f t="shared" si="53"/>
        <v>0.28000000000000003</v>
      </c>
      <c r="F306" s="2">
        <f t="shared" si="54"/>
        <v>15.2</v>
      </c>
      <c r="G306" s="2">
        <f t="shared" si="55"/>
        <v>2420.8665999999998</v>
      </c>
      <c r="H306" s="2">
        <f t="shared" si="56"/>
        <v>2119.0068000000001</v>
      </c>
      <c r="I306" s="2">
        <f t="shared" si="57"/>
        <v>130.0916</v>
      </c>
      <c r="J306" s="2">
        <f t="shared" si="58"/>
        <v>-2085.7824000000001</v>
      </c>
      <c r="K306" s="2">
        <f t="shared" si="59"/>
        <v>-6843.1183292160003</v>
      </c>
    </row>
    <row r="307" spans="1:11" x14ac:dyDescent="0.25">
      <c r="A307" s="1" t="s">
        <v>316</v>
      </c>
      <c r="B307" s="2">
        <f t="shared" si="50"/>
        <v>15.3</v>
      </c>
      <c r="C307" s="2">
        <f t="shared" si="51"/>
        <v>94.3</v>
      </c>
      <c r="D307" s="2">
        <f t="shared" si="52"/>
        <v>309.38321200000001</v>
      </c>
      <c r="E307" s="2">
        <f t="shared" si="53"/>
        <v>0.28000000000000003</v>
      </c>
      <c r="F307" s="2">
        <f t="shared" si="54"/>
        <v>15.3</v>
      </c>
      <c r="G307" s="2">
        <f t="shared" si="55"/>
        <v>2425.6840999999999</v>
      </c>
      <c r="H307" s="2">
        <f t="shared" si="56"/>
        <v>2119.6505000000002</v>
      </c>
      <c r="I307" s="2">
        <f t="shared" si="57"/>
        <v>130.6233</v>
      </c>
      <c r="J307" s="2">
        <f t="shared" si="58"/>
        <v>-2086.4261000000001</v>
      </c>
      <c r="K307" s="2">
        <f t="shared" si="59"/>
        <v>-6845.2302059240001</v>
      </c>
    </row>
    <row r="308" spans="1:11" x14ac:dyDescent="0.25">
      <c r="A308" s="1" t="s">
        <v>317</v>
      </c>
      <c r="B308" s="2">
        <f t="shared" si="50"/>
        <v>15.4</v>
      </c>
      <c r="C308" s="2">
        <f t="shared" si="51"/>
        <v>94.1</v>
      </c>
      <c r="D308" s="2">
        <f t="shared" si="52"/>
        <v>308.72704399999998</v>
      </c>
      <c r="E308" s="2">
        <f t="shared" si="53"/>
        <v>0.28000000000000003</v>
      </c>
      <c r="F308" s="2">
        <f t="shared" si="54"/>
        <v>15.4</v>
      </c>
      <c r="G308" s="2">
        <f t="shared" si="55"/>
        <v>2430.4944</v>
      </c>
      <c r="H308" s="2">
        <f t="shared" si="56"/>
        <v>2120.2692000000002</v>
      </c>
      <c r="I308" s="2">
        <f t="shared" si="57"/>
        <v>131.15539999999999</v>
      </c>
      <c r="J308" s="2">
        <f t="shared" si="58"/>
        <v>-2087.0448000000001</v>
      </c>
      <c r="K308" s="2">
        <f t="shared" si="59"/>
        <v>-6847.2600616320005</v>
      </c>
    </row>
    <row r="309" spans="1:11" x14ac:dyDescent="0.25">
      <c r="A309" s="1" t="s">
        <v>318</v>
      </c>
      <c r="B309" s="2">
        <f t="shared" si="50"/>
        <v>15.4</v>
      </c>
      <c r="C309" s="2">
        <f t="shared" si="51"/>
        <v>93.9</v>
      </c>
      <c r="D309" s="2">
        <f t="shared" si="52"/>
        <v>308.070876</v>
      </c>
      <c r="E309" s="2">
        <f t="shared" si="53"/>
        <v>0.28000000000000003</v>
      </c>
      <c r="F309" s="2">
        <f t="shared" si="54"/>
        <v>15.4</v>
      </c>
      <c r="G309" s="2">
        <f t="shared" si="55"/>
        <v>2435.2975999999999</v>
      </c>
      <c r="H309" s="2">
        <f t="shared" si="56"/>
        <v>2120.8627000000001</v>
      </c>
      <c r="I309" s="2">
        <f t="shared" si="57"/>
        <v>131.68790000000001</v>
      </c>
      <c r="J309" s="2">
        <f t="shared" si="58"/>
        <v>-2087.6383000000001</v>
      </c>
      <c r="K309" s="2">
        <f t="shared" si="59"/>
        <v>-6849.2072401720006</v>
      </c>
    </row>
    <row r="310" spans="1:11" x14ac:dyDescent="0.25">
      <c r="A310" s="1" t="s">
        <v>319</v>
      </c>
      <c r="B310" s="2">
        <f t="shared" si="50"/>
        <v>15.4</v>
      </c>
      <c r="C310" s="2">
        <f t="shared" si="51"/>
        <v>93.7</v>
      </c>
      <c r="D310" s="2">
        <f t="shared" si="52"/>
        <v>307.41470800000002</v>
      </c>
      <c r="E310" s="2">
        <f t="shared" si="53"/>
        <v>0.28000000000000003</v>
      </c>
      <c r="F310" s="2">
        <f t="shared" si="54"/>
        <v>15.4</v>
      </c>
      <c r="G310" s="2">
        <f t="shared" si="55"/>
        <v>2440.0936000000002</v>
      </c>
      <c r="H310" s="2">
        <f t="shared" si="56"/>
        <v>2121.4313000000002</v>
      </c>
      <c r="I310" s="2">
        <f t="shared" si="57"/>
        <v>132.2209</v>
      </c>
      <c r="J310" s="2">
        <f t="shared" si="58"/>
        <v>-2088.2069000000001</v>
      </c>
      <c r="K310" s="2">
        <f t="shared" si="59"/>
        <v>-6851.0727257960007</v>
      </c>
    </row>
    <row r="311" spans="1:11" x14ac:dyDescent="0.25">
      <c r="A311" s="1" t="s">
        <v>320</v>
      </c>
      <c r="B311" s="2">
        <f t="shared" si="50"/>
        <v>15.5</v>
      </c>
      <c r="C311" s="2">
        <f t="shared" si="51"/>
        <v>93.5</v>
      </c>
      <c r="D311" s="2">
        <f t="shared" si="52"/>
        <v>306.75853999999998</v>
      </c>
      <c r="E311" s="2">
        <f t="shared" si="53"/>
        <v>0.27</v>
      </c>
      <c r="F311" s="2">
        <f t="shared" si="54"/>
        <v>15.5</v>
      </c>
      <c r="G311" s="2">
        <f t="shared" si="55"/>
        <v>2444.8825999999999</v>
      </c>
      <c r="H311" s="2">
        <f t="shared" si="56"/>
        <v>2121.9748</v>
      </c>
      <c r="I311" s="2">
        <f t="shared" si="57"/>
        <v>132.7544</v>
      </c>
      <c r="J311" s="2">
        <f t="shared" si="58"/>
        <v>-2088.7503999999999</v>
      </c>
      <c r="K311" s="2">
        <f t="shared" si="59"/>
        <v>-6852.8558623359995</v>
      </c>
    </row>
    <row r="312" spans="1:11" x14ac:dyDescent="0.25">
      <c r="A312" s="1" t="s">
        <v>321</v>
      </c>
      <c r="B312" s="2">
        <f t="shared" si="50"/>
        <v>15.6</v>
      </c>
      <c r="C312" s="2">
        <f t="shared" si="51"/>
        <v>93.3</v>
      </c>
      <c r="D312" s="2">
        <f t="shared" si="52"/>
        <v>306.102372</v>
      </c>
      <c r="E312" s="2">
        <f t="shared" si="53"/>
        <v>0.27</v>
      </c>
      <c r="F312" s="2">
        <f t="shared" si="54"/>
        <v>15.6</v>
      </c>
      <c r="G312" s="2">
        <f t="shared" si="55"/>
        <v>2449.6644999999999</v>
      </c>
      <c r="H312" s="2">
        <f t="shared" si="56"/>
        <v>2122.4935</v>
      </c>
      <c r="I312" s="2">
        <f t="shared" si="57"/>
        <v>133.28829999999999</v>
      </c>
      <c r="J312" s="2">
        <f t="shared" si="58"/>
        <v>-2089.2691</v>
      </c>
      <c r="K312" s="2">
        <f t="shared" si="59"/>
        <v>-6854.5576340440002</v>
      </c>
    </row>
    <row r="313" spans="1:11" x14ac:dyDescent="0.25">
      <c r="A313" s="1" t="s">
        <v>322</v>
      </c>
      <c r="B313" s="2">
        <f t="shared" si="50"/>
        <v>15.6</v>
      </c>
      <c r="C313" s="2">
        <f t="shared" si="51"/>
        <v>93.2</v>
      </c>
      <c r="D313" s="2">
        <f t="shared" si="52"/>
        <v>305.77428800000001</v>
      </c>
      <c r="E313" s="2">
        <f t="shared" si="53"/>
        <v>0.27</v>
      </c>
      <c r="F313" s="2">
        <f t="shared" si="54"/>
        <v>15.6</v>
      </c>
      <c r="G313" s="2">
        <f t="shared" si="55"/>
        <v>2454.4394000000002</v>
      </c>
      <c r="H313" s="2">
        <f t="shared" si="56"/>
        <v>2122.9872</v>
      </c>
      <c r="I313" s="2">
        <f t="shared" si="57"/>
        <v>133.82259999999999</v>
      </c>
      <c r="J313" s="2">
        <f t="shared" si="58"/>
        <v>-2089.7628</v>
      </c>
      <c r="K313" s="2">
        <f t="shared" si="59"/>
        <v>-6856.1773847519999</v>
      </c>
    </row>
    <row r="314" spans="1:11" x14ac:dyDescent="0.25">
      <c r="A314" s="1" t="s">
        <v>323</v>
      </c>
      <c r="B314" s="2">
        <f t="shared" si="50"/>
        <v>15.6</v>
      </c>
      <c r="C314" s="2">
        <f t="shared" si="51"/>
        <v>93</v>
      </c>
      <c r="D314" s="2">
        <f t="shared" si="52"/>
        <v>305.11811999999998</v>
      </c>
      <c r="E314" s="2">
        <f t="shared" si="53"/>
        <v>0.27</v>
      </c>
      <c r="F314" s="2">
        <f t="shared" si="54"/>
        <v>15.6</v>
      </c>
      <c r="G314" s="2">
        <f t="shared" si="55"/>
        <v>2459.2071999999998</v>
      </c>
      <c r="H314" s="2">
        <f t="shared" si="56"/>
        <v>2123.4560999999999</v>
      </c>
      <c r="I314" s="2">
        <f t="shared" si="57"/>
        <v>134.35740000000001</v>
      </c>
      <c r="J314" s="2">
        <f t="shared" si="58"/>
        <v>-2090.2316999999998</v>
      </c>
      <c r="K314" s="2">
        <f t="shared" si="59"/>
        <v>-6857.7157706279995</v>
      </c>
    </row>
    <row r="315" spans="1:11" x14ac:dyDescent="0.25">
      <c r="A315" s="1" t="s">
        <v>324</v>
      </c>
      <c r="B315" s="2">
        <f t="shared" si="50"/>
        <v>15.7</v>
      </c>
      <c r="C315" s="2">
        <f t="shared" si="51"/>
        <v>92.8</v>
      </c>
      <c r="D315" s="2">
        <f t="shared" si="52"/>
        <v>304.461952</v>
      </c>
      <c r="E315" s="2">
        <f t="shared" si="53"/>
        <v>0.27</v>
      </c>
      <c r="F315" s="2">
        <f t="shared" si="54"/>
        <v>15.7</v>
      </c>
      <c r="G315" s="2">
        <f t="shared" si="55"/>
        <v>2463.9681</v>
      </c>
      <c r="H315" s="2">
        <f t="shared" si="56"/>
        <v>2123.9000999999998</v>
      </c>
      <c r="I315" s="2">
        <f t="shared" si="57"/>
        <v>134.89259999999999</v>
      </c>
      <c r="J315" s="2">
        <f t="shared" si="58"/>
        <v>-2090.6756999999998</v>
      </c>
      <c r="K315" s="2">
        <f t="shared" si="59"/>
        <v>-6859.1724635879991</v>
      </c>
    </row>
    <row r="316" spans="1:11" x14ac:dyDescent="0.25">
      <c r="A316" s="1" t="s">
        <v>325</v>
      </c>
      <c r="B316" s="2">
        <f t="shared" si="50"/>
        <v>15.8</v>
      </c>
      <c r="C316" s="2">
        <f t="shared" si="51"/>
        <v>92.6</v>
      </c>
      <c r="D316" s="2">
        <f t="shared" si="52"/>
        <v>303.80578400000002</v>
      </c>
      <c r="E316" s="2">
        <f t="shared" si="53"/>
        <v>0.27</v>
      </c>
      <c r="F316" s="2">
        <f t="shared" si="54"/>
        <v>15.8</v>
      </c>
      <c r="G316" s="2">
        <f t="shared" si="55"/>
        <v>2468.7220000000002</v>
      </c>
      <c r="H316" s="2">
        <f t="shared" si="56"/>
        <v>2124.3193999999999</v>
      </c>
      <c r="I316" s="2">
        <f t="shared" si="57"/>
        <v>135.42830000000001</v>
      </c>
      <c r="J316" s="2">
        <f t="shared" si="58"/>
        <v>-2091.0949999999998</v>
      </c>
      <c r="K316" s="2">
        <f t="shared" si="59"/>
        <v>-6860.5481197999989</v>
      </c>
    </row>
    <row r="317" spans="1:11" x14ac:dyDescent="0.25">
      <c r="A317" s="1" t="s">
        <v>326</v>
      </c>
      <c r="B317" s="2">
        <f t="shared" si="50"/>
        <v>15.8</v>
      </c>
      <c r="C317" s="2">
        <f t="shared" si="51"/>
        <v>92.5</v>
      </c>
      <c r="D317" s="2">
        <f t="shared" si="52"/>
        <v>303.47770000000003</v>
      </c>
      <c r="E317" s="2">
        <f t="shared" si="53"/>
        <v>0.27</v>
      </c>
      <c r="F317" s="2">
        <f t="shared" si="54"/>
        <v>15.8</v>
      </c>
      <c r="G317" s="2">
        <f t="shared" si="55"/>
        <v>2473.4690000000001</v>
      </c>
      <c r="H317" s="2">
        <f t="shared" si="56"/>
        <v>2124.7139000000002</v>
      </c>
      <c r="I317" s="2">
        <f t="shared" si="57"/>
        <v>135.96440000000001</v>
      </c>
      <c r="J317" s="2">
        <f t="shared" si="58"/>
        <v>-2091.4895000000001</v>
      </c>
      <c r="K317" s="2">
        <f t="shared" si="59"/>
        <v>-6861.8424111800005</v>
      </c>
    </row>
    <row r="318" spans="1:11" x14ac:dyDescent="0.25">
      <c r="A318" s="1" t="s">
        <v>327</v>
      </c>
      <c r="B318" s="2">
        <f t="shared" si="50"/>
        <v>15.8</v>
      </c>
      <c r="C318" s="2">
        <f t="shared" si="51"/>
        <v>92.3</v>
      </c>
      <c r="D318" s="2">
        <f t="shared" si="52"/>
        <v>302.82153199999999</v>
      </c>
      <c r="E318" s="2">
        <f t="shared" si="53"/>
        <v>0.27</v>
      </c>
      <c r="F318" s="2">
        <f t="shared" si="54"/>
        <v>15.8</v>
      </c>
      <c r="G318" s="2">
        <f t="shared" si="55"/>
        <v>2478.2089999999998</v>
      </c>
      <c r="H318" s="2">
        <f t="shared" si="56"/>
        <v>2125.0837000000001</v>
      </c>
      <c r="I318" s="2">
        <f t="shared" si="57"/>
        <v>136.501</v>
      </c>
      <c r="J318" s="2">
        <f t="shared" si="58"/>
        <v>-2091.8593000000001</v>
      </c>
      <c r="K318" s="2">
        <f t="shared" si="59"/>
        <v>-6863.0556658120004</v>
      </c>
    </row>
    <row r="319" spans="1:11" x14ac:dyDescent="0.25">
      <c r="A319" s="1" t="s">
        <v>328</v>
      </c>
      <c r="B319" s="2">
        <f t="shared" si="50"/>
        <v>15.9</v>
      </c>
      <c r="C319" s="2">
        <f t="shared" si="51"/>
        <v>92.2</v>
      </c>
      <c r="D319" s="2">
        <f t="shared" si="52"/>
        <v>302.493448</v>
      </c>
      <c r="E319" s="2">
        <f t="shared" si="53"/>
        <v>0.27</v>
      </c>
      <c r="F319" s="2">
        <f t="shared" si="54"/>
        <v>15.9</v>
      </c>
      <c r="G319" s="2">
        <f t="shared" si="55"/>
        <v>2482.9422</v>
      </c>
      <c r="H319" s="2">
        <f t="shared" si="56"/>
        <v>2125.4288999999999</v>
      </c>
      <c r="I319" s="2">
        <f t="shared" si="57"/>
        <v>137.03800000000001</v>
      </c>
      <c r="J319" s="2">
        <f t="shared" si="58"/>
        <v>-2092.2044999999998</v>
      </c>
      <c r="K319" s="2">
        <f t="shared" si="59"/>
        <v>-6864.1882117799996</v>
      </c>
    </row>
    <row r="320" spans="1:11" x14ac:dyDescent="0.25">
      <c r="A320" s="1" t="s">
        <v>329</v>
      </c>
      <c r="B320" s="2">
        <f t="shared" si="50"/>
        <v>16</v>
      </c>
      <c r="C320" s="2">
        <f t="shared" si="51"/>
        <v>92</v>
      </c>
      <c r="D320" s="2">
        <f t="shared" si="52"/>
        <v>301.83728000000002</v>
      </c>
      <c r="E320" s="2">
        <f t="shared" si="53"/>
        <v>0.27</v>
      </c>
      <c r="F320" s="2">
        <f t="shared" si="54"/>
        <v>16</v>
      </c>
      <c r="G320" s="2">
        <f t="shared" si="55"/>
        <v>2487.6685000000002</v>
      </c>
      <c r="H320" s="2">
        <f t="shared" si="56"/>
        <v>2125.7494000000002</v>
      </c>
      <c r="I320" s="2">
        <f t="shared" si="57"/>
        <v>137.5754</v>
      </c>
      <c r="J320" s="2">
        <f t="shared" si="58"/>
        <v>-2092.5250000000001</v>
      </c>
      <c r="K320" s="2">
        <f t="shared" si="59"/>
        <v>-6865.2397209999999</v>
      </c>
    </row>
    <row r="321" spans="1:11" x14ac:dyDescent="0.25">
      <c r="A321" s="1" t="s">
        <v>330</v>
      </c>
      <c r="B321" s="2">
        <f t="shared" si="50"/>
        <v>16</v>
      </c>
      <c r="C321" s="2">
        <f t="shared" si="51"/>
        <v>91.9</v>
      </c>
      <c r="D321" s="2">
        <f t="shared" si="52"/>
        <v>301.50919599999997</v>
      </c>
      <c r="E321" s="2">
        <f t="shared" si="53"/>
        <v>0.27</v>
      </c>
      <c r="F321" s="2">
        <f t="shared" si="54"/>
        <v>16</v>
      </c>
      <c r="G321" s="2">
        <f t="shared" si="55"/>
        <v>2492.3879000000002</v>
      </c>
      <c r="H321" s="2">
        <f t="shared" si="56"/>
        <v>2126.0453000000002</v>
      </c>
      <c r="I321" s="2">
        <f t="shared" si="57"/>
        <v>138.11330000000001</v>
      </c>
      <c r="J321" s="2">
        <f t="shared" si="58"/>
        <v>-2092.8209000000002</v>
      </c>
      <c r="K321" s="2">
        <f t="shared" si="59"/>
        <v>-6866.2105215560005</v>
      </c>
    </row>
    <row r="322" spans="1:11" x14ac:dyDescent="0.25">
      <c r="A322" s="1" t="s">
        <v>331</v>
      </c>
      <c r="B322" s="2">
        <f t="shared" si="50"/>
        <v>16</v>
      </c>
      <c r="C322" s="2">
        <f t="shared" si="51"/>
        <v>91.7</v>
      </c>
      <c r="D322" s="2">
        <f t="shared" si="52"/>
        <v>300.85302799999999</v>
      </c>
      <c r="E322" s="2">
        <f t="shared" si="53"/>
        <v>0.27</v>
      </c>
      <c r="F322" s="2">
        <f t="shared" si="54"/>
        <v>16</v>
      </c>
      <c r="G322" s="2">
        <f t="shared" si="55"/>
        <v>2497.1006000000002</v>
      </c>
      <c r="H322" s="2">
        <f t="shared" si="56"/>
        <v>2126.3166999999999</v>
      </c>
      <c r="I322" s="2">
        <f t="shared" si="57"/>
        <v>138.6516</v>
      </c>
      <c r="J322" s="2">
        <f t="shared" si="58"/>
        <v>-2093.0922999999998</v>
      </c>
      <c r="K322" s="2">
        <f t="shared" si="59"/>
        <v>-6867.1009415319995</v>
      </c>
    </row>
    <row r="323" spans="1:11" x14ac:dyDescent="0.25">
      <c r="A323" s="1" t="s">
        <v>332</v>
      </c>
      <c r="B323" s="2">
        <f t="shared" si="50"/>
        <v>16.100000000000001</v>
      </c>
      <c r="C323" s="2">
        <f t="shared" si="51"/>
        <v>91.6</v>
      </c>
      <c r="D323" s="2">
        <f t="shared" si="52"/>
        <v>300.524944</v>
      </c>
      <c r="E323" s="2">
        <f t="shared" si="53"/>
        <v>0.27</v>
      </c>
      <c r="F323" s="2">
        <f t="shared" si="54"/>
        <v>16.100000000000001</v>
      </c>
      <c r="G323" s="2">
        <f t="shared" si="55"/>
        <v>2501.8063999999999</v>
      </c>
      <c r="H323" s="2">
        <f t="shared" si="56"/>
        <v>2126.5636</v>
      </c>
      <c r="I323" s="2">
        <f t="shared" si="57"/>
        <v>139.19040000000001</v>
      </c>
      <c r="J323" s="2">
        <f t="shared" si="58"/>
        <v>-2093.3391999999999</v>
      </c>
      <c r="K323" s="2">
        <f t="shared" si="59"/>
        <v>-6867.9109809279998</v>
      </c>
    </row>
    <row r="324" spans="1:11" x14ac:dyDescent="0.25">
      <c r="A324" s="1" t="s">
        <v>333</v>
      </c>
      <c r="B324" s="2">
        <f t="shared" si="50"/>
        <v>16.2</v>
      </c>
      <c r="C324" s="2">
        <f t="shared" si="51"/>
        <v>91.4</v>
      </c>
      <c r="D324" s="2">
        <f t="shared" si="52"/>
        <v>299.86877600000003</v>
      </c>
      <c r="E324" s="2">
        <f t="shared" si="53"/>
        <v>0.27</v>
      </c>
      <c r="F324" s="2">
        <f t="shared" si="54"/>
        <v>16.2</v>
      </c>
      <c r="G324" s="2">
        <f t="shared" si="55"/>
        <v>2506.5054</v>
      </c>
      <c r="H324" s="2">
        <f t="shared" si="56"/>
        <v>2126.7858999999999</v>
      </c>
      <c r="I324" s="2">
        <f t="shared" si="57"/>
        <v>139.7296</v>
      </c>
      <c r="J324" s="2">
        <f t="shared" si="58"/>
        <v>-2093.5614999999998</v>
      </c>
      <c r="K324" s="2">
        <f t="shared" si="59"/>
        <v>-6868.6403116599995</v>
      </c>
    </row>
    <row r="325" spans="1:11" x14ac:dyDescent="0.25">
      <c r="A325" s="1" t="s">
        <v>334</v>
      </c>
      <c r="B325" s="2">
        <f t="shared" si="50"/>
        <v>16.2</v>
      </c>
      <c r="C325" s="2">
        <f t="shared" si="51"/>
        <v>91.3</v>
      </c>
      <c r="D325" s="2">
        <f t="shared" si="52"/>
        <v>299.54069199999998</v>
      </c>
      <c r="E325" s="2">
        <f t="shared" si="53"/>
        <v>0.27</v>
      </c>
      <c r="F325" s="2">
        <f t="shared" si="54"/>
        <v>16.2</v>
      </c>
      <c r="G325" s="2">
        <f t="shared" si="55"/>
        <v>2511.1977000000002</v>
      </c>
      <c r="H325" s="2">
        <f t="shared" si="56"/>
        <v>2126.9839000000002</v>
      </c>
      <c r="I325" s="2">
        <f t="shared" si="57"/>
        <v>140.26920000000001</v>
      </c>
      <c r="J325" s="2">
        <f t="shared" si="58"/>
        <v>-2093.7595000000001</v>
      </c>
      <c r="K325" s="2">
        <f t="shared" si="59"/>
        <v>-6869.2899179800006</v>
      </c>
    </row>
    <row r="326" spans="1:11" x14ac:dyDescent="0.25">
      <c r="A326" s="1" t="s">
        <v>335</v>
      </c>
      <c r="B326" s="2">
        <f t="shared" si="50"/>
        <v>16.2</v>
      </c>
      <c r="C326" s="2">
        <f t="shared" si="51"/>
        <v>91.1</v>
      </c>
      <c r="D326" s="2">
        <f t="shared" si="52"/>
        <v>298.884524</v>
      </c>
      <c r="E326" s="2">
        <f t="shared" si="53"/>
        <v>0.27</v>
      </c>
      <c r="F326" s="2">
        <f t="shared" si="54"/>
        <v>16.2</v>
      </c>
      <c r="G326" s="2">
        <f t="shared" si="55"/>
        <v>2515.8833</v>
      </c>
      <c r="H326" s="2">
        <f t="shared" si="56"/>
        <v>2127.1574000000001</v>
      </c>
      <c r="I326" s="2">
        <f t="shared" si="57"/>
        <v>140.80930000000001</v>
      </c>
      <c r="J326" s="2">
        <f t="shared" si="58"/>
        <v>-2093.933</v>
      </c>
      <c r="K326" s="2">
        <f t="shared" si="59"/>
        <v>-6869.8591437200002</v>
      </c>
    </row>
    <row r="327" spans="1:11" x14ac:dyDescent="0.25">
      <c r="A327" s="1" t="s">
        <v>336</v>
      </c>
      <c r="B327" s="2">
        <f t="shared" si="50"/>
        <v>16.3</v>
      </c>
      <c r="C327" s="2">
        <f t="shared" si="51"/>
        <v>91</v>
      </c>
      <c r="D327" s="2">
        <f t="shared" si="52"/>
        <v>298.55644000000001</v>
      </c>
      <c r="E327" s="2">
        <f t="shared" si="53"/>
        <v>0.27</v>
      </c>
      <c r="F327" s="2">
        <f t="shared" si="54"/>
        <v>16.3</v>
      </c>
      <c r="G327" s="2">
        <f t="shared" si="55"/>
        <v>2520.5621000000001</v>
      </c>
      <c r="H327" s="2">
        <f t="shared" si="56"/>
        <v>2127.3065999999999</v>
      </c>
      <c r="I327" s="2">
        <f t="shared" si="57"/>
        <v>141.34979999999999</v>
      </c>
      <c r="J327" s="2">
        <f t="shared" si="58"/>
        <v>-2094.0821999999998</v>
      </c>
      <c r="K327" s="2">
        <f t="shared" si="59"/>
        <v>-6870.3486450479995</v>
      </c>
    </row>
    <row r="328" spans="1:11" x14ac:dyDescent="0.25">
      <c r="A328" s="1" t="s">
        <v>337</v>
      </c>
      <c r="B328" s="2">
        <f t="shared" si="50"/>
        <v>16.399999999999999</v>
      </c>
      <c r="C328" s="2">
        <f t="shared" si="51"/>
        <v>90.9</v>
      </c>
      <c r="D328" s="2">
        <f t="shared" si="52"/>
        <v>298.22835600000002</v>
      </c>
      <c r="E328" s="2">
        <f t="shared" si="53"/>
        <v>0.27</v>
      </c>
      <c r="F328" s="2">
        <f t="shared" si="54"/>
        <v>16.399999999999999</v>
      </c>
      <c r="G328" s="2">
        <f t="shared" si="55"/>
        <v>2525.2341999999999</v>
      </c>
      <c r="H328" s="2">
        <f t="shared" si="56"/>
        <v>2127.4315000000001</v>
      </c>
      <c r="I328" s="2">
        <f t="shared" si="57"/>
        <v>141.89070000000001</v>
      </c>
      <c r="J328" s="2">
        <f t="shared" si="58"/>
        <v>-2094.2071000000001</v>
      </c>
      <c r="K328" s="2">
        <f t="shared" si="59"/>
        <v>-6870.7584219640003</v>
      </c>
    </row>
    <row r="329" spans="1:11" x14ac:dyDescent="0.25">
      <c r="A329" s="1" t="s">
        <v>338</v>
      </c>
      <c r="B329" s="2">
        <f t="shared" si="50"/>
        <v>16.399999999999999</v>
      </c>
      <c r="C329" s="2">
        <f t="shared" si="51"/>
        <v>90.7</v>
      </c>
      <c r="D329" s="2">
        <f t="shared" si="52"/>
        <v>297.57218799999998</v>
      </c>
      <c r="E329" s="2">
        <f t="shared" si="53"/>
        <v>0.27</v>
      </c>
      <c r="F329" s="2">
        <f t="shared" si="54"/>
        <v>16.399999999999999</v>
      </c>
      <c r="G329" s="2">
        <f t="shared" si="55"/>
        <v>2529.8996999999999</v>
      </c>
      <c r="H329" s="2">
        <f t="shared" si="56"/>
        <v>2127.5320000000002</v>
      </c>
      <c r="I329" s="2">
        <f t="shared" si="57"/>
        <v>142.43209999999999</v>
      </c>
      <c r="J329" s="2">
        <f t="shared" si="58"/>
        <v>-2094.3076000000001</v>
      </c>
      <c r="K329" s="2">
        <f t="shared" si="59"/>
        <v>-6871.0881463840005</v>
      </c>
    </row>
    <row r="330" spans="1:11" x14ac:dyDescent="0.25">
      <c r="A330" s="1" t="s">
        <v>339</v>
      </c>
      <c r="B330" s="2">
        <f t="shared" si="50"/>
        <v>16.399999999999999</v>
      </c>
      <c r="C330" s="2">
        <f t="shared" si="51"/>
        <v>90.6</v>
      </c>
      <c r="D330" s="2">
        <f t="shared" si="52"/>
        <v>297.24410399999999</v>
      </c>
      <c r="E330" s="2">
        <f t="shared" si="53"/>
        <v>0.27</v>
      </c>
      <c r="F330" s="2">
        <f t="shared" si="54"/>
        <v>16.399999999999999</v>
      </c>
      <c r="G330" s="2">
        <f t="shared" si="55"/>
        <v>2534.5585000000001</v>
      </c>
      <c r="H330" s="2">
        <f t="shared" si="56"/>
        <v>2127.6082999999999</v>
      </c>
      <c r="I330" s="2">
        <f t="shared" si="57"/>
        <v>142.97389999999999</v>
      </c>
      <c r="J330" s="2">
        <f t="shared" si="58"/>
        <v>-2094.3838999999998</v>
      </c>
      <c r="K330" s="2">
        <f t="shared" si="59"/>
        <v>-6871.3384744759996</v>
      </c>
    </row>
    <row r="331" spans="1:11" x14ac:dyDescent="0.25">
      <c r="A331" s="1" t="s">
        <v>340</v>
      </c>
      <c r="B331" s="2">
        <f t="shared" si="50"/>
        <v>16.5</v>
      </c>
      <c r="C331" s="2">
        <f t="shared" si="51"/>
        <v>90.5</v>
      </c>
      <c r="D331" s="2">
        <f t="shared" si="52"/>
        <v>296.91602</v>
      </c>
      <c r="E331" s="2">
        <f t="shared" si="53"/>
        <v>0.27</v>
      </c>
      <c r="F331" s="2">
        <f t="shared" si="54"/>
        <v>16.5</v>
      </c>
      <c r="G331" s="2">
        <f t="shared" si="55"/>
        <v>2539.2107000000001</v>
      </c>
      <c r="H331" s="2">
        <f t="shared" si="56"/>
        <v>2127.6604000000002</v>
      </c>
      <c r="I331" s="2">
        <f t="shared" si="57"/>
        <v>143.5162</v>
      </c>
      <c r="J331" s="2">
        <f t="shared" si="58"/>
        <v>-2094.4360000000001</v>
      </c>
      <c r="K331" s="2">
        <f t="shared" si="59"/>
        <v>-6871.5094062400003</v>
      </c>
    </row>
    <row r="332" spans="1:11" x14ac:dyDescent="0.25">
      <c r="A332" s="1" t="s">
        <v>341</v>
      </c>
      <c r="B332" s="2">
        <f t="shared" si="50"/>
        <v>16.600000000000001</v>
      </c>
      <c r="C332" s="2">
        <f t="shared" si="51"/>
        <v>90.4</v>
      </c>
      <c r="D332" s="2">
        <f t="shared" si="52"/>
        <v>296.58793600000001</v>
      </c>
      <c r="E332" s="2">
        <f t="shared" si="53"/>
        <v>0.27</v>
      </c>
      <c r="F332" s="2">
        <f t="shared" si="54"/>
        <v>16.600000000000001</v>
      </c>
      <c r="G332" s="2">
        <f t="shared" si="55"/>
        <v>2543.8562000000002</v>
      </c>
      <c r="H332" s="2">
        <f t="shared" si="56"/>
        <v>2127.6882999999998</v>
      </c>
      <c r="I332" s="2">
        <f t="shared" si="57"/>
        <v>144.05889999999999</v>
      </c>
      <c r="J332" s="2">
        <f t="shared" si="58"/>
        <v>-2094.4638999999997</v>
      </c>
      <c r="K332" s="2">
        <f t="shared" si="59"/>
        <v>-6871.6009416759989</v>
      </c>
    </row>
    <row r="333" spans="1:11" x14ac:dyDescent="0.25">
      <c r="A333" s="1" t="s">
        <v>342</v>
      </c>
      <c r="B333" s="2">
        <f t="shared" si="50"/>
        <v>16.600000000000001</v>
      </c>
      <c r="C333" s="2">
        <f t="shared" si="51"/>
        <v>90.2</v>
      </c>
      <c r="D333" s="2">
        <f t="shared" si="52"/>
        <v>295.93176799999998</v>
      </c>
      <c r="E333" s="2">
        <f t="shared" si="53"/>
        <v>0.27</v>
      </c>
      <c r="F333" s="2">
        <f t="shared" si="54"/>
        <v>16.600000000000001</v>
      </c>
      <c r="G333" s="2">
        <f t="shared" si="55"/>
        <v>2548.4951999999998</v>
      </c>
      <c r="H333" s="2">
        <f t="shared" si="56"/>
        <v>2127.692</v>
      </c>
      <c r="I333" s="2">
        <f t="shared" si="57"/>
        <v>144.602</v>
      </c>
      <c r="J333" s="2">
        <f t="shared" si="58"/>
        <v>-2094.4675999999999</v>
      </c>
      <c r="K333" s="2">
        <f t="shared" si="59"/>
        <v>-6871.613080784</v>
      </c>
    </row>
    <row r="334" spans="1:11" x14ac:dyDescent="0.25">
      <c r="A334" s="1" t="s">
        <v>343</v>
      </c>
      <c r="B334" s="2">
        <f t="shared" si="50"/>
        <v>16.600000000000001</v>
      </c>
      <c r="C334" s="2">
        <f t="shared" si="51"/>
        <v>90.1</v>
      </c>
      <c r="D334" s="2">
        <f t="shared" si="52"/>
        <v>295.60368399999999</v>
      </c>
      <c r="E334" s="2">
        <f t="shared" si="53"/>
        <v>0.26</v>
      </c>
      <c r="F334" s="2">
        <f t="shared" si="54"/>
        <v>16.600000000000001</v>
      </c>
      <c r="G334" s="2">
        <f t="shared" si="55"/>
        <v>2553.1275000000001</v>
      </c>
      <c r="H334" s="2">
        <f t="shared" si="56"/>
        <v>2127.6716000000001</v>
      </c>
      <c r="I334" s="2">
        <f t="shared" si="57"/>
        <v>145.1455</v>
      </c>
      <c r="J334" s="2">
        <f t="shared" si="58"/>
        <v>-2094.4472000000001</v>
      </c>
      <c r="K334" s="2">
        <f t="shared" si="59"/>
        <v>-6871.546151648</v>
      </c>
    </row>
    <row r="335" spans="1:11" x14ac:dyDescent="0.25">
      <c r="A335" s="1" t="s">
        <v>344</v>
      </c>
      <c r="B335" s="2">
        <f t="shared" si="50"/>
        <v>16.7</v>
      </c>
      <c r="C335" s="2">
        <f t="shared" si="51"/>
        <v>90</v>
      </c>
      <c r="D335" s="2">
        <f t="shared" si="52"/>
        <v>295.2756</v>
      </c>
      <c r="E335" s="2">
        <f t="shared" si="53"/>
        <v>0.26</v>
      </c>
      <c r="F335" s="2">
        <f t="shared" si="54"/>
        <v>16.7</v>
      </c>
      <c r="G335" s="2">
        <f t="shared" si="55"/>
        <v>2557.7532999999999</v>
      </c>
      <c r="H335" s="2">
        <f t="shared" si="56"/>
        <v>2127.6271999999999</v>
      </c>
      <c r="I335" s="2">
        <f t="shared" si="57"/>
        <v>145.68950000000001</v>
      </c>
      <c r="J335" s="2">
        <f t="shared" si="58"/>
        <v>-2094.4027999999998</v>
      </c>
      <c r="K335" s="2">
        <f t="shared" si="59"/>
        <v>-6871.400482351999</v>
      </c>
    </row>
    <row r="336" spans="1:11" x14ac:dyDescent="0.25">
      <c r="A336" s="1" t="s">
        <v>345</v>
      </c>
      <c r="B336" s="2">
        <f t="shared" si="50"/>
        <v>16.8</v>
      </c>
      <c r="C336" s="2">
        <f t="shared" si="51"/>
        <v>89.9</v>
      </c>
      <c r="D336" s="2">
        <f t="shared" si="52"/>
        <v>294.94751600000001</v>
      </c>
      <c r="E336" s="2">
        <f t="shared" si="53"/>
        <v>0.26</v>
      </c>
      <c r="F336" s="2">
        <f t="shared" si="54"/>
        <v>16.8</v>
      </c>
      <c r="G336" s="2">
        <f t="shared" si="55"/>
        <v>2562.3726000000001</v>
      </c>
      <c r="H336" s="2">
        <f t="shared" si="56"/>
        <v>2127.5587</v>
      </c>
      <c r="I336" s="2">
        <f t="shared" si="57"/>
        <v>146.23390000000001</v>
      </c>
      <c r="J336" s="2">
        <f t="shared" si="58"/>
        <v>-2094.3343</v>
      </c>
      <c r="K336" s="2">
        <f t="shared" si="59"/>
        <v>-6871.1757448119997</v>
      </c>
    </row>
    <row r="337" spans="1:11" x14ac:dyDescent="0.25">
      <c r="A337" s="1" t="s">
        <v>346</v>
      </c>
      <c r="B337" s="2">
        <f t="shared" si="50"/>
        <v>16.8</v>
      </c>
      <c r="C337" s="2">
        <f t="shared" si="51"/>
        <v>89.8</v>
      </c>
      <c r="D337" s="2">
        <f t="shared" si="52"/>
        <v>294.61943200000002</v>
      </c>
      <c r="E337" s="2">
        <f t="shared" si="53"/>
        <v>0.26</v>
      </c>
      <c r="F337" s="2">
        <f t="shared" si="54"/>
        <v>16.8</v>
      </c>
      <c r="G337" s="2">
        <f t="shared" si="55"/>
        <v>2566.9852999999998</v>
      </c>
      <c r="H337" s="2">
        <f t="shared" si="56"/>
        <v>2127.4661999999998</v>
      </c>
      <c r="I337" s="2">
        <f t="shared" si="57"/>
        <v>146.77879999999999</v>
      </c>
      <c r="J337" s="2">
        <f t="shared" si="58"/>
        <v>-2094.2417999999998</v>
      </c>
      <c r="K337" s="2">
        <f t="shared" si="59"/>
        <v>-6870.8722671119995</v>
      </c>
    </row>
    <row r="338" spans="1:11" x14ac:dyDescent="0.25">
      <c r="A338" s="1" t="s">
        <v>347</v>
      </c>
      <c r="B338" s="2">
        <f t="shared" si="50"/>
        <v>16.8</v>
      </c>
      <c r="C338" s="2">
        <f t="shared" si="51"/>
        <v>89.7</v>
      </c>
      <c r="D338" s="2">
        <f t="shared" si="52"/>
        <v>294.29134800000003</v>
      </c>
      <c r="E338" s="2">
        <f t="shared" si="53"/>
        <v>0.26</v>
      </c>
      <c r="F338" s="2">
        <f t="shared" si="54"/>
        <v>16.8</v>
      </c>
      <c r="G338" s="2">
        <f t="shared" si="55"/>
        <v>2571.5915</v>
      </c>
      <c r="H338" s="2">
        <f t="shared" si="56"/>
        <v>2127.3497000000002</v>
      </c>
      <c r="I338" s="2">
        <f t="shared" si="57"/>
        <v>147.32409999999999</v>
      </c>
      <c r="J338" s="2">
        <f t="shared" si="58"/>
        <v>-2094.1253000000002</v>
      </c>
      <c r="K338" s="2">
        <f t="shared" si="59"/>
        <v>-6870.4900492520001</v>
      </c>
    </row>
    <row r="339" spans="1:11" x14ac:dyDescent="0.25">
      <c r="A339" s="1" t="s">
        <v>348</v>
      </c>
      <c r="B339" s="2">
        <f t="shared" si="50"/>
        <v>16.899999999999999</v>
      </c>
      <c r="C339" s="2">
        <f t="shared" si="51"/>
        <v>89.6</v>
      </c>
      <c r="D339" s="2">
        <f t="shared" si="52"/>
        <v>293.96326399999998</v>
      </c>
      <c r="E339" s="2">
        <f t="shared" si="53"/>
        <v>0.26</v>
      </c>
      <c r="F339" s="2">
        <f t="shared" si="54"/>
        <v>16.899999999999999</v>
      </c>
      <c r="G339" s="2">
        <f t="shared" si="55"/>
        <v>2576.1913</v>
      </c>
      <c r="H339" s="2">
        <f t="shared" si="56"/>
        <v>2127.2093</v>
      </c>
      <c r="I339" s="2">
        <f t="shared" si="57"/>
        <v>147.8698</v>
      </c>
      <c r="J339" s="2">
        <f t="shared" si="58"/>
        <v>-2093.9848999999999</v>
      </c>
      <c r="K339" s="2">
        <f t="shared" si="59"/>
        <v>-6870.0294193159998</v>
      </c>
    </row>
    <row r="340" spans="1:11" x14ac:dyDescent="0.25">
      <c r="A340" s="1" t="s">
        <v>349</v>
      </c>
      <c r="B340" s="2">
        <f t="shared" ref="B340:B366" si="60">_xlfn.NUMBERVALUE(LEFT(A340,FIND("s",A340)-1))</f>
        <v>17</v>
      </c>
      <c r="C340" s="2">
        <f t="shared" ref="C340:C366" si="61">_xlfn.NUMBERVALUE(MID(A340, FIND("s",A340)+2, FIND("m/s",A340)-FIND("s",A340)-2))</f>
        <v>89.5</v>
      </c>
      <c r="D340" s="2">
        <f t="shared" ref="D340:D366" si="62">_xlfn.NUMBERVALUE(C340*3.28084)</f>
        <v>293.63517999999999</v>
      </c>
      <c r="E340" s="2">
        <f t="shared" ref="E340:E366" si="63">_xlfn.NUMBERVALUE(MID(A340,FIND("m/s",A340) +3,FIND("mach",A340)-FIND("m/s",A340)-3))</f>
        <v>0.26</v>
      </c>
      <c r="F340" s="2">
        <f t="shared" ref="F340:F366" si="64">B340</f>
        <v>17</v>
      </c>
      <c r="G340" s="2">
        <f t="shared" ref="G340:G366" si="65">_xlfn.NUMBERVALUE(  MID(A340, FIND("X",A340)+3, FIND("Y",A340) - FIND("X",A340)-7))</f>
        <v>2580.7845000000002</v>
      </c>
      <c r="H340" s="2">
        <f t="shared" ref="H340:H366" si="66">_xlfn.NUMBERVALUE(  MID(A340, FIND("Y",A340)+3, FIND("Z",A340) - FIND("Y",A340)-7))</f>
        <v>2127.0450000000001</v>
      </c>
      <c r="I340" s="2">
        <f t="shared" ref="I340:I366" si="67">_xlfn.NUMBERVALUE(MID(A340, FIND("Z",A340)+4,LEN(A340)-FIND("Z",A340)-4))</f>
        <v>148.41589999999999</v>
      </c>
      <c r="J340" s="2">
        <f t="shared" ref="J340:J366" si="68">$H$2-H340</f>
        <v>-2093.8206</v>
      </c>
      <c r="K340" s="2">
        <f t="shared" ref="K340:K366" si="69">J340*3.28084</f>
        <v>-6869.4903773039996</v>
      </c>
    </row>
    <row r="341" spans="1:11" x14ac:dyDescent="0.25">
      <c r="A341" s="1" t="s">
        <v>350</v>
      </c>
      <c r="B341" s="2">
        <f t="shared" si="60"/>
        <v>17</v>
      </c>
      <c r="C341" s="2">
        <f t="shared" si="61"/>
        <v>89.4</v>
      </c>
      <c r="D341" s="2">
        <f t="shared" si="62"/>
        <v>293.307096</v>
      </c>
      <c r="E341" s="2">
        <f t="shared" si="63"/>
        <v>0.26</v>
      </c>
      <c r="F341" s="2">
        <f t="shared" si="64"/>
        <v>17</v>
      </c>
      <c r="G341" s="2">
        <f t="shared" si="65"/>
        <v>2585.3712999999998</v>
      </c>
      <c r="H341" s="2">
        <f t="shared" si="66"/>
        <v>2126.8568</v>
      </c>
      <c r="I341" s="2">
        <f t="shared" si="67"/>
        <v>148.96250000000001</v>
      </c>
      <c r="J341" s="2">
        <f t="shared" si="68"/>
        <v>-2093.6324</v>
      </c>
      <c r="K341" s="2">
        <f t="shared" si="69"/>
        <v>-6868.8729232159994</v>
      </c>
    </row>
    <row r="342" spans="1:11" x14ac:dyDescent="0.25">
      <c r="A342" s="1" t="s">
        <v>351</v>
      </c>
      <c r="B342" s="2">
        <f t="shared" si="60"/>
        <v>17</v>
      </c>
      <c r="C342" s="2">
        <f t="shared" si="61"/>
        <v>89.3</v>
      </c>
      <c r="D342" s="2">
        <f t="shared" si="62"/>
        <v>292.97901200000001</v>
      </c>
      <c r="E342" s="2">
        <f t="shared" si="63"/>
        <v>0.26</v>
      </c>
      <c r="F342" s="2">
        <f t="shared" si="64"/>
        <v>17</v>
      </c>
      <c r="G342" s="2">
        <f t="shared" si="65"/>
        <v>2589.9515999999999</v>
      </c>
      <c r="H342" s="2">
        <f t="shared" si="66"/>
        <v>2126.6448</v>
      </c>
      <c r="I342" s="2">
        <f t="shared" si="67"/>
        <v>149.5095</v>
      </c>
      <c r="J342" s="2">
        <f t="shared" si="68"/>
        <v>-2093.4204</v>
      </c>
      <c r="K342" s="2">
        <f t="shared" si="69"/>
        <v>-6868.1773851359994</v>
      </c>
    </row>
    <row r="343" spans="1:11" x14ac:dyDescent="0.25">
      <c r="A343" s="1" t="s">
        <v>352</v>
      </c>
      <c r="B343" s="2">
        <f t="shared" si="60"/>
        <v>17.100000000000001</v>
      </c>
      <c r="C343" s="2">
        <f t="shared" si="61"/>
        <v>89.2</v>
      </c>
      <c r="D343" s="2">
        <f t="shared" si="62"/>
        <v>292.65092800000002</v>
      </c>
      <c r="E343" s="2">
        <f t="shared" si="63"/>
        <v>0.26</v>
      </c>
      <c r="F343" s="2">
        <f t="shared" si="64"/>
        <v>17.100000000000001</v>
      </c>
      <c r="G343" s="2">
        <f t="shared" si="65"/>
        <v>2594.5255000000002</v>
      </c>
      <c r="H343" s="2">
        <f t="shared" si="66"/>
        <v>2126.4090000000001</v>
      </c>
      <c r="I343" s="2">
        <f t="shared" si="67"/>
        <v>150.05690000000001</v>
      </c>
      <c r="J343" s="2">
        <f t="shared" si="68"/>
        <v>-2093.1846</v>
      </c>
      <c r="K343" s="2">
        <f t="shared" si="69"/>
        <v>-6867.4037630640005</v>
      </c>
    </row>
    <row r="344" spans="1:11" x14ac:dyDescent="0.25">
      <c r="A344" s="1" t="s">
        <v>353</v>
      </c>
      <c r="B344" s="2">
        <f t="shared" si="60"/>
        <v>17.2</v>
      </c>
      <c r="C344" s="2">
        <f t="shared" si="61"/>
        <v>89.1</v>
      </c>
      <c r="D344" s="2">
        <f t="shared" si="62"/>
        <v>292.32284399999998</v>
      </c>
      <c r="E344" s="2">
        <f t="shared" si="63"/>
        <v>0.26</v>
      </c>
      <c r="F344" s="2">
        <f t="shared" si="64"/>
        <v>17.2</v>
      </c>
      <c r="G344" s="2">
        <f t="shared" si="65"/>
        <v>2599.0929999999998</v>
      </c>
      <c r="H344" s="2">
        <f t="shared" si="66"/>
        <v>2126.1493999999998</v>
      </c>
      <c r="I344" s="2">
        <f t="shared" si="67"/>
        <v>150.60480000000001</v>
      </c>
      <c r="J344" s="2">
        <f t="shared" si="68"/>
        <v>-2092.9249999999997</v>
      </c>
      <c r="K344" s="2">
        <f t="shared" si="69"/>
        <v>-6866.552056999999</v>
      </c>
    </row>
    <row r="345" spans="1:11" x14ac:dyDescent="0.25">
      <c r="A345" s="1" t="s">
        <v>354</v>
      </c>
      <c r="B345" s="2">
        <f t="shared" si="60"/>
        <v>17.2</v>
      </c>
      <c r="C345" s="2">
        <f t="shared" si="61"/>
        <v>89.1</v>
      </c>
      <c r="D345" s="2">
        <f t="shared" si="62"/>
        <v>292.32284399999998</v>
      </c>
      <c r="E345" s="2">
        <f t="shared" si="63"/>
        <v>0.26</v>
      </c>
      <c r="F345" s="2">
        <f t="shared" si="64"/>
        <v>17.2</v>
      </c>
      <c r="G345" s="2">
        <f t="shared" si="65"/>
        <v>2603.6541000000002</v>
      </c>
      <c r="H345" s="2">
        <f t="shared" si="66"/>
        <v>2125.8661000000002</v>
      </c>
      <c r="I345" s="2">
        <f t="shared" si="67"/>
        <v>151.15299999999999</v>
      </c>
      <c r="J345" s="2">
        <f t="shared" si="68"/>
        <v>-2092.6417000000001</v>
      </c>
      <c r="K345" s="2">
        <f t="shared" si="69"/>
        <v>-6865.6225950280004</v>
      </c>
    </row>
    <row r="346" spans="1:11" x14ac:dyDescent="0.25">
      <c r="A346" s="1" t="s">
        <v>355</v>
      </c>
      <c r="B346" s="2">
        <f t="shared" si="60"/>
        <v>17.2</v>
      </c>
      <c r="C346" s="2">
        <f t="shared" si="61"/>
        <v>89</v>
      </c>
      <c r="D346" s="2">
        <f t="shared" si="62"/>
        <v>291.99475999999999</v>
      </c>
      <c r="E346" s="2">
        <f t="shared" si="63"/>
        <v>0.26</v>
      </c>
      <c r="F346" s="2">
        <f t="shared" si="64"/>
        <v>17.2</v>
      </c>
      <c r="G346" s="2">
        <f t="shared" si="65"/>
        <v>2608.2087999999999</v>
      </c>
      <c r="H346" s="2">
        <f t="shared" si="66"/>
        <v>2125.5590999999999</v>
      </c>
      <c r="I346" s="2">
        <f t="shared" si="67"/>
        <v>151.70169999999999</v>
      </c>
      <c r="J346" s="2">
        <f t="shared" si="68"/>
        <v>-2092.3346999999999</v>
      </c>
      <c r="K346" s="2">
        <f t="shared" si="69"/>
        <v>-6864.6153771479994</v>
      </c>
    </row>
    <row r="347" spans="1:11" x14ac:dyDescent="0.25">
      <c r="A347" s="1" t="s">
        <v>356</v>
      </c>
      <c r="B347" s="2">
        <f t="shared" si="60"/>
        <v>17.3</v>
      </c>
      <c r="C347" s="2">
        <f t="shared" si="61"/>
        <v>88.9</v>
      </c>
      <c r="D347" s="2">
        <f t="shared" si="62"/>
        <v>291.666676</v>
      </c>
      <c r="E347" s="2">
        <f t="shared" si="63"/>
        <v>0.26</v>
      </c>
      <c r="F347" s="2">
        <f t="shared" si="64"/>
        <v>17.3</v>
      </c>
      <c r="G347" s="2">
        <f t="shared" si="65"/>
        <v>2612.7572</v>
      </c>
      <c r="H347" s="2">
        <f t="shared" si="66"/>
        <v>2125.2284</v>
      </c>
      <c r="I347" s="2">
        <f t="shared" si="67"/>
        <v>152.2509</v>
      </c>
      <c r="J347" s="2">
        <f t="shared" si="68"/>
        <v>-2092.0039999999999</v>
      </c>
      <c r="K347" s="2">
        <f t="shared" si="69"/>
        <v>-6863.5304033599996</v>
      </c>
    </row>
    <row r="348" spans="1:11" x14ac:dyDescent="0.25">
      <c r="A348" s="1" t="s">
        <v>357</v>
      </c>
      <c r="B348" s="2">
        <f t="shared" si="60"/>
        <v>17.399999999999999</v>
      </c>
      <c r="C348" s="2">
        <f t="shared" si="61"/>
        <v>88.8</v>
      </c>
      <c r="D348" s="2">
        <f t="shared" si="62"/>
        <v>291.33859200000001</v>
      </c>
      <c r="E348" s="2">
        <f t="shared" si="63"/>
        <v>0.26</v>
      </c>
      <c r="F348" s="2">
        <f t="shared" si="64"/>
        <v>17.399999999999999</v>
      </c>
      <c r="G348" s="2">
        <f t="shared" si="65"/>
        <v>2617.2991000000002</v>
      </c>
      <c r="H348" s="2">
        <f t="shared" si="66"/>
        <v>2124.8742000000002</v>
      </c>
      <c r="I348" s="2">
        <f t="shared" si="67"/>
        <v>152.8004</v>
      </c>
      <c r="J348" s="2">
        <f t="shared" si="68"/>
        <v>-2091.6498000000001</v>
      </c>
      <c r="K348" s="2">
        <f t="shared" si="69"/>
        <v>-6862.3683298320002</v>
      </c>
    </row>
    <row r="349" spans="1:11" x14ac:dyDescent="0.25">
      <c r="A349" s="1" t="s">
        <v>358</v>
      </c>
      <c r="B349" s="2">
        <f t="shared" si="60"/>
        <v>17.399999999999999</v>
      </c>
      <c r="C349" s="2">
        <f t="shared" si="61"/>
        <v>88.8</v>
      </c>
      <c r="D349" s="2">
        <f t="shared" si="62"/>
        <v>291.33859200000001</v>
      </c>
      <c r="E349" s="2">
        <f t="shared" si="63"/>
        <v>0.26</v>
      </c>
      <c r="F349" s="2">
        <f t="shared" si="64"/>
        <v>17.399999999999999</v>
      </c>
      <c r="G349" s="2">
        <f t="shared" si="65"/>
        <v>2621.8348000000001</v>
      </c>
      <c r="H349" s="2">
        <f t="shared" si="66"/>
        <v>2124.4962999999998</v>
      </c>
      <c r="I349" s="2">
        <f t="shared" si="67"/>
        <v>153.35040000000001</v>
      </c>
      <c r="J349" s="2">
        <f t="shared" si="68"/>
        <v>-2091.2718999999997</v>
      </c>
      <c r="K349" s="2">
        <f t="shared" si="69"/>
        <v>-6861.1285003959993</v>
      </c>
    </row>
    <row r="350" spans="1:11" x14ac:dyDescent="0.25">
      <c r="A350" s="1" t="s">
        <v>359</v>
      </c>
      <c r="B350" s="2">
        <f t="shared" si="60"/>
        <v>17.399999999999999</v>
      </c>
      <c r="C350" s="2">
        <f t="shared" si="61"/>
        <v>88.7</v>
      </c>
      <c r="D350" s="2">
        <f t="shared" si="62"/>
        <v>291.01050800000002</v>
      </c>
      <c r="E350" s="2">
        <f t="shared" si="63"/>
        <v>0.26</v>
      </c>
      <c r="F350" s="2">
        <f t="shared" si="64"/>
        <v>17.399999999999999</v>
      </c>
      <c r="G350" s="2">
        <f t="shared" si="65"/>
        <v>2626.3640999999998</v>
      </c>
      <c r="H350" s="2">
        <f t="shared" si="66"/>
        <v>2124.0947999999999</v>
      </c>
      <c r="I350" s="2">
        <f t="shared" si="67"/>
        <v>153.9008</v>
      </c>
      <c r="J350" s="2">
        <f t="shared" si="68"/>
        <v>-2090.8703999999998</v>
      </c>
      <c r="K350" s="2">
        <f t="shared" si="69"/>
        <v>-6859.8112431359996</v>
      </c>
    </row>
    <row r="351" spans="1:11" x14ac:dyDescent="0.25">
      <c r="A351" s="1" t="s">
        <v>360</v>
      </c>
      <c r="B351" s="2">
        <f t="shared" si="60"/>
        <v>17.5</v>
      </c>
      <c r="C351" s="2">
        <f t="shared" si="61"/>
        <v>88.6</v>
      </c>
      <c r="D351" s="2">
        <f t="shared" si="62"/>
        <v>290.68242400000003</v>
      </c>
      <c r="E351" s="2">
        <f t="shared" si="63"/>
        <v>0.26</v>
      </c>
      <c r="F351" s="2">
        <f t="shared" si="64"/>
        <v>17.5</v>
      </c>
      <c r="G351" s="2">
        <f t="shared" si="65"/>
        <v>2630.8870999999999</v>
      </c>
      <c r="H351" s="2">
        <f t="shared" si="66"/>
        <v>2123.6698999999999</v>
      </c>
      <c r="I351" s="2">
        <f t="shared" si="67"/>
        <v>154.45160000000001</v>
      </c>
      <c r="J351" s="2">
        <f t="shared" si="68"/>
        <v>-2090.4454999999998</v>
      </c>
      <c r="K351" s="2">
        <f t="shared" si="69"/>
        <v>-6858.4172142199996</v>
      </c>
    </row>
    <row r="352" spans="1:11" x14ac:dyDescent="0.25">
      <c r="A352" s="1" t="s">
        <v>361</v>
      </c>
      <c r="B352" s="2">
        <f t="shared" si="60"/>
        <v>17.600000000000001</v>
      </c>
      <c r="C352" s="2">
        <f t="shared" si="61"/>
        <v>88.6</v>
      </c>
      <c r="D352" s="2">
        <f t="shared" si="62"/>
        <v>290.68242400000003</v>
      </c>
      <c r="E352" s="2">
        <f t="shared" si="63"/>
        <v>0.26</v>
      </c>
      <c r="F352" s="2">
        <f t="shared" si="64"/>
        <v>17.600000000000001</v>
      </c>
      <c r="G352" s="2">
        <f t="shared" si="65"/>
        <v>2635.4036999999998</v>
      </c>
      <c r="H352" s="2">
        <f t="shared" si="66"/>
        <v>2123.2213999999999</v>
      </c>
      <c r="I352" s="2">
        <f t="shared" si="67"/>
        <v>155.00290000000001</v>
      </c>
      <c r="J352" s="2">
        <f t="shared" si="68"/>
        <v>-2089.9969999999998</v>
      </c>
      <c r="K352" s="2">
        <f t="shared" si="69"/>
        <v>-6856.9457574799999</v>
      </c>
    </row>
    <row r="353" spans="1:11" x14ac:dyDescent="0.25">
      <c r="A353" s="1" t="s">
        <v>362</v>
      </c>
      <c r="B353" s="2">
        <f t="shared" si="60"/>
        <v>17.600000000000001</v>
      </c>
      <c r="C353" s="2">
        <f t="shared" si="61"/>
        <v>88.5</v>
      </c>
      <c r="D353" s="2">
        <f t="shared" si="62"/>
        <v>290.35433999999998</v>
      </c>
      <c r="E353" s="2">
        <f t="shared" si="63"/>
        <v>0.26</v>
      </c>
      <c r="F353" s="2">
        <f t="shared" si="64"/>
        <v>17.600000000000001</v>
      </c>
      <c r="G353" s="2">
        <f t="shared" si="65"/>
        <v>2639.9141</v>
      </c>
      <c r="H353" s="2">
        <f t="shared" si="66"/>
        <v>2122.7494999999999</v>
      </c>
      <c r="I353" s="2">
        <f t="shared" si="67"/>
        <v>155.55449999999999</v>
      </c>
      <c r="J353" s="2">
        <f t="shared" si="68"/>
        <v>-2089.5250999999998</v>
      </c>
      <c r="K353" s="2">
        <f t="shared" si="69"/>
        <v>-6855.3975290839999</v>
      </c>
    </row>
    <row r="354" spans="1:11" x14ac:dyDescent="0.25">
      <c r="A354" s="1" t="s">
        <v>363</v>
      </c>
      <c r="B354" s="2">
        <f t="shared" si="60"/>
        <v>17.600000000000001</v>
      </c>
      <c r="C354" s="2">
        <f t="shared" si="61"/>
        <v>88.5</v>
      </c>
      <c r="D354" s="2">
        <f t="shared" si="62"/>
        <v>290.35433999999998</v>
      </c>
      <c r="E354" s="2">
        <f t="shared" si="63"/>
        <v>0.26</v>
      </c>
      <c r="F354" s="2">
        <f t="shared" si="64"/>
        <v>17.600000000000001</v>
      </c>
      <c r="G354" s="2">
        <f t="shared" si="65"/>
        <v>2644.4182000000001</v>
      </c>
      <c r="H354" s="2">
        <f t="shared" si="66"/>
        <v>2122.2541999999999</v>
      </c>
      <c r="I354" s="2">
        <f t="shared" si="67"/>
        <v>156.10659999999999</v>
      </c>
      <c r="J354" s="2">
        <f t="shared" si="68"/>
        <v>-2089.0297999999998</v>
      </c>
      <c r="K354" s="2">
        <f t="shared" si="69"/>
        <v>-6853.7725290319995</v>
      </c>
    </row>
    <row r="355" spans="1:11" x14ac:dyDescent="0.25">
      <c r="A355" s="1" t="s">
        <v>364</v>
      </c>
      <c r="B355" s="2">
        <f t="shared" si="60"/>
        <v>17.7</v>
      </c>
      <c r="C355" s="2">
        <f t="shared" si="61"/>
        <v>88.4</v>
      </c>
      <c r="D355" s="2">
        <f t="shared" si="62"/>
        <v>290.02625599999999</v>
      </c>
      <c r="E355" s="2">
        <f t="shared" si="63"/>
        <v>0.26</v>
      </c>
      <c r="F355" s="2">
        <f t="shared" si="64"/>
        <v>17.7</v>
      </c>
      <c r="G355" s="2">
        <f t="shared" si="65"/>
        <v>2648.9160999999999</v>
      </c>
      <c r="H355" s="2">
        <f t="shared" si="66"/>
        <v>2121.7354999999998</v>
      </c>
      <c r="I355" s="2">
        <f t="shared" si="67"/>
        <v>156.6591</v>
      </c>
      <c r="J355" s="2">
        <f t="shared" si="68"/>
        <v>-2088.5110999999997</v>
      </c>
      <c r="K355" s="2">
        <f t="shared" si="69"/>
        <v>-6852.0707573239988</v>
      </c>
    </row>
    <row r="356" spans="1:11" x14ac:dyDescent="0.25">
      <c r="A356" s="1" t="s">
        <v>365</v>
      </c>
      <c r="B356" s="2">
        <f t="shared" si="60"/>
        <v>17.8</v>
      </c>
      <c r="C356" s="2">
        <f t="shared" si="61"/>
        <v>88.3</v>
      </c>
      <c r="D356" s="2">
        <f t="shared" si="62"/>
        <v>289.698172</v>
      </c>
      <c r="E356" s="2">
        <f t="shared" si="63"/>
        <v>0.26</v>
      </c>
      <c r="F356" s="2">
        <f t="shared" si="64"/>
        <v>17.8</v>
      </c>
      <c r="G356" s="2">
        <f t="shared" si="65"/>
        <v>2653.4076</v>
      </c>
      <c r="H356" s="2">
        <f t="shared" si="66"/>
        <v>2121.1934000000001</v>
      </c>
      <c r="I356" s="2">
        <f t="shared" si="67"/>
        <v>157.21209999999999</v>
      </c>
      <c r="J356" s="2">
        <f t="shared" si="68"/>
        <v>-2087.9690000000001</v>
      </c>
      <c r="K356" s="2">
        <f t="shared" si="69"/>
        <v>-6850.2922139600005</v>
      </c>
    </row>
    <row r="357" spans="1:11" x14ac:dyDescent="0.25">
      <c r="A357" s="1" t="s">
        <v>366</v>
      </c>
      <c r="B357" s="2">
        <f t="shared" si="60"/>
        <v>17.8</v>
      </c>
      <c r="C357" s="2">
        <f t="shared" si="61"/>
        <v>88.3</v>
      </c>
      <c r="D357" s="2">
        <f t="shared" si="62"/>
        <v>289.698172</v>
      </c>
      <c r="E357" s="2">
        <f t="shared" si="63"/>
        <v>0.26</v>
      </c>
      <c r="F357" s="2">
        <f t="shared" si="64"/>
        <v>17.8</v>
      </c>
      <c r="G357" s="2">
        <f t="shared" si="65"/>
        <v>2657.893</v>
      </c>
      <c r="H357" s="2">
        <f t="shared" si="66"/>
        <v>2120.6280000000002</v>
      </c>
      <c r="I357" s="2">
        <f t="shared" si="67"/>
        <v>157.7654</v>
      </c>
      <c r="J357" s="2">
        <f t="shared" si="68"/>
        <v>-2087.4036000000001</v>
      </c>
      <c r="K357" s="2">
        <f t="shared" si="69"/>
        <v>-6848.4372270240001</v>
      </c>
    </row>
    <row r="358" spans="1:11" x14ac:dyDescent="0.25">
      <c r="A358" s="1" t="s">
        <v>367</v>
      </c>
      <c r="B358" s="2">
        <f t="shared" si="60"/>
        <v>17.8</v>
      </c>
      <c r="C358" s="2">
        <f t="shared" si="61"/>
        <v>88.2</v>
      </c>
      <c r="D358" s="2">
        <f t="shared" si="62"/>
        <v>289.37008800000001</v>
      </c>
      <c r="E358" s="2">
        <f t="shared" si="63"/>
        <v>0.26</v>
      </c>
      <c r="F358" s="2">
        <f t="shared" si="64"/>
        <v>17.8</v>
      </c>
      <c r="G358" s="2">
        <f t="shared" si="65"/>
        <v>2662.3721</v>
      </c>
      <c r="H358" s="2">
        <f t="shared" si="66"/>
        <v>2120.0394000000001</v>
      </c>
      <c r="I358" s="2">
        <f t="shared" si="67"/>
        <v>158.3192</v>
      </c>
      <c r="J358" s="2">
        <f t="shared" si="68"/>
        <v>-2086.8150000000001</v>
      </c>
      <c r="K358" s="2">
        <f t="shared" si="69"/>
        <v>-6846.5061246000005</v>
      </c>
    </row>
    <row r="359" spans="1:11" x14ac:dyDescent="0.25">
      <c r="A359" s="1" t="s">
        <v>368</v>
      </c>
      <c r="B359" s="2">
        <f t="shared" si="60"/>
        <v>17.899999999999999</v>
      </c>
      <c r="C359" s="2">
        <f t="shared" si="61"/>
        <v>88.2</v>
      </c>
      <c r="D359" s="2">
        <f t="shared" si="62"/>
        <v>289.37008800000001</v>
      </c>
      <c r="E359" s="2">
        <f t="shared" si="63"/>
        <v>0.26</v>
      </c>
      <c r="F359" s="2">
        <f t="shared" si="64"/>
        <v>17.899999999999999</v>
      </c>
      <c r="G359" s="2">
        <f t="shared" si="65"/>
        <v>2666.8449999999998</v>
      </c>
      <c r="H359" s="2">
        <f t="shared" si="66"/>
        <v>2119.4274</v>
      </c>
      <c r="I359" s="2">
        <f t="shared" si="67"/>
        <v>158.8734</v>
      </c>
      <c r="J359" s="2">
        <f t="shared" si="68"/>
        <v>-2086.203</v>
      </c>
      <c r="K359" s="2">
        <f t="shared" si="69"/>
        <v>-6844.4982505199996</v>
      </c>
    </row>
    <row r="360" spans="1:11" x14ac:dyDescent="0.25">
      <c r="A360" s="1" t="s">
        <v>369</v>
      </c>
      <c r="B360" s="2">
        <f t="shared" si="60"/>
        <v>18</v>
      </c>
      <c r="C360" s="2">
        <f t="shared" si="61"/>
        <v>88.2</v>
      </c>
      <c r="D360" s="2">
        <f t="shared" si="62"/>
        <v>289.37008800000001</v>
      </c>
      <c r="E360" s="2">
        <f t="shared" si="63"/>
        <v>0.26</v>
      </c>
      <c r="F360" s="2">
        <f t="shared" si="64"/>
        <v>18</v>
      </c>
      <c r="G360" s="2">
        <f t="shared" si="65"/>
        <v>2671.3116</v>
      </c>
      <c r="H360" s="2">
        <f t="shared" si="66"/>
        <v>2118.7923000000001</v>
      </c>
      <c r="I360" s="2">
        <f t="shared" si="67"/>
        <v>159.428</v>
      </c>
      <c r="J360" s="2">
        <f t="shared" si="68"/>
        <v>-2085.5679</v>
      </c>
      <c r="K360" s="2">
        <f t="shared" si="69"/>
        <v>-6842.4145890359996</v>
      </c>
    </row>
    <row r="361" spans="1:11" x14ac:dyDescent="0.25">
      <c r="A361" s="1" t="s">
        <v>370</v>
      </c>
      <c r="B361" s="2">
        <f t="shared" si="60"/>
        <v>18</v>
      </c>
      <c r="C361" s="2">
        <f t="shared" si="61"/>
        <v>88.1</v>
      </c>
      <c r="D361" s="2">
        <f t="shared" si="62"/>
        <v>289.04200400000002</v>
      </c>
      <c r="E361" s="2">
        <f t="shared" si="63"/>
        <v>0.26</v>
      </c>
      <c r="F361" s="2">
        <f t="shared" si="64"/>
        <v>18</v>
      </c>
      <c r="G361" s="2">
        <f t="shared" si="65"/>
        <v>2675.7721000000001</v>
      </c>
      <c r="H361" s="2">
        <f t="shared" si="66"/>
        <v>2118.1338999999998</v>
      </c>
      <c r="I361" s="2">
        <f t="shared" si="67"/>
        <v>159.983</v>
      </c>
      <c r="J361" s="2">
        <f t="shared" si="68"/>
        <v>-2084.9094999999998</v>
      </c>
      <c r="K361" s="2">
        <f t="shared" si="69"/>
        <v>-6840.2544839799993</v>
      </c>
    </row>
    <row r="362" spans="1:11" x14ac:dyDescent="0.25">
      <c r="A362" s="1" t="s">
        <v>371</v>
      </c>
      <c r="B362" s="2">
        <f t="shared" si="60"/>
        <v>18</v>
      </c>
      <c r="C362" s="2">
        <f t="shared" si="61"/>
        <v>88.1</v>
      </c>
      <c r="D362" s="2">
        <f t="shared" si="62"/>
        <v>289.04200400000002</v>
      </c>
      <c r="E362" s="2">
        <f t="shared" si="63"/>
        <v>0.26</v>
      </c>
      <c r="F362" s="2">
        <f t="shared" si="64"/>
        <v>18</v>
      </c>
      <c r="G362" s="2">
        <f t="shared" si="65"/>
        <v>2680.2262999999998</v>
      </c>
      <c r="H362" s="2">
        <f t="shared" si="66"/>
        <v>2117.4524000000001</v>
      </c>
      <c r="I362" s="2">
        <f t="shared" si="67"/>
        <v>160.5384</v>
      </c>
      <c r="J362" s="2">
        <f t="shared" si="68"/>
        <v>-2084.2280000000001</v>
      </c>
      <c r="K362" s="2">
        <f t="shared" si="69"/>
        <v>-6838.01859152</v>
      </c>
    </row>
    <row r="363" spans="1:11" x14ac:dyDescent="0.25">
      <c r="A363" s="1" t="s">
        <v>372</v>
      </c>
      <c r="B363" s="2">
        <f t="shared" si="60"/>
        <v>18.100000000000001</v>
      </c>
      <c r="C363" s="2">
        <f t="shared" si="61"/>
        <v>88.1</v>
      </c>
      <c r="D363" s="2">
        <f t="shared" si="62"/>
        <v>289.04200400000002</v>
      </c>
      <c r="E363" s="2">
        <f t="shared" si="63"/>
        <v>0.26</v>
      </c>
      <c r="F363" s="2">
        <f t="shared" si="64"/>
        <v>18.100000000000001</v>
      </c>
      <c r="G363" s="2">
        <f t="shared" si="65"/>
        <v>2684.6743999999999</v>
      </c>
      <c r="H363" s="2">
        <f t="shared" si="66"/>
        <v>2116.7478000000001</v>
      </c>
      <c r="I363" s="2">
        <f t="shared" si="67"/>
        <v>161.0943</v>
      </c>
      <c r="J363" s="2">
        <f t="shared" si="68"/>
        <v>-2083.5234</v>
      </c>
      <c r="K363" s="2">
        <f t="shared" si="69"/>
        <v>-6835.7069116559996</v>
      </c>
    </row>
    <row r="364" spans="1:11" x14ac:dyDescent="0.25">
      <c r="A364" s="1" t="s">
        <v>373</v>
      </c>
      <c r="B364" s="2">
        <f t="shared" si="60"/>
        <v>18.2</v>
      </c>
      <c r="C364" s="2">
        <f t="shared" si="61"/>
        <v>88</v>
      </c>
      <c r="D364" s="2">
        <f t="shared" si="62"/>
        <v>288.71391999999997</v>
      </c>
      <c r="E364" s="2">
        <f t="shared" si="63"/>
        <v>0.26</v>
      </c>
      <c r="F364" s="2">
        <f t="shared" si="64"/>
        <v>18.2</v>
      </c>
      <c r="G364" s="2">
        <f t="shared" si="65"/>
        <v>2689.1163000000001</v>
      </c>
      <c r="H364" s="2">
        <f t="shared" si="66"/>
        <v>2116.0201000000002</v>
      </c>
      <c r="I364" s="2">
        <f t="shared" si="67"/>
        <v>161.65049999999999</v>
      </c>
      <c r="J364" s="2">
        <f t="shared" si="68"/>
        <v>-2082.7957000000001</v>
      </c>
      <c r="K364" s="2">
        <f t="shared" si="69"/>
        <v>-6833.3194443880002</v>
      </c>
    </row>
    <row r="365" spans="1:11" x14ac:dyDescent="0.25">
      <c r="A365" s="1" t="s">
        <v>374</v>
      </c>
      <c r="B365" s="2">
        <f t="shared" si="60"/>
        <v>18.2</v>
      </c>
      <c r="C365" s="2">
        <f t="shared" si="61"/>
        <v>88</v>
      </c>
      <c r="D365" s="2">
        <f t="shared" si="62"/>
        <v>288.71391999999997</v>
      </c>
      <c r="E365" s="2">
        <f t="shared" si="63"/>
        <v>0.26</v>
      </c>
      <c r="F365" s="2">
        <f t="shared" si="64"/>
        <v>18.2</v>
      </c>
      <c r="G365" s="2">
        <f t="shared" si="65"/>
        <v>2693.5520999999999</v>
      </c>
      <c r="H365" s="2">
        <f t="shared" si="66"/>
        <v>2115.2694000000001</v>
      </c>
      <c r="I365" s="2">
        <f t="shared" si="67"/>
        <v>162.2072</v>
      </c>
      <c r="J365" s="2">
        <f t="shared" si="68"/>
        <v>-2082.0450000000001</v>
      </c>
      <c r="K365" s="2">
        <f t="shared" si="69"/>
        <v>-6830.8565177999999</v>
      </c>
    </row>
    <row r="366" spans="1:11" x14ac:dyDescent="0.25">
      <c r="A366" s="1" t="s">
        <v>375</v>
      </c>
      <c r="B366" s="2">
        <f t="shared" si="60"/>
        <v>18.2</v>
      </c>
      <c r="C366" s="2">
        <f t="shared" si="61"/>
        <v>88</v>
      </c>
      <c r="D366" s="2">
        <f t="shared" si="62"/>
        <v>288.71391999999997</v>
      </c>
      <c r="E366" s="2">
        <f t="shared" si="63"/>
        <v>0.26</v>
      </c>
      <c r="F366" s="2">
        <f t="shared" si="64"/>
        <v>18.2</v>
      </c>
      <c r="G366" s="2">
        <f t="shared" si="65"/>
        <v>2697.9816999999998</v>
      </c>
      <c r="H366" s="2">
        <f t="shared" si="66"/>
        <v>2114.4956000000002</v>
      </c>
      <c r="I366" s="2">
        <f t="shared" si="67"/>
        <v>162.76429999999999</v>
      </c>
      <c r="J366" s="2">
        <f t="shared" si="68"/>
        <v>-2081.2712000000001</v>
      </c>
      <c r="K366" s="2">
        <f t="shared" si="69"/>
        <v>-6828.3178038080005</v>
      </c>
    </row>
    <row r="367" spans="1:11" x14ac:dyDescent="0.25">
      <c r="A367" s="1" t="s">
        <v>376</v>
      </c>
      <c r="B367" s="2">
        <f t="shared" ref="B367:B430" si="70">_xlfn.NUMBERVALUE(LEFT(A367,FIND("s",A367)-1))</f>
        <v>18.3</v>
      </c>
      <c r="C367" s="2">
        <f t="shared" ref="C367:C430" si="71">_xlfn.NUMBERVALUE(MID(A367, FIND("s",A367)+2, FIND("m/s",A367)-FIND("s",A367)-2))</f>
        <v>88</v>
      </c>
      <c r="D367" s="2">
        <f t="shared" ref="D367:D430" si="72">_xlfn.NUMBERVALUE(C367*3.28084)</f>
        <v>288.71391999999997</v>
      </c>
      <c r="E367" s="2">
        <f t="shared" ref="E367:E430" si="73">_xlfn.NUMBERVALUE(MID(A367,FIND("m/s",A367) +3,FIND("mach",A367)-FIND("m/s",A367)-3))</f>
        <v>0.26</v>
      </c>
      <c r="F367" s="2">
        <f t="shared" ref="F367:F430" si="74">B367</f>
        <v>18.3</v>
      </c>
      <c r="G367" s="2">
        <f t="shared" ref="G367:G430" si="75">_xlfn.NUMBERVALUE(  MID(A367, FIND("X",A367)+3, FIND("Y",A367) - FIND("X",A367)-7))</f>
        <v>2702.4050999999999</v>
      </c>
      <c r="H367" s="2">
        <f t="shared" ref="H367:H430" si="76">_xlfn.NUMBERVALUE(  MID(A367, FIND("Y",A367)+3, FIND("Z",A367) - FIND("Y",A367)-7))</f>
        <v>2113.6988000000001</v>
      </c>
      <c r="I367" s="2">
        <f t="shared" ref="I367:I430" si="77">_xlfn.NUMBERVALUE(MID(A367, FIND("Z",A367)+4,LEN(A367)-FIND("Z",A367)-4))</f>
        <v>163.3218</v>
      </c>
      <c r="J367" s="2">
        <f t="shared" ref="J367:J430" si="78">$H$2-H367</f>
        <v>-2080.4744000000001</v>
      </c>
      <c r="K367" s="2">
        <f t="shared" ref="K367:K430" si="79">J367*3.28084</f>
        <v>-6825.7036304960002</v>
      </c>
    </row>
    <row r="368" spans="1:11" x14ac:dyDescent="0.25">
      <c r="A368" s="1" t="s">
        <v>377</v>
      </c>
      <c r="B368" s="2">
        <f t="shared" si="70"/>
        <v>18.399999999999999</v>
      </c>
      <c r="C368" s="2">
        <f t="shared" si="71"/>
        <v>87.9</v>
      </c>
      <c r="D368" s="2">
        <f t="shared" si="72"/>
        <v>288.38583599999998</v>
      </c>
      <c r="E368" s="2">
        <f t="shared" si="73"/>
        <v>0.26</v>
      </c>
      <c r="F368" s="2">
        <f t="shared" si="74"/>
        <v>18.399999999999999</v>
      </c>
      <c r="G368" s="2">
        <f t="shared" si="75"/>
        <v>2706.8225000000002</v>
      </c>
      <c r="H368" s="2">
        <f t="shared" si="76"/>
        <v>2112.8791000000001</v>
      </c>
      <c r="I368" s="2">
        <f t="shared" si="77"/>
        <v>163.87979999999999</v>
      </c>
      <c r="J368" s="2">
        <f t="shared" si="78"/>
        <v>-2079.6547</v>
      </c>
      <c r="K368" s="2">
        <f t="shared" si="79"/>
        <v>-6823.0143259480001</v>
      </c>
    </row>
    <row r="369" spans="1:11" x14ac:dyDescent="0.25">
      <c r="A369" s="1" t="s">
        <v>378</v>
      </c>
      <c r="B369" s="2">
        <f t="shared" si="70"/>
        <v>18.399999999999999</v>
      </c>
      <c r="C369" s="2">
        <f t="shared" si="71"/>
        <v>87.9</v>
      </c>
      <c r="D369" s="2">
        <f t="shared" si="72"/>
        <v>288.38583599999998</v>
      </c>
      <c r="E369" s="2">
        <f t="shared" si="73"/>
        <v>0.26</v>
      </c>
      <c r="F369" s="2">
        <f t="shared" si="74"/>
        <v>18.399999999999999</v>
      </c>
      <c r="G369" s="2">
        <f t="shared" si="75"/>
        <v>2711.2336</v>
      </c>
      <c r="H369" s="2">
        <f t="shared" si="76"/>
        <v>2112.0365000000002</v>
      </c>
      <c r="I369" s="2">
        <f t="shared" si="77"/>
        <v>164.43809999999999</v>
      </c>
      <c r="J369" s="2">
        <f t="shared" si="78"/>
        <v>-2078.8121000000001</v>
      </c>
      <c r="K369" s="2">
        <f t="shared" si="79"/>
        <v>-6820.2498901640001</v>
      </c>
    </row>
    <row r="370" spans="1:11" x14ac:dyDescent="0.25">
      <c r="A370" s="1" t="s">
        <v>379</v>
      </c>
      <c r="B370" s="2">
        <f t="shared" si="70"/>
        <v>18.399999999999999</v>
      </c>
      <c r="C370" s="2">
        <f t="shared" si="71"/>
        <v>87.9</v>
      </c>
      <c r="D370" s="2">
        <f t="shared" si="72"/>
        <v>288.38583599999998</v>
      </c>
      <c r="E370" s="2">
        <f t="shared" si="73"/>
        <v>0.26</v>
      </c>
      <c r="F370" s="2">
        <f t="shared" si="74"/>
        <v>18.399999999999999</v>
      </c>
      <c r="G370" s="2">
        <f t="shared" si="75"/>
        <v>2715.6387</v>
      </c>
      <c r="H370" s="2">
        <f t="shared" si="76"/>
        <v>2111.1709000000001</v>
      </c>
      <c r="I370" s="2">
        <f t="shared" si="77"/>
        <v>164.99680000000001</v>
      </c>
      <c r="J370" s="2">
        <f t="shared" si="78"/>
        <v>-2077.9465</v>
      </c>
      <c r="K370" s="2">
        <f t="shared" si="79"/>
        <v>-6817.4099950600003</v>
      </c>
    </row>
    <row r="371" spans="1:11" x14ac:dyDescent="0.25">
      <c r="A371" s="1" t="s">
        <v>380</v>
      </c>
      <c r="B371" s="2">
        <f t="shared" si="70"/>
        <v>18.5</v>
      </c>
      <c r="C371" s="2">
        <f t="shared" si="71"/>
        <v>87.9</v>
      </c>
      <c r="D371" s="2">
        <f t="shared" si="72"/>
        <v>288.38583599999998</v>
      </c>
      <c r="E371" s="2">
        <f t="shared" si="73"/>
        <v>0.26</v>
      </c>
      <c r="F371" s="2">
        <f t="shared" si="74"/>
        <v>18.5</v>
      </c>
      <c r="G371" s="2">
        <f t="shared" si="75"/>
        <v>2720.0376999999999</v>
      </c>
      <c r="H371" s="2">
        <f t="shared" si="76"/>
        <v>2110.2824999999998</v>
      </c>
      <c r="I371" s="2">
        <f t="shared" si="77"/>
        <v>165.55600000000001</v>
      </c>
      <c r="J371" s="2">
        <f t="shared" si="78"/>
        <v>-2077.0580999999997</v>
      </c>
      <c r="K371" s="2">
        <f t="shared" si="79"/>
        <v>-6814.4952968039988</v>
      </c>
    </row>
    <row r="372" spans="1:11" x14ac:dyDescent="0.25">
      <c r="A372" s="1" t="s">
        <v>381</v>
      </c>
      <c r="B372" s="2">
        <f t="shared" si="70"/>
        <v>18.600000000000001</v>
      </c>
      <c r="C372" s="2">
        <f t="shared" si="71"/>
        <v>87.9</v>
      </c>
      <c r="D372" s="2">
        <f t="shared" si="72"/>
        <v>288.38583599999998</v>
      </c>
      <c r="E372" s="2">
        <f t="shared" si="73"/>
        <v>0.26</v>
      </c>
      <c r="F372" s="2">
        <f t="shared" si="74"/>
        <v>18.600000000000001</v>
      </c>
      <c r="G372" s="2">
        <f t="shared" si="75"/>
        <v>2724.4304999999999</v>
      </c>
      <c r="H372" s="2">
        <f t="shared" si="76"/>
        <v>2109.3712999999998</v>
      </c>
      <c r="I372" s="2">
        <f t="shared" si="77"/>
        <v>166.1156</v>
      </c>
      <c r="J372" s="2">
        <f t="shared" si="78"/>
        <v>-2076.1468999999997</v>
      </c>
      <c r="K372" s="2">
        <f t="shared" si="79"/>
        <v>-6811.5057953959995</v>
      </c>
    </row>
    <row r="373" spans="1:11" x14ac:dyDescent="0.25">
      <c r="A373" s="1" t="s">
        <v>382</v>
      </c>
      <c r="B373" s="2">
        <f t="shared" si="70"/>
        <v>18.600000000000001</v>
      </c>
      <c r="C373" s="2">
        <f t="shared" si="71"/>
        <v>87.9</v>
      </c>
      <c r="D373" s="2">
        <f t="shared" si="72"/>
        <v>288.38583599999998</v>
      </c>
      <c r="E373" s="2">
        <f t="shared" si="73"/>
        <v>0.26</v>
      </c>
      <c r="F373" s="2">
        <f t="shared" si="74"/>
        <v>18.600000000000001</v>
      </c>
      <c r="G373" s="2">
        <f t="shared" si="75"/>
        <v>2728.8172</v>
      </c>
      <c r="H373" s="2">
        <f t="shared" si="76"/>
        <v>2108.4373999999998</v>
      </c>
      <c r="I373" s="2">
        <f t="shared" si="77"/>
        <v>166.6755</v>
      </c>
      <c r="J373" s="2">
        <f t="shared" si="78"/>
        <v>-2075.2129999999997</v>
      </c>
      <c r="K373" s="2">
        <f t="shared" si="79"/>
        <v>-6808.4418189199987</v>
      </c>
    </row>
    <row r="374" spans="1:11" x14ac:dyDescent="0.25">
      <c r="A374" s="1" t="s">
        <v>383</v>
      </c>
      <c r="B374" s="2">
        <f t="shared" si="70"/>
        <v>18.600000000000001</v>
      </c>
      <c r="C374" s="2">
        <f t="shared" si="71"/>
        <v>87.9</v>
      </c>
      <c r="D374" s="2">
        <f t="shared" si="72"/>
        <v>288.38583599999998</v>
      </c>
      <c r="E374" s="2">
        <f t="shared" si="73"/>
        <v>0.26</v>
      </c>
      <c r="F374" s="2">
        <f t="shared" si="74"/>
        <v>18.600000000000001</v>
      </c>
      <c r="G374" s="2">
        <f t="shared" si="75"/>
        <v>2733.1979000000001</v>
      </c>
      <c r="H374" s="2">
        <f t="shared" si="76"/>
        <v>2107.4805999999999</v>
      </c>
      <c r="I374" s="2">
        <f t="shared" si="77"/>
        <v>167.23589999999999</v>
      </c>
      <c r="J374" s="2">
        <f t="shared" si="78"/>
        <v>-2074.2561999999998</v>
      </c>
      <c r="K374" s="2">
        <f t="shared" si="79"/>
        <v>-6805.302711207999</v>
      </c>
    </row>
    <row r="375" spans="1:11" x14ac:dyDescent="0.25">
      <c r="A375" s="1" t="s">
        <v>384</v>
      </c>
      <c r="B375" s="2">
        <f t="shared" si="70"/>
        <v>18.7</v>
      </c>
      <c r="C375" s="2">
        <f t="shared" si="71"/>
        <v>87.9</v>
      </c>
      <c r="D375" s="2">
        <f t="shared" si="72"/>
        <v>288.38583599999998</v>
      </c>
      <c r="E375" s="2">
        <f t="shared" si="73"/>
        <v>0.26</v>
      </c>
      <c r="F375" s="2">
        <f t="shared" si="74"/>
        <v>18.7</v>
      </c>
      <c r="G375" s="2">
        <f t="shared" si="75"/>
        <v>2737.5725000000002</v>
      </c>
      <c r="H375" s="2">
        <f t="shared" si="76"/>
        <v>2106.5011</v>
      </c>
      <c r="I375" s="2">
        <f t="shared" si="77"/>
        <v>167.79669999999999</v>
      </c>
      <c r="J375" s="2">
        <f t="shared" si="78"/>
        <v>-2073.2766999999999</v>
      </c>
      <c r="K375" s="2">
        <f t="shared" si="79"/>
        <v>-6802.0891284279996</v>
      </c>
    </row>
    <row r="376" spans="1:11" x14ac:dyDescent="0.25">
      <c r="A376" s="1" t="s">
        <v>385</v>
      </c>
      <c r="B376" s="2">
        <f t="shared" si="70"/>
        <v>18.8</v>
      </c>
      <c r="C376" s="2">
        <f t="shared" si="71"/>
        <v>87.9</v>
      </c>
      <c r="D376" s="2">
        <f t="shared" si="72"/>
        <v>288.38583599999998</v>
      </c>
      <c r="E376" s="2">
        <f t="shared" si="73"/>
        <v>0.26</v>
      </c>
      <c r="F376" s="2">
        <f t="shared" si="74"/>
        <v>18.8</v>
      </c>
      <c r="G376" s="2">
        <f t="shared" si="75"/>
        <v>2741.9409999999998</v>
      </c>
      <c r="H376" s="2">
        <f t="shared" si="76"/>
        <v>2105.4989999999998</v>
      </c>
      <c r="I376" s="2">
        <f t="shared" si="77"/>
        <v>168.3579</v>
      </c>
      <c r="J376" s="2">
        <f t="shared" si="78"/>
        <v>-2072.2745999999997</v>
      </c>
      <c r="K376" s="2">
        <f t="shared" si="79"/>
        <v>-6798.801398663999</v>
      </c>
    </row>
    <row r="377" spans="1:11" x14ac:dyDescent="0.25">
      <c r="A377" s="1" t="s">
        <v>386</v>
      </c>
      <c r="B377" s="2">
        <f t="shared" si="70"/>
        <v>18.8</v>
      </c>
      <c r="C377" s="2">
        <f t="shared" si="71"/>
        <v>87.9</v>
      </c>
      <c r="D377" s="2">
        <f t="shared" si="72"/>
        <v>288.38583599999998</v>
      </c>
      <c r="E377" s="2">
        <f t="shared" si="73"/>
        <v>0.26</v>
      </c>
      <c r="F377" s="2">
        <f t="shared" si="74"/>
        <v>18.8</v>
      </c>
      <c r="G377" s="2">
        <f t="shared" si="75"/>
        <v>2746.3033999999998</v>
      </c>
      <c r="H377" s="2">
        <f t="shared" si="76"/>
        <v>2104.4742000000001</v>
      </c>
      <c r="I377" s="2">
        <f t="shared" si="77"/>
        <v>168.9195</v>
      </c>
      <c r="J377" s="2">
        <f t="shared" si="78"/>
        <v>-2071.2498000000001</v>
      </c>
      <c r="K377" s="2">
        <f t="shared" si="79"/>
        <v>-6795.4391938320005</v>
      </c>
    </row>
    <row r="378" spans="1:11" x14ac:dyDescent="0.25">
      <c r="A378" s="1" t="s">
        <v>387</v>
      </c>
      <c r="B378" s="2">
        <f t="shared" si="70"/>
        <v>18.8</v>
      </c>
      <c r="C378" s="2">
        <f t="shared" si="71"/>
        <v>87.9</v>
      </c>
      <c r="D378" s="2">
        <f t="shared" si="72"/>
        <v>288.38583599999998</v>
      </c>
      <c r="E378" s="2">
        <f t="shared" si="73"/>
        <v>0.26</v>
      </c>
      <c r="F378" s="2">
        <f t="shared" si="74"/>
        <v>18.8</v>
      </c>
      <c r="G378" s="2">
        <f t="shared" si="75"/>
        <v>2750.6597000000002</v>
      </c>
      <c r="H378" s="2">
        <f t="shared" si="76"/>
        <v>2103.4268000000002</v>
      </c>
      <c r="I378" s="2">
        <f t="shared" si="77"/>
        <v>169.48150000000001</v>
      </c>
      <c r="J378" s="2">
        <f t="shared" si="78"/>
        <v>-2070.2024000000001</v>
      </c>
      <c r="K378" s="2">
        <f t="shared" si="79"/>
        <v>-6792.0028420160006</v>
      </c>
    </row>
    <row r="379" spans="1:11" x14ac:dyDescent="0.25">
      <c r="A379" s="1" t="s">
        <v>388</v>
      </c>
      <c r="B379" s="2">
        <f t="shared" si="70"/>
        <v>18.899999999999999</v>
      </c>
      <c r="C379" s="2">
        <f t="shared" si="71"/>
        <v>87.9</v>
      </c>
      <c r="D379" s="2">
        <f t="shared" si="72"/>
        <v>288.38583599999998</v>
      </c>
      <c r="E379" s="2">
        <f t="shared" si="73"/>
        <v>0.26</v>
      </c>
      <c r="F379" s="2">
        <f t="shared" si="74"/>
        <v>18.899999999999999</v>
      </c>
      <c r="G379" s="2">
        <f t="shared" si="75"/>
        <v>2755.01</v>
      </c>
      <c r="H379" s="2">
        <f t="shared" si="76"/>
        <v>2102.3566999999998</v>
      </c>
      <c r="I379" s="2">
        <f t="shared" si="77"/>
        <v>170.04390000000001</v>
      </c>
      <c r="J379" s="2">
        <f t="shared" si="78"/>
        <v>-2069.1322999999998</v>
      </c>
      <c r="K379" s="2">
        <f t="shared" si="79"/>
        <v>-6788.4920151319993</v>
      </c>
    </row>
    <row r="380" spans="1:11" x14ac:dyDescent="0.25">
      <c r="A380" s="1" t="s">
        <v>389</v>
      </c>
      <c r="B380" s="2">
        <f t="shared" si="70"/>
        <v>19</v>
      </c>
      <c r="C380" s="2">
        <f t="shared" si="71"/>
        <v>87.9</v>
      </c>
      <c r="D380" s="2">
        <f t="shared" si="72"/>
        <v>288.38583599999998</v>
      </c>
      <c r="E380" s="2">
        <f t="shared" si="73"/>
        <v>0.26</v>
      </c>
      <c r="F380" s="2">
        <f t="shared" si="74"/>
        <v>19</v>
      </c>
      <c r="G380" s="2">
        <f t="shared" si="75"/>
        <v>2759.3543</v>
      </c>
      <c r="H380" s="2">
        <f t="shared" si="76"/>
        <v>2101.2642000000001</v>
      </c>
      <c r="I380" s="2">
        <f t="shared" si="77"/>
        <v>170.60679999999999</v>
      </c>
      <c r="J380" s="2">
        <f t="shared" si="78"/>
        <v>-2068.0398</v>
      </c>
      <c r="K380" s="2">
        <f t="shared" si="79"/>
        <v>-6784.9076974319996</v>
      </c>
    </row>
    <row r="381" spans="1:11" x14ac:dyDescent="0.25">
      <c r="A381" s="1" t="s">
        <v>390</v>
      </c>
      <c r="B381" s="2">
        <f t="shared" si="70"/>
        <v>19</v>
      </c>
      <c r="C381" s="2">
        <f t="shared" si="71"/>
        <v>87.9</v>
      </c>
      <c r="D381" s="2">
        <f t="shared" si="72"/>
        <v>288.38583599999998</v>
      </c>
      <c r="E381" s="2">
        <f t="shared" si="73"/>
        <v>0.26</v>
      </c>
      <c r="F381" s="2">
        <f t="shared" si="74"/>
        <v>19</v>
      </c>
      <c r="G381" s="2">
        <f t="shared" si="75"/>
        <v>2763.6925000000001</v>
      </c>
      <c r="H381" s="2">
        <f t="shared" si="76"/>
        <v>2100.1491000000001</v>
      </c>
      <c r="I381" s="2">
        <f t="shared" si="77"/>
        <v>171.17</v>
      </c>
      <c r="J381" s="2">
        <f t="shared" si="78"/>
        <v>-2066.9247</v>
      </c>
      <c r="K381" s="2">
        <f t="shared" si="79"/>
        <v>-6781.2492327480004</v>
      </c>
    </row>
    <row r="382" spans="1:11" x14ac:dyDescent="0.25">
      <c r="A382" s="1" t="s">
        <v>391</v>
      </c>
      <c r="B382" s="2">
        <f t="shared" si="70"/>
        <v>19</v>
      </c>
      <c r="C382" s="2">
        <f t="shared" si="71"/>
        <v>87.9</v>
      </c>
      <c r="D382" s="2">
        <f t="shared" si="72"/>
        <v>288.38583599999998</v>
      </c>
      <c r="E382" s="2">
        <f t="shared" si="73"/>
        <v>0.26</v>
      </c>
      <c r="F382" s="2">
        <f t="shared" si="74"/>
        <v>19</v>
      </c>
      <c r="G382" s="2">
        <f t="shared" si="75"/>
        <v>2768.0246999999999</v>
      </c>
      <c r="H382" s="2">
        <f t="shared" si="76"/>
        <v>2099.0115000000001</v>
      </c>
      <c r="I382" s="2">
        <f t="shared" si="77"/>
        <v>171.7336</v>
      </c>
      <c r="J382" s="2">
        <f t="shared" si="78"/>
        <v>-2065.7871</v>
      </c>
      <c r="K382" s="2">
        <f t="shared" si="79"/>
        <v>-6777.5169491639999</v>
      </c>
    </row>
    <row r="383" spans="1:11" x14ac:dyDescent="0.25">
      <c r="A383" s="1" t="s">
        <v>392</v>
      </c>
      <c r="B383" s="2">
        <f t="shared" si="70"/>
        <v>19.100000000000001</v>
      </c>
      <c r="C383" s="2">
        <f t="shared" si="71"/>
        <v>87.9</v>
      </c>
      <c r="D383" s="2">
        <f t="shared" si="72"/>
        <v>288.38583599999998</v>
      </c>
      <c r="E383" s="2">
        <f t="shared" si="73"/>
        <v>0.26</v>
      </c>
      <c r="F383" s="2">
        <f t="shared" si="74"/>
        <v>19.100000000000001</v>
      </c>
      <c r="G383" s="2">
        <f t="shared" si="75"/>
        <v>2772.3508000000002</v>
      </c>
      <c r="H383" s="2">
        <f t="shared" si="76"/>
        <v>2097.8515000000002</v>
      </c>
      <c r="I383" s="2">
        <f t="shared" si="77"/>
        <v>172.29769999999999</v>
      </c>
      <c r="J383" s="2">
        <f t="shared" si="78"/>
        <v>-2064.6271000000002</v>
      </c>
      <c r="K383" s="2">
        <f t="shared" si="79"/>
        <v>-6773.7111747640001</v>
      </c>
    </row>
    <row r="384" spans="1:11" x14ac:dyDescent="0.25">
      <c r="A384" s="1" t="s">
        <v>393</v>
      </c>
      <c r="B384" s="2">
        <f t="shared" si="70"/>
        <v>19.2</v>
      </c>
      <c r="C384" s="2">
        <f t="shared" si="71"/>
        <v>88</v>
      </c>
      <c r="D384" s="2">
        <f t="shared" si="72"/>
        <v>288.71391999999997</v>
      </c>
      <c r="E384" s="2">
        <f t="shared" si="73"/>
        <v>0.26</v>
      </c>
      <c r="F384" s="2">
        <f t="shared" si="74"/>
        <v>19.2</v>
      </c>
      <c r="G384" s="2">
        <f t="shared" si="75"/>
        <v>2776.6709000000001</v>
      </c>
      <c r="H384" s="2">
        <f t="shared" si="76"/>
        <v>2096.6689999999999</v>
      </c>
      <c r="I384" s="2">
        <f t="shared" si="77"/>
        <v>172.8621</v>
      </c>
      <c r="J384" s="2">
        <f t="shared" si="78"/>
        <v>-2063.4445999999998</v>
      </c>
      <c r="K384" s="2">
        <f t="shared" si="79"/>
        <v>-6769.8315814639991</v>
      </c>
    </row>
    <row r="385" spans="1:11" x14ac:dyDescent="0.25">
      <c r="A385" s="1" t="s">
        <v>394</v>
      </c>
      <c r="B385" s="2">
        <f t="shared" si="70"/>
        <v>19.2</v>
      </c>
      <c r="C385" s="2">
        <f t="shared" si="71"/>
        <v>88</v>
      </c>
      <c r="D385" s="2">
        <f t="shared" si="72"/>
        <v>288.71391999999997</v>
      </c>
      <c r="E385" s="2">
        <f t="shared" si="73"/>
        <v>0.26</v>
      </c>
      <c r="F385" s="2">
        <f t="shared" si="74"/>
        <v>19.2</v>
      </c>
      <c r="G385" s="2">
        <f t="shared" si="75"/>
        <v>2780.9848999999999</v>
      </c>
      <c r="H385" s="2">
        <f t="shared" si="76"/>
        <v>2095.4641999999999</v>
      </c>
      <c r="I385" s="2">
        <f t="shared" si="77"/>
        <v>173.42689999999999</v>
      </c>
      <c r="J385" s="2">
        <f t="shared" si="78"/>
        <v>-2062.2397999999998</v>
      </c>
      <c r="K385" s="2">
        <f t="shared" si="79"/>
        <v>-6765.8788254319998</v>
      </c>
    </row>
    <row r="386" spans="1:11" x14ac:dyDescent="0.25">
      <c r="A386" s="1" t="s">
        <v>395</v>
      </c>
      <c r="B386" s="2">
        <f t="shared" si="70"/>
        <v>19.2</v>
      </c>
      <c r="C386" s="2">
        <f t="shared" si="71"/>
        <v>88</v>
      </c>
      <c r="D386" s="2">
        <f t="shared" si="72"/>
        <v>288.71391999999997</v>
      </c>
      <c r="E386" s="2">
        <f t="shared" si="73"/>
        <v>0.26</v>
      </c>
      <c r="F386" s="2">
        <f t="shared" si="74"/>
        <v>19.2</v>
      </c>
      <c r="G386" s="2">
        <f t="shared" si="75"/>
        <v>2785.2930000000001</v>
      </c>
      <c r="H386" s="2">
        <f t="shared" si="76"/>
        <v>2094.2370000000001</v>
      </c>
      <c r="I386" s="2">
        <f t="shared" si="77"/>
        <v>173.9922</v>
      </c>
      <c r="J386" s="2">
        <f t="shared" si="78"/>
        <v>-2061.0126</v>
      </c>
      <c r="K386" s="2">
        <f t="shared" si="79"/>
        <v>-6761.8525785840002</v>
      </c>
    </row>
    <row r="387" spans="1:11" x14ac:dyDescent="0.25">
      <c r="A387" s="1" t="s">
        <v>396</v>
      </c>
      <c r="B387" s="2">
        <f t="shared" si="70"/>
        <v>19.3</v>
      </c>
      <c r="C387" s="2">
        <f t="shared" si="71"/>
        <v>88</v>
      </c>
      <c r="D387" s="2">
        <f t="shared" si="72"/>
        <v>288.71391999999997</v>
      </c>
      <c r="E387" s="2">
        <f t="shared" si="73"/>
        <v>0.26</v>
      </c>
      <c r="F387" s="2">
        <f t="shared" si="74"/>
        <v>19.3</v>
      </c>
      <c r="G387" s="2">
        <f t="shared" si="75"/>
        <v>2789.5949999999998</v>
      </c>
      <c r="H387" s="2">
        <f t="shared" si="76"/>
        <v>2092.9875000000002</v>
      </c>
      <c r="I387" s="2">
        <f t="shared" si="77"/>
        <v>174.55779999999999</v>
      </c>
      <c r="J387" s="2">
        <f t="shared" si="78"/>
        <v>-2059.7631000000001</v>
      </c>
      <c r="K387" s="2">
        <f t="shared" si="79"/>
        <v>-6757.7531690040005</v>
      </c>
    </row>
    <row r="388" spans="1:11" x14ac:dyDescent="0.25">
      <c r="A388" s="1" t="s">
        <v>397</v>
      </c>
      <c r="B388" s="2">
        <f t="shared" si="70"/>
        <v>19.399999999999999</v>
      </c>
      <c r="C388" s="2">
        <f t="shared" si="71"/>
        <v>88.1</v>
      </c>
      <c r="D388" s="2">
        <f t="shared" si="72"/>
        <v>289.04200400000002</v>
      </c>
      <c r="E388" s="2">
        <f t="shared" si="73"/>
        <v>0.26</v>
      </c>
      <c r="F388" s="2">
        <f t="shared" si="74"/>
        <v>19.399999999999999</v>
      </c>
      <c r="G388" s="2">
        <f t="shared" si="75"/>
        <v>2793.8910000000001</v>
      </c>
      <c r="H388" s="2">
        <f t="shared" si="76"/>
        <v>2091.7157000000002</v>
      </c>
      <c r="I388" s="2">
        <f t="shared" si="77"/>
        <v>175.12389999999999</v>
      </c>
      <c r="J388" s="2">
        <f t="shared" si="78"/>
        <v>-2058.4913000000001</v>
      </c>
      <c r="K388" s="2">
        <f t="shared" si="79"/>
        <v>-6753.5805966920007</v>
      </c>
    </row>
    <row r="389" spans="1:11" x14ac:dyDescent="0.25">
      <c r="A389" s="1" t="s">
        <v>398</v>
      </c>
      <c r="B389" s="2">
        <f t="shared" si="70"/>
        <v>19.399999999999999</v>
      </c>
      <c r="C389" s="2">
        <f t="shared" si="71"/>
        <v>88.1</v>
      </c>
      <c r="D389" s="2">
        <f t="shared" si="72"/>
        <v>289.04200400000002</v>
      </c>
      <c r="E389" s="2">
        <f t="shared" si="73"/>
        <v>0.26</v>
      </c>
      <c r="F389" s="2">
        <f t="shared" si="74"/>
        <v>19.399999999999999</v>
      </c>
      <c r="G389" s="2">
        <f t="shared" si="75"/>
        <v>2798.181</v>
      </c>
      <c r="H389" s="2">
        <f t="shared" si="76"/>
        <v>2090.4216999999999</v>
      </c>
      <c r="I389" s="2">
        <f t="shared" si="77"/>
        <v>175.69030000000001</v>
      </c>
      <c r="J389" s="2">
        <f t="shared" si="78"/>
        <v>-2057.1972999999998</v>
      </c>
      <c r="K389" s="2">
        <f t="shared" si="79"/>
        <v>-6749.335189731999</v>
      </c>
    </row>
    <row r="390" spans="1:11" x14ac:dyDescent="0.25">
      <c r="A390" s="1" t="s">
        <v>399</v>
      </c>
      <c r="B390" s="2">
        <f t="shared" si="70"/>
        <v>19.399999999999999</v>
      </c>
      <c r="C390" s="2">
        <f t="shared" si="71"/>
        <v>88.1</v>
      </c>
      <c r="D390" s="2">
        <f t="shared" si="72"/>
        <v>289.04200400000002</v>
      </c>
      <c r="E390" s="2">
        <f t="shared" si="73"/>
        <v>0.26</v>
      </c>
      <c r="F390" s="2">
        <f t="shared" si="74"/>
        <v>19.399999999999999</v>
      </c>
      <c r="G390" s="2">
        <f t="shared" si="75"/>
        <v>2802.4650000000001</v>
      </c>
      <c r="H390" s="2">
        <f t="shared" si="76"/>
        <v>2089.1053999999999</v>
      </c>
      <c r="I390" s="2">
        <f t="shared" si="77"/>
        <v>176.25710000000001</v>
      </c>
      <c r="J390" s="2">
        <f t="shared" si="78"/>
        <v>-2055.8809999999999</v>
      </c>
      <c r="K390" s="2">
        <f t="shared" si="79"/>
        <v>-6745.0166200399999</v>
      </c>
    </row>
    <row r="391" spans="1:11" x14ac:dyDescent="0.25">
      <c r="A391" s="1" t="s">
        <v>400</v>
      </c>
      <c r="B391" s="2">
        <f t="shared" si="70"/>
        <v>19.5</v>
      </c>
      <c r="C391" s="2">
        <f t="shared" si="71"/>
        <v>88.2</v>
      </c>
      <c r="D391" s="2">
        <f t="shared" si="72"/>
        <v>289.37008800000001</v>
      </c>
      <c r="E391" s="2">
        <f t="shared" si="73"/>
        <v>0.26</v>
      </c>
      <c r="F391" s="2">
        <f t="shared" si="74"/>
        <v>19.5</v>
      </c>
      <c r="G391" s="2">
        <f t="shared" si="75"/>
        <v>2806.7429999999999</v>
      </c>
      <c r="H391" s="2">
        <f t="shared" si="76"/>
        <v>2087.7669000000001</v>
      </c>
      <c r="I391" s="2">
        <f t="shared" si="77"/>
        <v>176.8244</v>
      </c>
      <c r="J391" s="2">
        <f t="shared" si="78"/>
        <v>-2054.5425</v>
      </c>
      <c r="K391" s="2">
        <f t="shared" si="79"/>
        <v>-6740.6252156999999</v>
      </c>
    </row>
    <row r="392" spans="1:11" x14ac:dyDescent="0.25">
      <c r="A392" s="1" t="s">
        <v>401</v>
      </c>
      <c r="B392" s="2">
        <f t="shared" si="70"/>
        <v>19.600000000000001</v>
      </c>
      <c r="C392" s="2">
        <f t="shared" si="71"/>
        <v>88.2</v>
      </c>
      <c r="D392" s="2">
        <f t="shared" si="72"/>
        <v>289.37008800000001</v>
      </c>
      <c r="E392" s="2">
        <f t="shared" si="73"/>
        <v>0.26</v>
      </c>
      <c r="F392" s="2">
        <f t="shared" si="74"/>
        <v>19.600000000000001</v>
      </c>
      <c r="G392" s="2">
        <f t="shared" si="75"/>
        <v>2811.0149999999999</v>
      </c>
      <c r="H392" s="2">
        <f t="shared" si="76"/>
        <v>2086.4063000000001</v>
      </c>
      <c r="I392" s="2">
        <f t="shared" si="77"/>
        <v>177.392</v>
      </c>
      <c r="J392" s="2">
        <f t="shared" si="78"/>
        <v>-2053.1819</v>
      </c>
      <c r="K392" s="2">
        <f t="shared" si="79"/>
        <v>-6736.161304796</v>
      </c>
    </row>
    <row r="393" spans="1:11" x14ac:dyDescent="0.25">
      <c r="A393" s="1" t="s">
        <v>402</v>
      </c>
      <c r="B393" s="2">
        <f t="shared" si="70"/>
        <v>19.600000000000001</v>
      </c>
      <c r="C393" s="2">
        <f t="shared" si="71"/>
        <v>88.2</v>
      </c>
      <c r="D393" s="2">
        <f t="shared" si="72"/>
        <v>289.37008800000001</v>
      </c>
      <c r="E393" s="2">
        <f t="shared" si="73"/>
        <v>0.26</v>
      </c>
      <c r="F393" s="2">
        <f t="shared" si="74"/>
        <v>19.600000000000001</v>
      </c>
      <c r="G393" s="2">
        <f t="shared" si="75"/>
        <v>2815.2809999999999</v>
      </c>
      <c r="H393" s="2">
        <f t="shared" si="76"/>
        <v>2085.0236</v>
      </c>
      <c r="I393" s="2">
        <f t="shared" si="77"/>
        <v>177.96</v>
      </c>
      <c r="J393" s="2">
        <f t="shared" si="78"/>
        <v>-2051.7991999999999</v>
      </c>
      <c r="K393" s="2">
        <f t="shared" si="79"/>
        <v>-6731.6248873280001</v>
      </c>
    </row>
    <row r="394" spans="1:11" x14ac:dyDescent="0.25">
      <c r="A394" s="1" t="s">
        <v>403</v>
      </c>
      <c r="B394" s="2">
        <f t="shared" si="70"/>
        <v>19.600000000000001</v>
      </c>
      <c r="C394" s="2">
        <f t="shared" si="71"/>
        <v>88.3</v>
      </c>
      <c r="D394" s="2">
        <f t="shared" si="72"/>
        <v>289.698172</v>
      </c>
      <c r="E394" s="2">
        <f t="shared" si="73"/>
        <v>0.26</v>
      </c>
      <c r="F394" s="2">
        <f t="shared" si="74"/>
        <v>19.600000000000001</v>
      </c>
      <c r="G394" s="2">
        <f t="shared" si="75"/>
        <v>2819.5410000000002</v>
      </c>
      <c r="H394" s="2">
        <f t="shared" si="76"/>
        <v>2083.6188000000002</v>
      </c>
      <c r="I394" s="2">
        <f t="shared" si="77"/>
        <v>178.52850000000001</v>
      </c>
      <c r="J394" s="2">
        <f t="shared" si="78"/>
        <v>-2050.3944000000001</v>
      </c>
      <c r="K394" s="2">
        <f t="shared" si="79"/>
        <v>-6727.0159632960003</v>
      </c>
    </row>
    <row r="395" spans="1:11" x14ac:dyDescent="0.25">
      <c r="A395" s="1" t="s">
        <v>404</v>
      </c>
      <c r="B395" s="2">
        <f t="shared" si="70"/>
        <v>19.7</v>
      </c>
      <c r="C395" s="2">
        <f t="shared" si="71"/>
        <v>88.3</v>
      </c>
      <c r="D395" s="2">
        <f t="shared" si="72"/>
        <v>289.698172</v>
      </c>
      <c r="E395" s="2">
        <f t="shared" si="73"/>
        <v>0.26</v>
      </c>
      <c r="F395" s="2">
        <f t="shared" si="74"/>
        <v>19.7</v>
      </c>
      <c r="G395" s="2">
        <f t="shared" si="75"/>
        <v>2823.7950999999998</v>
      </c>
      <c r="H395" s="2">
        <f t="shared" si="76"/>
        <v>2082.192</v>
      </c>
      <c r="I395" s="2">
        <f t="shared" si="77"/>
        <v>179.09729999999999</v>
      </c>
      <c r="J395" s="2">
        <f t="shared" si="78"/>
        <v>-2048.9675999999999</v>
      </c>
      <c r="K395" s="2">
        <f t="shared" si="79"/>
        <v>-6722.3348607839998</v>
      </c>
    </row>
    <row r="396" spans="1:11" x14ac:dyDescent="0.25">
      <c r="A396" s="1" t="s">
        <v>405</v>
      </c>
      <c r="B396" s="2">
        <f t="shared" si="70"/>
        <v>19.8</v>
      </c>
      <c r="C396" s="2">
        <f t="shared" si="71"/>
        <v>88.4</v>
      </c>
      <c r="D396" s="2">
        <f t="shared" si="72"/>
        <v>290.02625599999999</v>
      </c>
      <c r="E396" s="2">
        <f t="shared" si="73"/>
        <v>0.26</v>
      </c>
      <c r="F396" s="2">
        <f t="shared" si="74"/>
        <v>19.8</v>
      </c>
      <c r="G396" s="2">
        <f t="shared" si="75"/>
        <v>2828.0430999999999</v>
      </c>
      <c r="H396" s="2">
        <f t="shared" si="76"/>
        <v>2080.7431000000001</v>
      </c>
      <c r="I396" s="2">
        <f t="shared" si="77"/>
        <v>179.66650000000001</v>
      </c>
      <c r="J396" s="2">
        <f t="shared" si="78"/>
        <v>-2047.5187000000001</v>
      </c>
      <c r="K396" s="2">
        <f t="shared" si="79"/>
        <v>-6717.5812517080003</v>
      </c>
    </row>
    <row r="397" spans="1:11" x14ac:dyDescent="0.25">
      <c r="A397" s="1" t="s">
        <v>406</v>
      </c>
      <c r="B397" s="2">
        <f t="shared" si="70"/>
        <v>19.8</v>
      </c>
      <c r="C397" s="2">
        <f t="shared" si="71"/>
        <v>88.4</v>
      </c>
      <c r="D397" s="2">
        <f t="shared" si="72"/>
        <v>290.02625599999999</v>
      </c>
      <c r="E397" s="2">
        <f t="shared" si="73"/>
        <v>0.26</v>
      </c>
      <c r="F397" s="2">
        <f t="shared" si="74"/>
        <v>19.8</v>
      </c>
      <c r="G397" s="2">
        <f t="shared" si="75"/>
        <v>2832.2851999999998</v>
      </c>
      <c r="H397" s="2">
        <f t="shared" si="76"/>
        <v>2079.2723000000001</v>
      </c>
      <c r="I397" s="2">
        <f t="shared" si="77"/>
        <v>180.23609999999999</v>
      </c>
      <c r="J397" s="2">
        <f t="shared" si="78"/>
        <v>-2046.0479</v>
      </c>
      <c r="K397" s="2">
        <f t="shared" si="79"/>
        <v>-6712.7557922360002</v>
      </c>
    </row>
    <row r="398" spans="1:11" x14ac:dyDescent="0.25">
      <c r="A398" s="1" t="s">
        <v>407</v>
      </c>
      <c r="B398" s="2">
        <f t="shared" si="70"/>
        <v>19.8</v>
      </c>
      <c r="C398" s="2">
        <f t="shared" si="71"/>
        <v>88.5</v>
      </c>
      <c r="D398" s="2">
        <f t="shared" si="72"/>
        <v>290.35433999999998</v>
      </c>
      <c r="E398" s="2">
        <f t="shared" si="73"/>
        <v>0.26</v>
      </c>
      <c r="F398" s="2">
        <f t="shared" si="74"/>
        <v>19.8</v>
      </c>
      <c r="G398" s="2">
        <f t="shared" si="75"/>
        <v>2836.5212000000001</v>
      </c>
      <c r="H398" s="2">
        <f t="shared" si="76"/>
        <v>2077.7795000000001</v>
      </c>
      <c r="I398" s="2">
        <f t="shared" si="77"/>
        <v>180.80609999999999</v>
      </c>
      <c r="J398" s="2">
        <f t="shared" si="78"/>
        <v>-2044.5551</v>
      </c>
      <c r="K398" s="2">
        <f t="shared" si="79"/>
        <v>-6707.8581542840002</v>
      </c>
    </row>
    <row r="399" spans="1:11" x14ac:dyDescent="0.25">
      <c r="A399" s="1" t="s">
        <v>408</v>
      </c>
      <c r="B399" s="2">
        <f t="shared" si="70"/>
        <v>19.899999999999999</v>
      </c>
      <c r="C399" s="2">
        <f t="shared" si="71"/>
        <v>88.5</v>
      </c>
      <c r="D399" s="2">
        <f t="shared" si="72"/>
        <v>290.35433999999998</v>
      </c>
      <c r="E399" s="2">
        <f t="shared" si="73"/>
        <v>0.26</v>
      </c>
      <c r="F399" s="2">
        <f t="shared" si="74"/>
        <v>19.899999999999999</v>
      </c>
      <c r="G399" s="2">
        <f t="shared" si="75"/>
        <v>2840.7512999999999</v>
      </c>
      <c r="H399" s="2">
        <f t="shared" si="76"/>
        <v>2076.2647999999999</v>
      </c>
      <c r="I399" s="2">
        <f t="shared" si="77"/>
        <v>181.37649999999999</v>
      </c>
      <c r="J399" s="2">
        <f t="shared" si="78"/>
        <v>-2043.0403999999999</v>
      </c>
      <c r="K399" s="2">
        <f t="shared" si="79"/>
        <v>-6702.8886659359996</v>
      </c>
    </row>
    <row r="400" spans="1:11" x14ac:dyDescent="0.25">
      <c r="A400" s="1" t="s">
        <v>409</v>
      </c>
      <c r="B400" s="2">
        <f t="shared" si="70"/>
        <v>20</v>
      </c>
      <c r="C400" s="2">
        <f t="shared" si="71"/>
        <v>88.6</v>
      </c>
      <c r="D400" s="2">
        <f t="shared" si="72"/>
        <v>290.68242400000003</v>
      </c>
      <c r="E400" s="2">
        <f t="shared" si="73"/>
        <v>0.26</v>
      </c>
      <c r="F400" s="2">
        <f t="shared" si="74"/>
        <v>20</v>
      </c>
      <c r="G400" s="2">
        <f t="shared" si="75"/>
        <v>2844.9755</v>
      </c>
      <c r="H400" s="2">
        <f t="shared" si="76"/>
        <v>2074.7283000000002</v>
      </c>
      <c r="I400" s="2">
        <f t="shared" si="77"/>
        <v>181.94730000000001</v>
      </c>
      <c r="J400" s="2">
        <f t="shared" si="78"/>
        <v>-2041.5039000000002</v>
      </c>
      <c r="K400" s="2">
        <f t="shared" si="79"/>
        <v>-6697.8476552760003</v>
      </c>
    </row>
    <row r="401" spans="1:11" x14ac:dyDescent="0.25">
      <c r="A401" s="1" t="s">
        <v>410</v>
      </c>
      <c r="B401" s="2">
        <f t="shared" si="70"/>
        <v>20</v>
      </c>
      <c r="C401" s="2">
        <f t="shared" si="71"/>
        <v>88.6</v>
      </c>
      <c r="D401" s="2">
        <f t="shared" si="72"/>
        <v>290.68242400000003</v>
      </c>
      <c r="E401" s="2">
        <f t="shared" si="73"/>
        <v>0.26</v>
      </c>
      <c r="F401" s="2">
        <f t="shared" si="74"/>
        <v>20</v>
      </c>
      <c r="G401" s="2">
        <f t="shared" si="75"/>
        <v>2849.1936000000001</v>
      </c>
      <c r="H401" s="2">
        <f t="shared" si="76"/>
        <v>2073.1698000000001</v>
      </c>
      <c r="I401" s="2">
        <f t="shared" si="77"/>
        <v>182.51849999999999</v>
      </c>
      <c r="J401" s="2">
        <f t="shared" si="78"/>
        <v>-2039.9454000000001</v>
      </c>
      <c r="K401" s="2">
        <f t="shared" si="79"/>
        <v>-6692.7344661360003</v>
      </c>
    </row>
    <row r="402" spans="1:11" x14ac:dyDescent="0.25">
      <c r="A402" s="1" t="s">
        <v>411</v>
      </c>
      <c r="B402" s="2">
        <f t="shared" si="70"/>
        <v>20</v>
      </c>
      <c r="C402" s="2">
        <f t="shared" si="71"/>
        <v>88.7</v>
      </c>
      <c r="D402" s="2">
        <f t="shared" si="72"/>
        <v>291.01050800000002</v>
      </c>
      <c r="E402" s="2">
        <f t="shared" si="73"/>
        <v>0.26</v>
      </c>
      <c r="F402" s="2">
        <f t="shared" si="74"/>
        <v>20</v>
      </c>
      <c r="G402" s="2">
        <f t="shared" si="75"/>
        <v>2853.4058</v>
      </c>
      <c r="H402" s="2">
        <f t="shared" si="76"/>
        <v>2071.5895999999998</v>
      </c>
      <c r="I402" s="2">
        <f t="shared" si="77"/>
        <v>183.09</v>
      </c>
      <c r="J402" s="2">
        <f t="shared" si="78"/>
        <v>-2038.3651999999997</v>
      </c>
      <c r="K402" s="2">
        <f t="shared" si="79"/>
        <v>-6687.5500827679989</v>
      </c>
    </row>
    <row r="403" spans="1:11" x14ac:dyDescent="0.25">
      <c r="A403" s="1" t="s">
        <v>412</v>
      </c>
      <c r="B403" s="2">
        <f t="shared" si="70"/>
        <v>20.100000000000001</v>
      </c>
      <c r="C403" s="2">
        <f t="shared" si="71"/>
        <v>88.8</v>
      </c>
      <c r="D403" s="2">
        <f t="shared" si="72"/>
        <v>291.33859200000001</v>
      </c>
      <c r="E403" s="2">
        <f t="shared" si="73"/>
        <v>0.26</v>
      </c>
      <c r="F403" s="2">
        <f t="shared" si="74"/>
        <v>20.100000000000001</v>
      </c>
      <c r="G403" s="2">
        <f t="shared" si="75"/>
        <v>2857.6120000000001</v>
      </c>
      <c r="H403" s="2">
        <f t="shared" si="76"/>
        <v>2069.9875999999999</v>
      </c>
      <c r="I403" s="2">
        <f t="shared" si="77"/>
        <v>183.66200000000001</v>
      </c>
      <c r="J403" s="2">
        <f t="shared" si="78"/>
        <v>-2036.7631999999999</v>
      </c>
      <c r="K403" s="2">
        <f t="shared" si="79"/>
        <v>-6682.2941770879997</v>
      </c>
    </row>
    <row r="404" spans="1:11" x14ac:dyDescent="0.25">
      <c r="A404" s="1" t="s">
        <v>413</v>
      </c>
      <c r="B404" s="2">
        <f t="shared" si="70"/>
        <v>20.2</v>
      </c>
      <c r="C404" s="2">
        <f t="shared" si="71"/>
        <v>88.8</v>
      </c>
      <c r="D404" s="2">
        <f t="shared" si="72"/>
        <v>291.33859200000001</v>
      </c>
      <c r="E404" s="2">
        <f t="shared" si="73"/>
        <v>0.26</v>
      </c>
      <c r="F404" s="2">
        <f t="shared" si="74"/>
        <v>20.2</v>
      </c>
      <c r="G404" s="2">
        <f t="shared" si="75"/>
        <v>2861.8121999999998</v>
      </c>
      <c r="H404" s="2">
        <f t="shared" si="76"/>
        <v>2068.3638999999998</v>
      </c>
      <c r="I404" s="2">
        <f t="shared" si="77"/>
        <v>184.23429999999999</v>
      </c>
      <c r="J404" s="2">
        <f t="shared" si="78"/>
        <v>-2035.1394999999998</v>
      </c>
      <c r="K404" s="2">
        <f t="shared" si="79"/>
        <v>-6676.9670771799993</v>
      </c>
    </row>
    <row r="405" spans="1:11" x14ac:dyDescent="0.25">
      <c r="A405" s="1" t="s">
        <v>414</v>
      </c>
      <c r="B405" s="2">
        <f t="shared" si="70"/>
        <v>20.2</v>
      </c>
      <c r="C405" s="2">
        <f t="shared" si="71"/>
        <v>88.9</v>
      </c>
      <c r="D405" s="2">
        <f t="shared" si="72"/>
        <v>291.666676</v>
      </c>
      <c r="E405" s="2">
        <f t="shared" si="73"/>
        <v>0.26</v>
      </c>
      <c r="F405" s="2">
        <f t="shared" si="74"/>
        <v>20.2</v>
      </c>
      <c r="G405" s="2">
        <f t="shared" si="75"/>
        <v>2866.0065</v>
      </c>
      <c r="H405" s="2">
        <f t="shared" si="76"/>
        <v>2066.7184999999999</v>
      </c>
      <c r="I405" s="2">
        <f t="shared" si="77"/>
        <v>184.80699999999999</v>
      </c>
      <c r="J405" s="2">
        <f t="shared" si="78"/>
        <v>-2033.4940999999999</v>
      </c>
      <c r="K405" s="2">
        <f t="shared" si="79"/>
        <v>-6671.5687830439992</v>
      </c>
    </row>
    <row r="406" spans="1:11" x14ac:dyDescent="0.25">
      <c r="A406" s="1" t="s">
        <v>415</v>
      </c>
      <c r="B406" s="2">
        <f t="shared" si="70"/>
        <v>20.2</v>
      </c>
      <c r="C406" s="2">
        <f t="shared" si="71"/>
        <v>89</v>
      </c>
      <c r="D406" s="2">
        <f t="shared" si="72"/>
        <v>291.99475999999999</v>
      </c>
      <c r="E406" s="2">
        <f t="shared" si="73"/>
        <v>0.26</v>
      </c>
      <c r="F406" s="2">
        <f t="shared" si="74"/>
        <v>20.2</v>
      </c>
      <c r="G406" s="2">
        <f t="shared" si="75"/>
        <v>2870.1948000000002</v>
      </c>
      <c r="H406" s="2">
        <f t="shared" si="76"/>
        <v>2065.0513999999998</v>
      </c>
      <c r="I406" s="2">
        <f t="shared" si="77"/>
        <v>185.3802</v>
      </c>
      <c r="J406" s="2">
        <f t="shared" si="78"/>
        <v>-2031.8269999999998</v>
      </c>
      <c r="K406" s="2">
        <f t="shared" si="79"/>
        <v>-6666.0992946799988</v>
      </c>
    </row>
    <row r="407" spans="1:11" x14ac:dyDescent="0.25">
      <c r="A407" s="1" t="s">
        <v>416</v>
      </c>
      <c r="B407" s="2">
        <f t="shared" si="70"/>
        <v>20.3</v>
      </c>
      <c r="C407" s="2">
        <f t="shared" si="71"/>
        <v>89</v>
      </c>
      <c r="D407" s="2">
        <f t="shared" si="72"/>
        <v>291.99475999999999</v>
      </c>
      <c r="E407" s="2">
        <f t="shared" si="73"/>
        <v>0.26</v>
      </c>
      <c r="F407" s="2">
        <f t="shared" si="74"/>
        <v>20.3</v>
      </c>
      <c r="G407" s="2">
        <f t="shared" si="75"/>
        <v>2874.3771000000002</v>
      </c>
      <c r="H407" s="2">
        <f t="shared" si="76"/>
        <v>2063.3625999999999</v>
      </c>
      <c r="I407" s="2">
        <f t="shared" si="77"/>
        <v>185.9537</v>
      </c>
      <c r="J407" s="2">
        <f t="shared" si="78"/>
        <v>-2030.1381999999999</v>
      </c>
      <c r="K407" s="2">
        <f t="shared" si="79"/>
        <v>-6660.5586120879998</v>
      </c>
    </row>
    <row r="408" spans="1:11" x14ac:dyDescent="0.25">
      <c r="A408" s="1" t="s">
        <v>417</v>
      </c>
      <c r="B408" s="2">
        <f t="shared" si="70"/>
        <v>20.399999999999999</v>
      </c>
      <c r="C408" s="2">
        <f t="shared" si="71"/>
        <v>89.1</v>
      </c>
      <c r="D408" s="2">
        <f t="shared" si="72"/>
        <v>292.32284399999998</v>
      </c>
      <c r="E408" s="2">
        <f t="shared" si="73"/>
        <v>0.26</v>
      </c>
      <c r="F408" s="2">
        <f t="shared" si="74"/>
        <v>20.399999999999999</v>
      </c>
      <c r="G408" s="2">
        <f t="shared" si="75"/>
        <v>2878.5535</v>
      </c>
      <c r="H408" s="2">
        <f t="shared" si="76"/>
        <v>2061.6523000000002</v>
      </c>
      <c r="I408" s="2">
        <f t="shared" si="77"/>
        <v>186.52760000000001</v>
      </c>
      <c r="J408" s="2">
        <f t="shared" si="78"/>
        <v>-2028.4279000000001</v>
      </c>
      <c r="K408" s="2">
        <f t="shared" si="79"/>
        <v>-6654.9473914360005</v>
      </c>
    </row>
    <row r="409" spans="1:11" x14ac:dyDescent="0.25">
      <c r="A409" s="1" t="s">
        <v>418</v>
      </c>
      <c r="B409" s="2">
        <f t="shared" si="70"/>
        <v>20.399999999999999</v>
      </c>
      <c r="C409" s="2">
        <f t="shared" si="71"/>
        <v>89.2</v>
      </c>
      <c r="D409" s="2">
        <f t="shared" si="72"/>
        <v>292.65092800000002</v>
      </c>
      <c r="E409" s="2">
        <f t="shared" si="73"/>
        <v>0.26</v>
      </c>
      <c r="F409" s="2">
        <f t="shared" si="74"/>
        <v>20.399999999999999</v>
      </c>
      <c r="G409" s="2">
        <f t="shared" si="75"/>
        <v>2882.7239</v>
      </c>
      <c r="H409" s="2">
        <f t="shared" si="76"/>
        <v>2059.9204</v>
      </c>
      <c r="I409" s="2">
        <f t="shared" si="77"/>
        <v>187.1018</v>
      </c>
      <c r="J409" s="2">
        <f t="shared" si="78"/>
        <v>-2026.6959999999999</v>
      </c>
      <c r="K409" s="2">
        <f t="shared" si="79"/>
        <v>-6649.2653046400001</v>
      </c>
    </row>
    <row r="410" spans="1:11" x14ac:dyDescent="0.25">
      <c r="A410" s="1" t="s">
        <v>419</v>
      </c>
      <c r="B410" s="2">
        <f t="shared" si="70"/>
        <v>20.399999999999999</v>
      </c>
      <c r="C410" s="2">
        <f t="shared" si="71"/>
        <v>89.2</v>
      </c>
      <c r="D410" s="2">
        <f t="shared" si="72"/>
        <v>292.65092800000002</v>
      </c>
      <c r="E410" s="2">
        <f t="shared" si="73"/>
        <v>0.26</v>
      </c>
      <c r="F410" s="2">
        <f t="shared" si="74"/>
        <v>20.399999999999999</v>
      </c>
      <c r="G410" s="2">
        <f t="shared" si="75"/>
        <v>2886.8883000000001</v>
      </c>
      <c r="H410" s="2">
        <f t="shared" si="76"/>
        <v>2058.1669999999999</v>
      </c>
      <c r="I410" s="2">
        <f t="shared" si="77"/>
        <v>187.6765</v>
      </c>
      <c r="J410" s="2">
        <f t="shared" si="78"/>
        <v>-2024.9425999999999</v>
      </c>
      <c r="K410" s="2">
        <f t="shared" si="79"/>
        <v>-6643.5126797839994</v>
      </c>
    </row>
    <row r="411" spans="1:11" x14ac:dyDescent="0.25">
      <c r="A411" s="1" t="s">
        <v>420</v>
      </c>
      <c r="B411" s="2">
        <f t="shared" si="70"/>
        <v>20.5</v>
      </c>
      <c r="C411" s="2">
        <f t="shared" si="71"/>
        <v>89.3</v>
      </c>
      <c r="D411" s="2">
        <f t="shared" si="72"/>
        <v>292.97901200000001</v>
      </c>
      <c r="E411" s="2">
        <f t="shared" si="73"/>
        <v>0.26</v>
      </c>
      <c r="F411" s="2">
        <f t="shared" si="74"/>
        <v>20.5</v>
      </c>
      <c r="G411" s="2">
        <f t="shared" si="75"/>
        <v>2891.0468000000001</v>
      </c>
      <c r="H411" s="2">
        <f t="shared" si="76"/>
        <v>2056.3919999999998</v>
      </c>
      <c r="I411" s="2">
        <f t="shared" si="77"/>
        <v>188.25149999999999</v>
      </c>
      <c r="J411" s="2">
        <f t="shared" si="78"/>
        <v>-2023.1675999999998</v>
      </c>
      <c r="K411" s="2">
        <f t="shared" si="79"/>
        <v>-6637.6891887839993</v>
      </c>
    </row>
    <row r="412" spans="1:11" x14ac:dyDescent="0.25">
      <c r="A412" s="1" t="s">
        <v>421</v>
      </c>
      <c r="B412" s="2">
        <f t="shared" si="70"/>
        <v>20.6</v>
      </c>
      <c r="C412" s="2">
        <f t="shared" si="71"/>
        <v>89.4</v>
      </c>
      <c r="D412" s="2">
        <f t="shared" si="72"/>
        <v>293.307096</v>
      </c>
      <c r="E412" s="2">
        <f t="shared" si="73"/>
        <v>0.26</v>
      </c>
      <c r="F412" s="2">
        <f t="shared" si="74"/>
        <v>20.6</v>
      </c>
      <c r="G412" s="2">
        <f t="shared" si="75"/>
        <v>2895.1993000000002</v>
      </c>
      <c r="H412" s="2">
        <f t="shared" si="76"/>
        <v>2054.5956999999999</v>
      </c>
      <c r="I412" s="2">
        <f t="shared" si="77"/>
        <v>188.827</v>
      </c>
      <c r="J412" s="2">
        <f t="shared" si="78"/>
        <v>-2021.3712999999998</v>
      </c>
      <c r="K412" s="2">
        <f t="shared" si="79"/>
        <v>-6631.7958158919992</v>
      </c>
    </row>
    <row r="413" spans="1:11" x14ac:dyDescent="0.25">
      <c r="A413" s="1" t="s">
        <v>422</v>
      </c>
      <c r="B413" s="2">
        <f t="shared" si="70"/>
        <v>20.6</v>
      </c>
      <c r="C413" s="2">
        <f t="shared" si="71"/>
        <v>89.5</v>
      </c>
      <c r="D413" s="2">
        <f t="shared" si="72"/>
        <v>293.63517999999999</v>
      </c>
      <c r="E413" s="2">
        <f t="shared" si="73"/>
        <v>0.26</v>
      </c>
      <c r="F413" s="2">
        <f t="shared" si="74"/>
        <v>20.6</v>
      </c>
      <c r="G413" s="2">
        <f t="shared" si="75"/>
        <v>2899.3458000000001</v>
      </c>
      <c r="H413" s="2">
        <f t="shared" si="76"/>
        <v>2052.7779</v>
      </c>
      <c r="I413" s="2">
        <f t="shared" si="77"/>
        <v>189.40280000000001</v>
      </c>
      <c r="J413" s="2">
        <f t="shared" si="78"/>
        <v>-2019.5535</v>
      </c>
      <c r="K413" s="2">
        <f t="shared" si="79"/>
        <v>-6625.8319049399997</v>
      </c>
    </row>
    <row r="414" spans="1:11" x14ac:dyDescent="0.25">
      <c r="A414" s="1" t="s">
        <v>423</v>
      </c>
      <c r="B414" s="2">
        <f t="shared" si="70"/>
        <v>20.6</v>
      </c>
      <c r="C414" s="2">
        <f t="shared" si="71"/>
        <v>89.6</v>
      </c>
      <c r="D414" s="2">
        <f t="shared" si="72"/>
        <v>293.96326399999998</v>
      </c>
      <c r="E414" s="2">
        <f t="shared" si="73"/>
        <v>0.26</v>
      </c>
      <c r="F414" s="2">
        <f t="shared" si="74"/>
        <v>20.6</v>
      </c>
      <c r="G414" s="2">
        <f t="shared" si="75"/>
        <v>2903.4863999999998</v>
      </c>
      <c r="H414" s="2">
        <f t="shared" si="76"/>
        <v>2050.9387000000002</v>
      </c>
      <c r="I414" s="2">
        <f t="shared" si="77"/>
        <v>189.97900000000001</v>
      </c>
      <c r="J414" s="2">
        <f t="shared" si="78"/>
        <v>-2017.7143000000001</v>
      </c>
      <c r="K414" s="2">
        <f t="shared" si="79"/>
        <v>-6619.7977840120002</v>
      </c>
    </row>
    <row r="415" spans="1:11" x14ac:dyDescent="0.25">
      <c r="A415" s="1" t="s">
        <v>424</v>
      </c>
      <c r="B415" s="2">
        <f t="shared" si="70"/>
        <v>20.7</v>
      </c>
      <c r="C415" s="2">
        <f t="shared" si="71"/>
        <v>89.7</v>
      </c>
      <c r="D415" s="2">
        <f t="shared" si="72"/>
        <v>294.29134800000003</v>
      </c>
      <c r="E415" s="2">
        <f t="shared" si="73"/>
        <v>0.26</v>
      </c>
      <c r="F415" s="2">
        <f t="shared" si="74"/>
        <v>20.7</v>
      </c>
      <c r="G415" s="2">
        <f t="shared" si="75"/>
        <v>2907.6210000000001</v>
      </c>
      <c r="H415" s="2">
        <f t="shared" si="76"/>
        <v>2049.0781999999999</v>
      </c>
      <c r="I415" s="2">
        <f t="shared" si="77"/>
        <v>190.55549999999999</v>
      </c>
      <c r="J415" s="2">
        <f t="shared" si="78"/>
        <v>-2015.8537999999999</v>
      </c>
      <c r="K415" s="2">
        <f t="shared" si="79"/>
        <v>-6613.6937811919997</v>
      </c>
    </row>
    <row r="416" spans="1:11" x14ac:dyDescent="0.25">
      <c r="A416" s="1" t="s">
        <v>425</v>
      </c>
      <c r="B416" s="2">
        <f t="shared" si="70"/>
        <v>20.8</v>
      </c>
      <c r="C416" s="2">
        <f t="shared" si="71"/>
        <v>89.7</v>
      </c>
      <c r="D416" s="2">
        <f t="shared" si="72"/>
        <v>294.29134800000003</v>
      </c>
      <c r="E416" s="2">
        <f t="shared" si="73"/>
        <v>0.26</v>
      </c>
      <c r="F416" s="2">
        <f t="shared" si="74"/>
        <v>20.8</v>
      </c>
      <c r="G416" s="2">
        <f t="shared" si="75"/>
        <v>2911.7496999999998</v>
      </c>
      <c r="H416" s="2">
        <f t="shared" si="76"/>
        <v>2047.1963000000001</v>
      </c>
      <c r="I416" s="2">
        <f t="shared" si="77"/>
        <v>191.13249999999999</v>
      </c>
      <c r="J416" s="2">
        <f t="shared" si="78"/>
        <v>-2013.9719</v>
      </c>
      <c r="K416" s="2">
        <f t="shared" si="79"/>
        <v>-6607.5195683960001</v>
      </c>
    </row>
    <row r="417" spans="1:11" x14ac:dyDescent="0.25">
      <c r="A417" s="1" t="s">
        <v>426</v>
      </c>
      <c r="B417" s="2">
        <f t="shared" si="70"/>
        <v>20.8</v>
      </c>
      <c r="C417" s="2">
        <f t="shared" si="71"/>
        <v>89.8</v>
      </c>
      <c r="D417" s="2">
        <f t="shared" si="72"/>
        <v>294.61943200000002</v>
      </c>
      <c r="E417" s="2">
        <f t="shared" si="73"/>
        <v>0.26</v>
      </c>
      <c r="F417" s="2">
        <f t="shared" si="74"/>
        <v>20.8</v>
      </c>
      <c r="G417" s="2">
        <f t="shared" si="75"/>
        <v>2915.8724000000002</v>
      </c>
      <c r="H417" s="2">
        <f t="shared" si="76"/>
        <v>2045.2932000000001</v>
      </c>
      <c r="I417" s="2">
        <f t="shared" si="77"/>
        <v>191.7098</v>
      </c>
      <c r="J417" s="2">
        <f t="shared" si="78"/>
        <v>-2012.0688</v>
      </c>
      <c r="K417" s="2">
        <f t="shared" si="79"/>
        <v>-6601.2758017919996</v>
      </c>
    </row>
    <row r="418" spans="1:11" x14ac:dyDescent="0.25">
      <c r="A418" s="1" t="s">
        <v>427</v>
      </c>
      <c r="B418" s="2">
        <f t="shared" si="70"/>
        <v>20.8</v>
      </c>
      <c r="C418" s="2">
        <f t="shared" si="71"/>
        <v>89.9</v>
      </c>
      <c r="D418" s="2">
        <f t="shared" si="72"/>
        <v>294.94751600000001</v>
      </c>
      <c r="E418" s="2">
        <f t="shared" si="73"/>
        <v>0.26</v>
      </c>
      <c r="F418" s="2">
        <f t="shared" si="74"/>
        <v>20.8</v>
      </c>
      <c r="G418" s="2">
        <f t="shared" si="75"/>
        <v>2919.9890999999998</v>
      </c>
      <c r="H418" s="2">
        <f t="shared" si="76"/>
        <v>2043.3688</v>
      </c>
      <c r="I418" s="2">
        <f t="shared" si="77"/>
        <v>192.28749999999999</v>
      </c>
      <c r="J418" s="2">
        <f t="shared" si="78"/>
        <v>-2010.1443999999999</v>
      </c>
      <c r="K418" s="2">
        <f t="shared" si="79"/>
        <v>-6594.962153296</v>
      </c>
    </row>
    <row r="419" spans="1:11" x14ac:dyDescent="0.25">
      <c r="A419" s="1" t="s">
        <v>428</v>
      </c>
      <c r="B419" s="2">
        <f t="shared" si="70"/>
        <v>20.9</v>
      </c>
      <c r="C419" s="2">
        <f t="shared" si="71"/>
        <v>90</v>
      </c>
      <c r="D419" s="2">
        <f t="shared" si="72"/>
        <v>295.2756</v>
      </c>
      <c r="E419" s="2">
        <f t="shared" si="73"/>
        <v>0.26</v>
      </c>
      <c r="F419" s="2">
        <f t="shared" si="74"/>
        <v>20.9</v>
      </c>
      <c r="G419" s="2">
        <f t="shared" si="75"/>
        <v>2924.0999000000002</v>
      </c>
      <c r="H419" s="2">
        <f t="shared" si="76"/>
        <v>2041.4232</v>
      </c>
      <c r="I419" s="2">
        <f t="shared" si="77"/>
        <v>192.8656</v>
      </c>
      <c r="J419" s="2">
        <f t="shared" si="78"/>
        <v>-2008.1987999999999</v>
      </c>
      <c r="K419" s="2">
        <f t="shared" si="79"/>
        <v>-6588.5789509919996</v>
      </c>
    </row>
    <row r="420" spans="1:11" x14ac:dyDescent="0.25">
      <c r="A420" s="1" t="s">
        <v>429</v>
      </c>
      <c r="B420" s="2">
        <f t="shared" si="70"/>
        <v>21</v>
      </c>
      <c r="C420" s="2">
        <f t="shared" si="71"/>
        <v>90.1</v>
      </c>
      <c r="D420" s="2">
        <f t="shared" si="72"/>
        <v>295.60368399999999</v>
      </c>
      <c r="E420" s="2">
        <f t="shared" si="73"/>
        <v>0.26</v>
      </c>
      <c r="F420" s="2">
        <f t="shared" si="74"/>
        <v>21</v>
      </c>
      <c r="G420" s="2">
        <f t="shared" si="75"/>
        <v>2928.2046999999998</v>
      </c>
      <c r="H420" s="2">
        <f t="shared" si="76"/>
        <v>2039.4565</v>
      </c>
      <c r="I420" s="2">
        <f t="shared" si="77"/>
        <v>193.44409999999999</v>
      </c>
      <c r="J420" s="2">
        <f t="shared" si="78"/>
        <v>-2006.2320999999999</v>
      </c>
      <c r="K420" s="2">
        <f t="shared" si="79"/>
        <v>-6582.1265229639994</v>
      </c>
    </row>
    <row r="421" spans="1:11" x14ac:dyDescent="0.25">
      <c r="A421" s="1" t="s">
        <v>430</v>
      </c>
      <c r="B421" s="2">
        <f t="shared" si="70"/>
        <v>21</v>
      </c>
      <c r="C421" s="2">
        <f t="shared" si="71"/>
        <v>90.2</v>
      </c>
      <c r="D421" s="2">
        <f t="shared" si="72"/>
        <v>295.93176799999998</v>
      </c>
      <c r="E421" s="2">
        <f t="shared" si="73"/>
        <v>0.27</v>
      </c>
      <c r="F421" s="2">
        <f t="shared" si="74"/>
        <v>21</v>
      </c>
      <c r="G421" s="2">
        <f t="shared" si="75"/>
        <v>2932.3036000000002</v>
      </c>
      <c r="H421" s="2">
        <f t="shared" si="76"/>
        <v>2037.4685999999999</v>
      </c>
      <c r="I421" s="2">
        <f t="shared" si="77"/>
        <v>194.02289999999999</v>
      </c>
      <c r="J421" s="2">
        <f t="shared" si="78"/>
        <v>-2004.2441999999999</v>
      </c>
      <c r="K421" s="2">
        <f t="shared" si="79"/>
        <v>-6575.6045411279993</v>
      </c>
    </row>
    <row r="422" spans="1:11" x14ac:dyDescent="0.25">
      <c r="A422" s="1" t="s">
        <v>431</v>
      </c>
      <c r="B422" s="2">
        <f t="shared" si="70"/>
        <v>21</v>
      </c>
      <c r="C422" s="2">
        <f t="shared" si="71"/>
        <v>90.3</v>
      </c>
      <c r="D422" s="2">
        <f t="shared" si="72"/>
        <v>296.25985200000002</v>
      </c>
      <c r="E422" s="2">
        <f t="shared" si="73"/>
        <v>0.27</v>
      </c>
      <c r="F422" s="2">
        <f t="shared" si="74"/>
        <v>21</v>
      </c>
      <c r="G422" s="2">
        <f t="shared" si="75"/>
        <v>2936.3964000000001</v>
      </c>
      <c r="H422" s="2">
        <f t="shared" si="76"/>
        <v>2035.4595999999999</v>
      </c>
      <c r="I422" s="2">
        <f t="shared" si="77"/>
        <v>194.60210000000001</v>
      </c>
      <c r="J422" s="2">
        <f t="shared" si="78"/>
        <v>-2002.2351999999998</v>
      </c>
      <c r="K422" s="2">
        <f t="shared" si="79"/>
        <v>-6569.0133335679993</v>
      </c>
    </row>
    <row r="423" spans="1:11" x14ac:dyDescent="0.25">
      <c r="A423" s="1" t="s">
        <v>432</v>
      </c>
      <c r="B423" s="2">
        <f t="shared" si="70"/>
        <v>21.1</v>
      </c>
      <c r="C423" s="2">
        <f t="shared" si="71"/>
        <v>90.4</v>
      </c>
      <c r="D423" s="2">
        <f t="shared" si="72"/>
        <v>296.58793600000001</v>
      </c>
      <c r="E423" s="2">
        <f t="shared" si="73"/>
        <v>0.27</v>
      </c>
      <c r="F423" s="2">
        <f t="shared" si="74"/>
        <v>21.1</v>
      </c>
      <c r="G423" s="2">
        <f t="shared" si="75"/>
        <v>2940.4834000000001</v>
      </c>
      <c r="H423" s="2">
        <f t="shared" si="76"/>
        <v>2033.4295999999999</v>
      </c>
      <c r="I423" s="2">
        <f t="shared" si="77"/>
        <v>195.18170000000001</v>
      </c>
      <c r="J423" s="2">
        <f t="shared" si="78"/>
        <v>-2000.2051999999999</v>
      </c>
      <c r="K423" s="2">
        <f t="shared" si="79"/>
        <v>-6562.3532283679997</v>
      </c>
    </row>
    <row r="424" spans="1:11" x14ac:dyDescent="0.25">
      <c r="A424" s="1" t="s">
        <v>433</v>
      </c>
      <c r="B424" s="2">
        <f t="shared" si="70"/>
        <v>21.2</v>
      </c>
      <c r="C424" s="2">
        <f t="shared" si="71"/>
        <v>90.5</v>
      </c>
      <c r="D424" s="2">
        <f t="shared" si="72"/>
        <v>296.91602</v>
      </c>
      <c r="E424" s="2">
        <f t="shared" si="73"/>
        <v>0.27</v>
      </c>
      <c r="F424" s="2">
        <f t="shared" si="74"/>
        <v>21.2</v>
      </c>
      <c r="G424" s="2">
        <f t="shared" si="75"/>
        <v>2944.5643</v>
      </c>
      <c r="H424" s="2">
        <f t="shared" si="76"/>
        <v>2031.3785</v>
      </c>
      <c r="I424" s="2">
        <f t="shared" si="77"/>
        <v>195.76169999999999</v>
      </c>
      <c r="J424" s="2">
        <f t="shared" si="78"/>
        <v>-1998.1541</v>
      </c>
      <c r="K424" s="2">
        <f t="shared" si="79"/>
        <v>-6555.6238974440002</v>
      </c>
    </row>
    <row r="425" spans="1:11" x14ac:dyDescent="0.25">
      <c r="A425" s="1" t="s">
        <v>434</v>
      </c>
      <c r="B425" s="2">
        <f t="shared" si="70"/>
        <v>21.2</v>
      </c>
      <c r="C425" s="2">
        <f t="shared" si="71"/>
        <v>90.6</v>
      </c>
      <c r="D425" s="2">
        <f t="shared" si="72"/>
        <v>297.24410399999999</v>
      </c>
      <c r="E425" s="2">
        <f t="shared" si="73"/>
        <v>0.27</v>
      </c>
      <c r="F425" s="2">
        <f t="shared" si="74"/>
        <v>21.2</v>
      </c>
      <c r="G425" s="2">
        <f t="shared" si="75"/>
        <v>2948.6392999999998</v>
      </c>
      <c r="H425" s="2">
        <f t="shared" si="76"/>
        <v>2029.3063999999999</v>
      </c>
      <c r="I425" s="2">
        <f t="shared" si="77"/>
        <v>196.34200000000001</v>
      </c>
      <c r="J425" s="2">
        <f t="shared" si="78"/>
        <v>-1996.0819999999999</v>
      </c>
      <c r="K425" s="2">
        <f t="shared" si="79"/>
        <v>-6548.8256688799993</v>
      </c>
    </row>
    <row r="426" spans="1:11" x14ac:dyDescent="0.25">
      <c r="A426" s="1" t="s">
        <v>435</v>
      </c>
      <c r="B426" s="2">
        <f t="shared" si="70"/>
        <v>21.2</v>
      </c>
      <c r="C426" s="2">
        <f t="shared" si="71"/>
        <v>90.7</v>
      </c>
      <c r="D426" s="2">
        <f t="shared" si="72"/>
        <v>297.57218799999998</v>
      </c>
      <c r="E426" s="2">
        <f t="shared" si="73"/>
        <v>0.27</v>
      </c>
      <c r="F426" s="2">
        <f t="shared" si="74"/>
        <v>21.2</v>
      </c>
      <c r="G426" s="2">
        <f t="shared" si="75"/>
        <v>2952.7082999999998</v>
      </c>
      <c r="H426" s="2">
        <f t="shared" si="76"/>
        <v>2027.2134000000001</v>
      </c>
      <c r="I426" s="2">
        <f t="shared" si="77"/>
        <v>196.92269999999999</v>
      </c>
      <c r="J426" s="2">
        <f t="shared" si="78"/>
        <v>-1993.989</v>
      </c>
      <c r="K426" s="2">
        <f t="shared" si="79"/>
        <v>-6541.9588707599996</v>
      </c>
    </row>
    <row r="427" spans="1:11" x14ac:dyDescent="0.25">
      <c r="A427" s="1" t="s">
        <v>436</v>
      </c>
      <c r="B427" s="2">
        <f t="shared" si="70"/>
        <v>21.3</v>
      </c>
      <c r="C427" s="2">
        <f t="shared" si="71"/>
        <v>90.8</v>
      </c>
      <c r="D427" s="2">
        <f t="shared" si="72"/>
        <v>297.90027199999997</v>
      </c>
      <c r="E427" s="2">
        <f t="shared" si="73"/>
        <v>0.27</v>
      </c>
      <c r="F427" s="2">
        <f t="shared" si="74"/>
        <v>21.3</v>
      </c>
      <c r="G427" s="2">
        <f t="shared" si="75"/>
        <v>2956.7712999999999</v>
      </c>
      <c r="H427" s="2">
        <f t="shared" si="76"/>
        <v>2025.0995</v>
      </c>
      <c r="I427" s="2">
        <f t="shared" si="77"/>
        <v>197.50380000000001</v>
      </c>
      <c r="J427" s="2">
        <f t="shared" si="78"/>
        <v>-1991.8751</v>
      </c>
      <c r="K427" s="2">
        <f t="shared" si="79"/>
        <v>-6535.0235030839995</v>
      </c>
    </row>
    <row r="428" spans="1:11" x14ac:dyDescent="0.25">
      <c r="A428" s="1" t="s">
        <v>437</v>
      </c>
      <c r="B428" s="2">
        <f t="shared" si="70"/>
        <v>21.4</v>
      </c>
      <c r="C428" s="2">
        <f t="shared" si="71"/>
        <v>90.9</v>
      </c>
      <c r="D428" s="2">
        <f t="shared" si="72"/>
        <v>298.22835600000002</v>
      </c>
      <c r="E428" s="2">
        <f t="shared" si="73"/>
        <v>0.27</v>
      </c>
      <c r="F428" s="2">
        <f t="shared" si="74"/>
        <v>21.4</v>
      </c>
      <c r="G428" s="2">
        <f t="shared" si="75"/>
        <v>2960.8283999999999</v>
      </c>
      <c r="H428" s="2">
        <f t="shared" si="76"/>
        <v>2022.9647</v>
      </c>
      <c r="I428" s="2">
        <f t="shared" si="77"/>
        <v>198.08519999999999</v>
      </c>
      <c r="J428" s="2">
        <f t="shared" si="78"/>
        <v>-1989.7402999999999</v>
      </c>
      <c r="K428" s="2">
        <f t="shared" si="79"/>
        <v>-6528.0195658519997</v>
      </c>
    </row>
    <row r="429" spans="1:11" x14ac:dyDescent="0.25">
      <c r="A429" s="1" t="s">
        <v>438</v>
      </c>
      <c r="B429" s="2">
        <f t="shared" si="70"/>
        <v>21.4</v>
      </c>
      <c r="C429" s="2">
        <f t="shared" si="71"/>
        <v>91</v>
      </c>
      <c r="D429" s="2">
        <f t="shared" si="72"/>
        <v>298.55644000000001</v>
      </c>
      <c r="E429" s="2">
        <f t="shared" si="73"/>
        <v>0.27</v>
      </c>
      <c r="F429" s="2">
        <f t="shared" si="74"/>
        <v>21.4</v>
      </c>
      <c r="G429" s="2">
        <f t="shared" si="75"/>
        <v>2964.8795</v>
      </c>
      <c r="H429" s="2">
        <f t="shared" si="76"/>
        <v>2020.809</v>
      </c>
      <c r="I429" s="2">
        <f t="shared" si="77"/>
        <v>198.6671</v>
      </c>
      <c r="J429" s="2">
        <f t="shared" si="78"/>
        <v>-1987.5845999999999</v>
      </c>
      <c r="K429" s="2">
        <f t="shared" si="79"/>
        <v>-6520.9470590639994</v>
      </c>
    </row>
    <row r="430" spans="1:11" x14ac:dyDescent="0.25">
      <c r="A430" s="1" t="s">
        <v>439</v>
      </c>
      <c r="B430" s="2">
        <f t="shared" si="70"/>
        <v>21.4</v>
      </c>
      <c r="C430" s="2">
        <f t="shared" si="71"/>
        <v>91.1</v>
      </c>
      <c r="D430" s="2">
        <f t="shared" si="72"/>
        <v>298.884524</v>
      </c>
      <c r="E430" s="2">
        <f t="shared" si="73"/>
        <v>0.27</v>
      </c>
      <c r="F430" s="2">
        <f t="shared" si="74"/>
        <v>21.4</v>
      </c>
      <c r="G430" s="2">
        <f t="shared" si="75"/>
        <v>2968.9245999999998</v>
      </c>
      <c r="H430" s="2">
        <f t="shared" si="76"/>
        <v>2018.6325999999999</v>
      </c>
      <c r="I430" s="2">
        <f t="shared" si="77"/>
        <v>199.2492</v>
      </c>
      <c r="J430" s="2">
        <f t="shared" si="78"/>
        <v>-1985.4081999999999</v>
      </c>
      <c r="K430" s="2">
        <f t="shared" si="79"/>
        <v>-6513.8066388879997</v>
      </c>
    </row>
    <row r="431" spans="1:11" x14ac:dyDescent="0.25">
      <c r="A431" s="1" t="s">
        <v>440</v>
      </c>
      <c r="B431" s="2">
        <f t="shared" ref="B431:B494" si="80">_xlfn.NUMBERVALUE(LEFT(A431,FIND("s",A431)-1))</f>
        <v>21.5</v>
      </c>
      <c r="C431" s="2">
        <f t="shared" ref="C431:C494" si="81">_xlfn.NUMBERVALUE(MID(A431, FIND("s",A431)+2, FIND("m/s",A431)-FIND("s",A431)-2))</f>
        <v>91.2</v>
      </c>
      <c r="D431" s="2">
        <f t="shared" ref="D431:D494" si="82">_xlfn.NUMBERVALUE(C431*3.28084)</f>
        <v>299.21260799999999</v>
      </c>
      <c r="E431" s="2">
        <f t="shared" ref="E431:E494" si="83">_xlfn.NUMBERVALUE(MID(A431,FIND("m/s",A431) +3,FIND("mach",A431)-FIND("m/s",A431)-3))</f>
        <v>0.27</v>
      </c>
      <c r="F431" s="2">
        <f t="shared" ref="F431:F494" si="84">B431</f>
        <v>21.5</v>
      </c>
      <c r="G431" s="2">
        <f t="shared" ref="G431:G494" si="85">_xlfn.NUMBERVALUE(  MID(A431, FIND("X",A431)+3, FIND("Y",A431) - FIND("X",A431)-7))</f>
        <v>2972.9636999999998</v>
      </c>
      <c r="H431" s="2">
        <f t="shared" ref="H431:H494" si="86">_xlfn.NUMBERVALUE(  MID(A431, FIND("Y",A431)+3, FIND("Z",A431) - FIND("Y",A431)-7))</f>
        <v>2016.4354000000001</v>
      </c>
      <c r="I431" s="2">
        <f t="shared" ref="I431:I494" si="87">_xlfn.NUMBERVALUE(MID(A431, FIND("Z",A431)+4,LEN(A431)-FIND("Z",A431)-4))</f>
        <v>199.83179999999999</v>
      </c>
      <c r="J431" s="2">
        <f t="shared" ref="J431:J494" si="88">$H$2-H431</f>
        <v>-1983.211</v>
      </c>
      <c r="K431" s="2">
        <f t="shared" ref="K431:K494" si="89">J431*3.28084</f>
        <v>-6506.5979772399996</v>
      </c>
    </row>
    <row r="432" spans="1:11" x14ac:dyDescent="0.25">
      <c r="A432" s="1" t="s">
        <v>441</v>
      </c>
      <c r="B432" s="2">
        <f t="shared" si="80"/>
        <v>21.6</v>
      </c>
      <c r="C432" s="2">
        <f t="shared" si="81"/>
        <v>91.3</v>
      </c>
      <c r="D432" s="2">
        <f t="shared" si="82"/>
        <v>299.54069199999998</v>
      </c>
      <c r="E432" s="2">
        <f t="shared" si="83"/>
        <v>0.27</v>
      </c>
      <c r="F432" s="2">
        <f t="shared" si="84"/>
        <v>21.6</v>
      </c>
      <c r="G432" s="2">
        <f t="shared" si="85"/>
        <v>2976.9969000000001</v>
      </c>
      <c r="H432" s="2">
        <f t="shared" si="86"/>
        <v>2014.2174</v>
      </c>
      <c r="I432" s="2">
        <f t="shared" si="87"/>
        <v>200.41470000000001</v>
      </c>
      <c r="J432" s="2">
        <f t="shared" si="88"/>
        <v>-1980.9929999999999</v>
      </c>
      <c r="K432" s="2">
        <f t="shared" si="89"/>
        <v>-6499.32107412</v>
      </c>
    </row>
    <row r="433" spans="1:11" x14ac:dyDescent="0.25">
      <c r="A433" s="1" t="s">
        <v>442</v>
      </c>
      <c r="B433" s="2">
        <f t="shared" si="80"/>
        <v>21.6</v>
      </c>
      <c r="C433" s="2">
        <f t="shared" si="81"/>
        <v>91.5</v>
      </c>
      <c r="D433" s="2">
        <f t="shared" si="82"/>
        <v>300.19686000000002</v>
      </c>
      <c r="E433" s="2">
        <f t="shared" si="83"/>
        <v>0.27</v>
      </c>
      <c r="F433" s="2">
        <f t="shared" si="84"/>
        <v>21.6</v>
      </c>
      <c r="G433" s="2">
        <f t="shared" si="85"/>
        <v>2981.0241000000001</v>
      </c>
      <c r="H433" s="2">
        <f t="shared" si="86"/>
        <v>2011.9788000000001</v>
      </c>
      <c r="I433" s="2">
        <f t="shared" si="87"/>
        <v>200.99799999999999</v>
      </c>
      <c r="J433" s="2">
        <f t="shared" si="88"/>
        <v>-1978.7544</v>
      </c>
      <c r="K433" s="2">
        <f t="shared" si="89"/>
        <v>-6491.9765856960003</v>
      </c>
    </row>
    <row r="434" spans="1:11" x14ac:dyDescent="0.25">
      <c r="A434" s="1" t="s">
        <v>443</v>
      </c>
      <c r="B434" s="2">
        <f t="shared" si="80"/>
        <v>21.6</v>
      </c>
      <c r="C434" s="2">
        <f t="shared" si="81"/>
        <v>91.6</v>
      </c>
      <c r="D434" s="2">
        <f t="shared" si="82"/>
        <v>300.524944</v>
      </c>
      <c r="E434" s="2">
        <f t="shared" si="83"/>
        <v>0.27</v>
      </c>
      <c r="F434" s="2">
        <f t="shared" si="84"/>
        <v>21.6</v>
      </c>
      <c r="G434" s="2">
        <f t="shared" si="85"/>
        <v>2985.0453000000002</v>
      </c>
      <c r="H434" s="2">
        <f t="shared" si="86"/>
        <v>2009.7194999999999</v>
      </c>
      <c r="I434" s="2">
        <f t="shared" si="87"/>
        <v>201.58170000000001</v>
      </c>
      <c r="J434" s="2">
        <f t="shared" si="88"/>
        <v>-1976.4950999999999</v>
      </c>
      <c r="K434" s="2">
        <f t="shared" si="89"/>
        <v>-6484.5641838839992</v>
      </c>
    </row>
    <row r="435" spans="1:11" x14ac:dyDescent="0.25">
      <c r="A435" s="1" t="s">
        <v>444</v>
      </c>
      <c r="B435" s="2">
        <f t="shared" si="80"/>
        <v>21.7</v>
      </c>
      <c r="C435" s="2">
        <f t="shared" si="81"/>
        <v>91.7</v>
      </c>
      <c r="D435" s="2">
        <f t="shared" si="82"/>
        <v>300.85302799999999</v>
      </c>
      <c r="E435" s="2">
        <f t="shared" si="83"/>
        <v>0.27</v>
      </c>
      <c r="F435" s="2">
        <f t="shared" si="84"/>
        <v>21.7</v>
      </c>
      <c r="G435" s="2">
        <f t="shared" si="85"/>
        <v>2989.0605</v>
      </c>
      <c r="H435" s="2">
        <f t="shared" si="86"/>
        <v>2007.4395999999999</v>
      </c>
      <c r="I435" s="2">
        <f t="shared" si="87"/>
        <v>202.16569999999999</v>
      </c>
      <c r="J435" s="2">
        <f t="shared" si="88"/>
        <v>-1974.2151999999999</v>
      </c>
      <c r="K435" s="2">
        <f t="shared" si="89"/>
        <v>-6477.0841967679999</v>
      </c>
    </row>
    <row r="436" spans="1:11" x14ac:dyDescent="0.25">
      <c r="A436" s="1" t="s">
        <v>445</v>
      </c>
      <c r="B436" s="2">
        <f t="shared" si="80"/>
        <v>21.8</v>
      </c>
      <c r="C436" s="2">
        <f t="shared" si="81"/>
        <v>91.8</v>
      </c>
      <c r="D436" s="2">
        <f t="shared" si="82"/>
        <v>301.18111199999998</v>
      </c>
      <c r="E436" s="2">
        <f t="shared" si="83"/>
        <v>0.27</v>
      </c>
      <c r="F436" s="2">
        <f t="shared" si="84"/>
        <v>21.8</v>
      </c>
      <c r="G436" s="2">
        <f t="shared" si="85"/>
        <v>2993.0697</v>
      </c>
      <c r="H436" s="2">
        <f t="shared" si="86"/>
        <v>2005.1391000000001</v>
      </c>
      <c r="I436" s="2">
        <f t="shared" si="87"/>
        <v>202.7501</v>
      </c>
      <c r="J436" s="2">
        <f t="shared" si="88"/>
        <v>-1971.9147</v>
      </c>
      <c r="K436" s="2">
        <f t="shared" si="89"/>
        <v>-6469.5366243480003</v>
      </c>
    </row>
    <row r="437" spans="1:11" x14ac:dyDescent="0.25">
      <c r="A437" s="1" t="s">
        <v>446</v>
      </c>
      <c r="B437" s="2">
        <f t="shared" si="80"/>
        <v>21.8</v>
      </c>
      <c r="C437" s="2">
        <f t="shared" si="81"/>
        <v>91.9</v>
      </c>
      <c r="D437" s="2">
        <f t="shared" si="82"/>
        <v>301.50919599999997</v>
      </c>
      <c r="E437" s="2">
        <f t="shared" si="83"/>
        <v>0.27</v>
      </c>
      <c r="F437" s="2">
        <f t="shared" si="84"/>
        <v>21.8</v>
      </c>
      <c r="G437" s="2">
        <f t="shared" si="85"/>
        <v>2997.0729000000001</v>
      </c>
      <c r="H437" s="2">
        <f t="shared" si="86"/>
        <v>2002.818</v>
      </c>
      <c r="I437" s="2">
        <f t="shared" si="87"/>
        <v>203.3348</v>
      </c>
      <c r="J437" s="2">
        <f t="shared" si="88"/>
        <v>-1969.5935999999999</v>
      </c>
      <c r="K437" s="2">
        <f t="shared" si="89"/>
        <v>-6461.9214666239995</v>
      </c>
    </row>
    <row r="438" spans="1:11" x14ac:dyDescent="0.25">
      <c r="A438" s="1" t="s">
        <v>447</v>
      </c>
      <c r="B438" s="2">
        <f t="shared" si="80"/>
        <v>21.8</v>
      </c>
      <c r="C438" s="2">
        <f t="shared" si="81"/>
        <v>92</v>
      </c>
      <c r="D438" s="2">
        <f t="shared" si="82"/>
        <v>301.83728000000002</v>
      </c>
      <c r="E438" s="2">
        <f t="shared" si="83"/>
        <v>0.27</v>
      </c>
      <c r="F438" s="2">
        <f t="shared" si="84"/>
        <v>21.8</v>
      </c>
      <c r="G438" s="2">
        <f t="shared" si="85"/>
        <v>3001.0702000000001</v>
      </c>
      <c r="H438" s="2">
        <f t="shared" si="86"/>
        <v>2000.4765</v>
      </c>
      <c r="I438" s="2">
        <f t="shared" si="87"/>
        <v>203.91990000000001</v>
      </c>
      <c r="J438" s="2">
        <f t="shared" si="88"/>
        <v>-1967.2520999999999</v>
      </c>
      <c r="K438" s="2">
        <f t="shared" si="89"/>
        <v>-6454.2393797639998</v>
      </c>
    </row>
    <row r="439" spans="1:11" x14ac:dyDescent="0.25">
      <c r="A439" s="1" t="s">
        <v>448</v>
      </c>
      <c r="B439" s="2">
        <f t="shared" si="80"/>
        <v>21.9</v>
      </c>
      <c r="C439" s="2">
        <f t="shared" si="81"/>
        <v>92.2</v>
      </c>
      <c r="D439" s="2">
        <f t="shared" si="82"/>
        <v>302.493448</v>
      </c>
      <c r="E439" s="2">
        <f t="shared" si="83"/>
        <v>0.27</v>
      </c>
      <c r="F439" s="2">
        <f t="shared" si="84"/>
        <v>21.9</v>
      </c>
      <c r="G439" s="2">
        <f t="shared" si="85"/>
        <v>3005.0614</v>
      </c>
      <c r="H439" s="2">
        <f t="shared" si="86"/>
        <v>1998.1144999999999</v>
      </c>
      <c r="I439" s="2">
        <f t="shared" si="87"/>
        <v>204.50540000000001</v>
      </c>
      <c r="J439" s="2">
        <f t="shared" si="88"/>
        <v>-1964.8900999999998</v>
      </c>
      <c r="K439" s="2">
        <f t="shared" si="89"/>
        <v>-6446.4900356839998</v>
      </c>
    </row>
    <row r="440" spans="1:11" x14ac:dyDescent="0.25">
      <c r="A440" s="1" t="s">
        <v>449</v>
      </c>
      <c r="B440" s="2">
        <f t="shared" si="80"/>
        <v>22</v>
      </c>
      <c r="C440" s="2">
        <f t="shared" si="81"/>
        <v>92.3</v>
      </c>
      <c r="D440" s="2">
        <f t="shared" si="82"/>
        <v>302.82153199999999</v>
      </c>
      <c r="E440" s="2">
        <f t="shared" si="83"/>
        <v>0.27</v>
      </c>
      <c r="F440" s="2">
        <f t="shared" si="84"/>
        <v>22</v>
      </c>
      <c r="G440" s="2">
        <f t="shared" si="85"/>
        <v>3009.0466999999999</v>
      </c>
      <c r="H440" s="2">
        <f t="shared" si="86"/>
        <v>1995.7320999999999</v>
      </c>
      <c r="I440" s="2">
        <f t="shared" si="87"/>
        <v>205.09119999999999</v>
      </c>
      <c r="J440" s="2">
        <f t="shared" si="88"/>
        <v>-1962.5076999999999</v>
      </c>
      <c r="K440" s="2">
        <f t="shared" si="89"/>
        <v>-6438.6737624679999</v>
      </c>
    </row>
    <row r="441" spans="1:11" x14ac:dyDescent="0.25">
      <c r="A441" s="1" t="s">
        <v>450</v>
      </c>
      <c r="B441" s="2">
        <f t="shared" si="80"/>
        <v>22</v>
      </c>
      <c r="C441" s="2">
        <f t="shared" si="81"/>
        <v>92.4</v>
      </c>
      <c r="D441" s="2">
        <f t="shared" si="82"/>
        <v>303.14961599999998</v>
      </c>
      <c r="E441" s="2">
        <f t="shared" si="83"/>
        <v>0.27</v>
      </c>
      <c r="F441" s="2">
        <f t="shared" si="84"/>
        <v>22</v>
      </c>
      <c r="G441" s="2">
        <f t="shared" si="85"/>
        <v>3013.0259000000001</v>
      </c>
      <c r="H441" s="2">
        <f t="shared" si="86"/>
        <v>1993.3293000000001</v>
      </c>
      <c r="I441" s="2">
        <f t="shared" si="87"/>
        <v>205.67740000000001</v>
      </c>
      <c r="J441" s="2">
        <f t="shared" si="88"/>
        <v>-1960.1049</v>
      </c>
      <c r="K441" s="2">
        <f t="shared" si="89"/>
        <v>-6430.7905601160001</v>
      </c>
    </row>
    <row r="442" spans="1:11" x14ac:dyDescent="0.25">
      <c r="A442" s="1" t="s">
        <v>451</v>
      </c>
      <c r="B442" s="2">
        <f t="shared" si="80"/>
        <v>22</v>
      </c>
      <c r="C442" s="2">
        <f t="shared" si="81"/>
        <v>92.5</v>
      </c>
      <c r="D442" s="2">
        <f t="shared" si="82"/>
        <v>303.47770000000003</v>
      </c>
      <c r="E442" s="2">
        <f t="shared" si="83"/>
        <v>0.27</v>
      </c>
      <c r="F442" s="2">
        <f t="shared" si="84"/>
        <v>22</v>
      </c>
      <c r="G442" s="2">
        <f t="shared" si="85"/>
        <v>3016.9992000000002</v>
      </c>
      <c r="H442" s="2">
        <f t="shared" si="86"/>
        <v>1990.9060999999999</v>
      </c>
      <c r="I442" s="2">
        <f t="shared" si="87"/>
        <v>206.26400000000001</v>
      </c>
      <c r="J442" s="2">
        <f t="shared" si="88"/>
        <v>-1957.6816999999999</v>
      </c>
      <c r="K442" s="2">
        <f t="shared" si="89"/>
        <v>-6422.8404286279992</v>
      </c>
    </row>
    <row r="443" spans="1:11" x14ac:dyDescent="0.25">
      <c r="A443" s="1" t="s">
        <v>452</v>
      </c>
      <c r="B443" s="2">
        <f t="shared" si="80"/>
        <v>22.1</v>
      </c>
      <c r="C443" s="2">
        <f t="shared" si="81"/>
        <v>92.7</v>
      </c>
      <c r="D443" s="2">
        <f t="shared" si="82"/>
        <v>304.13386800000001</v>
      </c>
      <c r="E443" s="2">
        <f t="shared" si="83"/>
        <v>0.27</v>
      </c>
      <c r="F443" s="2">
        <f t="shared" si="84"/>
        <v>22.1</v>
      </c>
      <c r="G443" s="2">
        <f t="shared" si="85"/>
        <v>3020.9663999999998</v>
      </c>
      <c r="H443" s="2">
        <f t="shared" si="86"/>
        <v>1988.4626000000001</v>
      </c>
      <c r="I443" s="2">
        <f t="shared" si="87"/>
        <v>206.8509</v>
      </c>
      <c r="J443" s="2">
        <f t="shared" si="88"/>
        <v>-1955.2382</v>
      </c>
      <c r="K443" s="2">
        <f t="shared" si="89"/>
        <v>-6414.8236960880004</v>
      </c>
    </row>
    <row r="444" spans="1:11" x14ac:dyDescent="0.25">
      <c r="A444" s="1" t="s">
        <v>453</v>
      </c>
      <c r="B444" s="2">
        <f t="shared" si="80"/>
        <v>22.2</v>
      </c>
      <c r="C444" s="2">
        <f t="shared" si="81"/>
        <v>92.8</v>
      </c>
      <c r="D444" s="2">
        <f t="shared" si="82"/>
        <v>304.461952</v>
      </c>
      <c r="E444" s="2">
        <f t="shared" si="83"/>
        <v>0.27</v>
      </c>
      <c r="F444" s="2">
        <f t="shared" si="84"/>
        <v>22.2</v>
      </c>
      <c r="G444" s="2">
        <f t="shared" si="85"/>
        <v>3024.9277000000002</v>
      </c>
      <c r="H444" s="2">
        <f t="shared" si="86"/>
        <v>1985.9989</v>
      </c>
      <c r="I444" s="2">
        <f t="shared" si="87"/>
        <v>207.43819999999999</v>
      </c>
      <c r="J444" s="2">
        <f t="shared" si="88"/>
        <v>-1952.7745</v>
      </c>
      <c r="K444" s="2">
        <f t="shared" si="89"/>
        <v>-6406.7406905799999</v>
      </c>
    </row>
    <row r="445" spans="1:11" x14ac:dyDescent="0.25">
      <c r="A445" s="1" t="s">
        <v>454</v>
      </c>
      <c r="B445" s="2">
        <f t="shared" si="80"/>
        <v>22.2</v>
      </c>
      <c r="C445" s="2">
        <f t="shared" si="81"/>
        <v>92.9</v>
      </c>
      <c r="D445" s="2">
        <f t="shared" si="82"/>
        <v>304.79003599999999</v>
      </c>
      <c r="E445" s="2">
        <f t="shared" si="83"/>
        <v>0.27</v>
      </c>
      <c r="F445" s="2">
        <f t="shared" si="84"/>
        <v>22.2</v>
      </c>
      <c r="G445" s="2">
        <f t="shared" si="85"/>
        <v>3028.8829000000001</v>
      </c>
      <c r="H445" s="2">
        <f t="shared" si="86"/>
        <v>1983.5148999999999</v>
      </c>
      <c r="I445" s="2">
        <f t="shared" si="87"/>
        <v>208.0258</v>
      </c>
      <c r="J445" s="2">
        <f t="shared" si="88"/>
        <v>-1950.2904999999998</v>
      </c>
      <c r="K445" s="2">
        <f t="shared" si="89"/>
        <v>-6398.5910840199995</v>
      </c>
    </row>
    <row r="446" spans="1:11" x14ac:dyDescent="0.25">
      <c r="A446" s="1" t="s">
        <v>455</v>
      </c>
      <c r="B446" s="2">
        <f t="shared" si="80"/>
        <v>22.2</v>
      </c>
      <c r="C446" s="2">
        <f t="shared" si="81"/>
        <v>93.1</v>
      </c>
      <c r="D446" s="2">
        <f t="shared" si="82"/>
        <v>305.44620400000002</v>
      </c>
      <c r="E446" s="2">
        <f t="shared" si="83"/>
        <v>0.27</v>
      </c>
      <c r="F446" s="2">
        <f t="shared" si="84"/>
        <v>22.2</v>
      </c>
      <c r="G446" s="2">
        <f t="shared" si="85"/>
        <v>3032.8321000000001</v>
      </c>
      <c r="H446" s="2">
        <f t="shared" si="86"/>
        <v>1981.0107</v>
      </c>
      <c r="I446" s="2">
        <f t="shared" si="87"/>
        <v>208.6138</v>
      </c>
      <c r="J446" s="2">
        <f t="shared" si="88"/>
        <v>-1947.7863</v>
      </c>
      <c r="K446" s="2">
        <f t="shared" si="89"/>
        <v>-6390.3752044920002</v>
      </c>
    </row>
    <row r="447" spans="1:11" x14ac:dyDescent="0.25">
      <c r="A447" s="1" t="s">
        <v>456</v>
      </c>
      <c r="B447" s="2">
        <f t="shared" si="80"/>
        <v>22.3</v>
      </c>
      <c r="C447" s="2">
        <f t="shared" si="81"/>
        <v>93.2</v>
      </c>
      <c r="D447" s="2">
        <f t="shared" si="82"/>
        <v>305.77428800000001</v>
      </c>
      <c r="E447" s="2">
        <f t="shared" si="83"/>
        <v>0.27</v>
      </c>
      <c r="F447" s="2">
        <f t="shared" si="84"/>
        <v>22.3</v>
      </c>
      <c r="G447" s="2">
        <f t="shared" si="85"/>
        <v>3036.7754</v>
      </c>
      <c r="H447" s="2">
        <f t="shared" si="86"/>
        <v>1978.4864</v>
      </c>
      <c r="I447" s="2">
        <f t="shared" si="87"/>
        <v>209.2021</v>
      </c>
      <c r="J447" s="2">
        <f t="shared" si="88"/>
        <v>-1945.2619999999999</v>
      </c>
      <c r="K447" s="2">
        <f t="shared" si="89"/>
        <v>-6382.0933800799994</v>
      </c>
    </row>
    <row r="448" spans="1:11" x14ac:dyDescent="0.25">
      <c r="A448" s="1" t="s">
        <v>457</v>
      </c>
      <c r="B448" s="2">
        <f t="shared" si="80"/>
        <v>22.4</v>
      </c>
      <c r="C448" s="2">
        <f t="shared" si="81"/>
        <v>93.3</v>
      </c>
      <c r="D448" s="2">
        <f t="shared" si="82"/>
        <v>306.102372</v>
      </c>
      <c r="E448" s="2">
        <f t="shared" si="83"/>
        <v>0.27</v>
      </c>
      <c r="F448" s="2">
        <f t="shared" si="84"/>
        <v>22.4</v>
      </c>
      <c r="G448" s="2">
        <f t="shared" si="85"/>
        <v>3040.7125999999998</v>
      </c>
      <c r="H448" s="2">
        <f t="shared" si="86"/>
        <v>1975.9419</v>
      </c>
      <c r="I448" s="2">
        <f t="shared" si="87"/>
        <v>209.79079999999999</v>
      </c>
      <c r="J448" s="2">
        <f t="shared" si="88"/>
        <v>-1942.7175</v>
      </c>
      <c r="K448" s="2">
        <f t="shared" si="89"/>
        <v>-6373.7452826999997</v>
      </c>
    </row>
    <row r="449" spans="1:11" x14ac:dyDescent="0.25">
      <c r="A449" s="1" t="s">
        <v>458</v>
      </c>
      <c r="B449" s="2">
        <f t="shared" si="80"/>
        <v>22.4</v>
      </c>
      <c r="C449" s="2">
        <f t="shared" si="81"/>
        <v>93.5</v>
      </c>
      <c r="D449" s="2">
        <f t="shared" si="82"/>
        <v>306.75853999999998</v>
      </c>
      <c r="E449" s="2">
        <f t="shared" si="83"/>
        <v>0.27</v>
      </c>
      <c r="F449" s="2">
        <f t="shared" si="84"/>
        <v>22.4</v>
      </c>
      <c r="G449" s="2">
        <f t="shared" si="85"/>
        <v>3044.6437000000001</v>
      </c>
      <c r="H449" s="2">
        <f t="shared" si="86"/>
        <v>1973.3774000000001</v>
      </c>
      <c r="I449" s="2">
        <f t="shared" si="87"/>
        <v>210.37989999999999</v>
      </c>
      <c r="J449" s="2">
        <f t="shared" si="88"/>
        <v>-1940.153</v>
      </c>
      <c r="K449" s="2">
        <f t="shared" si="89"/>
        <v>-6365.3315685200005</v>
      </c>
    </row>
    <row r="450" spans="1:11" x14ac:dyDescent="0.25">
      <c r="A450" s="1" t="s">
        <v>459</v>
      </c>
      <c r="B450" s="2">
        <f t="shared" si="80"/>
        <v>22.4</v>
      </c>
      <c r="C450" s="2">
        <f t="shared" si="81"/>
        <v>93.6</v>
      </c>
      <c r="D450" s="2">
        <f t="shared" si="82"/>
        <v>307.08662399999997</v>
      </c>
      <c r="E450" s="2">
        <f t="shared" si="83"/>
        <v>0.28000000000000003</v>
      </c>
      <c r="F450" s="2">
        <f t="shared" si="84"/>
        <v>22.4</v>
      </c>
      <c r="G450" s="2">
        <f t="shared" si="85"/>
        <v>3048.5689000000002</v>
      </c>
      <c r="H450" s="2">
        <f t="shared" si="86"/>
        <v>1970.7927999999999</v>
      </c>
      <c r="I450" s="2">
        <f t="shared" si="87"/>
        <v>210.9693</v>
      </c>
      <c r="J450" s="2">
        <f t="shared" si="88"/>
        <v>-1937.5683999999999</v>
      </c>
      <c r="K450" s="2">
        <f t="shared" si="89"/>
        <v>-6356.8519094559997</v>
      </c>
    </row>
    <row r="451" spans="1:11" x14ac:dyDescent="0.25">
      <c r="A451" s="1" t="s">
        <v>460</v>
      </c>
      <c r="B451" s="2">
        <f t="shared" si="80"/>
        <v>22.5</v>
      </c>
      <c r="C451" s="2">
        <f t="shared" si="81"/>
        <v>93.7</v>
      </c>
      <c r="D451" s="2">
        <f t="shared" si="82"/>
        <v>307.41470800000002</v>
      </c>
      <c r="E451" s="2">
        <f t="shared" si="83"/>
        <v>0.28000000000000003</v>
      </c>
      <c r="F451" s="2">
        <f t="shared" si="84"/>
        <v>22.5</v>
      </c>
      <c r="G451" s="2">
        <f t="shared" si="85"/>
        <v>3052.4879999999998</v>
      </c>
      <c r="H451" s="2">
        <f t="shared" si="86"/>
        <v>1968.1883</v>
      </c>
      <c r="I451" s="2">
        <f t="shared" si="87"/>
        <v>211.559</v>
      </c>
      <c r="J451" s="2">
        <f t="shared" si="88"/>
        <v>-1934.9639</v>
      </c>
      <c r="K451" s="2">
        <f t="shared" si="89"/>
        <v>-6348.3069616759994</v>
      </c>
    </row>
    <row r="452" spans="1:11" x14ac:dyDescent="0.25">
      <c r="A452" s="1" t="s">
        <v>461</v>
      </c>
      <c r="B452" s="2">
        <f t="shared" si="80"/>
        <v>22.6</v>
      </c>
      <c r="C452" s="2">
        <f t="shared" si="81"/>
        <v>93.9</v>
      </c>
      <c r="D452" s="2">
        <f t="shared" si="82"/>
        <v>308.070876</v>
      </c>
      <c r="E452" s="2">
        <f t="shared" si="83"/>
        <v>0.28000000000000003</v>
      </c>
      <c r="F452" s="2">
        <f t="shared" si="84"/>
        <v>22.6</v>
      </c>
      <c r="G452" s="2">
        <f t="shared" si="85"/>
        <v>3056.4011</v>
      </c>
      <c r="H452" s="2">
        <f t="shared" si="86"/>
        <v>1965.5636999999999</v>
      </c>
      <c r="I452" s="2">
        <f t="shared" si="87"/>
        <v>212.1491</v>
      </c>
      <c r="J452" s="2">
        <f t="shared" si="88"/>
        <v>-1932.3392999999999</v>
      </c>
      <c r="K452" s="2">
        <f t="shared" si="89"/>
        <v>-6339.6960690119995</v>
      </c>
    </row>
    <row r="453" spans="1:11" x14ac:dyDescent="0.25">
      <c r="A453" s="1" t="s">
        <v>462</v>
      </c>
      <c r="B453" s="2">
        <f t="shared" si="80"/>
        <v>22.6</v>
      </c>
      <c r="C453" s="2">
        <f t="shared" si="81"/>
        <v>94</v>
      </c>
      <c r="D453" s="2">
        <f t="shared" si="82"/>
        <v>308.39895999999999</v>
      </c>
      <c r="E453" s="2">
        <f t="shared" si="83"/>
        <v>0.28000000000000003</v>
      </c>
      <c r="F453" s="2">
        <f t="shared" si="84"/>
        <v>22.6</v>
      </c>
      <c r="G453" s="2">
        <f t="shared" si="85"/>
        <v>3060.3081999999999</v>
      </c>
      <c r="H453" s="2">
        <f t="shared" si="86"/>
        <v>1962.9193</v>
      </c>
      <c r="I453" s="2">
        <f t="shared" si="87"/>
        <v>212.7396</v>
      </c>
      <c r="J453" s="2">
        <f t="shared" si="88"/>
        <v>-1929.6949</v>
      </c>
      <c r="K453" s="2">
        <f t="shared" si="89"/>
        <v>-6331.0202157160002</v>
      </c>
    </row>
    <row r="454" spans="1:11" x14ac:dyDescent="0.25">
      <c r="A454" s="1" t="s">
        <v>463</v>
      </c>
      <c r="B454" s="2">
        <f t="shared" si="80"/>
        <v>22.6</v>
      </c>
      <c r="C454" s="2">
        <f t="shared" si="81"/>
        <v>94.2</v>
      </c>
      <c r="D454" s="2">
        <f t="shared" si="82"/>
        <v>309.05512800000002</v>
      </c>
      <c r="E454" s="2">
        <f t="shared" si="83"/>
        <v>0.28000000000000003</v>
      </c>
      <c r="F454" s="2">
        <f t="shared" si="84"/>
        <v>22.6</v>
      </c>
      <c r="G454" s="2">
        <f t="shared" si="85"/>
        <v>3064.2091999999998</v>
      </c>
      <c r="H454" s="2">
        <f t="shared" si="86"/>
        <v>1960.2548999999999</v>
      </c>
      <c r="I454" s="2">
        <f t="shared" si="87"/>
        <v>213.3304</v>
      </c>
      <c r="J454" s="2">
        <f t="shared" si="88"/>
        <v>-1927.0304999999998</v>
      </c>
      <c r="K454" s="2">
        <f t="shared" si="89"/>
        <v>-6322.2787456199994</v>
      </c>
    </row>
    <row r="455" spans="1:11" x14ac:dyDescent="0.25">
      <c r="A455" s="1" t="s">
        <v>464</v>
      </c>
      <c r="B455" s="2">
        <f t="shared" si="80"/>
        <v>22.7</v>
      </c>
      <c r="C455" s="2">
        <f t="shared" si="81"/>
        <v>94.3</v>
      </c>
      <c r="D455" s="2">
        <f t="shared" si="82"/>
        <v>309.38321200000001</v>
      </c>
      <c r="E455" s="2">
        <f t="shared" si="83"/>
        <v>0.28000000000000003</v>
      </c>
      <c r="F455" s="2">
        <f t="shared" si="84"/>
        <v>22.7</v>
      </c>
      <c r="G455" s="2">
        <f t="shared" si="85"/>
        <v>3068.1042000000002</v>
      </c>
      <c r="H455" s="2">
        <f t="shared" si="86"/>
        <v>1957.5708</v>
      </c>
      <c r="I455" s="2">
        <f t="shared" si="87"/>
        <v>213.92150000000001</v>
      </c>
      <c r="J455" s="2">
        <f t="shared" si="88"/>
        <v>-1924.3463999999999</v>
      </c>
      <c r="K455" s="2">
        <f t="shared" si="89"/>
        <v>-6313.4726429759994</v>
      </c>
    </row>
    <row r="456" spans="1:11" x14ac:dyDescent="0.25">
      <c r="A456" s="1" t="s">
        <v>465</v>
      </c>
      <c r="B456" s="2">
        <f t="shared" si="80"/>
        <v>22.8</v>
      </c>
      <c r="C456" s="2">
        <f t="shared" si="81"/>
        <v>94.4</v>
      </c>
      <c r="D456" s="2">
        <f t="shared" si="82"/>
        <v>309.711296</v>
      </c>
      <c r="E456" s="2">
        <f t="shared" si="83"/>
        <v>0.28000000000000003</v>
      </c>
      <c r="F456" s="2">
        <f t="shared" si="84"/>
        <v>22.8</v>
      </c>
      <c r="G456" s="2">
        <f t="shared" si="85"/>
        <v>3071.9931999999999</v>
      </c>
      <c r="H456" s="2">
        <f t="shared" si="86"/>
        <v>1954.8668</v>
      </c>
      <c r="I456" s="2">
        <f t="shared" si="87"/>
        <v>214.51300000000001</v>
      </c>
      <c r="J456" s="2">
        <f t="shared" si="88"/>
        <v>-1921.6424</v>
      </c>
      <c r="K456" s="2">
        <f t="shared" si="89"/>
        <v>-6304.6012516159999</v>
      </c>
    </row>
    <row r="457" spans="1:11" x14ac:dyDescent="0.25">
      <c r="A457" s="1" t="s">
        <v>466</v>
      </c>
      <c r="B457" s="2">
        <f t="shared" si="80"/>
        <v>22.8</v>
      </c>
      <c r="C457" s="2">
        <f t="shared" si="81"/>
        <v>94.6</v>
      </c>
      <c r="D457" s="2">
        <f t="shared" si="82"/>
        <v>310.36746399999998</v>
      </c>
      <c r="E457" s="2">
        <f t="shared" si="83"/>
        <v>0.28000000000000003</v>
      </c>
      <c r="F457" s="2">
        <f t="shared" si="84"/>
        <v>22.8</v>
      </c>
      <c r="G457" s="2">
        <f t="shared" si="85"/>
        <v>3075.8761</v>
      </c>
      <c r="H457" s="2">
        <f t="shared" si="86"/>
        <v>1952.1431</v>
      </c>
      <c r="I457" s="2">
        <f t="shared" si="87"/>
        <v>215.10480000000001</v>
      </c>
      <c r="J457" s="2">
        <f t="shared" si="88"/>
        <v>-1918.9186999999999</v>
      </c>
      <c r="K457" s="2">
        <f t="shared" si="89"/>
        <v>-6295.6652277080002</v>
      </c>
    </row>
    <row r="458" spans="1:11" x14ac:dyDescent="0.25">
      <c r="A458" s="1" t="s">
        <v>467</v>
      </c>
      <c r="B458" s="2">
        <f t="shared" si="80"/>
        <v>22.8</v>
      </c>
      <c r="C458" s="2">
        <f t="shared" si="81"/>
        <v>94.7</v>
      </c>
      <c r="D458" s="2">
        <f t="shared" si="82"/>
        <v>310.69554799999997</v>
      </c>
      <c r="E458" s="2">
        <f t="shared" si="83"/>
        <v>0.28000000000000003</v>
      </c>
      <c r="F458" s="2">
        <f t="shared" si="84"/>
        <v>22.8</v>
      </c>
      <c r="G458" s="2">
        <f t="shared" si="85"/>
        <v>3079.7530000000002</v>
      </c>
      <c r="H458" s="2">
        <f t="shared" si="86"/>
        <v>1949.3996</v>
      </c>
      <c r="I458" s="2">
        <f t="shared" si="87"/>
        <v>215.697</v>
      </c>
      <c r="J458" s="2">
        <f t="shared" si="88"/>
        <v>-1916.1751999999999</v>
      </c>
      <c r="K458" s="2">
        <f t="shared" si="89"/>
        <v>-6286.6642431679993</v>
      </c>
    </row>
    <row r="459" spans="1:11" x14ac:dyDescent="0.25">
      <c r="A459" s="1" t="s">
        <v>468</v>
      </c>
      <c r="B459" s="2">
        <f t="shared" si="80"/>
        <v>22.9</v>
      </c>
      <c r="C459" s="2">
        <f t="shared" si="81"/>
        <v>94.9</v>
      </c>
      <c r="D459" s="2">
        <f t="shared" si="82"/>
        <v>311.35171600000001</v>
      </c>
      <c r="E459" s="2">
        <f t="shared" si="83"/>
        <v>0.28000000000000003</v>
      </c>
      <c r="F459" s="2">
        <f t="shared" si="84"/>
        <v>22.9</v>
      </c>
      <c r="G459" s="2">
        <f t="shared" si="85"/>
        <v>3083.6237999999998</v>
      </c>
      <c r="H459" s="2">
        <f t="shared" si="86"/>
        <v>1946.6365000000001</v>
      </c>
      <c r="I459" s="2">
        <f t="shared" si="87"/>
        <v>216.28960000000001</v>
      </c>
      <c r="J459" s="2">
        <f t="shared" si="88"/>
        <v>-1913.4121</v>
      </c>
      <c r="K459" s="2">
        <f t="shared" si="89"/>
        <v>-6277.5989541640001</v>
      </c>
    </row>
    <row r="460" spans="1:11" x14ac:dyDescent="0.25">
      <c r="A460" s="1" t="s">
        <v>469</v>
      </c>
      <c r="B460" s="2">
        <f t="shared" si="80"/>
        <v>23</v>
      </c>
      <c r="C460" s="2">
        <f t="shared" si="81"/>
        <v>95</v>
      </c>
      <c r="D460" s="2">
        <f t="shared" si="82"/>
        <v>311.6798</v>
      </c>
      <c r="E460" s="2">
        <f t="shared" si="83"/>
        <v>0.28000000000000003</v>
      </c>
      <c r="F460" s="2">
        <f t="shared" si="84"/>
        <v>23</v>
      </c>
      <c r="G460" s="2">
        <f t="shared" si="85"/>
        <v>3087.4886000000001</v>
      </c>
      <c r="H460" s="2">
        <f t="shared" si="86"/>
        <v>1943.8536999999999</v>
      </c>
      <c r="I460" s="2">
        <f t="shared" si="87"/>
        <v>216.88249999999999</v>
      </c>
      <c r="J460" s="2">
        <f t="shared" si="88"/>
        <v>-1910.6292999999998</v>
      </c>
      <c r="K460" s="2">
        <f t="shared" si="89"/>
        <v>-6268.469032611999</v>
      </c>
    </row>
    <row r="461" spans="1:11" x14ac:dyDescent="0.25">
      <c r="A461" s="1" t="s">
        <v>470</v>
      </c>
      <c r="B461" s="2">
        <f t="shared" si="80"/>
        <v>23</v>
      </c>
      <c r="C461" s="2">
        <f t="shared" si="81"/>
        <v>95.2</v>
      </c>
      <c r="D461" s="2">
        <f t="shared" si="82"/>
        <v>312.33596799999998</v>
      </c>
      <c r="E461" s="2">
        <f t="shared" si="83"/>
        <v>0.28000000000000003</v>
      </c>
      <c r="F461" s="2">
        <f t="shared" si="84"/>
        <v>23</v>
      </c>
      <c r="G461" s="2">
        <f t="shared" si="85"/>
        <v>3091.3472999999999</v>
      </c>
      <c r="H461" s="2">
        <f t="shared" si="86"/>
        <v>1941.0514000000001</v>
      </c>
      <c r="I461" s="2">
        <f t="shared" si="87"/>
        <v>217.47569999999999</v>
      </c>
      <c r="J461" s="2">
        <f t="shared" si="88"/>
        <v>-1907.827</v>
      </c>
      <c r="K461" s="2">
        <f t="shared" si="89"/>
        <v>-6259.2751346799996</v>
      </c>
    </row>
    <row r="462" spans="1:11" x14ac:dyDescent="0.25">
      <c r="A462" s="1" t="s">
        <v>471</v>
      </c>
      <c r="B462" s="2">
        <f t="shared" si="80"/>
        <v>23</v>
      </c>
      <c r="C462" s="2">
        <f t="shared" si="81"/>
        <v>95.3</v>
      </c>
      <c r="D462" s="2">
        <f t="shared" si="82"/>
        <v>312.66405200000003</v>
      </c>
      <c r="E462" s="2">
        <f t="shared" si="83"/>
        <v>0.28000000000000003</v>
      </c>
      <c r="F462" s="2">
        <f t="shared" si="84"/>
        <v>23</v>
      </c>
      <c r="G462" s="2">
        <f t="shared" si="85"/>
        <v>3095.1999000000001</v>
      </c>
      <c r="H462" s="2">
        <f t="shared" si="86"/>
        <v>1938.2293999999999</v>
      </c>
      <c r="I462" s="2">
        <f t="shared" si="87"/>
        <v>218.0692</v>
      </c>
      <c r="J462" s="2">
        <f t="shared" si="88"/>
        <v>-1905.0049999999999</v>
      </c>
      <c r="K462" s="2">
        <f t="shared" si="89"/>
        <v>-6250.0166041999992</v>
      </c>
    </row>
    <row r="463" spans="1:11" x14ac:dyDescent="0.25">
      <c r="A463" s="1" t="s">
        <v>472</v>
      </c>
      <c r="B463" s="2">
        <f t="shared" si="80"/>
        <v>23.1</v>
      </c>
      <c r="C463" s="2">
        <f t="shared" si="81"/>
        <v>95.5</v>
      </c>
      <c r="D463" s="2">
        <f t="shared" si="82"/>
        <v>313.32022000000001</v>
      </c>
      <c r="E463" s="2">
        <f t="shared" si="83"/>
        <v>0.28000000000000003</v>
      </c>
      <c r="F463" s="2">
        <f t="shared" si="84"/>
        <v>23.1</v>
      </c>
      <c r="G463" s="2">
        <f t="shared" si="85"/>
        <v>3099.0464999999999</v>
      </c>
      <c r="H463" s="2">
        <f t="shared" si="86"/>
        <v>1935.3879999999999</v>
      </c>
      <c r="I463" s="2">
        <f t="shared" si="87"/>
        <v>218.66309999999999</v>
      </c>
      <c r="J463" s="2">
        <f t="shared" si="88"/>
        <v>-1902.1635999999999</v>
      </c>
      <c r="K463" s="2">
        <f t="shared" si="89"/>
        <v>-6240.6944254239997</v>
      </c>
    </row>
    <row r="464" spans="1:11" x14ac:dyDescent="0.25">
      <c r="A464" s="1" t="s">
        <v>473</v>
      </c>
      <c r="B464" s="2">
        <f t="shared" si="80"/>
        <v>23.2</v>
      </c>
      <c r="C464" s="2">
        <f t="shared" si="81"/>
        <v>95.6</v>
      </c>
      <c r="D464" s="2">
        <f t="shared" si="82"/>
        <v>313.648304</v>
      </c>
      <c r="E464" s="2">
        <f t="shared" si="83"/>
        <v>0.28000000000000003</v>
      </c>
      <c r="F464" s="2">
        <f t="shared" si="84"/>
        <v>23.2</v>
      </c>
      <c r="G464" s="2">
        <f t="shared" si="85"/>
        <v>3102.8870000000002</v>
      </c>
      <c r="H464" s="2">
        <f t="shared" si="86"/>
        <v>1932.5271</v>
      </c>
      <c r="I464" s="2">
        <f t="shared" si="87"/>
        <v>219.25739999999999</v>
      </c>
      <c r="J464" s="2">
        <f t="shared" si="88"/>
        <v>-1899.3027</v>
      </c>
      <c r="K464" s="2">
        <f t="shared" si="89"/>
        <v>-6231.3082702679994</v>
      </c>
    </row>
    <row r="465" spans="1:11" x14ac:dyDescent="0.25">
      <c r="A465" s="1" t="s">
        <v>474</v>
      </c>
      <c r="B465" s="2">
        <f t="shared" si="80"/>
        <v>23.2</v>
      </c>
      <c r="C465" s="2">
        <f t="shared" si="81"/>
        <v>95.8</v>
      </c>
      <c r="D465" s="2">
        <f t="shared" si="82"/>
        <v>314.30447199999998</v>
      </c>
      <c r="E465" s="2">
        <f t="shared" si="83"/>
        <v>0.28000000000000003</v>
      </c>
      <c r="F465" s="2">
        <f t="shared" si="84"/>
        <v>23.2</v>
      </c>
      <c r="G465" s="2">
        <f t="shared" si="85"/>
        <v>3106.7215000000001</v>
      </c>
      <c r="H465" s="2">
        <f t="shared" si="86"/>
        <v>1929.6467</v>
      </c>
      <c r="I465" s="2">
        <f t="shared" si="87"/>
        <v>219.852</v>
      </c>
      <c r="J465" s="2">
        <f t="shared" si="88"/>
        <v>-1896.4223</v>
      </c>
      <c r="K465" s="2">
        <f t="shared" si="89"/>
        <v>-6221.858138732</v>
      </c>
    </row>
    <row r="466" spans="1:11" x14ac:dyDescent="0.25">
      <c r="A466" s="1" t="s">
        <v>475</v>
      </c>
      <c r="B466" s="2">
        <f t="shared" si="80"/>
        <v>23.2</v>
      </c>
      <c r="C466" s="2">
        <f t="shared" si="81"/>
        <v>95.9</v>
      </c>
      <c r="D466" s="2">
        <f t="shared" si="82"/>
        <v>314.63255600000002</v>
      </c>
      <c r="E466" s="2">
        <f t="shared" si="83"/>
        <v>0.28000000000000003</v>
      </c>
      <c r="F466" s="2">
        <f t="shared" si="84"/>
        <v>23.2</v>
      </c>
      <c r="G466" s="2">
        <f t="shared" si="85"/>
        <v>3110.5497999999998</v>
      </c>
      <c r="H466" s="2">
        <f t="shared" si="86"/>
        <v>1926.7470000000001</v>
      </c>
      <c r="I466" s="2">
        <f t="shared" si="87"/>
        <v>220.4469</v>
      </c>
      <c r="J466" s="2">
        <f t="shared" si="88"/>
        <v>-1893.5226</v>
      </c>
      <c r="K466" s="2">
        <f t="shared" si="89"/>
        <v>-6212.344686984</v>
      </c>
    </row>
    <row r="467" spans="1:11" x14ac:dyDescent="0.25">
      <c r="A467" s="1" t="s">
        <v>476</v>
      </c>
      <c r="B467" s="2">
        <f t="shared" si="80"/>
        <v>23.3</v>
      </c>
      <c r="C467" s="2">
        <f t="shared" si="81"/>
        <v>96.1</v>
      </c>
      <c r="D467" s="2">
        <f t="shared" si="82"/>
        <v>315.288724</v>
      </c>
      <c r="E467" s="2">
        <f t="shared" si="83"/>
        <v>0.28000000000000003</v>
      </c>
      <c r="F467" s="2">
        <f t="shared" si="84"/>
        <v>23.3</v>
      </c>
      <c r="G467" s="2">
        <f t="shared" si="85"/>
        <v>3114.3721</v>
      </c>
      <c r="H467" s="2">
        <f t="shared" si="86"/>
        <v>1923.8279</v>
      </c>
      <c r="I467" s="2">
        <f t="shared" si="87"/>
        <v>221.04220000000001</v>
      </c>
      <c r="J467" s="2">
        <f t="shared" si="88"/>
        <v>-1890.6034999999999</v>
      </c>
      <c r="K467" s="2">
        <f t="shared" si="89"/>
        <v>-6202.76758694</v>
      </c>
    </row>
    <row r="468" spans="1:11" x14ac:dyDescent="0.25">
      <c r="A468" s="1" t="s">
        <v>477</v>
      </c>
      <c r="B468" s="2">
        <f t="shared" si="80"/>
        <v>23.4</v>
      </c>
      <c r="C468" s="2">
        <f t="shared" si="81"/>
        <v>96.2</v>
      </c>
      <c r="D468" s="2">
        <f t="shared" si="82"/>
        <v>315.61680799999999</v>
      </c>
      <c r="E468" s="2">
        <f t="shared" si="83"/>
        <v>0.28000000000000003</v>
      </c>
      <c r="F468" s="2">
        <f t="shared" si="84"/>
        <v>23.4</v>
      </c>
      <c r="G468" s="2">
        <f t="shared" si="85"/>
        <v>3118.1882999999998</v>
      </c>
      <c r="H468" s="2">
        <f t="shared" si="86"/>
        <v>1920.8895</v>
      </c>
      <c r="I468" s="2">
        <f t="shared" si="87"/>
        <v>221.6378</v>
      </c>
      <c r="J468" s="2">
        <f t="shared" si="88"/>
        <v>-1887.6650999999999</v>
      </c>
      <c r="K468" s="2">
        <f t="shared" si="89"/>
        <v>-6193.1271666839993</v>
      </c>
    </row>
    <row r="469" spans="1:11" x14ac:dyDescent="0.25">
      <c r="A469" s="1" t="s">
        <v>478</v>
      </c>
      <c r="B469" s="2">
        <f t="shared" si="80"/>
        <v>23.4</v>
      </c>
      <c r="C469" s="2">
        <f t="shared" si="81"/>
        <v>96.4</v>
      </c>
      <c r="D469" s="2">
        <f t="shared" si="82"/>
        <v>316.27297600000003</v>
      </c>
      <c r="E469" s="2">
        <f t="shared" si="83"/>
        <v>0.28000000000000003</v>
      </c>
      <c r="F469" s="2">
        <f t="shared" si="84"/>
        <v>23.4</v>
      </c>
      <c r="G469" s="2">
        <f t="shared" si="85"/>
        <v>3121.9985000000001</v>
      </c>
      <c r="H469" s="2">
        <f t="shared" si="86"/>
        <v>1917.9318000000001</v>
      </c>
      <c r="I469" s="2">
        <f t="shared" si="87"/>
        <v>222.2337</v>
      </c>
      <c r="J469" s="2">
        <f t="shared" si="88"/>
        <v>-1884.7074</v>
      </c>
      <c r="K469" s="2">
        <f t="shared" si="89"/>
        <v>-6183.4234262159998</v>
      </c>
    </row>
    <row r="470" spans="1:11" x14ac:dyDescent="0.25">
      <c r="A470" s="1" t="s">
        <v>479</v>
      </c>
      <c r="B470" s="2">
        <f t="shared" si="80"/>
        <v>23.4</v>
      </c>
      <c r="C470" s="2">
        <f t="shared" si="81"/>
        <v>96.5</v>
      </c>
      <c r="D470" s="2">
        <f t="shared" si="82"/>
        <v>316.60106000000002</v>
      </c>
      <c r="E470" s="2">
        <f t="shared" si="83"/>
        <v>0.28000000000000003</v>
      </c>
      <c r="F470" s="2">
        <f t="shared" si="84"/>
        <v>23.4</v>
      </c>
      <c r="G470" s="2">
        <f t="shared" si="85"/>
        <v>3125.8024999999998</v>
      </c>
      <c r="H470" s="2">
        <f t="shared" si="86"/>
        <v>1914.9549</v>
      </c>
      <c r="I470" s="2">
        <f t="shared" si="87"/>
        <v>222.83</v>
      </c>
      <c r="J470" s="2">
        <f t="shared" si="88"/>
        <v>-1881.7304999999999</v>
      </c>
      <c r="K470" s="2">
        <f t="shared" si="89"/>
        <v>-6173.6566936199997</v>
      </c>
    </row>
    <row r="471" spans="1:11" x14ac:dyDescent="0.25">
      <c r="A471" s="1" t="s">
        <v>480</v>
      </c>
      <c r="B471" s="2">
        <f t="shared" si="80"/>
        <v>23.5</v>
      </c>
      <c r="C471" s="2">
        <f t="shared" si="81"/>
        <v>96.7</v>
      </c>
      <c r="D471" s="2">
        <f t="shared" si="82"/>
        <v>317.257228</v>
      </c>
      <c r="E471" s="2">
        <f t="shared" si="83"/>
        <v>0.28000000000000003</v>
      </c>
      <c r="F471" s="2">
        <f t="shared" si="84"/>
        <v>23.5</v>
      </c>
      <c r="G471" s="2">
        <f t="shared" si="85"/>
        <v>3129.6005</v>
      </c>
      <c r="H471" s="2">
        <f t="shared" si="86"/>
        <v>1911.9588000000001</v>
      </c>
      <c r="I471" s="2">
        <f t="shared" si="87"/>
        <v>223.42660000000001</v>
      </c>
      <c r="J471" s="2">
        <f t="shared" si="88"/>
        <v>-1878.7344000000001</v>
      </c>
      <c r="K471" s="2">
        <f t="shared" si="89"/>
        <v>-6163.8269688959999</v>
      </c>
    </row>
    <row r="472" spans="1:11" x14ac:dyDescent="0.25">
      <c r="A472" s="1" t="s">
        <v>481</v>
      </c>
      <c r="B472" s="2">
        <f t="shared" si="80"/>
        <v>23.6</v>
      </c>
      <c r="C472" s="2">
        <f t="shared" si="81"/>
        <v>96.9</v>
      </c>
      <c r="D472" s="2">
        <f t="shared" si="82"/>
        <v>317.91339599999998</v>
      </c>
      <c r="E472" s="2">
        <f t="shared" si="83"/>
        <v>0.28000000000000003</v>
      </c>
      <c r="F472" s="2">
        <f t="shared" si="84"/>
        <v>23.6</v>
      </c>
      <c r="G472" s="2">
        <f t="shared" si="85"/>
        <v>3133.3923</v>
      </c>
      <c r="H472" s="2">
        <f t="shared" si="86"/>
        <v>1908.9435000000001</v>
      </c>
      <c r="I472" s="2">
        <f t="shared" si="87"/>
        <v>224.02350000000001</v>
      </c>
      <c r="J472" s="2">
        <f t="shared" si="88"/>
        <v>-1875.7191</v>
      </c>
      <c r="K472" s="2">
        <f t="shared" si="89"/>
        <v>-6153.9342520440005</v>
      </c>
    </row>
    <row r="473" spans="1:11" x14ac:dyDescent="0.25">
      <c r="A473" s="1" t="s">
        <v>482</v>
      </c>
      <c r="B473" s="2">
        <f t="shared" si="80"/>
        <v>23.6</v>
      </c>
      <c r="C473" s="2">
        <f t="shared" si="81"/>
        <v>97</v>
      </c>
      <c r="D473" s="2">
        <f t="shared" si="82"/>
        <v>318.24148000000002</v>
      </c>
      <c r="E473" s="2">
        <f t="shared" si="83"/>
        <v>0.28999999999999998</v>
      </c>
      <c r="F473" s="2">
        <f t="shared" si="84"/>
        <v>23.6</v>
      </c>
      <c r="G473" s="2">
        <f t="shared" si="85"/>
        <v>3137.1781000000001</v>
      </c>
      <c r="H473" s="2">
        <f t="shared" si="86"/>
        <v>1905.9091000000001</v>
      </c>
      <c r="I473" s="2">
        <f t="shared" si="87"/>
        <v>224.6208</v>
      </c>
      <c r="J473" s="2">
        <f t="shared" si="88"/>
        <v>-1872.6847</v>
      </c>
      <c r="K473" s="2">
        <f t="shared" si="89"/>
        <v>-6143.9788711479996</v>
      </c>
    </row>
    <row r="474" spans="1:11" x14ac:dyDescent="0.25">
      <c r="A474" s="1" t="s">
        <v>483</v>
      </c>
      <c r="B474" s="2">
        <f t="shared" si="80"/>
        <v>23.6</v>
      </c>
      <c r="C474" s="2">
        <f t="shared" si="81"/>
        <v>97.2</v>
      </c>
      <c r="D474" s="2">
        <f t="shared" si="82"/>
        <v>318.897648</v>
      </c>
      <c r="E474" s="2">
        <f t="shared" si="83"/>
        <v>0.28999999999999998</v>
      </c>
      <c r="F474" s="2">
        <f t="shared" si="84"/>
        <v>23.6</v>
      </c>
      <c r="G474" s="2">
        <f t="shared" si="85"/>
        <v>3140.9578000000001</v>
      </c>
      <c r="H474" s="2">
        <f t="shared" si="86"/>
        <v>1902.8557000000001</v>
      </c>
      <c r="I474" s="2">
        <f t="shared" si="87"/>
        <v>225.2184</v>
      </c>
      <c r="J474" s="2">
        <f t="shared" si="88"/>
        <v>-1869.6313</v>
      </c>
      <c r="K474" s="2">
        <f t="shared" si="89"/>
        <v>-6133.9611542920002</v>
      </c>
    </row>
    <row r="475" spans="1:11" x14ac:dyDescent="0.25">
      <c r="A475" s="1" t="s">
        <v>484</v>
      </c>
      <c r="B475" s="2">
        <f t="shared" si="80"/>
        <v>23.7</v>
      </c>
      <c r="C475" s="2">
        <f t="shared" si="81"/>
        <v>97.3</v>
      </c>
      <c r="D475" s="2">
        <f t="shared" si="82"/>
        <v>319.22573199999999</v>
      </c>
      <c r="E475" s="2">
        <f t="shared" si="83"/>
        <v>0.28999999999999998</v>
      </c>
      <c r="F475" s="2">
        <f t="shared" si="84"/>
        <v>23.7</v>
      </c>
      <c r="G475" s="2">
        <f t="shared" si="85"/>
        <v>3144.7312999999999</v>
      </c>
      <c r="H475" s="2">
        <f t="shared" si="86"/>
        <v>1899.7833000000001</v>
      </c>
      <c r="I475" s="2">
        <f t="shared" si="87"/>
        <v>225.81630000000001</v>
      </c>
      <c r="J475" s="2">
        <f t="shared" si="88"/>
        <v>-1866.5589</v>
      </c>
      <c r="K475" s="2">
        <f t="shared" si="89"/>
        <v>-6123.8811014760004</v>
      </c>
    </row>
    <row r="476" spans="1:11" x14ac:dyDescent="0.25">
      <c r="A476" s="1" t="s">
        <v>485</v>
      </c>
      <c r="B476" s="2">
        <f t="shared" si="80"/>
        <v>23.8</v>
      </c>
      <c r="C476" s="2">
        <f t="shared" si="81"/>
        <v>97.5</v>
      </c>
      <c r="D476" s="2">
        <f t="shared" si="82"/>
        <v>319.88189999999997</v>
      </c>
      <c r="E476" s="2">
        <f t="shared" si="83"/>
        <v>0.28999999999999998</v>
      </c>
      <c r="F476" s="2">
        <f t="shared" si="84"/>
        <v>23.8</v>
      </c>
      <c r="G476" s="2">
        <f t="shared" si="85"/>
        <v>3148.4987999999998</v>
      </c>
      <c r="H476" s="2">
        <f t="shared" si="86"/>
        <v>1896.6919</v>
      </c>
      <c r="I476" s="2">
        <f t="shared" si="87"/>
        <v>226.41460000000001</v>
      </c>
      <c r="J476" s="2">
        <f t="shared" si="88"/>
        <v>-1863.4675</v>
      </c>
      <c r="K476" s="2">
        <f t="shared" si="89"/>
        <v>-6113.7387127000002</v>
      </c>
    </row>
    <row r="477" spans="1:11" x14ac:dyDescent="0.25">
      <c r="A477" s="1" t="s">
        <v>486</v>
      </c>
      <c r="B477" s="2">
        <f t="shared" si="80"/>
        <v>23.8</v>
      </c>
      <c r="C477" s="2">
        <f t="shared" si="81"/>
        <v>97.7</v>
      </c>
      <c r="D477" s="2">
        <f t="shared" si="82"/>
        <v>320.53806800000001</v>
      </c>
      <c r="E477" s="2">
        <f t="shared" si="83"/>
        <v>0.28999999999999998</v>
      </c>
      <c r="F477" s="2">
        <f t="shared" si="84"/>
        <v>23.8</v>
      </c>
      <c r="G477" s="2">
        <f t="shared" si="85"/>
        <v>3152.2601</v>
      </c>
      <c r="H477" s="2">
        <f t="shared" si="86"/>
        <v>1893.5815</v>
      </c>
      <c r="I477" s="2">
        <f t="shared" si="87"/>
        <v>227.01320000000001</v>
      </c>
      <c r="J477" s="2">
        <f t="shared" si="88"/>
        <v>-1860.3570999999999</v>
      </c>
      <c r="K477" s="2">
        <f t="shared" si="89"/>
        <v>-6103.5339879639996</v>
      </c>
    </row>
    <row r="478" spans="1:11" x14ac:dyDescent="0.25">
      <c r="A478" s="1" t="s">
        <v>487</v>
      </c>
      <c r="B478" s="2">
        <f t="shared" si="80"/>
        <v>23.8</v>
      </c>
      <c r="C478" s="2">
        <f t="shared" si="81"/>
        <v>97.8</v>
      </c>
      <c r="D478" s="2">
        <f t="shared" si="82"/>
        <v>320.866152</v>
      </c>
      <c r="E478" s="2">
        <f t="shared" si="83"/>
        <v>0.28999999999999998</v>
      </c>
      <c r="F478" s="2">
        <f t="shared" si="84"/>
        <v>23.8</v>
      </c>
      <c r="G478" s="2">
        <f t="shared" si="85"/>
        <v>3156.0153</v>
      </c>
      <c r="H478" s="2">
        <f t="shared" si="86"/>
        <v>1890.4522999999999</v>
      </c>
      <c r="I478" s="2">
        <f t="shared" si="87"/>
        <v>227.6121</v>
      </c>
      <c r="J478" s="2">
        <f t="shared" si="88"/>
        <v>-1857.2278999999999</v>
      </c>
      <c r="K478" s="2">
        <f t="shared" si="89"/>
        <v>-6093.2675834359998</v>
      </c>
    </row>
    <row r="479" spans="1:11" x14ac:dyDescent="0.25">
      <c r="A479" s="1" t="s">
        <v>488</v>
      </c>
      <c r="B479" s="2">
        <f t="shared" si="80"/>
        <v>23.9</v>
      </c>
      <c r="C479" s="2">
        <f t="shared" si="81"/>
        <v>98</v>
      </c>
      <c r="D479" s="2">
        <f t="shared" si="82"/>
        <v>321.52231999999998</v>
      </c>
      <c r="E479" s="2">
        <f t="shared" si="83"/>
        <v>0.28999999999999998</v>
      </c>
      <c r="F479" s="2">
        <f t="shared" si="84"/>
        <v>23.9</v>
      </c>
      <c r="G479" s="2">
        <f t="shared" si="85"/>
        <v>3159.7644</v>
      </c>
      <c r="H479" s="2">
        <f t="shared" si="86"/>
        <v>1887.3042</v>
      </c>
      <c r="I479" s="2">
        <f t="shared" si="87"/>
        <v>228.21129999999999</v>
      </c>
      <c r="J479" s="2">
        <f t="shared" si="88"/>
        <v>-1854.0798</v>
      </c>
      <c r="K479" s="2">
        <f t="shared" si="89"/>
        <v>-6082.9391710319996</v>
      </c>
    </row>
    <row r="480" spans="1:11" x14ac:dyDescent="0.25">
      <c r="A480" s="1" t="s">
        <v>489</v>
      </c>
      <c r="B480" s="2">
        <f t="shared" si="80"/>
        <v>24</v>
      </c>
      <c r="C480" s="2">
        <f t="shared" si="81"/>
        <v>98.1</v>
      </c>
      <c r="D480" s="2">
        <f t="shared" si="82"/>
        <v>321.85040400000003</v>
      </c>
      <c r="E480" s="2">
        <f t="shared" si="83"/>
        <v>0.28999999999999998</v>
      </c>
      <c r="F480" s="2">
        <f t="shared" si="84"/>
        <v>24</v>
      </c>
      <c r="G480" s="2">
        <f t="shared" si="85"/>
        <v>3163.5074</v>
      </c>
      <c r="H480" s="2">
        <f t="shared" si="86"/>
        <v>1884.1371999999999</v>
      </c>
      <c r="I480" s="2">
        <f t="shared" si="87"/>
        <v>228.8109</v>
      </c>
      <c r="J480" s="2">
        <f t="shared" si="88"/>
        <v>-1850.9127999999998</v>
      </c>
      <c r="K480" s="2">
        <f t="shared" si="89"/>
        <v>-6072.5487507519993</v>
      </c>
    </row>
    <row r="481" spans="1:11" x14ac:dyDescent="0.25">
      <c r="A481" s="1" t="s">
        <v>490</v>
      </c>
      <c r="B481" s="2">
        <f t="shared" si="80"/>
        <v>24</v>
      </c>
      <c r="C481" s="2">
        <f t="shared" si="81"/>
        <v>98.3</v>
      </c>
      <c r="D481" s="2">
        <f t="shared" si="82"/>
        <v>322.50657200000001</v>
      </c>
      <c r="E481" s="2">
        <f t="shared" si="83"/>
        <v>0.28999999999999998</v>
      </c>
      <c r="F481" s="2">
        <f t="shared" si="84"/>
        <v>24</v>
      </c>
      <c r="G481" s="2">
        <f t="shared" si="85"/>
        <v>3167.2442000000001</v>
      </c>
      <c r="H481" s="2">
        <f t="shared" si="86"/>
        <v>1880.9516000000001</v>
      </c>
      <c r="I481" s="2">
        <f t="shared" si="87"/>
        <v>229.41079999999999</v>
      </c>
      <c r="J481" s="2">
        <f t="shared" si="88"/>
        <v>-1847.7272</v>
      </c>
      <c r="K481" s="2">
        <f t="shared" si="89"/>
        <v>-6062.0973068479998</v>
      </c>
    </row>
    <row r="482" spans="1:11" x14ac:dyDescent="0.25">
      <c r="A482" s="1" t="s">
        <v>491</v>
      </c>
      <c r="B482" s="2">
        <f t="shared" si="80"/>
        <v>24</v>
      </c>
      <c r="C482" s="2">
        <f t="shared" si="81"/>
        <v>98.5</v>
      </c>
      <c r="D482" s="2">
        <f t="shared" si="82"/>
        <v>323.16273999999999</v>
      </c>
      <c r="E482" s="2">
        <f t="shared" si="83"/>
        <v>0.28999999999999998</v>
      </c>
      <c r="F482" s="2">
        <f t="shared" si="84"/>
        <v>24</v>
      </c>
      <c r="G482" s="2">
        <f t="shared" si="85"/>
        <v>3170.9749999999999</v>
      </c>
      <c r="H482" s="2">
        <f t="shared" si="86"/>
        <v>1877.7472</v>
      </c>
      <c r="I482" s="2">
        <f t="shared" si="87"/>
        <v>230.011</v>
      </c>
      <c r="J482" s="2">
        <f t="shared" si="88"/>
        <v>-1844.5228</v>
      </c>
      <c r="K482" s="2">
        <f t="shared" si="89"/>
        <v>-6051.5841831520002</v>
      </c>
    </row>
    <row r="483" spans="1:11" x14ac:dyDescent="0.25">
      <c r="A483" s="1" t="s">
        <v>492</v>
      </c>
      <c r="B483" s="2">
        <f t="shared" si="80"/>
        <v>24.1</v>
      </c>
      <c r="C483" s="2">
        <f t="shared" si="81"/>
        <v>98.6</v>
      </c>
      <c r="D483" s="2">
        <f t="shared" si="82"/>
        <v>323.49082399999998</v>
      </c>
      <c r="E483" s="2">
        <f t="shared" si="83"/>
        <v>0.28999999999999998</v>
      </c>
      <c r="F483" s="2">
        <f t="shared" si="84"/>
        <v>24.1</v>
      </c>
      <c r="G483" s="2">
        <f t="shared" si="85"/>
        <v>3174.6995999999999</v>
      </c>
      <c r="H483" s="2">
        <f t="shared" si="86"/>
        <v>1874.5241000000001</v>
      </c>
      <c r="I483" s="2">
        <f t="shared" si="87"/>
        <v>230.61160000000001</v>
      </c>
      <c r="J483" s="2">
        <f t="shared" si="88"/>
        <v>-1841.2997</v>
      </c>
      <c r="K483" s="2">
        <f t="shared" si="89"/>
        <v>-6041.0097077480004</v>
      </c>
    </row>
    <row r="484" spans="1:11" x14ac:dyDescent="0.25">
      <c r="A484" s="1" t="s">
        <v>493</v>
      </c>
      <c r="B484" s="2">
        <f t="shared" si="80"/>
        <v>24.2</v>
      </c>
      <c r="C484" s="2">
        <f t="shared" si="81"/>
        <v>98.8</v>
      </c>
      <c r="D484" s="2">
        <f t="shared" si="82"/>
        <v>324.14699200000001</v>
      </c>
      <c r="E484" s="2">
        <f t="shared" si="83"/>
        <v>0.28999999999999998</v>
      </c>
      <c r="F484" s="2">
        <f t="shared" si="84"/>
        <v>24.2</v>
      </c>
      <c r="G484" s="2">
        <f t="shared" si="85"/>
        <v>3178.4180000000001</v>
      </c>
      <c r="H484" s="2">
        <f t="shared" si="86"/>
        <v>1871.2823000000001</v>
      </c>
      <c r="I484" s="2">
        <f t="shared" si="87"/>
        <v>231.2124</v>
      </c>
      <c r="J484" s="2">
        <f t="shared" si="88"/>
        <v>-1838.0579</v>
      </c>
      <c r="K484" s="2">
        <f t="shared" si="89"/>
        <v>-6030.3738806359997</v>
      </c>
    </row>
    <row r="485" spans="1:11" x14ac:dyDescent="0.25">
      <c r="A485" s="1" t="s">
        <v>494</v>
      </c>
      <c r="B485" s="2">
        <f t="shared" si="80"/>
        <v>24.2</v>
      </c>
      <c r="C485" s="2">
        <f t="shared" si="81"/>
        <v>99</v>
      </c>
      <c r="D485" s="2">
        <f t="shared" si="82"/>
        <v>324.80315999999999</v>
      </c>
      <c r="E485" s="2">
        <f t="shared" si="83"/>
        <v>0.28999999999999998</v>
      </c>
      <c r="F485" s="2">
        <f t="shared" si="84"/>
        <v>24.2</v>
      </c>
      <c r="G485" s="2">
        <f t="shared" si="85"/>
        <v>3182.1302999999998</v>
      </c>
      <c r="H485" s="2">
        <f t="shared" si="86"/>
        <v>1868.0219999999999</v>
      </c>
      <c r="I485" s="2">
        <f t="shared" si="87"/>
        <v>231.81360000000001</v>
      </c>
      <c r="J485" s="2">
        <f t="shared" si="88"/>
        <v>-1834.7975999999999</v>
      </c>
      <c r="K485" s="2">
        <f t="shared" si="89"/>
        <v>-6019.6773579839992</v>
      </c>
    </row>
    <row r="486" spans="1:11" x14ac:dyDescent="0.25">
      <c r="A486" s="1" t="s">
        <v>495</v>
      </c>
      <c r="B486" s="2">
        <f t="shared" si="80"/>
        <v>24.2</v>
      </c>
      <c r="C486" s="2">
        <f t="shared" si="81"/>
        <v>99.1</v>
      </c>
      <c r="D486" s="2">
        <f t="shared" si="82"/>
        <v>325.13124399999998</v>
      </c>
      <c r="E486" s="2">
        <f t="shared" si="83"/>
        <v>0.28999999999999998</v>
      </c>
      <c r="F486" s="2">
        <f t="shared" si="84"/>
        <v>24.2</v>
      </c>
      <c r="G486" s="2">
        <f t="shared" si="85"/>
        <v>3185.8364999999999</v>
      </c>
      <c r="H486" s="2">
        <f t="shared" si="86"/>
        <v>1864.7430999999999</v>
      </c>
      <c r="I486" s="2">
        <f t="shared" si="87"/>
        <v>232.4151</v>
      </c>
      <c r="J486" s="2">
        <f t="shared" si="88"/>
        <v>-1831.5186999999999</v>
      </c>
      <c r="K486" s="2">
        <f t="shared" si="89"/>
        <v>-6008.9198117079995</v>
      </c>
    </row>
    <row r="487" spans="1:11" x14ac:dyDescent="0.25">
      <c r="A487" s="1" t="s">
        <v>496</v>
      </c>
      <c r="B487" s="2">
        <f t="shared" si="80"/>
        <v>24.3</v>
      </c>
      <c r="C487" s="2">
        <f t="shared" si="81"/>
        <v>99.3</v>
      </c>
      <c r="D487" s="2">
        <f t="shared" si="82"/>
        <v>325.78741200000002</v>
      </c>
      <c r="E487" s="2">
        <f t="shared" si="83"/>
        <v>0.28999999999999998</v>
      </c>
      <c r="F487" s="2">
        <f t="shared" si="84"/>
        <v>24.3</v>
      </c>
      <c r="G487" s="2">
        <f t="shared" si="85"/>
        <v>3189.5365000000002</v>
      </c>
      <c r="H487" s="2">
        <f t="shared" si="86"/>
        <v>1861.4458</v>
      </c>
      <c r="I487" s="2">
        <f t="shared" si="87"/>
        <v>233.017</v>
      </c>
      <c r="J487" s="2">
        <f t="shared" si="88"/>
        <v>-1828.2213999999999</v>
      </c>
      <c r="K487" s="2">
        <f t="shared" si="89"/>
        <v>-5998.1018979759992</v>
      </c>
    </row>
    <row r="488" spans="1:11" x14ac:dyDescent="0.25">
      <c r="A488" s="1" t="s">
        <v>497</v>
      </c>
      <c r="B488" s="2">
        <f t="shared" si="80"/>
        <v>24.4</v>
      </c>
      <c r="C488" s="2">
        <f t="shared" si="81"/>
        <v>99.5</v>
      </c>
      <c r="D488" s="2">
        <f t="shared" si="82"/>
        <v>326.44358</v>
      </c>
      <c r="E488" s="2">
        <f t="shared" si="83"/>
        <v>0.28999999999999998</v>
      </c>
      <c r="F488" s="2">
        <f t="shared" si="84"/>
        <v>24.4</v>
      </c>
      <c r="G488" s="2">
        <f t="shared" si="85"/>
        <v>3193.2303999999999</v>
      </c>
      <c r="H488" s="2">
        <f t="shared" si="86"/>
        <v>1858.1298999999999</v>
      </c>
      <c r="I488" s="2">
        <f t="shared" si="87"/>
        <v>233.6191</v>
      </c>
      <c r="J488" s="2">
        <f t="shared" si="88"/>
        <v>-1824.9054999999998</v>
      </c>
      <c r="K488" s="2">
        <f t="shared" si="89"/>
        <v>-5987.2229606199999</v>
      </c>
    </row>
    <row r="489" spans="1:11" x14ac:dyDescent="0.25">
      <c r="A489" s="1" t="s">
        <v>498</v>
      </c>
      <c r="B489" s="2">
        <f t="shared" si="80"/>
        <v>24.4</v>
      </c>
      <c r="C489" s="2">
        <f t="shared" si="81"/>
        <v>99.7</v>
      </c>
      <c r="D489" s="2">
        <f t="shared" si="82"/>
        <v>327.09974799999998</v>
      </c>
      <c r="E489" s="2">
        <f t="shared" si="83"/>
        <v>0.28999999999999998</v>
      </c>
      <c r="F489" s="2">
        <f t="shared" si="84"/>
        <v>24.4</v>
      </c>
      <c r="G489" s="2">
        <f t="shared" si="85"/>
        <v>3196.9180999999999</v>
      </c>
      <c r="H489" s="2">
        <f t="shared" si="86"/>
        <v>1854.7955999999999</v>
      </c>
      <c r="I489" s="2">
        <f t="shared" si="87"/>
        <v>234.2216</v>
      </c>
      <c r="J489" s="2">
        <f t="shared" si="88"/>
        <v>-1821.5711999999999</v>
      </c>
      <c r="K489" s="2">
        <f t="shared" si="89"/>
        <v>-5976.2836558079998</v>
      </c>
    </row>
    <row r="490" spans="1:11" x14ac:dyDescent="0.25">
      <c r="A490" s="1" t="s">
        <v>499</v>
      </c>
      <c r="B490" s="2">
        <f t="shared" si="80"/>
        <v>24.4</v>
      </c>
      <c r="C490" s="2">
        <f t="shared" si="81"/>
        <v>99.8</v>
      </c>
      <c r="D490" s="2">
        <f t="shared" si="82"/>
        <v>327.42783200000002</v>
      </c>
      <c r="E490" s="2">
        <f t="shared" si="83"/>
        <v>0.28999999999999998</v>
      </c>
      <c r="F490" s="2">
        <f t="shared" si="84"/>
        <v>24.4</v>
      </c>
      <c r="G490" s="2">
        <f t="shared" si="85"/>
        <v>3200.5997000000002</v>
      </c>
      <c r="H490" s="2">
        <f t="shared" si="86"/>
        <v>1851.443</v>
      </c>
      <c r="I490" s="2">
        <f t="shared" si="87"/>
        <v>234.8244</v>
      </c>
      <c r="J490" s="2">
        <f t="shared" si="88"/>
        <v>-1818.2185999999999</v>
      </c>
      <c r="K490" s="2">
        <f t="shared" si="89"/>
        <v>-5965.2843116240001</v>
      </c>
    </row>
    <row r="491" spans="1:11" x14ac:dyDescent="0.25">
      <c r="A491" s="1" t="s">
        <v>500</v>
      </c>
      <c r="B491" s="2">
        <f t="shared" si="80"/>
        <v>24.5</v>
      </c>
      <c r="C491" s="2">
        <f t="shared" si="81"/>
        <v>100</v>
      </c>
      <c r="D491" s="2">
        <f t="shared" si="82"/>
        <v>328.084</v>
      </c>
      <c r="E491" s="2">
        <f t="shared" si="83"/>
        <v>0.28999999999999998</v>
      </c>
      <c r="F491" s="2">
        <f t="shared" si="84"/>
        <v>24.5</v>
      </c>
      <c r="G491" s="2">
        <f t="shared" si="85"/>
        <v>3204.2750999999998</v>
      </c>
      <c r="H491" s="2">
        <f t="shared" si="86"/>
        <v>1848.0719999999999</v>
      </c>
      <c r="I491" s="2">
        <f t="shared" si="87"/>
        <v>235.42750000000001</v>
      </c>
      <c r="J491" s="2">
        <f t="shared" si="88"/>
        <v>-1814.8475999999998</v>
      </c>
      <c r="K491" s="2">
        <f t="shared" si="89"/>
        <v>-5954.2245999839997</v>
      </c>
    </row>
    <row r="492" spans="1:11" x14ac:dyDescent="0.25">
      <c r="A492" s="1" t="s">
        <v>501</v>
      </c>
      <c r="B492" s="2">
        <f t="shared" si="80"/>
        <v>24.6</v>
      </c>
      <c r="C492" s="2">
        <f t="shared" si="81"/>
        <v>100.2</v>
      </c>
      <c r="D492" s="2">
        <f t="shared" si="82"/>
        <v>328.74016799999998</v>
      </c>
      <c r="E492" s="2">
        <f t="shared" si="83"/>
        <v>0.28999999999999998</v>
      </c>
      <c r="F492" s="2">
        <f t="shared" si="84"/>
        <v>24.6</v>
      </c>
      <c r="G492" s="2">
        <f t="shared" si="85"/>
        <v>3207.9443000000001</v>
      </c>
      <c r="H492" s="2">
        <f t="shared" si="86"/>
        <v>1844.6827000000001</v>
      </c>
      <c r="I492" s="2">
        <f t="shared" si="87"/>
        <v>236.0309</v>
      </c>
      <c r="J492" s="2">
        <f t="shared" si="88"/>
        <v>-1811.4583</v>
      </c>
      <c r="K492" s="2">
        <f t="shared" si="89"/>
        <v>-5943.1048489719997</v>
      </c>
    </row>
    <row r="493" spans="1:11" x14ac:dyDescent="0.25">
      <c r="A493" s="1" t="s">
        <v>502</v>
      </c>
      <c r="B493" s="2">
        <f t="shared" si="80"/>
        <v>24.6</v>
      </c>
      <c r="C493" s="2">
        <f t="shared" si="81"/>
        <v>100.3</v>
      </c>
      <c r="D493" s="2">
        <f t="shared" si="82"/>
        <v>329.06825199999997</v>
      </c>
      <c r="E493" s="2">
        <f t="shared" si="83"/>
        <v>0.28999999999999998</v>
      </c>
      <c r="F493" s="2">
        <f t="shared" si="84"/>
        <v>24.6</v>
      </c>
      <c r="G493" s="2">
        <f t="shared" si="85"/>
        <v>3211.6073999999999</v>
      </c>
      <c r="H493" s="2">
        <f t="shared" si="86"/>
        <v>1841.2751000000001</v>
      </c>
      <c r="I493" s="2">
        <f t="shared" si="87"/>
        <v>236.63460000000001</v>
      </c>
      <c r="J493" s="2">
        <f t="shared" si="88"/>
        <v>-1808.0507</v>
      </c>
      <c r="K493" s="2">
        <f t="shared" si="89"/>
        <v>-5931.925058588</v>
      </c>
    </row>
    <row r="494" spans="1:11" x14ac:dyDescent="0.25">
      <c r="A494" s="1" t="s">
        <v>503</v>
      </c>
      <c r="B494" s="2">
        <f t="shared" si="80"/>
        <v>24.6</v>
      </c>
      <c r="C494" s="2">
        <f t="shared" si="81"/>
        <v>100.5</v>
      </c>
      <c r="D494" s="2">
        <f t="shared" si="82"/>
        <v>329.72442000000001</v>
      </c>
      <c r="E494" s="2">
        <f t="shared" si="83"/>
        <v>0.3</v>
      </c>
      <c r="F494" s="2">
        <f t="shared" si="84"/>
        <v>24.6</v>
      </c>
      <c r="G494" s="2">
        <f t="shared" si="85"/>
        <v>3215.2642999999998</v>
      </c>
      <c r="H494" s="2">
        <f t="shared" si="86"/>
        <v>1837.8494000000001</v>
      </c>
      <c r="I494" s="2">
        <f t="shared" si="87"/>
        <v>237.23859999999999</v>
      </c>
      <c r="J494" s="2">
        <f t="shared" si="88"/>
        <v>-1804.625</v>
      </c>
      <c r="K494" s="2">
        <f t="shared" si="89"/>
        <v>-5920.6858849999999</v>
      </c>
    </row>
    <row r="495" spans="1:11" x14ac:dyDescent="0.25">
      <c r="A495" s="1" t="s">
        <v>504</v>
      </c>
      <c r="B495" s="2">
        <f t="shared" ref="B495:B558" si="90">_xlfn.NUMBERVALUE(LEFT(A495,FIND("s",A495)-1))</f>
        <v>24.7</v>
      </c>
      <c r="C495" s="2">
        <f t="shared" ref="C495:C558" si="91">_xlfn.NUMBERVALUE(MID(A495, FIND("s",A495)+2, FIND("m/s",A495)-FIND("s",A495)-2))</f>
        <v>100.7</v>
      </c>
      <c r="D495" s="2">
        <f t="shared" ref="D495:D558" si="92">_xlfn.NUMBERVALUE(C495*3.28084)</f>
        <v>330.38058799999999</v>
      </c>
      <c r="E495" s="2">
        <f t="shared" ref="E495:E558" si="93">_xlfn.NUMBERVALUE(MID(A495,FIND("m/s",A495) +3,FIND("mach",A495)-FIND("m/s",A495)-3))</f>
        <v>0.3</v>
      </c>
      <c r="F495" s="2">
        <f t="shared" ref="F495:F558" si="94">B495</f>
        <v>24.7</v>
      </c>
      <c r="G495" s="2">
        <f t="shared" ref="G495:G558" si="95">_xlfn.NUMBERVALUE(  MID(A495, FIND("X",A495)+3, FIND("Y",A495) - FIND("X",A495)-7))</f>
        <v>3218.915</v>
      </c>
      <c r="H495" s="2">
        <f t="shared" ref="H495:H558" si="96">_xlfn.NUMBERVALUE(  MID(A495, FIND("Y",A495)+3, FIND("Z",A495) - FIND("Y",A495)-7))</f>
        <v>1834.4055000000001</v>
      </c>
      <c r="I495" s="2">
        <f t="shared" ref="I495:I558" si="97">_xlfn.NUMBERVALUE(MID(A495, FIND("Z",A495)+4,LEN(A495)-FIND("Z",A495)-4))</f>
        <v>237.84299999999999</v>
      </c>
      <c r="J495" s="2">
        <f t="shared" ref="J495:J558" si="98">$H$2-H495</f>
        <v>-1801.1811</v>
      </c>
      <c r="K495" s="2">
        <f t="shared" ref="K495:K558" si="99">J495*3.28084</f>
        <v>-5909.3870001240002</v>
      </c>
    </row>
    <row r="496" spans="1:11" x14ac:dyDescent="0.25">
      <c r="A496" s="1" t="s">
        <v>505</v>
      </c>
      <c r="B496" s="2">
        <f t="shared" si="90"/>
        <v>24.8</v>
      </c>
      <c r="C496" s="2">
        <f t="shared" si="91"/>
        <v>100.9</v>
      </c>
      <c r="D496" s="2">
        <f t="shared" si="92"/>
        <v>331.03675600000003</v>
      </c>
      <c r="E496" s="2">
        <f t="shared" si="93"/>
        <v>0.3</v>
      </c>
      <c r="F496" s="2">
        <f t="shared" si="94"/>
        <v>24.8</v>
      </c>
      <c r="G496" s="2">
        <f t="shared" si="95"/>
        <v>3222.5594999999998</v>
      </c>
      <c r="H496" s="2">
        <f t="shared" si="96"/>
        <v>1830.9435000000001</v>
      </c>
      <c r="I496" s="2">
        <f t="shared" si="97"/>
        <v>238.4477</v>
      </c>
      <c r="J496" s="2">
        <f t="shared" si="98"/>
        <v>-1797.7191</v>
      </c>
      <c r="K496" s="2">
        <f t="shared" si="99"/>
        <v>-5898.0287320440002</v>
      </c>
    </row>
    <row r="497" spans="1:11" x14ac:dyDescent="0.25">
      <c r="A497" s="1" t="s">
        <v>506</v>
      </c>
      <c r="B497" s="2">
        <f t="shared" si="90"/>
        <v>24.8</v>
      </c>
      <c r="C497" s="2">
        <f t="shared" si="91"/>
        <v>101</v>
      </c>
      <c r="D497" s="2">
        <f t="shared" si="92"/>
        <v>331.36484000000002</v>
      </c>
      <c r="E497" s="2">
        <f t="shared" si="93"/>
        <v>0.3</v>
      </c>
      <c r="F497" s="2">
        <f t="shared" si="94"/>
        <v>24.8</v>
      </c>
      <c r="G497" s="2">
        <f t="shared" si="95"/>
        <v>3226.1979000000001</v>
      </c>
      <c r="H497" s="2">
        <f t="shared" si="96"/>
        <v>1827.4634000000001</v>
      </c>
      <c r="I497" s="2">
        <f t="shared" si="97"/>
        <v>239.05260000000001</v>
      </c>
      <c r="J497" s="2">
        <f t="shared" si="98"/>
        <v>-1794.239</v>
      </c>
      <c r="K497" s="2">
        <f t="shared" si="99"/>
        <v>-5886.6110807599998</v>
      </c>
    </row>
    <row r="498" spans="1:11" x14ac:dyDescent="0.25">
      <c r="A498" s="1" t="s">
        <v>507</v>
      </c>
      <c r="B498" s="2">
        <f t="shared" si="90"/>
        <v>24.8</v>
      </c>
      <c r="C498" s="2">
        <f t="shared" si="91"/>
        <v>101.2</v>
      </c>
      <c r="D498" s="2">
        <f t="shared" si="92"/>
        <v>332.02100799999999</v>
      </c>
      <c r="E498" s="2">
        <f t="shared" si="93"/>
        <v>0.3</v>
      </c>
      <c r="F498" s="2">
        <f t="shared" si="94"/>
        <v>24.8</v>
      </c>
      <c r="G498" s="2">
        <f t="shared" si="95"/>
        <v>3229.8301000000001</v>
      </c>
      <c r="H498" s="2">
        <f t="shared" si="96"/>
        <v>1823.9652000000001</v>
      </c>
      <c r="I498" s="2">
        <f t="shared" si="97"/>
        <v>239.65790000000001</v>
      </c>
      <c r="J498" s="2">
        <f t="shared" si="98"/>
        <v>-1790.7408</v>
      </c>
      <c r="K498" s="2">
        <f t="shared" si="99"/>
        <v>-5875.134046272</v>
      </c>
    </row>
    <row r="499" spans="1:11" x14ac:dyDescent="0.25">
      <c r="A499" s="1" t="s">
        <v>508</v>
      </c>
      <c r="B499" s="2">
        <f t="shared" si="90"/>
        <v>24.9</v>
      </c>
      <c r="C499" s="2">
        <f t="shared" si="91"/>
        <v>101.4</v>
      </c>
      <c r="D499" s="2">
        <f t="shared" si="92"/>
        <v>332.67717599999997</v>
      </c>
      <c r="E499" s="2">
        <f t="shared" si="93"/>
        <v>0.3</v>
      </c>
      <c r="F499" s="2">
        <f t="shared" si="94"/>
        <v>24.9</v>
      </c>
      <c r="G499" s="2">
        <f t="shared" si="95"/>
        <v>3233.4560999999999</v>
      </c>
      <c r="H499" s="2">
        <f t="shared" si="96"/>
        <v>1820.4491</v>
      </c>
      <c r="I499" s="2">
        <f t="shared" si="97"/>
        <v>240.26349999999999</v>
      </c>
      <c r="J499" s="2">
        <f t="shared" si="98"/>
        <v>-1787.2247</v>
      </c>
      <c r="K499" s="2">
        <f t="shared" si="99"/>
        <v>-5863.598284748</v>
      </c>
    </row>
    <row r="500" spans="1:11" x14ac:dyDescent="0.25">
      <c r="A500" s="1" t="s">
        <v>509</v>
      </c>
      <c r="B500" s="2">
        <f t="shared" si="90"/>
        <v>25</v>
      </c>
      <c r="C500" s="2">
        <f t="shared" si="91"/>
        <v>101.6</v>
      </c>
      <c r="D500" s="2">
        <f t="shared" si="92"/>
        <v>333.33334400000001</v>
      </c>
      <c r="E500" s="2">
        <f t="shared" si="93"/>
        <v>0.3</v>
      </c>
      <c r="F500" s="2">
        <f t="shared" si="94"/>
        <v>25</v>
      </c>
      <c r="G500" s="2">
        <f t="shared" si="95"/>
        <v>3237.0758999999998</v>
      </c>
      <c r="H500" s="2">
        <f t="shared" si="96"/>
        <v>1816.915</v>
      </c>
      <c r="I500" s="2">
        <f t="shared" si="97"/>
        <v>240.86940000000001</v>
      </c>
      <c r="J500" s="2">
        <f t="shared" si="98"/>
        <v>-1783.6905999999999</v>
      </c>
      <c r="K500" s="2">
        <f t="shared" si="99"/>
        <v>-5852.0034681039997</v>
      </c>
    </row>
    <row r="501" spans="1:11" x14ac:dyDescent="0.25">
      <c r="A501" s="1" t="s">
        <v>510</v>
      </c>
      <c r="B501" s="2">
        <f t="shared" si="90"/>
        <v>25</v>
      </c>
      <c r="C501" s="2">
        <f t="shared" si="91"/>
        <v>101.7</v>
      </c>
      <c r="D501" s="2">
        <f t="shared" si="92"/>
        <v>333.661428</v>
      </c>
      <c r="E501" s="2">
        <f t="shared" si="93"/>
        <v>0.3</v>
      </c>
      <c r="F501" s="2">
        <f t="shared" si="94"/>
        <v>25</v>
      </c>
      <c r="G501" s="2">
        <f t="shared" si="95"/>
        <v>3240.6895</v>
      </c>
      <c r="H501" s="2">
        <f t="shared" si="96"/>
        <v>1813.3631</v>
      </c>
      <c r="I501" s="2">
        <f t="shared" si="97"/>
        <v>241.47559999999999</v>
      </c>
      <c r="J501" s="2">
        <f t="shared" si="98"/>
        <v>-1780.1387</v>
      </c>
      <c r="K501" s="2">
        <f t="shared" si="99"/>
        <v>-5840.3502525080003</v>
      </c>
    </row>
    <row r="502" spans="1:11" x14ac:dyDescent="0.25">
      <c r="A502" s="1" t="s">
        <v>511</v>
      </c>
      <c r="B502" s="2">
        <f t="shared" si="90"/>
        <v>25</v>
      </c>
      <c r="C502" s="2">
        <f t="shared" si="91"/>
        <v>101.9</v>
      </c>
      <c r="D502" s="2">
        <f t="shared" si="92"/>
        <v>334.31759599999998</v>
      </c>
      <c r="E502" s="2">
        <f t="shared" si="93"/>
        <v>0.3</v>
      </c>
      <c r="F502" s="2">
        <f t="shared" si="94"/>
        <v>25</v>
      </c>
      <c r="G502" s="2">
        <f t="shared" si="95"/>
        <v>3244.2968999999998</v>
      </c>
      <c r="H502" s="2">
        <f t="shared" si="96"/>
        <v>1809.7933</v>
      </c>
      <c r="I502" s="2">
        <f t="shared" si="97"/>
        <v>242.0821</v>
      </c>
      <c r="J502" s="2">
        <f t="shared" si="98"/>
        <v>-1776.5689</v>
      </c>
      <c r="K502" s="2">
        <f t="shared" si="99"/>
        <v>-5828.6383098759998</v>
      </c>
    </row>
    <row r="503" spans="1:11" x14ac:dyDescent="0.25">
      <c r="A503" s="1" t="s">
        <v>512</v>
      </c>
      <c r="B503" s="2">
        <f t="shared" si="90"/>
        <v>25.1</v>
      </c>
      <c r="C503" s="2">
        <f t="shared" si="91"/>
        <v>102.1</v>
      </c>
      <c r="D503" s="2">
        <f t="shared" si="92"/>
        <v>334.97376400000002</v>
      </c>
      <c r="E503" s="2">
        <f t="shared" si="93"/>
        <v>0.3</v>
      </c>
      <c r="F503" s="2">
        <f t="shared" si="94"/>
        <v>25.1</v>
      </c>
      <c r="G503" s="2">
        <f t="shared" si="95"/>
        <v>3247.8980999999999</v>
      </c>
      <c r="H503" s="2">
        <f t="shared" si="96"/>
        <v>1806.2056</v>
      </c>
      <c r="I503" s="2">
        <f t="shared" si="97"/>
        <v>242.68889999999999</v>
      </c>
      <c r="J503" s="2">
        <f t="shared" si="98"/>
        <v>-1772.9811999999999</v>
      </c>
      <c r="K503" s="2">
        <f t="shared" si="99"/>
        <v>-5816.867640208</v>
      </c>
    </row>
    <row r="504" spans="1:11" x14ac:dyDescent="0.25">
      <c r="A504" s="1" t="s">
        <v>513</v>
      </c>
      <c r="B504" s="2">
        <f t="shared" si="90"/>
        <v>25.2</v>
      </c>
      <c r="C504" s="2">
        <f t="shared" si="91"/>
        <v>102.3</v>
      </c>
      <c r="D504" s="2">
        <f t="shared" si="92"/>
        <v>335.629932</v>
      </c>
      <c r="E504" s="2">
        <f t="shared" si="93"/>
        <v>0.3</v>
      </c>
      <c r="F504" s="2">
        <f t="shared" si="94"/>
        <v>25.2</v>
      </c>
      <c r="G504" s="2">
        <f t="shared" si="95"/>
        <v>3251.4931000000001</v>
      </c>
      <c r="H504" s="2">
        <f t="shared" si="96"/>
        <v>1802.6002000000001</v>
      </c>
      <c r="I504" s="2">
        <f t="shared" si="97"/>
        <v>243.2961</v>
      </c>
      <c r="J504" s="2">
        <f t="shared" si="98"/>
        <v>-1769.3758</v>
      </c>
      <c r="K504" s="2">
        <f t="shared" si="99"/>
        <v>-5805.0388996720003</v>
      </c>
    </row>
    <row r="505" spans="1:11" x14ac:dyDescent="0.25">
      <c r="A505" s="1" t="s">
        <v>514</v>
      </c>
      <c r="B505" s="2">
        <f t="shared" si="90"/>
        <v>25.2</v>
      </c>
      <c r="C505" s="2">
        <f t="shared" si="91"/>
        <v>102.4</v>
      </c>
      <c r="D505" s="2">
        <f t="shared" si="92"/>
        <v>335.95801599999999</v>
      </c>
      <c r="E505" s="2">
        <f t="shared" si="93"/>
        <v>0.3</v>
      </c>
      <c r="F505" s="2">
        <f t="shared" si="94"/>
        <v>25.2</v>
      </c>
      <c r="G505" s="2">
        <f t="shared" si="95"/>
        <v>3255.0819999999999</v>
      </c>
      <c r="H505" s="2">
        <f t="shared" si="96"/>
        <v>1798.9771000000001</v>
      </c>
      <c r="I505" s="2">
        <f t="shared" si="97"/>
        <v>243.90350000000001</v>
      </c>
      <c r="J505" s="2">
        <f t="shared" si="98"/>
        <v>-1765.7527</v>
      </c>
      <c r="K505" s="2">
        <f t="shared" si="99"/>
        <v>-5793.1520882679997</v>
      </c>
    </row>
    <row r="506" spans="1:11" x14ac:dyDescent="0.25">
      <c r="A506" s="1" t="s">
        <v>515</v>
      </c>
      <c r="B506" s="2">
        <f t="shared" si="90"/>
        <v>25.2</v>
      </c>
      <c r="C506" s="2">
        <f t="shared" si="91"/>
        <v>102.6</v>
      </c>
      <c r="D506" s="2">
        <f t="shared" si="92"/>
        <v>336.61418400000002</v>
      </c>
      <c r="E506" s="2">
        <f t="shared" si="93"/>
        <v>0.3</v>
      </c>
      <c r="F506" s="2">
        <f t="shared" si="94"/>
        <v>25.2</v>
      </c>
      <c r="G506" s="2">
        <f t="shared" si="95"/>
        <v>3258.6644999999999</v>
      </c>
      <c r="H506" s="2">
        <f t="shared" si="96"/>
        <v>1795.3362999999999</v>
      </c>
      <c r="I506" s="2">
        <f t="shared" si="97"/>
        <v>244.5112</v>
      </c>
      <c r="J506" s="2">
        <f t="shared" si="98"/>
        <v>-1762.1118999999999</v>
      </c>
      <c r="K506" s="2">
        <f t="shared" si="99"/>
        <v>-5781.2072059959992</v>
      </c>
    </row>
    <row r="507" spans="1:11" x14ac:dyDescent="0.25">
      <c r="A507" s="1" t="s">
        <v>516</v>
      </c>
      <c r="B507" s="2">
        <f t="shared" si="90"/>
        <v>25.3</v>
      </c>
      <c r="C507" s="2">
        <f t="shared" si="91"/>
        <v>102.8</v>
      </c>
      <c r="D507" s="2">
        <f t="shared" si="92"/>
        <v>337.270352</v>
      </c>
      <c r="E507" s="2">
        <f t="shared" si="93"/>
        <v>0.3</v>
      </c>
      <c r="F507" s="2">
        <f t="shared" si="94"/>
        <v>25.3</v>
      </c>
      <c r="G507" s="2">
        <f t="shared" si="95"/>
        <v>3262.2408999999998</v>
      </c>
      <c r="H507" s="2">
        <f t="shared" si="96"/>
        <v>1791.6778999999999</v>
      </c>
      <c r="I507" s="2">
        <f t="shared" si="97"/>
        <v>245.11920000000001</v>
      </c>
      <c r="J507" s="2">
        <f t="shared" si="98"/>
        <v>-1758.4534999999998</v>
      </c>
      <c r="K507" s="2">
        <f t="shared" si="99"/>
        <v>-5769.2045809399997</v>
      </c>
    </row>
    <row r="508" spans="1:11" x14ac:dyDescent="0.25">
      <c r="A508" s="1" t="s">
        <v>517</v>
      </c>
      <c r="B508" s="2">
        <f t="shared" si="90"/>
        <v>25.4</v>
      </c>
      <c r="C508" s="2">
        <f t="shared" si="91"/>
        <v>103</v>
      </c>
      <c r="D508" s="2">
        <f t="shared" si="92"/>
        <v>337.92651999999998</v>
      </c>
      <c r="E508" s="2">
        <f t="shared" si="93"/>
        <v>0.3</v>
      </c>
      <c r="F508" s="2">
        <f t="shared" si="94"/>
        <v>25.4</v>
      </c>
      <c r="G508" s="2">
        <f t="shared" si="95"/>
        <v>3265.8110999999999</v>
      </c>
      <c r="H508" s="2">
        <f t="shared" si="96"/>
        <v>1788.0019</v>
      </c>
      <c r="I508" s="2">
        <f t="shared" si="97"/>
        <v>245.7276</v>
      </c>
      <c r="J508" s="2">
        <f t="shared" si="98"/>
        <v>-1754.7774999999999</v>
      </c>
      <c r="K508" s="2">
        <f t="shared" si="99"/>
        <v>-5757.1442130999994</v>
      </c>
    </row>
    <row r="509" spans="1:11" x14ac:dyDescent="0.25">
      <c r="A509" s="1" t="s">
        <v>518</v>
      </c>
      <c r="B509" s="2">
        <f t="shared" si="90"/>
        <v>25.4</v>
      </c>
      <c r="C509" s="2">
        <f t="shared" si="91"/>
        <v>103.2</v>
      </c>
      <c r="D509" s="2">
        <f t="shared" si="92"/>
        <v>338.58268800000002</v>
      </c>
      <c r="E509" s="2">
        <f t="shared" si="93"/>
        <v>0.3</v>
      </c>
      <c r="F509" s="2">
        <f t="shared" si="94"/>
        <v>25.4</v>
      </c>
      <c r="G509" s="2">
        <f t="shared" si="95"/>
        <v>3269.3751000000002</v>
      </c>
      <c r="H509" s="2">
        <f t="shared" si="96"/>
        <v>1784.3083999999999</v>
      </c>
      <c r="I509" s="2">
        <f t="shared" si="97"/>
        <v>246.33619999999999</v>
      </c>
      <c r="J509" s="2">
        <f t="shared" si="98"/>
        <v>-1751.0839999999998</v>
      </c>
      <c r="K509" s="2">
        <f t="shared" si="99"/>
        <v>-5745.0264305599994</v>
      </c>
    </row>
    <row r="510" spans="1:11" x14ac:dyDescent="0.25">
      <c r="A510" s="1" t="s">
        <v>519</v>
      </c>
      <c r="B510" s="2">
        <f t="shared" si="90"/>
        <v>25.4</v>
      </c>
      <c r="C510" s="2">
        <f t="shared" si="91"/>
        <v>103.3</v>
      </c>
      <c r="D510" s="2">
        <f t="shared" si="92"/>
        <v>338.91077200000001</v>
      </c>
      <c r="E510" s="2">
        <f t="shared" si="93"/>
        <v>0.3</v>
      </c>
      <c r="F510" s="2">
        <f t="shared" si="94"/>
        <v>25.4</v>
      </c>
      <c r="G510" s="2">
        <f t="shared" si="95"/>
        <v>3272.9328</v>
      </c>
      <c r="H510" s="2">
        <f t="shared" si="96"/>
        <v>1780.5972999999999</v>
      </c>
      <c r="I510" s="2">
        <f t="shared" si="97"/>
        <v>246.9451</v>
      </c>
      <c r="J510" s="2">
        <f t="shared" si="98"/>
        <v>-1747.3728999999998</v>
      </c>
      <c r="K510" s="2">
        <f t="shared" si="99"/>
        <v>-5732.8509052359996</v>
      </c>
    </row>
    <row r="511" spans="1:11" x14ac:dyDescent="0.25">
      <c r="A511" s="1" t="s">
        <v>520</v>
      </c>
      <c r="B511" s="2">
        <f t="shared" si="90"/>
        <v>25.5</v>
      </c>
      <c r="C511" s="2">
        <f t="shared" si="91"/>
        <v>103.5</v>
      </c>
      <c r="D511" s="2">
        <f t="shared" si="92"/>
        <v>339.56693999999999</v>
      </c>
      <c r="E511" s="2">
        <f t="shared" si="93"/>
        <v>0.3</v>
      </c>
      <c r="F511" s="2">
        <f t="shared" si="94"/>
        <v>25.5</v>
      </c>
      <c r="G511" s="2">
        <f t="shared" si="95"/>
        <v>3276.4843000000001</v>
      </c>
      <c r="H511" s="2">
        <f t="shared" si="96"/>
        <v>1776.8688</v>
      </c>
      <c r="I511" s="2">
        <f t="shared" si="97"/>
        <v>247.55430000000001</v>
      </c>
      <c r="J511" s="2">
        <f t="shared" si="98"/>
        <v>-1743.6443999999999</v>
      </c>
      <c r="K511" s="2">
        <f t="shared" si="99"/>
        <v>-5720.618293296</v>
      </c>
    </row>
    <row r="512" spans="1:11" x14ac:dyDescent="0.25">
      <c r="A512" s="1" t="s">
        <v>521</v>
      </c>
      <c r="B512" s="2">
        <f t="shared" si="90"/>
        <v>25.6</v>
      </c>
      <c r="C512" s="2">
        <f t="shared" si="91"/>
        <v>103.7</v>
      </c>
      <c r="D512" s="2">
        <f t="shared" si="92"/>
        <v>340.22310800000002</v>
      </c>
      <c r="E512" s="2">
        <f t="shared" si="93"/>
        <v>0.3</v>
      </c>
      <c r="F512" s="2">
        <f t="shared" si="94"/>
        <v>25.6</v>
      </c>
      <c r="G512" s="2">
        <f t="shared" si="95"/>
        <v>3280.0295999999998</v>
      </c>
      <c r="H512" s="2">
        <f t="shared" si="96"/>
        <v>1773.1229000000001</v>
      </c>
      <c r="I512" s="2">
        <f t="shared" si="97"/>
        <v>248.16390000000001</v>
      </c>
      <c r="J512" s="2">
        <f t="shared" si="98"/>
        <v>-1739.8985</v>
      </c>
      <c r="K512" s="2">
        <f t="shared" si="99"/>
        <v>-5708.32859474</v>
      </c>
    </row>
    <row r="513" spans="1:11" x14ac:dyDescent="0.25">
      <c r="A513" s="1" t="s">
        <v>522</v>
      </c>
      <c r="B513" s="2">
        <f t="shared" si="90"/>
        <v>25.6</v>
      </c>
      <c r="C513" s="2">
        <f t="shared" si="91"/>
        <v>103.9</v>
      </c>
      <c r="D513" s="2">
        <f t="shared" si="92"/>
        <v>340.879276</v>
      </c>
      <c r="E513" s="2">
        <f t="shared" si="93"/>
        <v>0.31</v>
      </c>
      <c r="F513" s="2">
        <f t="shared" si="94"/>
        <v>25.6</v>
      </c>
      <c r="G513" s="2">
        <f t="shared" si="95"/>
        <v>3283.5686000000001</v>
      </c>
      <c r="H513" s="2">
        <f t="shared" si="96"/>
        <v>1769.3596</v>
      </c>
      <c r="I513" s="2">
        <f t="shared" si="97"/>
        <v>248.77369999999999</v>
      </c>
      <c r="J513" s="2">
        <f t="shared" si="98"/>
        <v>-1736.1351999999999</v>
      </c>
      <c r="K513" s="2">
        <f t="shared" si="99"/>
        <v>-5695.9818095679993</v>
      </c>
    </row>
    <row r="514" spans="1:11" x14ac:dyDescent="0.25">
      <c r="A514" s="1" t="s">
        <v>523</v>
      </c>
      <c r="B514" s="2">
        <f t="shared" si="90"/>
        <v>25.6</v>
      </c>
      <c r="C514" s="2">
        <f t="shared" si="91"/>
        <v>104.1</v>
      </c>
      <c r="D514" s="2">
        <f t="shared" si="92"/>
        <v>341.53544399999998</v>
      </c>
      <c r="E514" s="2">
        <f t="shared" si="93"/>
        <v>0.31</v>
      </c>
      <c r="F514" s="2">
        <f t="shared" si="94"/>
        <v>25.6</v>
      </c>
      <c r="G514" s="2">
        <f t="shared" si="95"/>
        <v>3287.1014</v>
      </c>
      <c r="H514" s="2">
        <f t="shared" si="96"/>
        <v>1765.579</v>
      </c>
      <c r="I514" s="2">
        <f t="shared" si="97"/>
        <v>249.38380000000001</v>
      </c>
      <c r="J514" s="2">
        <f t="shared" si="98"/>
        <v>-1732.3545999999999</v>
      </c>
      <c r="K514" s="2">
        <f t="shared" si="99"/>
        <v>-5683.5782658640001</v>
      </c>
    </row>
    <row r="515" spans="1:11" x14ac:dyDescent="0.25">
      <c r="A515" s="1" t="s">
        <v>524</v>
      </c>
      <c r="B515" s="2">
        <f t="shared" si="90"/>
        <v>25.7</v>
      </c>
      <c r="C515" s="2">
        <f t="shared" si="91"/>
        <v>104.2</v>
      </c>
      <c r="D515" s="2">
        <f t="shared" si="92"/>
        <v>341.86352799999997</v>
      </c>
      <c r="E515" s="2">
        <f t="shared" si="93"/>
        <v>0.31</v>
      </c>
      <c r="F515" s="2">
        <f t="shared" si="94"/>
        <v>25.7</v>
      </c>
      <c r="G515" s="2">
        <f t="shared" si="95"/>
        <v>3290.6280000000002</v>
      </c>
      <c r="H515" s="2">
        <f t="shared" si="96"/>
        <v>1761.7811999999999</v>
      </c>
      <c r="I515" s="2">
        <f t="shared" si="97"/>
        <v>249.99420000000001</v>
      </c>
      <c r="J515" s="2">
        <f t="shared" si="98"/>
        <v>-1728.5567999999998</v>
      </c>
      <c r="K515" s="2">
        <f t="shared" si="99"/>
        <v>-5671.1182917119995</v>
      </c>
    </row>
    <row r="516" spans="1:11" x14ac:dyDescent="0.25">
      <c r="A516" s="1" t="s">
        <v>525</v>
      </c>
      <c r="B516" s="2">
        <f t="shared" si="90"/>
        <v>25.8</v>
      </c>
      <c r="C516" s="2">
        <f t="shared" si="91"/>
        <v>104.4</v>
      </c>
      <c r="D516" s="2">
        <f t="shared" si="92"/>
        <v>342.51969600000001</v>
      </c>
      <c r="E516" s="2">
        <f t="shared" si="93"/>
        <v>0.31</v>
      </c>
      <c r="F516" s="2">
        <f t="shared" si="94"/>
        <v>25.8</v>
      </c>
      <c r="G516" s="2">
        <f t="shared" si="95"/>
        <v>3294.1484</v>
      </c>
      <c r="H516" s="2">
        <f t="shared" si="96"/>
        <v>1757.9661000000001</v>
      </c>
      <c r="I516" s="2">
        <f t="shared" si="97"/>
        <v>250.60489999999999</v>
      </c>
      <c r="J516" s="2">
        <f t="shared" si="98"/>
        <v>-1724.7417</v>
      </c>
      <c r="K516" s="2">
        <f t="shared" si="99"/>
        <v>-5658.6015590280003</v>
      </c>
    </row>
    <row r="517" spans="1:11" x14ac:dyDescent="0.25">
      <c r="A517" s="1" t="s">
        <v>526</v>
      </c>
      <c r="B517" s="2">
        <f t="shared" si="90"/>
        <v>25.8</v>
      </c>
      <c r="C517" s="2">
        <f t="shared" si="91"/>
        <v>104.6</v>
      </c>
      <c r="D517" s="2">
        <f t="shared" si="92"/>
        <v>343.17586399999999</v>
      </c>
      <c r="E517" s="2">
        <f t="shared" si="93"/>
        <v>0.31</v>
      </c>
      <c r="F517" s="2">
        <f t="shared" si="94"/>
        <v>25.8</v>
      </c>
      <c r="G517" s="2">
        <f t="shared" si="95"/>
        <v>3297.6624999999999</v>
      </c>
      <c r="H517" s="2">
        <f t="shared" si="96"/>
        <v>1754.1338000000001</v>
      </c>
      <c r="I517" s="2">
        <f t="shared" si="97"/>
        <v>251.2158</v>
      </c>
      <c r="J517" s="2">
        <f t="shared" si="98"/>
        <v>-1720.9094</v>
      </c>
      <c r="K517" s="2">
        <f t="shared" si="99"/>
        <v>-5646.0283958959999</v>
      </c>
    </row>
    <row r="518" spans="1:11" x14ac:dyDescent="0.25">
      <c r="A518" s="1" t="s">
        <v>527</v>
      </c>
      <c r="B518" s="2">
        <f t="shared" si="90"/>
        <v>25.8</v>
      </c>
      <c r="C518" s="2">
        <f t="shared" si="91"/>
        <v>104.8</v>
      </c>
      <c r="D518" s="2">
        <f t="shared" si="92"/>
        <v>343.83203200000003</v>
      </c>
      <c r="E518" s="2">
        <f t="shared" si="93"/>
        <v>0.31</v>
      </c>
      <c r="F518" s="2">
        <f t="shared" si="94"/>
        <v>25.8</v>
      </c>
      <c r="G518" s="2">
        <f t="shared" si="95"/>
        <v>3301.1703000000002</v>
      </c>
      <c r="H518" s="2">
        <f t="shared" si="96"/>
        <v>1750.2844</v>
      </c>
      <c r="I518" s="2">
        <f t="shared" si="97"/>
        <v>251.8271</v>
      </c>
      <c r="J518" s="2">
        <f t="shared" si="98"/>
        <v>-1717.06</v>
      </c>
      <c r="K518" s="2">
        <f t="shared" si="99"/>
        <v>-5633.3991304000001</v>
      </c>
    </row>
    <row r="519" spans="1:11" x14ac:dyDescent="0.25">
      <c r="A519" s="1" t="s">
        <v>528</v>
      </c>
      <c r="B519" s="2">
        <f t="shared" si="90"/>
        <v>25.9</v>
      </c>
      <c r="C519" s="2">
        <f t="shared" si="91"/>
        <v>105</v>
      </c>
      <c r="D519" s="2">
        <f t="shared" si="92"/>
        <v>344.48820000000001</v>
      </c>
      <c r="E519" s="2">
        <f t="shared" si="93"/>
        <v>0.31</v>
      </c>
      <c r="F519" s="2">
        <f t="shared" si="94"/>
        <v>25.9</v>
      </c>
      <c r="G519" s="2">
        <f t="shared" si="95"/>
        <v>3304.672</v>
      </c>
      <c r="H519" s="2">
        <f t="shared" si="96"/>
        <v>1746.4178999999999</v>
      </c>
      <c r="I519" s="2">
        <f t="shared" si="97"/>
        <v>252.43870000000001</v>
      </c>
      <c r="J519" s="2">
        <f t="shared" si="98"/>
        <v>-1713.1934999999999</v>
      </c>
      <c r="K519" s="2">
        <f t="shared" si="99"/>
        <v>-5620.7137625399992</v>
      </c>
    </row>
    <row r="520" spans="1:11" x14ac:dyDescent="0.25">
      <c r="A520" s="1" t="s">
        <v>529</v>
      </c>
      <c r="B520" s="2">
        <f t="shared" si="90"/>
        <v>26</v>
      </c>
      <c r="C520" s="2">
        <f t="shared" si="91"/>
        <v>105.1</v>
      </c>
      <c r="D520" s="2">
        <f t="shared" si="92"/>
        <v>344.816284</v>
      </c>
      <c r="E520" s="2">
        <f t="shared" si="93"/>
        <v>0.31</v>
      </c>
      <c r="F520" s="2">
        <f t="shared" si="94"/>
        <v>26</v>
      </c>
      <c r="G520" s="2">
        <f t="shared" si="95"/>
        <v>3308.1673000000001</v>
      </c>
      <c r="H520" s="2">
        <f t="shared" si="96"/>
        <v>1742.5343</v>
      </c>
      <c r="I520" s="2">
        <f t="shared" si="97"/>
        <v>253.0505</v>
      </c>
      <c r="J520" s="2">
        <f t="shared" si="98"/>
        <v>-1709.3099</v>
      </c>
      <c r="K520" s="2">
        <f t="shared" si="99"/>
        <v>-5607.9722923159998</v>
      </c>
    </row>
    <row r="521" spans="1:11" x14ac:dyDescent="0.25">
      <c r="A521" s="1" t="s">
        <v>530</v>
      </c>
      <c r="B521" s="2">
        <f t="shared" si="90"/>
        <v>26</v>
      </c>
      <c r="C521" s="2">
        <f t="shared" si="91"/>
        <v>105.3</v>
      </c>
      <c r="D521" s="2">
        <f t="shared" si="92"/>
        <v>345.47245199999998</v>
      </c>
      <c r="E521" s="2">
        <f t="shared" si="93"/>
        <v>0.31</v>
      </c>
      <c r="F521" s="2">
        <f t="shared" si="94"/>
        <v>26</v>
      </c>
      <c r="G521" s="2">
        <f t="shared" si="95"/>
        <v>3311.6563999999998</v>
      </c>
      <c r="H521" s="2">
        <f t="shared" si="96"/>
        <v>1738.6338000000001</v>
      </c>
      <c r="I521" s="2">
        <f t="shared" si="97"/>
        <v>253.6627</v>
      </c>
      <c r="J521" s="2">
        <f t="shared" si="98"/>
        <v>-1705.4094</v>
      </c>
      <c r="K521" s="2">
        <f t="shared" si="99"/>
        <v>-5595.1753758960003</v>
      </c>
    </row>
    <row r="522" spans="1:11" x14ac:dyDescent="0.25">
      <c r="A522" s="1" t="s">
        <v>531</v>
      </c>
      <c r="B522" s="2">
        <f t="shared" si="90"/>
        <v>26</v>
      </c>
      <c r="C522" s="2">
        <f t="shared" si="91"/>
        <v>105.5</v>
      </c>
      <c r="D522" s="2">
        <f t="shared" si="92"/>
        <v>346.12862000000001</v>
      </c>
      <c r="E522" s="2">
        <f t="shared" si="93"/>
        <v>0.31</v>
      </c>
      <c r="F522" s="2">
        <f t="shared" si="94"/>
        <v>26</v>
      </c>
      <c r="G522" s="2">
        <f t="shared" si="95"/>
        <v>3315.1392999999998</v>
      </c>
      <c r="H522" s="2">
        <f t="shared" si="96"/>
        <v>1734.7163</v>
      </c>
      <c r="I522" s="2">
        <f t="shared" si="97"/>
        <v>254.27510000000001</v>
      </c>
      <c r="J522" s="2">
        <f t="shared" si="98"/>
        <v>-1701.4919</v>
      </c>
      <c r="K522" s="2">
        <f t="shared" si="99"/>
        <v>-5582.3226851959998</v>
      </c>
    </row>
    <row r="523" spans="1:11" x14ac:dyDescent="0.25">
      <c r="A523" s="1" t="s">
        <v>532</v>
      </c>
      <c r="B523" s="2">
        <f t="shared" si="90"/>
        <v>26.1</v>
      </c>
      <c r="C523" s="2">
        <f t="shared" si="91"/>
        <v>105.7</v>
      </c>
      <c r="D523" s="2">
        <f t="shared" si="92"/>
        <v>346.78478799999999</v>
      </c>
      <c r="E523" s="2">
        <f t="shared" si="93"/>
        <v>0.31</v>
      </c>
      <c r="F523" s="2">
        <f t="shared" si="94"/>
        <v>26.1</v>
      </c>
      <c r="G523" s="2">
        <f t="shared" si="95"/>
        <v>3318.6158999999998</v>
      </c>
      <c r="H523" s="2">
        <f t="shared" si="96"/>
        <v>1730.7819</v>
      </c>
      <c r="I523" s="2">
        <f t="shared" si="97"/>
        <v>254.8878</v>
      </c>
      <c r="J523" s="2">
        <f t="shared" si="98"/>
        <v>-1697.5574999999999</v>
      </c>
      <c r="K523" s="2">
        <f t="shared" si="99"/>
        <v>-5569.4145482999993</v>
      </c>
    </row>
    <row r="524" spans="1:11" x14ac:dyDescent="0.25">
      <c r="A524" s="1" t="s">
        <v>533</v>
      </c>
      <c r="B524" s="2">
        <f t="shared" si="90"/>
        <v>26.2</v>
      </c>
      <c r="C524" s="2">
        <f t="shared" si="91"/>
        <v>105.9</v>
      </c>
      <c r="D524" s="2">
        <f t="shared" si="92"/>
        <v>347.44095600000003</v>
      </c>
      <c r="E524" s="2">
        <f t="shared" si="93"/>
        <v>0.31</v>
      </c>
      <c r="F524" s="2">
        <f t="shared" si="94"/>
        <v>26.2</v>
      </c>
      <c r="G524" s="2">
        <f t="shared" si="95"/>
        <v>3322.0862999999999</v>
      </c>
      <c r="H524" s="2">
        <f t="shared" si="96"/>
        <v>1726.8306</v>
      </c>
      <c r="I524" s="2">
        <f t="shared" si="97"/>
        <v>255.5008</v>
      </c>
      <c r="J524" s="2">
        <f t="shared" si="98"/>
        <v>-1693.6061999999999</v>
      </c>
      <c r="K524" s="2">
        <f t="shared" si="99"/>
        <v>-5556.4509652079996</v>
      </c>
    </row>
    <row r="525" spans="1:11" x14ac:dyDescent="0.25">
      <c r="A525" s="1" t="s">
        <v>534</v>
      </c>
      <c r="B525" s="2">
        <f t="shared" si="90"/>
        <v>26.2</v>
      </c>
      <c r="C525" s="2">
        <f t="shared" si="91"/>
        <v>106.1</v>
      </c>
      <c r="D525" s="2">
        <f t="shared" si="92"/>
        <v>348.09712400000001</v>
      </c>
      <c r="E525" s="2">
        <f t="shared" si="93"/>
        <v>0.31</v>
      </c>
      <c r="F525" s="2">
        <f t="shared" si="94"/>
        <v>26.2</v>
      </c>
      <c r="G525" s="2">
        <f t="shared" si="95"/>
        <v>3325.5504000000001</v>
      </c>
      <c r="H525" s="2">
        <f t="shared" si="96"/>
        <v>1722.8625</v>
      </c>
      <c r="I525" s="2">
        <f t="shared" si="97"/>
        <v>256.11410000000001</v>
      </c>
      <c r="J525" s="2">
        <f t="shared" si="98"/>
        <v>-1689.6380999999999</v>
      </c>
      <c r="K525" s="2">
        <f t="shared" si="99"/>
        <v>-5543.432264004</v>
      </c>
    </row>
    <row r="526" spans="1:11" x14ac:dyDescent="0.25">
      <c r="A526" s="1" t="s">
        <v>535</v>
      </c>
      <c r="B526" s="2">
        <f t="shared" si="90"/>
        <v>26.2</v>
      </c>
      <c r="C526" s="2">
        <f t="shared" si="91"/>
        <v>106.2</v>
      </c>
      <c r="D526" s="2">
        <f t="shared" si="92"/>
        <v>348.425208</v>
      </c>
      <c r="E526" s="2">
        <f t="shared" si="93"/>
        <v>0.31</v>
      </c>
      <c r="F526" s="2">
        <f t="shared" si="94"/>
        <v>26.2</v>
      </c>
      <c r="G526" s="2">
        <f t="shared" si="95"/>
        <v>3329.0082000000002</v>
      </c>
      <c r="H526" s="2">
        <f t="shared" si="96"/>
        <v>1718.8777</v>
      </c>
      <c r="I526" s="2">
        <f t="shared" si="97"/>
        <v>256.7276</v>
      </c>
      <c r="J526" s="2">
        <f t="shared" si="98"/>
        <v>-1685.6532999999999</v>
      </c>
      <c r="K526" s="2">
        <f t="shared" si="99"/>
        <v>-5530.3587727719996</v>
      </c>
    </row>
    <row r="527" spans="1:11" x14ac:dyDescent="0.25">
      <c r="A527" s="1" t="s">
        <v>536</v>
      </c>
      <c r="B527" s="2">
        <f t="shared" si="90"/>
        <v>26.3</v>
      </c>
      <c r="C527" s="2">
        <f t="shared" si="91"/>
        <v>106.4</v>
      </c>
      <c r="D527" s="2">
        <f t="shared" si="92"/>
        <v>349.08137599999998</v>
      </c>
      <c r="E527" s="2">
        <f t="shared" si="93"/>
        <v>0.31</v>
      </c>
      <c r="F527" s="2">
        <f t="shared" si="94"/>
        <v>26.3</v>
      </c>
      <c r="G527" s="2">
        <f t="shared" si="95"/>
        <v>3332.4598000000001</v>
      </c>
      <c r="H527" s="2">
        <f t="shared" si="96"/>
        <v>1714.8761</v>
      </c>
      <c r="I527" s="2">
        <f t="shared" si="97"/>
        <v>257.3415</v>
      </c>
      <c r="J527" s="2">
        <f t="shared" si="98"/>
        <v>-1681.6516999999999</v>
      </c>
      <c r="K527" s="2">
        <f t="shared" si="99"/>
        <v>-5517.2301634279993</v>
      </c>
    </row>
    <row r="528" spans="1:11" x14ac:dyDescent="0.25">
      <c r="A528" s="1" t="s">
        <v>537</v>
      </c>
      <c r="B528" s="2">
        <f t="shared" si="90"/>
        <v>26.4</v>
      </c>
      <c r="C528" s="2">
        <f t="shared" si="91"/>
        <v>106.6</v>
      </c>
      <c r="D528" s="2">
        <f t="shared" si="92"/>
        <v>349.73754400000001</v>
      </c>
      <c r="E528" s="2">
        <f t="shared" si="93"/>
        <v>0.31</v>
      </c>
      <c r="F528" s="2">
        <f t="shared" si="94"/>
        <v>26.4</v>
      </c>
      <c r="G528" s="2">
        <f t="shared" si="95"/>
        <v>3335.9050999999999</v>
      </c>
      <c r="H528" s="2">
        <f t="shared" si="96"/>
        <v>1710.8578</v>
      </c>
      <c r="I528" s="2">
        <f t="shared" si="97"/>
        <v>257.9556</v>
      </c>
      <c r="J528" s="2">
        <f t="shared" si="98"/>
        <v>-1677.6333999999999</v>
      </c>
      <c r="K528" s="2">
        <f t="shared" si="99"/>
        <v>-5504.046764056</v>
      </c>
    </row>
    <row r="529" spans="1:11" x14ac:dyDescent="0.25">
      <c r="A529" s="1" t="s">
        <v>538</v>
      </c>
      <c r="B529" s="2">
        <f t="shared" si="90"/>
        <v>26.4</v>
      </c>
      <c r="C529" s="2">
        <f t="shared" si="91"/>
        <v>106.8</v>
      </c>
      <c r="D529" s="2">
        <f t="shared" si="92"/>
        <v>350.39371199999999</v>
      </c>
      <c r="E529" s="2">
        <f t="shared" si="93"/>
        <v>0.31</v>
      </c>
      <c r="F529" s="2">
        <f t="shared" si="94"/>
        <v>26.4</v>
      </c>
      <c r="G529" s="2">
        <f t="shared" si="95"/>
        <v>3339.3440999999998</v>
      </c>
      <c r="H529" s="2">
        <f t="shared" si="96"/>
        <v>1706.8228999999999</v>
      </c>
      <c r="I529" s="2">
        <f t="shared" si="97"/>
        <v>258.57</v>
      </c>
      <c r="J529" s="2">
        <f t="shared" si="98"/>
        <v>-1673.5984999999998</v>
      </c>
      <c r="K529" s="2">
        <f t="shared" si="99"/>
        <v>-5490.8089027399992</v>
      </c>
    </row>
    <row r="530" spans="1:11" x14ac:dyDescent="0.25">
      <c r="A530" s="1" t="s">
        <v>539</v>
      </c>
      <c r="B530" s="2">
        <f t="shared" si="90"/>
        <v>26.4</v>
      </c>
      <c r="C530" s="2">
        <f t="shared" si="91"/>
        <v>107</v>
      </c>
      <c r="D530" s="2">
        <f t="shared" si="92"/>
        <v>351.04987999999997</v>
      </c>
      <c r="E530" s="2">
        <f t="shared" si="93"/>
        <v>0.31</v>
      </c>
      <c r="F530" s="2">
        <f t="shared" si="94"/>
        <v>26.4</v>
      </c>
      <c r="G530" s="2">
        <f t="shared" si="95"/>
        <v>3342.7768999999998</v>
      </c>
      <c r="H530" s="2">
        <f t="shared" si="96"/>
        <v>1702.7714000000001</v>
      </c>
      <c r="I530" s="2">
        <f t="shared" si="97"/>
        <v>259.18470000000002</v>
      </c>
      <c r="J530" s="2">
        <f t="shared" si="98"/>
        <v>-1669.547</v>
      </c>
      <c r="K530" s="2">
        <f t="shared" si="99"/>
        <v>-5477.5165794800005</v>
      </c>
    </row>
    <row r="531" spans="1:11" x14ac:dyDescent="0.25">
      <c r="A531" s="1" t="s">
        <v>540</v>
      </c>
      <c r="B531" s="2">
        <f t="shared" si="90"/>
        <v>26.5</v>
      </c>
      <c r="C531" s="2">
        <f t="shared" si="91"/>
        <v>107.2</v>
      </c>
      <c r="D531" s="2">
        <f t="shared" si="92"/>
        <v>351.70604800000001</v>
      </c>
      <c r="E531" s="2">
        <f t="shared" si="93"/>
        <v>0.31</v>
      </c>
      <c r="F531" s="2">
        <f t="shared" si="94"/>
        <v>26.5</v>
      </c>
      <c r="G531" s="2">
        <f t="shared" si="95"/>
        <v>3346.2033999999999</v>
      </c>
      <c r="H531" s="2">
        <f t="shared" si="96"/>
        <v>1698.7032999999999</v>
      </c>
      <c r="I531" s="2">
        <f t="shared" si="97"/>
        <v>259.7996</v>
      </c>
      <c r="J531" s="2">
        <f t="shared" si="98"/>
        <v>-1665.4788999999998</v>
      </c>
      <c r="K531" s="2">
        <f t="shared" si="99"/>
        <v>-5464.1697942759993</v>
      </c>
    </row>
    <row r="532" spans="1:11" x14ac:dyDescent="0.25">
      <c r="A532" s="1" t="s">
        <v>541</v>
      </c>
      <c r="B532" s="2">
        <f t="shared" si="90"/>
        <v>26.6</v>
      </c>
      <c r="C532" s="2">
        <f t="shared" si="91"/>
        <v>107.3</v>
      </c>
      <c r="D532" s="2">
        <f t="shared" si="92"/>
        <v>352.034132</v>
      </c>
      <c r="E532" s="2">
        <f t="shared" si="93"/>
        <v>0.32</v>
      </c>
      <c r="F532" s="2">
        <f t="shared" si="94"/>
        <v>26.6</v>
      </c>
      <c r="G532" s="2">
        <f t="shared" si="95"/>
        <v>3349.6235999999999</v>
      </c>
      <c r="H532" s="2">
        <f t="shared" si="96"/>
        <v>1694.6188</v>
      </c>
      <c r="I532" s="2">
        <f t="shared" si="97"/>
        <v>260.41489999999999</v>
      </c>
      <c r="J532" s="2">
        <f t="shared" si="98"/>
        <v>-1661.3943999999999</v>
      </c>
      <c r="K532" s="2">
        <f t="shared" si="99"/>
        <v>-5450.7692032959994</v>
      </c>
    </row>
    <row r="533" spans="1:11" x14ac:dyDescent="0.25">
      <c r="A533" s="1" t="s">
        <v>542</v>
      </c>
      <c r="B533" s="2">
        <f t="shared" si="90"/>
        <v>26.6</v>
      </c>
      <c r="C533" s="2">
        <f t="shared" si="91"/>
        <v>107.5</v>
      </c>
      <c r="D533" s="2">
        <f t="shared" si="92"/>
        <v>352.69029999999998</v>
      </c>
      <c r="E533" s="2">
        <f t="shared" si="93"/>
        <v>0.32</v>
      </c>
      <c r="F533" s="2">
        <f t="shared" si="94"/>
        <v>26.6</v>
      </c>
      <c r="G533" s="2">
        <f t="shared" si="95"/>
        <v>3353.0374999999999</v>
      </c>
      <c r="H533" s="2">
        <f t="shared" si="96"/>
        <v>1690.5178000000001</v>
      </c>
      <c r="I533" s="2">
        <f t="shared" si="97"/>
        <v>261.03039999999999</v>
      </c>
      <c r="J533" s="2">
        <f t="shared" si="98"/>
        <v>-1657.2934</v>
      </c>
      <c r="K533" s="2">
        <f t="shared" si="99"/>
        <v>-5437.314478456</v>
      </c>
    </row>
    <row r="534" spans="1:11" x14ac:dyDescent="0.25">
      <c r="A534" s="1" t="s">
        <v>543</v>
      </c>
      <c r="B534" s="2">
        <f t="shared" si="90"/>
        <v>26.6</v>
      </c>
      <c r="C534" s="2">
        <f t="shared" si="91"/>
        <v>107.7</v>
      </c>
      <c r="D534" s="2">
        <f t="shared" si="92"/>
        <v>353.34646800000002</v>
      </c>
      <c r="E534" s="2">
        <f t="shared" si="93"/>
        <v>0.32</v>
      </c>
      <c r="F534" s="2">
        <f t="shared" si="94"/>
        <v>26.6</v>
      </c>
      <c r="G534" s="2">
        <f t="shared" si="95"/>
        <v>3356.4452000000001</v>
      </c>
      <c r="H534" s="2">
        <f t="shared" si="96"/>
        <v>1686.4004</v>
      </c>
      <c r="I534" s="2">
        <f t="shared" si="97"/>
        <v>261.64620000000002</v>
      </c>
      <c r="J534" s="2">
        <f t="shared" si="98"/>
        <v>-1653.1759999999999</v>
      </c>
      <c r="K534" s="2">
        <f t="shared" si="99"/>
        <v>-5423.80594784</v>
      </c>
    </row>
    <row r="535" spans="1:11" x14ac:dyDescent="0.25">
      <c r="A535" s="1" t="s">
        <v>544</v>
      </c>
      <c r="B535" s="2">
        <f t="shared" si="90"/>
        <v>26.7</v>
      </c>
      <c r="C535" s="2">
        <f t="shared" si="91"/>
        <v>107.9</v>
      </c>
      <c r="D535" s="2">
        <f t="shared" si="92"/>
        <v>354.002636</v>
      </c>
      <c r="E535" s="2">
        <f t="shared" si="93"/>
        <v>0.32</v>
      </c>
      <c r="F535" s="2">
        <f t="shared" si="94"/>
        <v>26.7</v>
      </c>
      <c r="G535" s="2">
        <f t="shared" si="95"/>
        <v>3359.8465999999999</v>
      </c>
      <c r="H535" s="2">
        <f t="shared" si="96"/>
        <v>1682.2666999999999</v>
      </c>
      <c r="I535" s="2">
        <f t="shared" si="97"/>
        <v>262.26220000000001</v>
      </c>
      <c r="J535" s="2">
        <f t="shared" si="98"/>
        <v>-1649.0422999999998</v>
      </c>
      <c r="K535" s="2">
        <f t="shared" si="99"/>
        <v>-5410.2439395319998</v>
      </c>
    </row>
    <row r="536" spans="1:11" x14ac:dyDescent="0.25">
      <c r="A536" s="1" t="s">
        <v>545</v>
      </c>
      <c r="B536" s="2">
        <f t="shared" si="90"/>
        <v>26.8</v>
      </c>
      <c r="C536" s="2">
        <f t="shared" si="91"/>
        <v>108.1</v>
      </c>
      <c r="D536" s="2">
        <f t="shared" si="92"/>
        <v>354.65880399999998</v>
      </c>
      <c r="E536" s="2">
        <f t="shared" si="93"/>
        <v>0.32</v>
      </c>
      <c r="F536" s="2">
        <f t="shared" si="94"/>
        <v>26.8</v>
      </c>
      <c r="G536" s="2">
        <f t="shared" si="95"/>
        <v>3363.2417</v>
      </c>
      <c r="H536" s="2">
        <f t="shared" si="96"/>
        <v>1678.1166000000001</v>
      </c>
      <c r="I536" s="2">
        <f t="shared" si="97"/>
        <v>262.87860000000001</v>
      </c>
      <c r="J536" s="2">
        <f t="shared" si="98"/>
        <v>-1644.8922</v>
      </c>
      <c r="K536" s="2">
        <f t="shared" si="99"/>
        <v>-5396.628125448</v>
      </c>
    </row>
    <row r="537" spans="1:11" x14ac:dyDescent="0.25">
      <c r="A537" s="1" t="s">
        <v>546</v>
      </c>
      <c r="B537" s="2">
        <f t="shared" si="90"/>
        <v>26.8</v>
      </c>
      <c r="C537" s="2">
        <f t="shared" si="91"/>
        <v>108.3</v>
      </c>
      <c r="D537" s="2">
        <f t="shared" si="92"/>
        <v>355.31497200000001</v>
      </c>
      <c r="E537" s="2">
        <f t="shared" si="93"/>
        <v>0.32</v>
      </c>
      <c r="F537" s="2">
        <f t="shared" si="94"/>
        <v>26.8</v>
      </c>
      <c r="G537" s="2">
        <f t="shared" si="95"/>
        <v>3366.6305000000002</v>
      </c>
      <c r="H537" s="2">
        <f t="shared" si="96"/>
        <v>1673.9503</v>
      </c>
      <c r="I537" s="2">
        <f t="shared" si="97"/>
        <v>263.49520000000001</v>
      </c>
      <c r="J537" s="2">
        <f t="shared" si="98"/>
        <v>-1640.7258999999999</v>
      </c>
      <c r="K537" s="2">
        <f t="shared" si="99"/>
        <v>-5382.959161756</v>
      </c>
    </row>
    <row r="538" spans="1:11" x14ac:dyDescent="0.25">
      <c r="A538" s="1" t="s">
        <v>547</v>
      </c>
      <c r="B538" s="2">
        <f t="shared" si="90"/>
        <v>26.8</v>
      </c>
      <c r="C538" s="2">
        <f t="shared" si="91"/>
        <v>108.4</v>
      </c>
      <c r="D538" s="2">
        <f t="shared" si="92"/>
        <v>355.643056</v>
      </c>
      <c r="E538" s="2">
        <f t="shared" si="93"/>
        <v>0.32</v>
      </c>
      <c r="F538" s="2">
        <f t="shared" si="94"/>
        <v>26.8</v>
      </c>
      <c r="G538" s="2">
        <f t="shared" si="95"/>
        <v>3370.0129999999999</v>
      </c>
      <c r="H538" s="2">
        <f t="shared" si="96"/>
        <v>1669.7677000000001</v>
      </c>
      <c r="I538" s="2">
        <f t="shared" si="97"/>
        <v>264.11200000000002</v>
      </c>
      <c r="J538" s="2">
        <f t="shared" si="98"/>
        <v>-1636.5433</v>
      </c>
      <c r="K538" s="2">
        <f t="shared" si="99"/>
        <v>-5369.2367203720005</v>
      </c>
    </row>
    <row r="539" spans="1:11" x14ac:dyDescent="0.25">
      <c r="A539" s="1" t="s">
        <v>548</v>
      </c>
      <c r="B539" s="2">
        <f t="shared" si="90"/>
        <v>26.9</v>
      </c>
      <c r="C539" s="2">
        <f t="shared" si="91"/>
        <v>108.6</v>
      </c>
      <c r="D539" s="2">
        <f t="shared" si="92"/>
        <v>356.29922399999998</v>
      </c>
      <c r="E539" s="2">
        <f t="shared" si="93"/>
        <v>0.32</v>
      </c>
      <c r="F539" s="2">
        <f t="shared" si="94"/>
        <v>26.9</v>
      </c>
      <c r="G539" s="2">
        <f t="shared" si="95"/>
        <v>3373.3892999999998</v>
      </c>
      <c r="H539" s="2">
        <f t="shared" si="96"/>
        <v>1665.569</v>
      </c>
      <c r="I539" s="2">
        <f t="shared" si="97"/>
        <v>264.72919999999999</v>
      </c>
      <c r="J539" s="2">
        <f t="shared" si="98"/>
        <v>-1632.3445999999999</v>
      </c>
      <c r="K539" s="2">
        <f t="shared" si="99"/>
        <v>-5355.461457464</v>
      </c>
    </row>
    <row r="540" spans="1:11" x14ac:dyDescent="0.25">
      <c r="A540" s="1" t="s">
        <v>549</v>
      </c>
      <c r="B540" s="2">
        <f t="shared" si="90"/>
        <v>27</v>
      </c>
      <c r="C540" s="2">
        <f t="shared" si="91"/>
        <v>108.8</v>
      </c>
      <c r="D540" s="2">
        <f t="shared" si="92"/>
        <v>356.95539200000002</v>
      </c>
      <c r="E540" s="2">
        <f t="shared" si="93"/>
        <v>0.32</v>
      </c>
      <c r="F540" s="2">
        <f t="shared" si="94"/>
        <v>27</v>
      </c>
      <c r="G540" s="2">
        <f t="shared" si="95"/>
        <v>3376.7592</v>
      </c>
      <c r="H540" s="2">
        <f t="shared" si="96"/>
        <v>1661.3541</v>
      </c>
      <c r="I540" s="2">
        <f t="shared" si="97"/>
        <v>265.34660000000002</v>
      </c>
      <c r="J540" s="2">
        <f t="shared" si="98"/>
        <v>-1628.1297</v>
      </c>
      <c r="K540" s="2">
        <f t="shared" si="99"/>
        <v>-5341.6330449480001</v>
      </c>
    </row>
    <row r="541" spans="1:11" x14ac:dyDescent="0.25">
      <c r="A541" s="1" t="s">
        <v>550</v>
      </c>
      <c r="B541" s="2">
        <f t="shared" si="90"/>
        <v>27</v>
      </c>
      <c r="C541" s="2">
        <f t="shared" si="91"/>
        <v>109</v>
      </c>
      <c r="D541" s="2">
        <f t="shared" si="92"/>
        <v>357.61156</v>
      </c>
      <c r="E541" s="2">
        <f t="shared" si="93"/>
        <v>0.32</v>
      </c>
      <c r="F541" s="2">
        <f t="shared" si="94"/>
        <v>27</v>
      </c>
      <c r="G541" s="2">
        <f t="shared" si="95"/>
        <v>3380.1228999999998</v>
      </c>
      <c r="H541" s="2">
        <f t="shared" si="96"/>
        <v>1657.1232</v>
      </c>
      <c r="I541" s="2">
        <f t="shared" si="97"/>
        <v>265.96429999999998</v>
      </c>
      <c r="J541" s="2">
        <f t="shared" si="98"/>
        <v>-1623.8987999999999</v>
      </c>
      <c r="K541" s="2">
        <f t="shared" si="99"/>
        <v>-5327.7521389919993</v>
      </c>
    </row>
    <row r="542" spans="1:11" x14ac:dyDescent="0.25">
      <c r="A542" s="1" t="s">
        <v>551</v>
      </c>
      <c r="B542" s="2">
        <f t="shared" si="90"/>
        <v>27</v>
      </c>
      <c r="C542" s="2">
        <f t="shared" si="91"/>
        <v>109.2</v>
      </c>
      <c r="D542" s="2">
        <f t="shared" si="92"/>
        <v>358.26772799999998</v>
      </c>
      <c r="E542" s="2">
        <f t="shared" si="93"/>
        <v>0.32</v>
      </c>
      <c r="F542" s="2">
        <f t="shared" si="94"/>
        <v>27</v>
      </c>
      <c r="G542" s="2">
        <f t="shared" si="95"/>
        <v>3383.4803000000002</v>
      </c>
      <c r="H542" s="2">
        <f t="shared" si="96"/>
        <v>1652.8761999999999</v>
      </c>
      <c r="I542" s="2">
        <f t="shared" si="97"/>
        <v>266.5822</v>
      </c>
      <c r="J542" s="2">
        <f t="shared" si="98"/>
        <v>-1619.6517999999999</v>
      </c>
      <c r="K542" s="2">
        <f t="shared" si="99"/>
        <v>-5313.8184115119993</v>
      </c>
    </row>
    <row r="543" spans="1:11" x14ac:dyDescent="0.25">
      <c r="A543" s="1" t="s">
        <v>552</v>
      </c>
      <c r="B543" s="2">
        <f t="shared" si="90"/>
        <v>27.1</v>
      </c>
      <c r="C543" s="2">
        <f t="shared" si="91"/>
        <v>109.4</v>
      </c>
      <c r="D543" s="2">
        <f t="shared" si="92"/>
        <v>358.92389600000001</v>
      </c>
      <c r="E543" s="2">
        <f t="shared" si="93"/>
        <v>0.32</v>
      </c>
      <c r="F543" s="2">
        <f t="shared" si="94"/>
        <v>27.1</v>
      </c>
      <c r="G543" s="2">
        <f t="shared" si="95"/>
        <v>3386.8314</v>
      </c>
      <c r="H543" s="2">
        <f t="shared" si="96"/>
        <v>1648.6132</v>
      </c>
      <c r="I543" s="2">
        <f t="shared" si="97"/>
        <v>267.2004</v>
      </c>
      <c r="J543" s="2">
        <f t="shared" si="98"/>
        <v>-1615.3887999999999</v>
      </c>
      <c r="K543" s="2">
        <f t="shared" si="99"/>
        <v>-5299.8321905920002</v>
      </c>
    </row>
    <row r="544" spans="1:11" x14ac:dyDescent="0.25">
      <c r="A544" s="1" t="s">
        <v>553</v>
      </c>
      <c r="B544" s="2">
        <f t="shared" si="90"/>
        <v>27.2</v>
      </c>
      <c r="C544" s="2">
        <f t="shared" si="91"/>
        <v>109.6</v>
      </c>
      <c r="D544" s="2">
        <f t="shared" si="92"/>
        <v>359.58006399999999</v>
      </c>
      <c r="E544" s="2">
        <f t="shared" si="93"/>
        <v>0.32</v>
      </c>
      <c r="F544" s="2">
        <f t="shared" si="94"/>
        <v>27.2</v>
      </c>
      <c r="G544" s="2">
        <f t="shared" si="95"/>
        <v>3390.1761999999999</v>
      </c>
      <c r="H544" s="2">
        <f t="shared" si="96"/>
        <v>1644.3343</v>
      </c>
      <c r="I544" s="2">
        <f t="shared" si="97"/>
        <v>267.81889999999999</v>
      </c>
      <c r="J544" s="2">
        <f t="shared" si="98"/>
        <v>-1611.1098999999999</v>
      </c>
      <c r="K544" s="2">
        <f t="shared" si="99"/>
        <v>-5285.7938043159993</v>
      </c>
    </row>
    <row r="545" spans="1:11" x14ac:dyDescent="0.25">
      <c r="A545" s="1" t="s">
        <v>554</v>
      </c>
      <c r="B545" s="2">
        <f t="shared" si="90"/>
        <v>27.2</v>
      </c>
      <c r="C545" s="2">
        <f t="shared" si="91"/>
        <v>109.7</v>
      </c>
      <c r="D545" s="2">
        <f t="shared" si="92"/>
        <v>359.90814799999998</v>
      </c>
      <c r="E545" s="2">
        <f t="shared" si="93"/>
        <v>0.32</v>
      </c>
      <c r="F545" s="2">
        <f t="shared" si="94"/>
        <v>27.2</v>
      </c>
      <c r="G545" s="2">
        <f t="shared" si="95"/>
        <v>3393.5147000000002</v>
      </c>
      <c r="H545" s="2">
        <f t="shared" si="96"/>
        <v>1640.0395000000001</v>
      </c>
      <c r="I545" s="2">
        <f t="shared" si="97"/>
        <v>268.43770000000001</v>
      </c>
      <c r="J545" s="2">
        <f t="shared" si="98"/>
        <v>-1606.8151</v>
      </c>
      <c r="K545" s="2">
        <f t="shared" si="99"/>
        <v>-5271.7032526840003</v>
      </c>
    </row>
    <row r="546" spans="1:11" x14ac:dyDescent="0.25">
      <c r="A546" s="1" t="s">
        <v>555</v>
      </c>
      <c r="B546" s="2">
        <f t="shared" si="90"/>
        <v>27.2</v>
      </c>
      <c r="C546" s="2">
        <f t="shared" si="91"/>
        <v>109.9</v>
      </c>
      <c r="D546" s="2">
        <f t="shared" si="92"/>
        <v>360.56431600000002</v>
      </c>
      <c r="E546" s="2">
        <f t="shared" si="93"/>
        <v>0.32</v>
      </c>
      <c r="F546" s="2">
        <f t="shared" si="94"/>
        <v>27.2</v>
      </c>
      <c r="G546" s="2">
        <f t="shared" si="95"/>
        <v>3396.8469</v>
      </c>
      <c r="H546" s="2">
        <f t="shared" si="96"/>
        <v>1635.7289000000001</v>
      </c>
      <c r="I546" s="2">
        <f t="shared" si="97"/>
        <v>269.05669999999998</v>
      </c>
      <c r="J546" s="2">
        <f t="shared" si="98"/>
        <v>-1602.5045</v>
      </c>
      <c r="K546" s="2">
        <f t="shared" si="99"/>
        <v>-5257.5608637799996</v>
      </c>
    </row>
    <row r="547" spans="1:11" x14ac:dyDescent="0.25">
      <c r="A547" s="1" t="s">
        <v>556</v>
      </c>
      <c r="B547" s="2">
        <f t="shared" si="90"/>
        <v>27.3</v>
      </c>
      <c r="C547" s="2">
        <f t="shared" si="91"/>
        <v>110.1</v>
      </c>
      <c r="D547" s="2">
        <f t="shared" si="92"/>
        <v>361.220484</v>
      </c>
      <c r="E547" s="2">
        <f t="shared" si="93"/>
        <v>0.32</v>
      </c>
      <c r="F547" s="2">
        <f t="shared" si="94"/>
        <v>27.3</v>
      </c>
      <c r="G547" s="2">
        <f t="shared" si="95"/>
        <v>3400.1727999999998</v>
      </c>
      <c r="H547" s="2">
        <f t="shared" si="96"/>
        <v>1631.4023999999999</v>
      </c>
      <c r="I547" s="2">
        <f t="shared" si="97"/>
        <v>269.67590000000001</v>
      </c>
      <c r="J547" s="2">
        <f t="shared" si="98"/>
        <v>-1598.1779999999999</v>
      </c>
      <c r="K547" s="2">
        <f t="shared" si="99"/>
        <v>-5243.36630952</v>
      </c>
    </row>
    <row r="548" spans="1:11" x14ac:dyDescent="0.25">
      <c r="A548" s="1" t="s">
        <v>557</v>
      </c>
      <c r="B548" s="2">
        <f t="shared" si="90"/>
        <v>27.4</v>
      </c>
      <c r="C548" s="2">
        <f t="shared" si="91"/>
        <v>110.3</v>
      </c>
      <c r="D548" s="2">
        <f t="shared" si="92"/>
        <v>361.87665199999998</v>
      </c>
      <c r="E548" s="2">
        <f t="shared" si="93"/>
        <v>0.32</v>
      </c>
      <c r="F548" s="2">
        <f t="shared" si="94"/>
        <v>27.4</v>
      </c>
      <c r="G548" s="2">
        <f t="shared" si="95"/>
        <v>3403.4924000000001</v>
      </c>
      <c r="H548" s="2">
        <f t="shared" si="96"/>
        <v>1627.0601999999999</v>
      </c>
      <c r="I548" s="2">
        <f t="shared" si="97"/>
        <v>270.2955</v>
      </c>
      <c r="J548" s="2">
        <f t="shared" si="98"/>
        <v>-1593.8357999999998</v>
      </c>
      <c r="K548" s="2">
        <f t="shared" si="99"/>
        <v>-5229.1202460719996</v>
      </c>
    </row>
    <row r="549" spans="1:11" x14ac:dyDescent="0.25">
      <c r="A549" s="1" t="s">
        <v>558</v>
      </c>
      <c r="B549" s="2">
        <f t="shared" si="90"/>
        <v>27.4</v>
      </c>
      <c r="C549" s="2">
        <f t="shared" si="91"/>
        <v>110.5</v>
      </c>
      <c r="D549" s="2">
        <f t="shared" si="92"/>
        <v>362.53282000000002</v>
      </c>
      <c r="E549" s="2">
        <f t="shared" si="93"/>
        <v>0.32</v>
      </c>
      <c r="F549" s="2">
        <f t="shared" si="94"/>
        <v>27.4</v>
      </c>
      <c r="G549" s="2">
        <f t="shared" si="95"/>
        <v>3406.8056999999999</v>
      </c>
      <c r="H549" s="2">
        <f t="shared" si="96"/>
        <v>1622.7022999999999</v>
      </c>
      <c r="I549" s="2">
        <f t="shared" si="97"/>
        <v>270.9153</v>
      </c>
      <c r="J549" s="2">
        <f t="shared" si="98"/>
        <v>-1589.4778999999999</v>
      </c>
      <c r="K549" s="2">
        <f t="shared" si="99"/>
        <v>-5214.8226734359996</v>
      </c>
    </row>
    <row r="550" spans="1:11" x14ac:dyDescent="0.25">
      <c r="A550" s="1" t="s">
        <v>559</v>
      </c>
      <c r="B550" s="2">
        <f t="shared" si="90"/>
        <v>27.4</v>
      </c>
      <c r="C550" s="2">
        <f t="shared" si="91"/>
        <v>110.7</v>
      </c>
      <c r="D550" s="2">
        <f t="shared" si="92"/>
        <v>363.18898799999999</v>
      </c>
      <c r="E550" s="2">
        <f t="shared" si="93"/>
        <v>0.33</v>
      </c>
      <c r="F550" s="2">
        <f t="shared" si="94"/>
        <v>27.4</v>
      </c>
      <c r="G550" s="2">
        <f t="shared" si="95"/>
        <v>3410.1127000000001</v>
      </c>
      <c r="H550" s="2">
        <f t="shared" si="96"/>
        <v>1618.3287</v>
      </c>
      <c r="I550" s="2">
        <f t="shared" si="97"/>
        <v>271.53530000000001</v>
      </c>
      <c r="J550" s="2">
        <f t="shared" si="98"/>
        <v>-1585.1043</v>
      </c>
      <c r="K550" s="2">
        <f t="shared" si="99"/>
        <v>-5200.4735916119998</v>
      </c>
    </row>
    <row r="551" spans="1:11" x14ac:dyDescent="0.25">
      <c r="A551" s="1" t="s">
        <v>560</v>
      </c>
      <c r="B551" s="2">
        <f t="shared" si="90"/>
        <v>27.5</v>
      </c>
      <c r="C551" s="2">
        <f t="shared" si="91"/>
        <v>110.8</v>
      </c>
      <c r="D551" s="2">
        <f t="shared" si="92"/>
        <v>363.51707199999998</v>
      </c>
      <c r="E551" s="2">
        <f t="shared" si="93"/>
        <v>0.33</v>
      </c>
      <c r="F551" s="2">
        <f t="shared" si="94"/>
        <v>27.5</v>
      </c>
      <c r="G551" s="2">
        <f t="shared" si="95"/>
        <v>3413.4133999999999</v>
      </c>
      <c r="H551" s="2">
        <f t="shared" si="96"/>
        <v>1613.9395</v>
      </c>
      <c r="I551" s="2">
        <f t="shared" si="97"/>
        <v>272.15559999999999</v>
      </c>
      <c r="J551" s="2">
        <f t="shared" si="98"/>
        <v>-1580.7150999999999</v>
      </c>
      <c r="K551" s="2">
        <f t="shared" si="99"/>
        <v>-5186.0733286839995</v>
      </c>
    </row>
    <row r="552" spans="1:11" x14ac:dyDescent="0.25">
      <c r="A552" s="1" t="s">
        <v>561</v>
      </c>
      <c r="B552" s="2">
        <f t="shared" si="90"/>
        <v>27.6</v>
      </c>
      <c r="C552" s="2">
        <f t="shared" si="91"/>
        <v>111</v>
      </c>
      <c r="D552" s="2">
        <f t="shared" si="92"/>
        <v>364.17324000000002</v>
      </c>
      <c r="E552" s="2">
        <f t="shared" si="93"/>
        <v>0.33</v>
      </c>
      <c r="F552" s="2">
        <f t="shared" si="94"/>
        <v>27.6</v>
      </c>
      <c r="G552" s="2">
        <f t="shared" si="95"/>
        <v>3416.7078000000001</v>
      </c>
      <c r="H552" s="2">
        <f t="shared" si="96"/>
        <v>1609.5346999999999</v>
      </c>
      <c r="I552" s="2">
        <f t="shared" si="97"/>
        <v>272.77620000000002</v>
      </c>
      <c r="J552" s="2">
        <f t="shared" si="98"/>
        <v>-1576.3102999999999</v>
      </c>
      <c r="K552" s="2">
        <f t="shared" si="99"/>
        <v>-5171.6218846519996</v>
      </c>
    </row>
    <row r="553" spans="1:11" x14ac:dyDescent="0.25">
      <c r="A553" s="1" t="s">
        <v>562</v>
      </c>
      <c r="B553" s="2">
        <f t="shared" si="90"/>
        <v>27.6</v>
      </c>
      <c r="C553" s="2">
        <f t="shared" si="91"/>
        <v>111.2</v>
      </c>
      <c r="D553" s="2">
        <f t="shared" si="92"/>
        <v>364.829408</v>
      </c>
      <c r="E553" s="2">
        <f t="shared" si="93"/>
        <v>0.33</v>
      </c>
      <c r="F553" s="2">
        <f t="shared" si="94"/>
        <v>27.6</v>
      </c>
      <c r="G553" s="2">
        <f t="shared" si="95"/>
        <v>3419.9958999999999</v>
      </c>
      <c r="H553" s="2">
        <f t="shared" si="96"/>
        <v>1605.1143999999999</v>
      </c>
      <c r="I553" s="2">
        <f t="shared" si="97"/>
        <v>273.39699999999999</v>
      </c>
      <c r="J553" s="2">
        <f t="shared" si="98"/>
        <v>-1571.8899999999999</v>
      </c>
      <c r="K553" s="2">
        <f t="shared" si="99"/>
        <v>-5157.1195875999992</v>
      </c>
    </row>
    <row r="554" spans="1:11" x14ac:dyDescent="0.25">
      <c r="A554" s="1" t="s">
        <v>563</v>
      </c>
      <c r="B554" s="2">
        <f t="shared" si="90"/>
        <v>27.6</v>
      </c>
      <c r="C554" s="2">
        <f t="shared" si="91"/>
        <v>111.4</v>
      </c>
      <c r="D554" s="2">
        <f t="shared" si="92"/>
        <v>365.48557599999998</v>
      </c>
      <c r="E554" s="2">
        <f t="shared" si="93"/>
        <v>0.33</v>
      </c>
      <c r="F554" s="2">
        <f t="shared" si="94"/>
        <v>27.6</v>
      </c>
      <c r="G554" s="2">
        <f t="shared" si="95"/>
        <v>3423.2777000000001</v>
      </c>
      <c r="H554" s="2">
        <f t="shared" si="96"/>
        <v>1600.6786</v>
      </c>
      <c r="I554" s="2">
        <f t="shared" si="97"/>
        <v>274.0181</v>
      </c>
      <c r="J554" s="2">
        <f t="shared" si="98"/>
        <v>-1567.4541999999999</v>
      </c>
      <c r="K554" s="2">
        <f t="shared" si="99"/>
        <v>-5142.5664375279994</v>
      </c>
    </row>
    <row r="555" spans="1:11" x14ac:dyDescent="0.25">
      <c r="A555" s="1" t="s">
        <v>564</v>
      </c>
      <c r="B555" s="2">
        <f t="shared" si="90"/>
        <v>27.7</v>
      </c>
      <c r="C555" s="2">
        <f t="shared" si="91"/>
        <v>111.6</v>
      </c>
      <c r="D555" s="2">
        <f t="shared" si="92"/>
        <v>366.14174400000002</v>
      </c>
      <c r="E555" s="2">
        <f t="shared" si="93"/>
        <v>0.33</v>
      </c>
      <c r="F555" s="2">
        <f t="shared" si="94"/>
        <v>27.7</v>
      </c>
      <c r="G555" s="2">
        <f t="shared" si="95"/>
        <v>3426.5531999999998</v>
      </c>
      <c r="H555" s="2">
        <f t="shared" si="96"/>
        <v>1596.2274</v>
      </c>
      <c r="I555" s="2">
        <f t="shared" si="97"/>
        <v>274.63940000000002</v>
      </c>
      <c r="J555" s="2">
        <f t="shared" si="98"/>
        <v>-1563.0029999999999</v>
      </c>
      <c r="K555" s="2">
        <f t="shared" si="99"/>
        <v>-5127.9627625200001</v>
      </c>
    </row>
    <row r="556" spans="1:11" x14ac:dyDescent="0.25">
      <c r="A556" s="1" t="s">
        <v>565</v>
      </c>
      <c r="B556" s="2">
        <f t="shared" si="90"/>
        <v>27.8</v>
      </c>
      <c r="C556" s="2">
        <f t="shared" si="91"/>
        <v>111.8</v>
      </c>
      <c r="D556" s="2">
        <f t="shared" si="92"/>
        <v>366.797912</v>
      </c>
      <c r="E556" s="2">
        <f t="shared" si="93"/>
        <v>0.33</v>
      </c>
      <c r="F556" s="2">
        <f t="shared" si="94"/>
        <v>27.8</v>
      </c>
      <c r="G556" s="2">
        <f t="shared" si="95"/>
        <v>3429.8224</v>
      </c>
      <c r="H556" s="2">
        <f t="shared" si="96"/>
        <v>1591.7608</v>
      </c>
      <c r="I556" s="2">
        <f t="shared" si="97"/>
        <v>275.26100000000002</v>
      </c>
      <c r="J556" s="2">
        <f t="shared" si="98"/>
        <v>-1558.5364</v>
      </c>
      <c r="K556" s="2">
        <f t="shared" si="99"/>
        <v>-5113.3085625759995</v>
      </c>
    </row>
    <row r="557" spans="1:11" x14ac:dyDescent="0.25">
      <c r="A557" s="1" t="s">
        <v>566</v>
      </c>
      <c r="B557" s="2">
        <f t="shared" si="90"/>
        <v>27.8</v>
      </c>
      <c r="C557" s="2">
        <f t="shared" si="91"/>
        <v>111.9</v>
      </c>
      <c r="D557" s="2">
        <f t="shared" si="92"/>
        <v>367.12599599999999</v>
      </c>
      <c r="E557" s="2">
        <f t="shared" si="93"/>
        <v>0.33</v>
      </c>
      <c r="F557" s="2">
        <f t="shared" si="94"/>
        <v>27.8</v>
      </c>
      <c r="G557" s="2">
        <f t="shared" si="95"/>
        <v>3433.0853000000002</v>
      </c>
      <c r="H557" s="2">
        <f t="shared" si="96"/>
        <v>1587.2789</v>
      </c>
      <c r="I557" s="2">
        <f t="shared" si="97"/>
        <v>275.88279999999997</v>
      </c>
      <c r="J557" s="2">
        <f t="shared" si="98"/>
        <v>-1554.0545</v>
      </c>
      <c r="K557" s="2">
        <f t="shared" si="99"/>
        <v>-5098.6041657799997</v>
      </c>
    </row>
    <row r="558" spans="1:11" x14ac:dyDescent="0.25">
      <c r="A558" s="1" t="s">
        <v>567</v>
      </c>
      <c r="B558" s="2">
        <f t="shared" si="90"/>
        <v>27.8</v>
      </c>
      <c r="C558" s="2">
        <f t="shared" si="91"/>
        <v>112.1</v>
      </c>
      <c r="D558" s="2">
        <f t="shared" si="92"/>
        <v>367.78216400000002</v>
      </c>
      <c r="E558" s="2">
        <f t="shared" si="93"/>
        <v>0.33</v>
      </c>
      <c r="F558" s="2">
        <f t="shared" si="94"/>
        <v>27.8</v>
      </c>
      <c r="G558" s="2">
        <f t="shared" si="95"/>
        <v>3436.3418000000001</v>
      </c>
      <c r="H558" s="2">
        <f t="shared" si="96"/>
        <v>1582.7816</v>
      </c>
      <c r="I558" s="2">
        <f t="shared" si="97"/>
        <v>276.50490000000002</v>
      </c>
      <c r="J558" s="2">
        <f t="shared" si="98"/>
        <v>-1549.5572</v>
      </c>
      <c r="K558" s="2">
        <f t="shared" si="99"/>
        <v>-5083.8492440479995</v>
      </c>
    </row>
    <row r="559" spans="1:11" x14ac:dyDescent="0.25">
      <c r="A559" s="1" t="s">
        <v>568</v>
      </c>
      <c r="B559" s="2">
        <f t="shared" ref="B559:B601" si="100">_xlfn.NUMBERVALUE(LEFT(A559,FIND("s",A559)-1))</f>
        <v>27.9</v>
      </c>
      <c r="C559" s="2">
        <f t="shared" ref="C559:C601" si="101">_xlfn.NUMBERVALUE(MID(A559, FIND("s",A559)+2, FIND("m/s",A559)-FIND("s",A559)-2))</f>
        <v>112.3</v>
      </c>
      <c r="D559" s="2">
        <f t="shared" ref="D559:D601" si="102">_xlfn.NUMBERVALUE(C559*3.28084)</f>
        <v>368.438332</v>
      </c>
      <c r="E559" s="2">
        <f t="shared" ref="E559:E601" si="103">_xlfn.NUMBERVALUE(MID(A559,FIND("m/s",A559) +3,FIND("mach",A559)-FIND("m/s",A559)-3))</f>
        <v>0.33</v>
      </c>
      <c r="F559" s="2">
        <f t="shared" ref="F559:F601" si="104">B559</f>
        <v>27.9</v>
      </c>
      <c r="G559" s="2">
        <f t="shared" ref="G559:G601" si="105">_xlfn.NUMBERVALUE(  MID(A559, FIND("X",A559)+3, FIND("Y",A559) - FIND("X",A559)-7))</f>
        <v>3439.5920999999998</v>
      </c>
      <c r="H559" s="2">
        <f t="shared" ref="H559:H601" si="106">_xlfn.NUMBERVALUE(  MID(A559, FIND("Y",A559)+3, FIND("Z",A559) - FIND("Y",A559)-7))</f>
        <v>1578.2692</v>
      </c>
      <c r="I559" s="2">
        <f t="shared" ref="I559:I601" si="107">_xlfn.NUMBERVALUE(MID(A559, FIND("Z",A559)+4,LEN(A559)-FIND("Z",A559)-4))</f>
        <v>277.12729999999999</v>
      </c>
      <c r="J559" s="2">
        <f t="shared" ref="J559:J601" si="108">$H$2-H559</f>
        <v>-1545.0447999999999</v>
      </c>
      <c r="K559" s="2">
        <f t="shared" ref="K559:K601" si="109">J559*3.28084</f>
        <v>-5069.0447816319993</v>
      </c>
    </row>
    <row r="560" spans="1:11" x14ac:dyDescent="0.25">
      <c r="A560" s="1" t="s">
        <v>569</v>
      </c>
      <c r="B560" s="2">
        <f t="shared" si="100"/>
        <v>28</v>
      </c>
      <c r="C560" s="2">
        <f t="shared" si="101"/>
        <v>112.5</v>
      </c>
      <c r="D560" s="2">
        <f t="shared" si="102"/>
        <v>369.09449999999998</v>
      </c>
      <c r="E560" s="2">
        <f t="shared" si="103"/>
        <v>0.33</v>
      </c>
      <c r="F560" s="2">
        <f t="shared" si="104"/>
        <v>28</v>
      </c>
      <c r="G560" s="2">
        <f t="shared" si="105"/>
        <v>3442.8361</v>
      </c>
      <c r="H560" s="2">
        <f t="shared" si="106"/>
        <v>1573.7415000000001</v>
      </c>
      <c r="I560" s="2">
        <f t="shared" si="107"/>
        <v>277.74990000000003</v>
      </c>
      <c r="J560" s="2">
        <f t="shared" si="108"/>
        <v>-1540.5171</v>
      </c>
      <c r="K560" s="2">
        <f t="shared" si="109"/>
        <v>-5054.1901223639998</v>
      </c>
    </row>
    <row r="561" spans="1:11" x14ac:dyDescent="0.25">
      <c r="A561" s="1" t="s">
        <v>570</v>
      </c>
      <c r="B561" s="2">
        <f t="shared" si="100"/>
        <v>28</v>
      </c>
      <c r="C561" s="2">
        <f t="shared" si="101"/>
        <v>112.7</v>
      </c>
      <c r="D561" s="2">
        <f t="shared" si="102"/>
        <v>369.75066800000002</v>
      </c>
      <c r="E561" s="2">
        <f t="shared" si="103"/>
        <v>0.33</v>
      </c>
      <c r="F561" s="2">
        <f t="shared" si="104"/>
        <v>28</v>
      </c>
      <c r="G561" s="2">
        <f t="shared" si="105"/>
        <v>3446.0736999999999</v>
      </c>
      <c r="H561" s="2">
        <f t="shared" si="106"/>
        <v>1569.1985999999999</v>
      </c>
      <c r="I561" s="2">
        <f t="shared" si="107"/>
        <v>278.37270000000001</v>
      </c>
      <c r="J561" s="2">
        <f t="shared" si="108"/>
        <v>-1535.9741999999999</v>
      </c>
      <c r="K561" s="2">
        <f t="shared" si="109"/>
        <v>-5039.2855943279992</v>
      </c>
    </row>
    <row r="562" spans="1:11" x14ac:dyDescent="0.25">
      <c r="A562" s="1" t="s">
        <v>571</v>
      </c>
      <c r="B562" s="2">
        <f t="shared" si="100"/>
        <v>28</v>
      </c>
      <c r="C562" s="2">
        <f t="shared" si="101"/>
        <v>112.9</v>
      </c>
      <c r="D562" s="2">
        <f t="shared" si="102"/>
        <v>370.406836</v>
      </c>
      <c r="E562" s="2">
        <f t="shared" si="103"/>
        <v>0.33</v>
      </c>
      <c r="F562" s="2">
        <f t="shared" si="104"/>
        <v>28</v>
      </c>
      <c r="G562" s="2">
        <f t="shared" si="105"/>
        <v>3449.3051</v>
      </c>
      <c r="H562" s="2">
        <f t="shared" si="106"/>
        <v>1564.6406999999999</v>
      </c>
      <c r="I562" s="2">
        <f t="shared" si="107"/>
        <v>278.99579999999997</v>
      </c>
      <c r="J562" s="2">
        <f t="shared" si="108"/>
        <v>-1531.4162999999999</v>
      </c>
      <c r="K562" s="2">
        <f t="shared" si="109"/>
        <v>-5024.3318536919996</v>
      </c>
    </row>
    <row r="563" spans="1:11" x14ac:dyDescent="0.25">
      <c r="A563" s="1" t="s">
        <v>572</v>
      </c>
      <c r="B563" s="2">
        <f t="shared" si="100"/>
        <v>28.1</v>
      </c>
      <c r="C563" s="2">
        <f t="shared" si="101"/>
        <v>113</v>
      </c>
      <c r="D563" s="2">
        <f t="shared" si="102"/>
        <v>370.73491999999999</v>
      </c>
      <c r="E563" s="2">
        <f t="shared" si="103"/>
        <v>0.33</v>
      </c>
      <c r="F563" s="2">
        <f t="shared" si="104"/>
        <v>28.1</v>
      </c>
      <c r="G563" s="2">
        <f t="shared" si="105"/>
        <v>3452.5300999999999</v>
      </c>
      <c r="H563" s="2">
        <f t="shared" si="106"/>
        <v>1560.0677000000001</v>
      </c>
      <c r="I563" s="2">
        <f t="shared" si="107"/>
        <v>279.6191</v>
      </c>
      <c r="J563" s="2">
        <f t="shared" si="108"/>
        <v>-1526.8433</v>
      </c>
      <c r="K563" s="2">
        <f t="shared" si="109"/>
        <v>-5009.3285723720001</v>
      </c>
    </row>
    <row r="564" spans="1:11" x14ac:dyDescent="0.25">
      <c r="A564" s="1" t="s">
        <v>573</v>
      </c>
      <c r="B564" s="2">
        <f t="shared" si="100"/>
        <v>28.2</v>
      </c>
      <c r="C564" s="2">
        <f t="shared" si="101"/>
        <v>113.2</v>
      </c>
      <c r="D564" s="2">
        <f t="shared" si="102"/>
        <v>371.39108800000002</v>
      </c>
      <c r="E564" s="2">
        <f t="shared" si="103"/>
        <v>0.33</v>
      </c>
      <c r="F564" s="2">
        <f t="shared" si="104"/>
        <v>28.2</v>
      </c>
      <c r="G564" s="2">
        <f t="shared" si="105"/>
        <v>3455.7489</v>
      </c>
      <c r="H564" s="2">
        <f t="shared" si="106"/>
        <v>1555.4797000000001</v>
      </c>
      <c r="I564" s="2">
        <f t="shared" si="107"/>
        <v>280.24270000000001</v>
      </c>
      <c r="J564" s="2">
        <f t="shared" si="108"/>
        <v>-1522.2553</v>
      </c>
      <c r="K564" s="2">
        <f t="shared" si="109"/>
        <v>-4994.2760784519996</v>
      </c>
    </row>
    <row r="565" spans="1:11" x14ac:dyDescent="0.25">
      <c r="A565" s="1" t="s">
        <v>574</v>
      </c>
      <c r="B565" s="2">
        <f t="shared" si="100"/>
        <v>28.2</v>
      </c>
      <c r="C565" s="2">
        <f t="shared" si="101"/>
        <v>113.4</v>
      </c>
      <c r="D565" s="2">
        <f t="shared" si="102"/>
        <v>372.047256</v>
      </c>
      <c r="E565" s="2">
        <f t="shared" si="103"/>
        <v>0.33</v>
      </c>
      <c r="F565" s="2">
        <f t="shared" si="104"/>
        <v>28.2</v>
      </c>
      <c r="G565" s="2">
        <f t="shared" si="105"/>
        <v>3458.9612999999999</v>
      </c>
      <c r="H565" s="2">
        <f t="shared" si="106"/>
        <v>1550.8767</v>
      </c>
      <c r="I565" s="2">
        <f t="shared" si="107"/>
        <v>280.86649999999997</v>
      </c>
      <c r="J565" s="2">
        <f t="shared" si="108"/>
        <v>-1517.6523</v>
      </c>
      <c r="K565" s="2">
        <f t="shared" si="109"/>
        <v>-4979.1743719320002</v>
      </c>
    </row>
    <row r="566" spans="1:11" x14ac:dyDescent="0.25">
      <c r="A566" s="1" t="s">
        <v>575</v>
      </c>
      <c r="B566" s="2">
        <f t="shared" si="100"/>
        <v>28.2</v>
      </c>
      <c r="C566" s="2">
        <f t="shared" si="101"/>
        <v>113.6</v>
      </c>
      <c r="D566" s="2">
        <f t="shared" si="102"/>
        <v>372.70342399999998</v>
      </c>
      <c r="E566" s="2">
        <f t="shared" si="103"/>
        <v>0.33</v>
      </c>
      <c r="F566" s="2">
        <f t="shared" si="104"/>
        <v>28.2</v>
      </c>
      <c r="G566" s="2">
        <f t="shared" si="105"/>
        <v>3462.1673999999998</v>
      </c>
      <c r="H566" s="2">
        <f t="shared" si="106"/>
        <v>1546.2588000000001</v>
      </c>
      <c r="I566" s="2">
        <f t="shared" si="107"/>
        <v>281.49059999999997</v>
      </c>
      <c r="J566" s="2">
        <f t="shared" si="108"/>
        <v>-1513.0344</v>
      </c>
      <c r="K566" s="2">
        <f t="shared" si="109"/>
        <v>-4964.0237808960001</v>
      </c>
    </row>
    <row r="567" spans="1:11" x14ac:dyDescent="0.25">
      <c r="A567" s="1" t="s">
        <v>576</v>
      </c>
      <c r="B567" s="2">
        <f t="shared" si="100"/>
        <v>28.3</v>
      </c>
      <c r="C567" s="2">
        <f t="shared" si="101"/>
        <v>113.8</v>
      </c>
      <c r="D567" s="2">
        <f t="shared" si="102"/>
        <v>373.35959200000002</v>
      </c>
      <c r="E567" s="2">
        <f t="shared" si="103"/>
        <v>0.33</v>
      </c>
      <c r="F567" s="2">
        <f t="shared" si="104"/>
        <v>28.3</v>
      </c>
      <c r="G567" s="2">
        <f t="shared" si="105"/>
        <v>3465.3672000000001</v>
      </c>
      <c r="H567" s="2">
        <f t="shared" si="106"/>
        <v>1541.6261</v>
      </c>
      <c r="I567" s="2">
        <f t="shared" si="107"/>
        <v>282.11489999999998</v>
      </c>
      <c r="J567" s="2">
        <f t="shared" si="108"/>
        <v>-1508.4016999999999</v>
      </c>
      <c r="K567" s="2">
        <f t="shared" si="109"/>
        <v>-4948.8246334279993</v>
      </c>
    </row>
    <row r="568" spans="1:11" x14ac:dyDescent="0.25">
      <c r="A568" s="1" t="s">
        <v>577</v>
      </c>
      <c r="B568" s="2">
        <f t="shared" si="100"/>
        <v>28.4</v>
      </c>
      <c r="C568" s="2">
        <f t="shared" si="101"/>
        <v>114</v>
      </c>
      <c r="D568" s="2">
        <f t="shared" si="102"/>
        <v>374.01576</v>
      </c>
      <c r="E568" s="2">
        <f t="shared" si="103"/>
        <v>0.33</v>
      </c>
      <c r="F568" s="2">
        <f t="shared" si="104"/>
        <v>28.4</v>
      </c>
      <c r="G568" s="2">
        <f t="shared" si="105"/>
        <v>3468.5607</v>
      </c>
      <c r="H568" s="2">
        <f t="shared" si="106"/>
        <v>1536.9784999999999</v>
      </c>
      <c r="I568" s="2">
        <f t="shared" si="107"/>
        <v>282.73950000000002</v>
      </c>
      <c r="J568" s="2">
        <f t="shared" si="108"/>
        <v>-1503.7540999999999</v>
      </c>
      <c r="K568" s="2">
        <f t="shared" si="109"/>
        <v>-4933.5766014439996</v>
      </c>
    </row>
    <row r="569" spans="1:11" x14ac:dyDescent="0.25">
      <c r="A569" s="1" t="s">
        <v>578</v>
      </c>
      <c r="B569" s="2">
        <f t="shared" si="100"/>
        <v>28.4</v>
      </c>
      <c r="C569" s="2">
        <f t="shared" si="101"/>
        <v>114.1</v>
      </c>
      <c r="D569" s="2">
        <f t="shared" si="102"/>
        <v>374.34384399999999</v>
      </c>
      <c r="E569" s="2">
        <f t="shared" si="103"/>
        <v>0.34</v>
      </c>
      <c r="F569" s="2">
        <f t="shared" si="104"/>
        <v>28.4</v>
      </c>
      <c r="G569" s="2">
        <f t="shared" si="105"/>
        <v>3471.7478999999998</v>
      </c>
      <c r="H569" s="2">
        <f t="shared" si="106"/>
        <v>1532.3161</v>
      </c>
      <c r="I569" s="2">
        <f t="shared" si="107"/>
        <v>283.36419999999998</v>
      </c>
      <c r="J569" s="2">
        <f t="shared" si="108"/>
        <v>-1499.0916999999999</v>
      </c>
      <c r="K569" s="2">
        <f t="shared" si="109"/>
        <v>-4918.2800130280002</v>
      </c>
    </row>
    <row r="570" spans="1:11" x14ac:dyDescent="0.25">
      <c r="A570" s="1" t="s">
        <v>579</v>
      </c>
      <c r="B570" s="2">
        <f t="shared" si="100"/>
        <v>28.4</v>
      </c>
      <c r="C570" s="2">
        <f t="shared" si="101"/>
        <v>114.3</v>
      </c>
      <c r="D570" s="2">
        <f t="shared" si="102"/>
        <v>375.00001200000003</v>
      </c>
      <c r="E570" s="2">
        <f t="shared" si="103"/>
        <v>0.34</v>
      </c>
      <c r="F570" s="2">
        <f t="shared" si="104"/>
        <v>28.4</v>
      </c>
      <c r="G570" s="2">
        <f t="shared" si="105"/>
        <v>3474.9288000000001</v>
      </c>
      <c r="H570" s="2">
        <f t="shared" si="106"/>
        <v>1527.6389999999999</v>
      </c>
      <c r="I570" s="2">
        <f t="shared" si="107"/>
        <v>283.98930000000001</v>
      </c>
      <c r="J570" s="2">
        <f t="shared" si="108"/>
        <v>-1494.4145999999998</v>
      </c>
      <c r="K570" s="2">
        <f t="shared" si="109"/>
        <v>-4902.9351962639994</v>
      </c>
    </row>
    <row r="571" spans="1:11" x14ac:dyDescent="0.25">
      <c r="A571" s="1" t="s">
        <v>580</v>
      </c>
      <c r="B571" s="2">
        <f t="shared" si="100"/>
        <v>28.5</v>
      </c>
      <c r="C571" s="2">
        <f t="shared" si="101"/>
        <v>114.5</v>
      </c>
      <c r="D571" s="2">
        <f t="shared" si="102"/>
        <v>375.65618000000001</v>
      </c>
      <c r="E571" s="2">
        <f t="shared" si="103"/>
        <v>0.34</v>
      </c>
      <c r="F571" s="2">
        <f t="shared" si="104"/>
        <v>28.5</v>
      </c>
      <c r="G571" s="2">
        <f t="shared" si="105"/>
        <v>3478.1034</v>
      </c>
      <c r="H571" s="2">
        <f t="shared" si="106"/>
        <v>1522.9472000000001</v>
      </c>
      <c r="I571" s="2">
        <f t="shared" si="107"/>
        <v>284.6146</v>
      </c>
      <c r="J571" s="2">
        <f t="shared" si="108"/>
        <v>-1489.7228</v>
      </c>
      <c r="K571" s="2">
        <f t="shared" si="109"/>
        <v>-4887.5421511519999</v>
      </c>
    </row>
    <row r="572" spans="1:11" x14ac:dyDescent="0.25">
      <c r="A572" s="1" t="s">
        <v>581</v>
      </c>
      <c r="B572" s="2">
        <f t="shared" si="100"/>
        <v>28.6</v>
      </c>
      <c r="C572" s="2">
        <f t="shared" si="101"/>
        <v>114.7</v>
      </c>
      <c r="D572" s="2">
        <f t="shared" si="102"/>
        <v>376.31234799999999</v>
      </c>
      <c r="E572" s="2">
        <f t="shared" si="103"/>
        <v>0.34</v>
      </c>
      <c r="F572" s="2">
        <f t="shared" si="104"/>
        <v>28.6</v>
      </c>
      <c r="G572" s="2">
        <f t="shared" si="105"/>
        <v>3481.2716999999998</v>
      </c>
      <c r="H572" s="2">
        <f t="shared" si="106"/>
        <v>1518.2408</v>
      </c>
      <c r="I572" s="2">
        <f t="shared" si="107"/>
        <v>285.24009999999998</v>
      </c>
      <c r="J572" s="2">
        <f t="shared" si="108"/>
        <v>-1485.0164</v>
      </c>
      <c r="K572" s="2">
        <f t="shared" si="109"/>
        <v>-4872.1012057759999</v>
      </c>
    </row>
    <row r="573" spans="1:11" x14ac:dyDescent="0.25">
      <c r="A573" s="1" t="s">
        <v>582</v>
      </c>
      <c r="B573" s="2">
        <f t="shared" si="100"/>
        <v>28.6</v>
      </c>
      <c r="C573" s="2">
        <f t="shared" si="101"/>
        <v>114.9</v>
      </c>
      <c r="D573" s="2">
        <f t="shared" si="102"/>
        <v>376.96851600000002</v>
      </c>
      <c r="E573" s="2">
        <f t="shared" si="103"/>
        <v>0.34</v>
      </c>
      <c r="F573" s="2">
        <f t="shared" si="104"/>
        <v>28.6</v>
      </c>
      <c r="G573" s="2">
        <f t="shared" si="105"/>
        <v>3484.4337</v>
      </c>
      <c r="H573" s="2">
        <f t="shared" si="106"/>
        <v>1513.5197000000001</v>
      </c>
      <c r="I573" s="2">
        <f t="shared" si="107"/>
        <v>285.86579999999998</v>
      </c>
      <c r="J573" s="2">
        <f t="shared" si="108"/>
        <v>-1480.2953</v>
      </c>
      <c r="K573" s="2">
        <f t="shared" si="109"/>
        <v>-4856.6120320520004</v>
      </c>
    </row>
    <row r="574" spans="1:11" x14ac:dyDescent="0.25">
      <c r="A574" s="1" t="s">
        <v>583</v>
      </c>
      <c r="B574" s="2">
        <f t="shared" si="100"/>
        <v>28.6</v>
      </c>
      <c r="C574" s="2">
        <f t="shared" si="101"/>
        <v>115.1</v>
      </c>
      <c r="D574" s="2">
        <f t="shared" si="102"/>
        <v>377.624684</v>
      </c>
      <c r="E574" s="2">
        <f t="shared" si="103"/>
        <v>0.34</v>
      </c>
      <c r="F574" s="2">
        <f t="shared" si="104"/>
        <v>28.6</v>
      </c>
      <c r="G574" s="2">
        <f t="shared" si="105"/>
        <v>3487.5893000000001</v>
      </c>
      <c r="H574" s="2">
        <f t="shared" si="106"/>
        <v>1508.7842000000001</v>
      </c>
      <c r="I574" s="2">
        <f t="shared" si="107"/>
        <v>286.49180000000001</v>
      </c>
      <c r="J574" s="2">
        <f t="shared" si="108"/>
        <v>-1475.5598</v>
      </c>
      <c r="K574" s="2">
        <f t="shared" si="109"/>
        <v>-4841.0756142319997</v>
      </c>
    </row>
    <row r="575" spans="1:11" x14ac:dyDescent="0.25">
      <c r="A575" s="1" t="s">
        <v>584</v>
      </c>
      <c r="B575" s="2">
        <f t="shared" si="100"/>
        <v>28.7</v>
      </c>
      <c r="C575" s="2">
        <f t="shared" si="101"/>
        <v>115.2</v>
      </c>
      <c r="D575" s="2">
        <f t="shared" si="102"/>
        <v>377.95276799999999</v>
      </c>
      <c r="E575" s="2">
        <f t="shared" si="103"/>
        <v>0.34</v>
      </c>
      <c r="F575" s="2">
        <f t="shared" si="104"/>
        <v>28.7</v>
      </c>
      <c r="G575" s="2">
        <f t="shared" si="105"/>
        <v>3490.7386999999999</v>
      </c>
      <c r="H575" s="2">
        <f t="shared" si="106"/>
        <v>1504.0341000000001</v>
      </c>
      <c r="I575" s="2">
        <f t="shared" si="107"/>
        <v>287.11799999999999</v>
      </c>
      <c r="J575" s="2">
        <f t="shared" si="108"/>
        <v>-1470.8097</v>
      </c>
      <c r="K575" s="2">
        <f t="shared" si="109"/>
        <v>-4825.4912961480004</v>
      </c>
    </row>
    <row r="576" spans="1:11" x14ac:dyDescent="0.25">
      <c r="A576" s="1" t="s">
        <v>585</v>
      </c>
      <c r="B576" s="2">
        <f t="shared" si="100"/>
        <v>28.8</v>
      </c>
      <c r="C576" s="2">
        <f t="shared" si="101"/>
        <v>115.4</v>
      </c>
      <c r="D576" s="2">
        <f t="shared" si="102"/>
        <v>378.60893600000003</v>
      </c>
      <c r="E576" s="2">
        <f t="shared" si="103"/>
        <v>0.34</v>
      </c>
      <c r="F576" s="2">
        <f t="shared" si="104"/>
        <v>28.8</v>
      </c>
      <c r="G576" s="2">
        <f t="shared" si="105"/>
        <v>3493.8816999999999</v>
      </c>
      <c r="H576" s="2">
        <f t="shared" si="106"/>
        <v>1499.2695000000001</v>
      </c>
      <c r="I576" s="2">
        <f t="shared" si="107"/>
        <v>287.74450000000002</v>
      </c>
      <c r="J576" s="2">
        <f t="shared" si="108"/>
        <v>-1466.0451</v>
      </c>
      <c r="K576" s="2">
        <f t="shared" si="109"/>
        <v>-4809.8594058839999</v>
      </c>
    </row>
    <row r="577" spans="1:11" x14ac:dyDescent="0.25">
      <c r="A577" s="1" t="s">
        <v>586</v>
      </c>
      <c r="B577" s="2">
        <f t="shared" si="100"/>
        <v>28.8</v>
      </c>
      <c r="C577" s="2">
        <f t="shared" si="101"/>
        <v>115.6</v>
      </c>
      <c r="D577" s="2">
        <f t="shared" si="102"/>
        <v>379.26510400000001</v>
      </c>
      <c r="E577" s="2">
        <f t="shared" si="103"/>
        <v>0.34</v>
      </c>
      <c r="F577" s="2">
        <f t="shared" si="104"/>
        <v>28.8</v>
      </c>
      <c r="G577" s="2">
        <f t="shared" si="105"/>
        <v>3497.0185000000001</v>
      </c>
      <c r="H577" s="2">
        <f t="shared" si="106"/>
        <v>1494.4906000000001</v>
      </c>
      <c r="I577" s="2">
        <f t="shared" si="107"/>
        <v>288.37110000000001</v>
      </c>
      <c r="J577" s="2">
        <f t="shared" si="108"/>
        <v>-1461.2662</v>
      </c>
      <c r="K577" s="2">
        <f t="shared" si="109"/>
        <v>-4794.1805996080002</v>
      </c>
    </row>
    <row r="578" spans="1:11" x14ac:dyDescent="0.25">
      <c r="A578" s="1" t="s">
        <v>587</v>
      </c>
      <c r="B578" s="2">
        <f t="shared" si="100"/>
        <v>28.8</v>
      </c>
      <c r="C578" s="2">
        <f t="shared" si="101"/>
        <v>115.8</v>
      </c>
      <c r="D578" s="2">
        <f t="shared" si="102"/>
        <v>379.92127199999999</v>
      </c>
      <c r="E578" s="2">
        <f t="shared" si="103"/>
        <v>0.34</v>
      </c>
      <c r="F578" s="2">
        <f t="shared" si="104"/>
        <v>28.8</v>
      </c>
      <c r="G578" s="2">
        <f t="shared" si="105"/>
        <v>3500.1489999999999</v>
      </c>
      <c r="H578" s="2">
        <f t="shared" si="106"/>
        <v>1489.6973</v>
      </c>
      <c r="I578" s="2">
        <f t="shared" si="107"/>
        <v>288.99810000000002</v>
      </c>
      <c r="J578" s="2">
        <f t="shared" si="108"/>
        <v>-1456.4729</v>
      </c>
      <c r="K578" s="2">
        <f t="shared" si="109"/>
        <v>-4778.4545492360003</v>
      </c>
    </row>
    <row r="579" spans="1:11" x14ac:dyDescent="0.25">
      <c r="A579" s="1" t="s">
        <v>588</v>
      </c>
      <c r="B579" s="2">
        <f t="shared" si="100"/>
        <v>28.9</v>
      </c>
      <c r="C579" s="2">
        <f t="shared" si="101"/>
        <v>116</v>
      </c>
      <c r="D579" s="2">
        <f t="shared" si="102"/>
        <v>380.57744000000002</v>
      </c>
      <c r="E579" s="2">
        <f t="shared" si="103"/>
        <v>0.34</v>
      </c>
      <c r="F579" s="2">
        <f t="shared" si="104"/>
        <v>28.9</v>
      </c>
      <c r="G579" s="2">
        <f t="shared" si="105"/>
        <v>3503.2730999999999</v>
      </c>
      <c r="H579" s="2">
        <f t="shared" si="106"/>
        <v>1484.8896999999999</v>
      </c>
      <c r="I579" s="2">
        <f t="shared" si="107"/>
        <v>289.62520000000001</v>
      </c>
      <c r="J579" s="2">
        <f t="shared" si="108"/>
        <v>-1451.6652999999999</v>
      </c>
      <c r="K579" s="2">
        <f t="shared" si="109"/>
        <v>-4762.6815828519993</v>
      </c>
    </row>
    <row r="580" spans="1:11" x14ac:dyDescent="0.25">
      <c r="A580" s="1" t="s">
        <v>589</v>
      </c>
      <c r="B580" s="2">
        <f t="shared" si="100"/>
        <v>29</v>
      </c>
      <c r="C580" s="2">
        <f t="shared" si="101"/>
        <v>116.1</v>
      </c>
      <c r="D580" s="2">
        <f t="shared" si="102"/>
        <v>380.90552400000001</v>
      </c>
      <c r="E580" s="2">
        <f t="shared" si="103"/>
        <v>0.34</v>
      </c>
      <c r="F580" s="2">
        <f t="shared" si="104"/>
        <v>29</v>
      </c>
      <c r="G580" s="2">
        <f t="shared" si="105"/>
        <v>3506.3910000000001</v>
      </c>
      <c r="H580" s="2">
        <f t="shared" si="106"/>
        <v>1480.0678</v>
      </c>
      <c r="I580" s="2">
        <f t="shared" si="107"/>
        <v>290.25259999999997</v>
      </c>
      <c r="J580" s="2">
        <f t="shared" si="108"/>
        <v>-1446.8434</v>
      </c>
      <c r="K580" s="2">
        <f t="shared" si="109"/>
        <v>-4746.8617004560001</v>
      </c>
    </row>
    <row r="581" spans="1:11" x14ac:dyDescent="0.25">
      <c r="A581" s="1" t="s">
        <v>590</v>
      </c>
      <c r="B581" s="2">
        <f t="shared" si="100"/>
        <v>29</v>
      </c>
      <c r="C581" s="2">
        <f t="shared" si="101"/>
        <v>116.3</v>
      </c>
      <c r="D581" s="2">
        <f t="shared" si="102"/>
        <v>381.56169199999999</v>
      </c>
      <c r="E581" s="2">
        <f t="shared" si="103"/>
        <v>0.34</v>
      </c>
      <c r="F581" s="2">
        <f t="shared" si="104"/>
        <v>29</v>
      </c>
      <c r="G581" s="2">
        <f t="shared" si="105"/>
        <v>3509.5025000000001</v>
      </c>
      <c r="H581" s="2">
        <f t="shared" si="106"/>
        <v>1475.2317</v>
      </c>
      <c r="I581" s="2">
        <f t="shared" si="107"/>
        <v>290.8802</v>
      </c>
      <c r="J581" s="2">
        <f t="shared" si="108"/>
        <v>-1442.0073</v>
      </c>
      <c r="K581" s="2">
        <f t="shared" si="109"/>
        <v>-4730.995230132</v>
      </c>
    </row>
    <row r="582" spans="1:11" x14ac:dyDescent="0.25">
      <c r="A582" s="1" t="s">
        <v>591</v>
      </c>
      <c r="B582" s="2">
        <f t="shared" si="100"/>
        <v>29</v>
      </c>
      <c r="C582" s="2">
        <f t="shared" si="101"/>
        <v>116.5</v>
      </c>
      <c r="D582" s="2">
        <f t="shared" si="102"/>
        <v>382.21785999999997</v>
      </c>
      <c r="E582" s="2">
        <f t="shared" si="103"/>
        <v>0.34</v>
      </c>
      <c r="F582" s="2">
        <f t="shared" si="104"/>
        <v>29</v>
      </c>
      <c r="G582" s="2">
        <f t="shared" si="105"/>
        <v>3512.6078000000002</v>
      </c>
      <c r="H582" s="2">
        <f t="shared" si="106"/>
        <v>1470.3814</v>
      </c>
      <c r="I582" s="2">
        <f t="shared" si="107"/>
        <v>291.50799999999998</v>
      </c>
      <c r="J582" s="2">
        <f t="shared" si="108"/>
        <v>-1437.1569999999999</v>
      </c>
      <c r="K582" s="2">
        <f t="shared" si="109"/>
        <v>-4715.0821718799998</v>
      </c>
    </row>
    <row r="583" spans="1:11" x14ac:dyDescent="0.25">
      <c r="A583" s="1" t="s">
        <v>592</v>
      </c>
      <c r="B583" s="2">
        <f t="shared" si="100"/>
        <v>29.1</v>
      </c>
      <c r="C583" s="2">
        <f t="shared" si="101"/>
        <v>116.7</v>
      </c>
      <c r="D583" s="2">
        <f t="shared" si="102"/>
        <v>382.87402800000001</v>
      </c>
      <c r="E583" s="2">
        <f t="shared" si="103"/>
        <v>0.34</v>
      </c>
      <c r="F583" s="2">
        <f t="shared" si="104"/>
        <v>29.1</v>
      </c>
      <c r="G583" s="2">
        <f t="shared" si="105"/>
        <v>3515.7067000000002</v>
      </c>
      <c r="H583" s="2">
        <f t="shared" si="106"/>
        <v>1465.5170000000001</v>
      </c>
      <c r="I583" s="2">
        <f t="shared" si="107"/>
        <v>292.1361</v>
      </c>
      <c r="J583" s="2">
        <f t="shared" si="108"/>
        <v>-1432.2926</v>
      </c>
      <c r="K583" s="2">
        <f t="shared" si="109"/>
        <v>-4699.1228537839997</v>
      </c>
    </row>
    <row r="584" spans="1:11" x14ac:dyDescent="0.25">
      <c r="A584" s="1" t="s">
        <v>593</v>
      </c>
      <c r="B584" s="2">
        <f t="shared" si="100"/>
        <v>29.2</v>
      </c>
      <c r="C584" s="2">
        <f t="shared" si="101"/>
        <v>116.9</v>
      </c>
      <c r="D584" s="2">
        <f t="shared" si="102"/>
        <v>383.53019599999999</v>
      </c>
      <c r="E584" s="2">
        <f t="shared" si="103"/>
        <v>0.34</v>
      </c>
      <c r="F584" s="2">
        <f t="shared" si="104"/>
        <v>29.2</v>
      </c>
      <c r="G584" s="2">
        <f t="shared" si="105"/>
        <v>3518.7993999999999</v>
      </c>
      <c r="H584" s="2">
        <f t="shared" si="106"/>
        <v>1460.6385</v>
      </c>
      <c r="I584" s="2">
        <f t="shared" si="107"/>
        <v>292.76440000000002</v>
      </c>
      <c r="J584" s="2">
        <f t="shared" si="108"/>
        <v>-1427.4141</v>
      </c>
      <c r="K584" s="2">
        <f t="shared" si="109"/>
        <v>-4683.1172758439998</v>
      </c>
    </row>
    <row r="585" spans="1:11" x14ac:dyDescent="0.25">
      <c r="A585" s="1" t="s">
        <v>594</v>
      </c>
      <c r="B585" s="2">
        <f t="shared" si="100"/>
        <v>29.2</v>
      </c>
      <c r="C585" s="2">
        <f t="shared" si="101"/>
        <v>117</v>
      </c>
      <c r="D585" s="2">
        <f t="shared" si="102"/>
        <v>383.85827999999998</v>
      </c>
      <c r="E585" s="2">
        <f t="shared" si="103"/>
        <v>0.34</v>
      </c>
      <c r="F585" s="2">
        <f t="shared" si="104"/>
        <v>29.2</v>
      </c>
      <c r="G585" s="2">
        <f t="shared" si="105"/>
        <v>3521.8856999999998</v>
      </c>
      <c r="H585" s="2">
        <f t="shared" si="106"/>
        <v>1455.7460000000001</v>
      </c>
      <c r="I585" s="2">
        <f t="shared" si="107"/>
        <v>293.3929</v>
      </c>
      <c r="J585" s="2">
        <f t="shared" si="108"/>
        <v>-1422.5216</v>
      </c>
      <c r="K585" s="2">
        <f t="shared" si="109"/>
        <v>-4667.065766144</v>
      </c>
    </row>
    <row r="586" spans="1:11" x14ac:dyDescent="0.25">
      <c r="A586" s="1" t="s">
        <v>595</v>
      </c>
      <c r="B586" s="2">
        <f t="shared" si="100"/>
        <v>29.2</v>
      </c>
      <c r="C586" s="2">
        <f t="shared" si="101"/>
        <v>117.2</v>
      </c>
      <c r="D586" s="2">
        <f t="shared" si="102"/>
        <v>384.51444800000002</v>
      </c>
      <c r="E586" s="2">
        <f t="shared" si="103"/>
        <v>0.34</v>
      </c>
      <c r="F586" s="2">
        <f t="shared" si="104"/>
        <v>29.2</v>
      </c>
      <c r="G586" s="2">
        <f t="shared" si="105"/>
        <v>3524.9657999999999</v>
      </c>
      <c r="H586" s="2">
        <f t="shared" si="106"/>
        <v>1450.8394000000001</v>
      </c>
      <c r="I586" s="2">
        <f t="shared" si="107"/>
        <v>294.02170000000001</v>
      </c>
      <c r="J586" s="2">
        <f t="shared" si="108"/>
        <v>-1417.615</v>
      </c>
      <c r="K586" s="2">
        <f t="shared" si="109"/>
        <v>-4650.9679966000003</v>
      </c>
    </row>
    <row r="587" spans="1:11" x14ac:dyDescent="0.25">
      <c r="A587" s="1" t="s">
        <v>596</v>
      </c>
      <c r="B587" s="2">
        <f t="shared" si="100"/>
        <v>29.3</v>
      </c>
      <c r="C587" s="2">
        <f t="shared" si="101"/>
        <v>117.4</v>
      </c>
      <c r="D587" s="2">
        <f t="shared" si="102"/>
        <v>385.170616</v>
      </c>
      <c r="E587" s="2">
        <f t="shared" si="103"/>
        <v>0.34</v>
      </c>
      <c r="F587" s="2">
        <f t="shared" si="104"/>
        <v>29.3</v>
      </c>
      <c r="G587" s="2">
        <f t="shared" si="105"/>
        <v>3528.0396000000001</v>
      </c>
      <c r="H587" s="2">
        <f t="shared" si="106"/>
        <v>1445.9190000000001</v>
      </c>
      <c r="I587" s="2">
        <f t="shared" si="107"/>
        <v>294.6506</v>
      </c>
      <c r="J587" s="2">
        <f t="shared" si="108"/>
        <v>-1412.6946</v>
      </c>
      <c r="K587" s="2">
        <f t="shared" si="109"/>
        <v>-4634.8249514640002</v>
      </c>
    </row>
    <row r="588" spans="1:11" x14ac:dyDescent="0.25">
      <c r="A588" s="1" t="s">
        <v>597</v>
      </c>
      <c r="B588" s="2">
        <f t="shared" si="100"/>
        <v>29.4</v>
      </c>
      <c r="C588" s="2">
        <f t="shared" si="101"/>
        <v>117.6</v>
      </c>
      <c r="D588" s="2">
        <f t="shared" si="102"/>
        <v>385.82678399999998</v>
      </c>
      <c r="E588" s="2">
        <f t="shared" si="103"/>
        <v>0.35</v>
      </c>
      <c r="F588" s="2">
        <f t="shared" si="104"/>
        <v>29.4</v>
      </c>
      <c r="G588" s="2">
        <f t="shared" si="105"/>
        <v>3531.1071000000002</v>
      </c>
      <c r="H588" s="2">
        <f t="shared" si="106"/>
        <v>1440.9846</v>
      </c>
      <c r="I588" s="2">
        <f t="shared" si="107"/>
        <v>295.27980000000002</v>
      </c>
      <c r="J588" s="2">
        <f t="shared" si="108"/>
        <v>-1407.7601999999999</v>
      </c>
      <c r="K588" s="2">
        <f t="shared" si="109"/>
        <v>-4618.6359745680002</v>
      </c>
    </row>
    <row r="589" spans="1:11" x14ac:dyDescent="0.25">
      <c r="A589" s="1" t="s">
        <v>598</v>
      </c>
      <c r="B589" s="2">
        <f t="shared" si="100"/>
        <v>29.4</v>
      </c>
      <c r="C589" s="2">
        <f t="shared" si="101"/>
        <v>117.8</v>
      </c>
      <c r="D589" s="2">
        <f t="shared" si="102"/>
        <v>386.48295200000001</v>
      </c>
      <c r="E589" s="2">
        <f t="shared" si="103"/>
        <v>0.35</v>
      </c>
      <c r="F589" s="2">
        <f t="shared" si="104"/>
        <v>29.4</v>
      </c>
      <c r="G589" s="2">
        <f t="shared" si="105"/>
        <v>3534.1682999999998</v>
      </c>
      <c r="H589" s="2">
        <f t="shared" si="106"/>
        <v>1436.0364</v>
      </c>
      <c r="I589" s="2">
        <f t="shared" si="107"/>
        <v>295.9092</v>
      </c>
      <c r="J589" s="2">
        <f t="shared" si="108"/>
        <v>-1402.8119999999999</v>
      </c>
      <c r="K589" s="2">
        <f t="shared" si="109"/>
        <v>-4602.4017220799997</v>
      </c>
    </row>
    <row r="590" spans="1:11" x14ac:dyDescent="0.25">
      <c r="A590" s="1" t="s">
        <v>599</v>
      </c>
      <c r="B590" s="2">
        <f t="shared" si="100"/>
        <v>29.4</v>
      </c>
      <c r="C590" s="2">
        <f t="shared" si="101"/>
        <v>117.9</v>
      </c>
      <c r="D590" s="2">
        <f t="shared" si="102"/>
        <v>386.811036</v>
      </c>
      <c r="E590" s="2">
        <f t="shared" si="103"/>
        <v>0.35</v>
      </c>
      <c r="F590" s="2">
        <f t="shared" si="104"/>
        <v>29.4</v>
      </c>
      <c r="G590" s="2">
        <f t="shared" si="105"/>
        <v>3537.2231999999999</v>
      </c>
      <c r="H590" s="2">
        <f t="shared" si="106"/>
        <v>1431.0744</v>
      </c>
      <c r="I590" s="2">
        <f t="shared" si="107"/>
        <v>296.53890000000001</v>
      </c>
      <c r="J590" s="2">
        <f t="shared" si="108"/>
        <v>-1397.85</v>
      </c>
      <c r="K590" s="2">
        <f t="shared" si="109"/>
        <v>-4586.1221939999996</v>
      </c>
    </row>
    <row r="591" spans="1:11" x14ac:dyDescent="0.25">
      <c r="A591" s="1" t="s">
        <v>600</v>
      </c>
      <c r="B591" s="2">
        <f t="shared" si="100"/>
        <v>29.5</v>
      </c>
      <c r="C591" s="2">
        <f t="shared" si="101"/>
        <v>118.1</v>
      </c>
      <c r="D591" s="2">
        <f t="shared" si="102"/>
        <v>387.46720399999998</v>
      </c>
      <c r="E591" s="2">
        <f t="shared" si="103"/>
        <v>0.35</v>
      </c>
      <c r="F591" s="2">
        <f t="shared" si="104"/>
        <v>29.5</v>
      </c>
      <c r="G591" s="2">
        <f t="shared" si="105"/>
        <v>3540.2718</v>
      </c>
      <c r="H591" s="2">
        <f t="shared" si="106"/>
        <v>1426.0986</v>
      </c>
      <c r="I591" s="2">
        <f t="shared" si="107"/>
        <v>297.1687</v>
      </c>
      <c r="J591" s="2">
        <f t="shared" si="108"/>
        <v>-1392.8742</v>
      </c>
      <c r="K591" s="2">
        <f t="shared" si="109"/>
        <v>-4569.7973903279999</v>
      </c>
    </row>
    <row r="592" spans="1:11" x14ac:dyDescent="0.25">
      <c r="A592" s="1" t="s">
        <v>601</v>
      </c>
      <c r="B592" s="2">
        <f t="shared" si="100"/>
        <v>29.6</v>
      </c>
      <c r="C592" s="2">
        <f t="shared" si="101"/>
        <v>118.3</v>
      </c>
      <c r="D592" s="2">
        <f t="shared" si="102"/>
        <v>388.12337200000002</v>
      </c>
      <c r="E592" s="2">
        <f t="shared" si="103"/>
        <v>0.35</v>
      </c>
      <c r="F592" s="2">
        <f t="shared" si="104"/>
        <v>29.6</v>
      </c>
      <c r="G592" s="2">
        <f t="shared" si="105"/>
        <v>3543.3141000000001</v>
      </c>
      <c r="H592" s="2">
        <f t="shared" si="106"/>
        <v>1421.1090999999999</v>
      </c>
      <c r="I592" s="2">
        <f t="shared" si="107"/>
        <v>297.79880000000003</v>
      </c>
      <c r="J592" s="2">
        <f t="shared" si="108"/>
        <v>-1387.8846999999998</v>
      </c>
      <c r="K592" s="2">
        <f t="shared" si="109"/>
        <v>-4553.4276391479998</v>
      </c>
    </row>
    <row r="593" spans="1:11" x14ac:dyDescent="0.25">
      <c r="A593" s="1" t="s">
        <v>602</v>
      </c>
      <c r="B593" s="2">
        <f t="shared" si="100"/>
        <v>29.6</v>
      </c>
      <c r="C593" s="2">
        <f t="shared" si="101"/>
        <v>118.5</v>
      </c>
      <c r="D593" s="2">
        <f t="shared" si="102"/>
        <v>388.77954</v>
      </c>
      <c r="E593" s="2">
        <f t="shared" si="103"/>
        <v>0.35</v>
      </c>
      <c r="F593" s="2">
        <f t="shared" si="104"/>
        <v>29.6</v>
      </c>
      <c r="G593" s="2">
        <f t="shared" si="105"/>
        <v>3546.3501999999999</v>
      </c>
      <c r="H593" s="2">
        <f t="shared" si="106"/>
        <v>1416.1059</v>
      </c>
      <c r="I593" s="2">
        <f t="shared" si="107"/>
        <v>298.42910000000001</v>
      </c>
      <c r="J593" s="2">
        <f t="shared" si="108"/>
        <v>-1382.8815</v>
      </c>
      <c r="K593" s="2">
        <f t="shared" si="109"/>
        <v>-4537.0129404600002</v>
      </c>
    </row>
    <row r="594" spans="1:11" x14ac:dyDescent="0.25">
      <c r="A594" s="1" t="s">
        <v>603</v>
      </c>
      <c r="B594" s="2">
        <f t="shared" si="100"/>
        <v>29.6</v>
      </c>
      <c r="C594" s="2">
        <f t="shared" si="101"/>
        <v>118.6</v>
      </c>
      <c r="D594" s="2">
        <f t="shared" si="102"/>
        <v>389.10762399999999</v>
      </c>
      <c r="E594" s="2">
        <f t="shared" si="103"/>
        <v>0.35</v>
      </c>
      <c r="F594" s="2">
        <f t="shared" si="104"/>
        <v>29.6</v>
      </c>
      <c r="G594" s="2">
        <f t="shared" si="105"/>
        <v>3549.3798999999999</v>
      </c>
      <c r="H594" s="2">
        <f t="shared" si="106"/>
        <v>1411.0890999999999</v>
      </c>
      <c r="I594" s="2">
        <f t="shared" si="107"/>
        <v>299.05959999999999</v>
      </c>
      <c r="J594" s="2">
        <f t="shared" si="108"/>
        <v>-1377.8646999999999</v>
      </c>
      <c r="K594" s="2">
        <f t="shared" si="109"/>
        <v>-4520.5536223479994</v>
      </c>
    </row>
    <row r="595" spans="1:11" x14ac:dyDescent="0.25">
      <c r="A595" s="1" t="s">
        <v>604</v>
      </c>
      <c r="B595" s="2">
        <f t="shared" si="100"/>
        <v>29.7</v>
      </c>
      <c r="C595" s="2">
        <f t="shared" si="101"/>
        <v>118.8</v>
      </c>
      <c r="D595" s="2">
        <f t="shared" si="102"/>
        <v>389.76379200000002</v>
      </c>
      <c r="E595" s="2">
        <f t="shared" si="103"/>
        <v>0.35</v>
      </c>
      <c r="F595" s="2">
        <f t="shared" si="104"/>
        <v>29.7</v>
      </c>
      <c r="G595" s="2">
        <f t="shared" si="105"/>
        <v>3552.4034000000001</v>
      </c>
      <c r="H595" s="2">
        <f t="shared" si="106"/>
        <v>1406.0588</v>
      </c>
      <c r="I595" s="2">
        <f t="shared" si="107"/>
        <v>299.69029999999998</v>
      </c>
      <c r="J595" s="2">
        <f t="shared" si="108"/>
        <v>-1372.8344</v>
      </c>
      <c r="K595" s="2">
        <f t="shared" si="109"/>
        <v>-4504.0500128960002</v>
      </c>
    </row>
    <row r="596" spans="1:11" x14ac:dyDescent="0.25">
      <c r="A596" s="1" t="s">
        <v>605</v>
      </c>
      <c r="B596" s="2">
        <f t="shared" si="100"/>
        <v>29.8</v>
      </c>
      <c r="C596" s="2">
        <f t="shared" si="101"/>
        <v>119</v>
      </c>
      <c r="D596" s="2">
        <f t="shared" si="102"/>
        <v>390.41996</v>
      </c>
      <c r="E596" s="2">
        <f t="shared" si="103"/>
        <v>0.35</v>
      </c>
      <c r="F596" s="2">
        <f t="shared" si="104"/>
        <v>29.8</v>
      </c>
      <c r="G596" s="2">
        <f t="shared" si="105"/>
        <v>3555.4205999999999</v>
      </c>
      <c r="H596" s="2">
        <f t="shared" si="106"/>
        <v>1401.0148999999999</v>
      </c>
      <c r="I596" s="2">
        <f t="shared" si="107"/>
        <v>300.32119999999998</v>
      </c>
      <c r="J596" s="2">
        <f t="shared" si="108"/>
        <v>-1367.7904999999998</v>
      </c>
      <c r="K596" s="2">
        <f t="shared" si="109"/>
        <v>-4487.5017840199998</v>
      </c>
    </row>
    <row r="597" spans="1:11" x14ac:dyDescent="0.25">
      <c r="A597" s="1" t="s">
        <v>606</v>
      </c>
      <c r="B597" s="2">
        <f t="shared" si="100"/>
        <v>29.8</v>
      </c>
      <c r="C597" s="2">
        <f t="shared" si="101"/>
        <v>119.2</v>
      </c>
      <c r="D597" s="2">
        <f t="shared" si="102"/>
        <v>391.07612799999998</v>
      </c>
      <c r="E597" s="2">
        <f t="shared" si="103"/>
        <v>0.35</v>
      </c>
      <c r="F597" s="2">
        <f t="shared" si="104"/>
        <v>29.8</v>
      </c>
      <c r="G597" s="2">
        <f t="shared" si="105"/>
        <v>3558.4315000000001</v>
      </c>
      <c r="H597" s="2">
        <f t="shared" si="106"/>
        <v>1395.9575</v>
      </c>
      <c r="I597" s="2">
        <f t="shared" si="107"/>
        <v>300.95240000000001</v>
      </c>
      <c r="J597" s="2">
        <f t="shared" si="108"/>
        <v>-1362.7330999999999</v>
      </c>
      <c r="K597" s="2">
        <f t="shared" si="109"/>
        <v>-4470.9092638040001</v>
      </c>
    </row>
    <row r="598" spans="1:11" x14ac:dyDescent="0.25">
      <c r="A598" s="1" t="s">
        <v>607</v>
      </c>
      <c r="B598" s="2">
        <f t="shared" si="100"/>
        <v>29.8</v>
      </c>
      <c r="C598" s="2">
        <f t="shared" si="101"/>
        <v>119.3</v>
      </c>
      <c r="D598" s="2">
        <f t="shared" si="102"/>
        <v>391.40421199999997</v>
      </c>
      <c r="E598" s="2">
        <f t="shared" si="103"/>
        <v>0.35</v>
      </c>
      <c r="F598" s="2">
        <f t="shared" si="104"/>
        <v>29.8</v>
      </c>
      <c r="G598" s="2">
        <f t="shared" si="105"/>
        <v>3561.4362000000001</v>
      </c>
      <c r="H598" s="2">
        <f t="shared" si="106"/>
        <v>1390.8867</v>
      </c>
      <c r="I598" s="2">
        <f t="shared" si="107"/>
        <v>301.58370000000002</v>
      </c>
      <c r="J598" s="2">
        <f t="shared" si="108"/>
        <v>-1357.6623</v>
      </c>
      <c r="K598" s="2">
        <f t="shared" si="109"/>
        <v>-4454.2727803319995</v>
      </c>
    </row>
    <row r="599" spans="1:11" x14ac:dyDescent="0.25">
      <c r="A599" s="1" t="s">
        <v>608</v>
      </c>
      <c r="B599" s="2">
        <f t="shared" si="100"/>
        <v>29.9</v>
      </c>
      <c r="C599" s="2">
        <f t="shared" si="101"/>
        <v>119.5</v>
      </c>
      <c r="D599" s="2">
        <f t="shared" si="102"/>
        <v>392.06038000000001</v>
      </c>
      <c r="E599" s="2">
        <f t="shared" si="103"/>
        <v>0.35</v>
      </c>
      <c r="F599" s="2">
        <f t="shared" si="104"/>
        <v>29.9</v>
      </c>
      <c r="G599" s="2">
        <f t="shared" si="105"/>
        <v>3564.4346</v>
      </c>
      <c r="H599" s="2">
        <f t="shared" si="106"/>
        <v>1385.8025</v>
      </c>
      <c r="I599" s="2">
        <f t="shared" si="107"/>
        <v>302.21530000000001</v>
      </c>
      <c r="J599" s="2">
        <f t="shared" si="108"/>
        <v>-1352.5780999999999</v>
      </c>
      <c r="K599" s="2">
        <f t="shared" si="109"/>
        <v>-4437.5923336039996</v>
      </c>
    </row>
    <row r="600" spans="1:11" x14ac:dyDescent="0.25">
      <c r="A600" s="1" t="s">
        <v>609</v>
      </c>
      <c r="B600" s="2">
        <f t="shared" si="100"/>
        <v>30</v>
      </c>
      <c r="C600" s="2">
        <f t="shared" si="101"/>
        <v>119.7</v>
      </c>
      <c r="D600" s="2">
        <f t="shared" si="102"/>
        <v>392.71654799999999</v>
      </c>
      <c r="E600" s="2">
        <f t="shared" si="103"/>
        <v>0.35</v>
      </c>
      <c r="F600" s="2">
        <f t="shared" si="104"/>
        <v>30</v>
      </c>
      <c r="G600" s="2">
        <f t="shared" si="105"/>
        <v>3567.4267</v>
      </c>
      <c r="H600" s="2">
        <f t="shared" si="106"/>
        <v>1380.7049</v>
      </c>
      <c r="I600" s="2">
        <f t="shared" si="107"/>
        <v>302.84710000000001</v>
      </c>
      <c r="J600" s="2">
        <f t="shared" si="108"/>
        <v>-1347.4804999999999</v>
      </c>
      <c r="K600" s="2">
        <f t="shared" si="109"/>
        <v>-4420.8679236199996</v>
      </c>
    </row>
    <row r="601" spans="1:11" x14ac:dyDescent="0.25">
      <c r="A601" s="1" t="s">
        <v>610</v>
      </c>
      <c r="B601" s="2">
        <f t="shared" si="100"/>
        <v>30</v>
      </c>
      <c r="C601" s="2">
        <f t="shared" si="101"/>
        <v>119.9</v>
      </c>
      <c r="D601" s="2">
        <f t="shared" si="102"/>
        <v>393.37271600000003</v>
      </c>
      <c r="E601" s="2">
        <f t="shared" si="103"/>
        <v>0.35</v>
      </c>
      <c r="F601" s="2">
        <f t="shared" si="104"/>
        <v>30</v>
      </c>
      <c r="G601" s="2">
        <f t="shared" si="105"/>
        <v>3570.4126000000001</v>
      </c>
      <c r="H601" s="2">
        <f t="shared" si="106"/>
        <v>1375.5940000000001</v>
      </c>
      <c r="I601" s="2">
        <f t="shared" si="107"/>
        <v>303.47910000000002</v>
      </c>
      <c r="J601" s="2">
        <f t="shared" si="108"/>
        <v>-1342.3696</v>
      </c>
      <c r="K601" s="2">
        <f t="shared" si="109"/>
        <v>-4404.0998784639996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9F10-CED9-46E0-945A-8178E85623F2}">
  <dimension ref="A1:S601"/>
  <sheetViews>
    <sheetView tabSelected="1" workbookViewId="0">
      <selection activeCell="Q5" sqref="Q5"/>
    </sheetView>
  </sheetViews>
  <sheetFormatPr defaultRowHeight="15" x14ac:dyDescent="0.25"/>
  <cols>
    <col min="1" max="1" width="11.28515625" bestFit="1" customWidth="1"/>
  </cols>
  <sheetData>
    <row r="1" spans="1:19" x14ac:dyDescent="0.25">
      <c r="A1" t="s">
        <v>10</v>
      </c>
      <c r="B1" t="s">
        <v>3</v>
      </c>
      <c r="C1" t="s">
        <v>4</v>
      </c>
      <c r="D1" t="s">
        <v>5</v>
      </c>
      <c r="F1" t="s">
        <v>10</v>
      </c>
      <c r="G1" t="s">
        <v>3</v>
      </c>
      <c r="H1" t="s">
        <v>4</v>
      </c>
      <c r="I1" t="s">
        <v>5</v>
      </c>
      <c r="K1" t="s">
        <v>10</v>
      </c>
      <c r="L1" t="s">
        <v>3</v>
      </c>
      <c r="M1" t="s">
        <v>4</v>
      </c>
      <c r="N1" t="s">
        <v>5</v>
      </c>
      <c r="P1" t="s">
        <v>10</v>
      </c>
      <c r="Q1" t="s">
        <v>3</v>
      </c>
      <c r="R1" t="s">
        <v>4</v>
      </c>
      <c r="S1" t="s">
        <v>5</v>
      </c>
    </row>
    <row r="2" spans="1:19" x14ac:dyDescent="0.25">
      <c r="A2">
        <v>0</v>
      </c>
      <c r="B2">
        <v>43.231699999999996</v>
      </c>
      <c r="C2">
        <v>3.7686000000000002</v>
      </c>
      <c r="D2">
        <v>1.1000000000000001E-3</v>
      </c>
      <c r="F2">
        <v>0</v>
      </c>
      <c r="G2">
        <v>42.7376</v>
      </c>
      <c r="H2">
        <v>7.5217999999999998</v>
      </c>
      <c r="I2">
        <v>1.1000000000000001E-3</v>
      </c>
      <c r="K2" s="2">
        <v>0</v>
      </c>
      <c r="L2" s="2">
        <v>41.918199999999999</v>
      </c>
      <c r="M2" s="2">
        <v>11.217599999999999</v>
      </c>
      <c r="N2" s="2">
        <v>1.1000000000000001E-3</v>
      </c>
      <c r="P2">
        <v>0</v>
      </c>
      <c r="Q2">
        <v>27.895299999999999</v>
      </c>
      <c r="R2">
        <v>33.224400000000003</v>
      </c>
      <c r="S2">
        <v>1.1000000000000001E-3</v>
      </c>
    </row>
    <row r="3" spans="1:19" x14ac:dyDescent="0.25">
      <c r="A3">
        <v>0.1</v>
      </c>
      <c r="B3">
        <v>84.965100000000007</v>
      </c>
      <c r="C3">
        <v>7.3895999999999997</v>
      </c>
      <c r="D3">
        <v>2.0500000000000001E-2</v>
      </c>
      <c r="F3">
        <v>0.1</v>
      </c>
      <c r="G3">
        <v>83.994500000000002</v>
      </c>
      <c r="H3">
        <v>14.7666</v>
      </c>
      <c r="I3">
        <v>2.0500000000000001E-2</v>
      </c>
      <c r="K3" s="2">
        <v>0.1</v>
      </c>
      <c r="L3" s="2">
        <v>82.384299999999996</v>
      </c>
      <c r="M3" s="2">
        <v>22.0306</v>
      </c>
      <c r="N3" s="2">
        <v>2.0500000000000001E-2</v>
      </c>
      <c r="P3">
        <v>0.1</v>
      </c>
      <c r="Q3">
        <v>54.819899999999997</v>
      </c>
      <c r="R3">
        <v>65.279399999999995</v>
      </c>
      <c r="S3">
        <v>2.0500000000000001E-2</v>
      </c>
    </row>
    <row r="4" spans="1:19" x14ac:dyDescent="0.25">
      <c r="A4">
        <v>0.2</v>
      </c>
      <c r="B4">
        <v>125.2741</v>
      </c>
      <c r="C4">
        <v>10.8696</v>
      </c>
      <c r="D4">
        <v>5.74E-2</v>
      </c>
      <c r="F4">
        <v>0.2</v>
      </c>
      <c r="G4">
        <v>123.8439</v>
      </c>
      <c r="H4">
        <v>21.747299999999999</v>
      </c>
      <c r="I4">
        <v>5.7299999999999997E-2</v>
      </c>
      <c r="K4" s="2">
        <v>0.2</v>
      </c>
      <c r="L4" s="2">
        <v>121.47029999999999</v>
      </c>
      <c r="M4" s="2">
        <v>32.458199999999998</v>
      </c>
      <c r="N4" s="2">
        <v>5.7299999999999997E-2</v>
      </c>
      <c r="P4">
        <v>0.2</v>
      </c>
      <c r="Q4">
        <v>80.822100000000006</v>
      </c>
      <c r="R4">
        <v>96.222499999999997</v>
      </c>
      <c r="S4">
        <v>5.74E-2</v>
      </c>
    </row>
    <row r="5" spans="1:19" x14ac:dyDescent="0.25">
      <c r="A5">
        <v>0.2</v>
      </c>
      <c r="B5">
        <v>164.24180000000001</v>
      </c>
      <c r="C5">
        <v>14.2158</v>
      </c>
      <c r="D5">
        <v>0.11070000000000001</v>
      </c>
      <c r="F5">
        <v>0.2</v>
      </c>
      <c r="G5">
        <v>162.36779999999999</v>
      </c>
      <c r="H5">
        <v>28.478300000000001</v>
      </c>
      <c r="I5">
        <v>0.1106</v>
      </c>
      <c r="K5" s="2">
        <v>0.2</v>
      </c>
      <c r="L5" s="2">
        <v>159.25649999999999</v>
      </c>
      <c r="M5" s="2">
        <v>42.522100000000002</v>
      </c>
      <c r="N5" s="2">
        <v>0.1106</v>
      </c>
      <c r="P5">
        <v>0.2</v>
      </c>
      <c r="Q5">
        <v>105.956</v>
      </c>
      <c r="R5">
        <v>126.1182</v>
      </c>
      <c r="S5">
        <v>0.1108</v>
      </c>
    </row>
    <row r="6" spans="1:19" x14ac:dyDescent="0.25">
      <c r="A6">
        <v>0.2</v>
      </c>
      <c r="B6">
        <v>201.9316</v>
      </c>
      <c r="C6">
        <v>17.433900000000001</v>
      </c>
      <c r="D6">
        <v>0.1797</v>
      </c>
      <c r="F6">
        <v>0.2</v>
      </c>
      <c r="G6">
        <v>199.62899999999999</v>
      </c>
      <c r="H6">
        <v>34.9709</v>
      </c>
      <c r="I6">
        <v>0.1797</v>
      </c>
      <c r="K6" s="2">
        <v>0.2</v>
      </c>
      <c r="L6" s="2">
        <v>195.80449999999999</v>
      </c>
      <c r="M6" s="2">
        <v>52.238700000000001</v>
      </c>
      <c r="N6" s="2">
        <v>0.17960000000000001</v>
      </c>
      <c r="P6">
        <v>0.2</v>
      </c>
      <c r="Q6">
        <v>130.26300000000001</v>
      </c>
      <c r="R6">
        <v>155.01580000000001</v>
      </c>
      <c r="S6">
        <v>0.1799</v>
      </c>
    </row>
    <row r="7" spans="1:19" x14ac:dyDescent="0.25">
      <c r="A7">
        <v>0.3</v>
      </c>
      <c r="B7">
        <v>238.4145</v>
      </c>
      <c r="C7">
        <v>20.5303</v>
      </c>
      <c r="D7">
        <v>0.26369999999999999</v>
      </c>
      <c r="F7">
        <v>0.3</v>
      </c>
      <c r="G7">
        <v>235.6977</v>
      </c>
      <c r="H7">
        <v>41.237299999999998</v>
      </c>
      <c r="I7">
        <v>0.2636</v>
      </c>
      <c r="K7" s="2">
        <v>0.3</v>
      </c>
      <c r="L7" s="2">
        <v>231.1832</v>
      </c>
      <c r="M7" s="2">
        <v>61.626600000000003</v>
      </c>
      <c r="N7" s="2">
        <v>0.26350000000000001</v>
      </c>
      <c r="P7">
        <v>0.3</v>
      </c>
      <c r="Q7">
        <v>153.78919999999999</v>
      </c>
      <c r="R7">
        <v>182.97040000000001</v>
      </c>
      <c r="S7">
        <v>0.26400000000000001</v>
      </c>
    </row>
    <row r="8" spans="1:19" x14ac:dyDescent="0.25">
      <c r="A8">
        <v>0.4</v>
      </c>
      <c r="B8">
        <v>273.74459999999999</v>
      </c>
      <c r="C8">
        <v>23.509599999999999</v>
      </c>
      <c r="D8">
        <v>0.36199999999999999</v>
      </c>
      <c r="F8">
        <v>0.4</v>
      </c>
      <c r="G8">
        <v>270.62709999999998</v>
      </c>
      <c r="H8">
        <v>47.287300000000002</v>
      </c>
      <c r="I8">
        <v>0.36180000000000001</v>
      </c>
      <c r="K8" s="2">
        <v>0.4</v>
      </c>
      <c r="L8" s="2">
        <v>265.44490000000002</v>
      </c>
      <c r="M8" s="2">
        <v>70.6999</v>
      </c>
      <c r="N8" s="2">
        <v>0.36170000000000002</v>
      </c>
      <c r="P8">
        <v>0.4</v>
      </c>
      <c r="Q8">
        <v>176.56979999999999</v>
      </c>
      <c r="R8">
        <v>210.0239</v>
      </c>
      <c r="S8">
        <v>0.36220000000000002</v>
      </c>
    </row>
    <row r="9" spans="1:19" x14ac:dyDescent="0.25">
      <c r="A9">
        <v>0.4</v>
      </c>
      <c r="B9">
        <v>307.98270000000002</v>
      </c>
      <c r="C9">
        <v>26.377500000000001</v>
      </c>
      <c r="D9">
        <v>0.47370000000000001</v>
      </c>
      <c r="F9">
        <v>0.4</v>
      </c>
      <c r="G9">
        <v>304.4778</v>
      </c>
      <c r="H9">
        <v>53.131399999999999</v>
      </c>
      <c r="I9">
        <v>0.47360000000000002</v>
      </c>
      <c r="K9" s="2">
        <v>0.4</v>
      </c>
      <c r="L9" s="2">
        <v>298.64879999999999</v>
      </c>
      <c r="M9" s="2">
        <v>79.474599999999995</v>
      </c>
      <c r="N9" s="2">
        <v>0.47339999999999999</v>
      </c>
      <c r="P9">
        <v>0.4</v>
      </c>
      <c r="Q9">
        <v>198.6446</v>
      </c>
      <c r="R9">
        <v>236.22370000000001</v>
      </c>
      <c r="S9">
        <v>0.47410000000000002</v>
      </c>
    </row>
    <row r="10" spans="1:19" x14ac:dyDescent="0.25">
      <c r="A10">
        <v>0.4</v>
      </c>
      <c r="B10">
        <v>341.18579999999997</v>
      </c>
      <c r="C10">
        <v>29.1389</v>
      </c>
      <c r="D10">
        <v>0.59840000000000004</v>
      </c>
      <c r="F10">
        <v>0.4</v>
      </c>
      <c r="G10">
        <v>337.30579999999998</v>
      </c>
      <c r="H10">
        <v>58.779699999999998</v>
      </c>
      <c r="I10">
        <v>0.59819999999999995</v>
      </c>
      <c r="K10" s="2">
        <v>0.4</v>
      </c>
      <c r="L10" s="2">
        <v>330.85</v>
      </c>
      <c r="M10" s="2">
        <v>87.965400000000002</v>
      </c>
      <c r="N10" s="2">
        <v>0.59799999999999998</v>
      </c>
      <c r="P10">
        <v>0.4</v>
      </c>
      <c r="Q10">
        <v>220.04390000000001</v>
      </c>
      <c r="R10">
        <v>261.60610000000003</v>
      </c>
      <c r="S10">
        <v>0.59889999999999999</v>
      </c>
    </row>
    <row r="11" spans="1:19" x14ac:dyDescent="0.25">
      <c r="A11">
        <v>0.5</v>
      </c>
      <c r="B11">
        <v>373.39659999999998</v>
      </c>
      <c r="C11">
        <v>31.797699999999999</v>
      </c>
      <c r="D11">
        <v>0.73550000000000004</v>
      </c>
      <c r="F11">
        <v>0.5</v>
      </c>
      <c r="G11">
        <v>369.1533</v>
      </c>
      <c r="H11">
        <v>64.239699999999999</v>
      </c>
      <c r="I11">
        <v>0.73519999999999996</v>
      </c>
      <c r="K11" s="2">
        <v>0.5</v>
      </c>
      <c r="L11" s="2">
        <v>362.09</v>
      </c>
      <c r="M11" s="2">
        <v>96.183499999999995</v>
      </c>
      <c r="N11" s="2">
        <v>0.73499999999999999</v>
      </c>
      <c r="P11">
        <v>0.5</v>
      </c>
      <c r="Q11">
        <v>240.80240000000001</v>
      </c>
      <c r="R11">
        <v>286.21249999999998</v>
      </c>
      <c r="S11">
        <v>0.73609999999999998</v>
      </c>
    </row>
    <row r="12" spans="1:19" x14ac:dyDescent="0.25">
      <c r="A12">
        <v>0.6</v>
      </c>
      <c r="B12">
        <v>404.66399999999999</v>
      </c>
      <c r="C12">
        <v>34.3583</v>
      </c>
      <c r="D12">
        <v>0.88439999999999996</v>
      </c>
      <c r="F12">
        <v>0.6</v>
      </c>
      <c r="G12">
        <v>400.06880000000001</v>
      </c>
      <c r="H12">
        <v>69.520099999999999</v>
      </c>
      <c r="I12">
        <v>0.8841</v>
      </c>
      <c r="K12" s="2">
        <v>0.6</v>
      </c>
      <c r="L12" s="2">
        <v>392.4162</v>
      </c>
      <c r="M12" s="2">
        <v>104.14190000000001</v>
      </c>
      <c r="N12" s="2">
        <v>0.88380000000000003</v>
      </c>
      <c r="P12">
        <v>0.6</v>
      </c>
      <c r="Q12">
        <v>260.95209999999997</v>
      </c>
      <c r="R12">
        <v>310.08080000000001</v>
      </c>
      <c r="S12">
        <v>0.88519999999999999</v>
      </c>
    </row>
    <row r="13" spans="1:19" x14ac:dyDescent="0.25">
      <c r="A13">
        <v>0.6</v>
      </c>
      <c r="B13">
        <v>435.03250000000003</v>
      </c>
      <c r="C13">
        <v>36.824800000000003</v>
      </c>
      <c r="D13">
        <v>1.0446</v>
      </c>
      <c r="F13">
        <v>0.6</v>
      </c>
      <c r="G13">
        <v>430.09609999999998</v>
      </c>
      <c r="H13">
        <v>74.628699999999995</v>
      </c>
      <c r="I13">
        <v>1.0442</v>
      </c>
      <c r="K13" s="2">
        <v>0.6</v>
      </c>
      <c r="L13" s="2">
        <v>421.87169999999998</v>
      </c>
      <c r="M13" s="2">
        <v>111.85209999999999</v>
      </c>
      <c r="N13" s="2">
        <v>1.0439000000000001</v>
      </c>
      <c r="P13">
        <v>0.6</v>
      </c>
      <c r="Q13">
        <v>280.52159999999998</v>
      </c>
      <c r="R13">
        <v>333.24549999999999</v>
      </c>
      <c r="S13">
        <v>1.0455000000000001</v>
      </c>
    </row>
    <row r="14" spans="1:19" x14ac:dyDescent="0.25">
      <c r="A14">
        <v>0.6</v>
      </c>
      <c r="B14">
        <v>464.5428</v>
      </c>
      <c r="C14">
        <v>39.200800000000001</v>
      </c>
      <c r="D14">
        <v>1.2157</v>
      </c>
      <c r="F14">
        <v>0.6</v>
      </c>
      <c r="G14">
        <v>459.2756</v>
      </c>
      <c r="H14">
        <v>79.572699999999998</v>
      </c>
      <c r="I14">
        <v>1.2152000000000001</v>
      </c>
      <c r="K14" s="2">
        <v>0.6</v>
      </c>
      <c r="L14" s="2">
        <v>450.49590000000001</v>
      </c>
      <c r="M14" s="2">
        <v>119.32470000000001</v>
      </c>
      <c r="N14" s="2">
        <v>1.2148000000000001</v>
      </c>
      <c r="P14">
        <v>0.6</v>
      </c>
      <c r="Q14">
        <v>299.5376</v>
      </c>
      <c r="R14">
        <v>355.73809999999997</v>
      </c>
      <c r="S14">
        <v>1.2165999999999999</v>
      </c>
    </row>
    <row r="15" spans="1:19" x14ac:dyDescent="0.25">
      <c r="A15">
        <v>0.7</v>
      </c>
      <c r="B15">
        <v>493.23180000000002</v>
      </c>
      <c r="C15">
        <v>41.489600000000003</v>
      </c>
      <c r="D15">
        <v>1.3971</v>
      </c>
      <c r="F15">
        <v>0.7</v>
      </c>
      <c r="G15">
        <v>487.6438</v>
      </c>
      <c r="H15">
        <v>84.358699999999999</v>
      </c>
      <c r="I15">
        <v>1.3965000000000001</v>
      </c>
      <c r="K15" s="2">
        <v>0.7</v>
      </c>
      <c r="L15" s="2">
        <v>478.32490000000001</v>
      </c>
      <c r="M15" s="2">
        <v>126.56959999999999</v>
      </c>
      <c r="N15" s="2">
        <v>1.3960999999999999</v>
      </c>
      <c r="P15">
        <v>0.7</v>
      </c>
      <c r="Q15">
        <v>318.02390000000003</v>
      </c>
      <c r="R15">
        <v>377.58730000000003</v>
      </c>
      <c r="S15">
        <v>1.3979999999999999</v>
      </c>
    </row>
    <row r="16" spans="1:19" x14ac:dyDescent="0.25">
      <c r="A16">
        <v>0.8</v>
      </c>
      <c r="B16">
        <v>521.13319999999999</v>
      </c>
      <c r="C16">
        <v>43.694400000000002</v>
      </c>
      <c r="D16">
        <v>1.5886</v>
      </c>
      <c r="F16">
        <v>0.8</v>
      </c>
      <c r="G16">
        <v>515.23389999999995</v>
      </c>
      <c r="H16">
        <v>88.992599999999996</v>
      </c>
      <c r="I16">
        <v>1.5879000000000001</v>
      </c>
      <c r="K16" s="2">
        <v>0.8</v>
      </c>
      <c r="L16" s="2">
        <v>505.39109999999999</v>
      </c>
      <c r="M16" s="2">
        <v>133.59559999999999</v>
      </c>
      <c r="N16" s="2">
        <v>1.5873999999999999</v>
      </c>
      <c r="P16">
        <v>0.8</v>
      </c>
      <c r="Q16">
        <v>336.0025</v>
      </c>
      <c r="R16">
        <v>398.81920000000002</v>
      </c>
      <c r="S16">
        <v>1.5894999999999999</v>
      </c>
    </row>
    <row r="17" spans="1:19" x14ac:dyDescent="0.25">
      <c r="A17">
        <v>0.8</v>
      </c>
      <c r="B17">
        <v>548.27809999999999</v>
      </c>
      <c r="C17">
        <v>45.818100000000001</v>
      </c>
      <c r="D17">
        <v>1.7897000000000001</v>
      </c>
      <c r="F17">
        <v>0.8</v>
      </c>
      <c r="G17">
        <v>542.07669999999996</v>
      </c>
      <c r="H17">
        <v>93.480099999999993</v>
      </c>
      <c r="I17">
        <v>1.7888999999999999</v>
      </c>
      <c r="K17" s="2">
        <v>0.8</v>
      </c>
      <c r="L17" s="2">
        <v>531.72469999999998</v>
      </c>
      <c r="M17" s="2">
        <v>140.41079999999999</v>
      </c>
      <c r="N17" s="2">
        <v>1.7884</v>
      </c>
      <c r="P17">
        <v>0.8</v>
      </c>
      <c r="Q17">
        <v>353.49349999999998</v>
      </c>
      <c r="R17">
        <v>419.4579</v>
      </c>
      <c r="S17">
        <v>1.7906</v>
      </c>
    </row>
    <row r="18" spans="1:19" x14ac:dyDescent="0.25">
      <c r="A18">
        <v>0.8</v>
      </c>
      <c r="B18">
        <v>574.69539999999995</v>
      </c>
      <c r="C18">
        <v>47.863199999999999</v>
      </c>
      <c r="D18">
        <v>2.0002</v>
      </c>
      <c r="F18">
        <v>0.8</v>
      </c>
      <c r="G18">
        <v>568.20069999999998</v>
      </c>
      <c r="H18">
        <v>97.826300000000003</v>
      </c>
      <c r="I18">
        <v>1.9993000000000001</v>
      </c>
      <c r="K18" s="2">
        <v>0.8</v>
      </c>
      <c r="L18" s="2">
        <v>557.35379999999998</v>
      </c>
      <c r="M18" s="2">
        <v>147.02289999999999</v>
      </c>
      <c r="N18" s="2">
        <v>1.9985999999999999</v>
      </c>
      <c r="P18">
        <v>0.8</v>
      </c>
      <c r="Q18">
        <v>370.51560000000001</v>
      </c>
      <c r="R18">
        <v>439.52589999999998</v>
      </c>
      <c r="S18">
        <v>2.0009999999999999</v>
      </c>
    </row>
    <row r="19" spans="1:19" x14ac:dyDescent="0.25">
      <c r="A19">
        <v>0.9</v>
      </c>
      <c r="B19">
        <v>600.41129999999998</v>
      </c>
      <c r="C19">
        <v>49.8322</v>
      </c>
      <c r="D19">
        <v>2.2197</v>
      </c>
      <c r="F19">
        <v>0.9</v>
      </c>
      <c r="G19">
        <v>593.63189999999997</v>
      </c>
      <c r="H19">
        <v>102.03579999999999</v>
      </c>
      <c r="I19">
        <v>2.2187000000000001</v>
      </c>
      <c r="K19" s="2">
        <v>0.9</v>
      </c>
      <c r="L19" s="2">
        <v>582.30370000000005</v>
      </c>
      <c r="M19" s="2">
        <v>153.43889999999999</v>
      </c>
      <c r="N19" s="2">
        <v>2.2179000000000002</v>
      </c>
      <c r="P19">
        <v>0.9</v>
      </c>
      <c r="Q19">
        <v>387.08600000000001</v>
      </c>
      <c r="R19">
        <v>459.04349999999999</v>
      </c>
      <c r="S19">
        <v>2.2204000000000002</v>
      </c>
    </row>
    <row r="20" spans="1:19" x14ac:dyDescent="0.25">
      <c r="A20">
        <v>1</v>
      </c>
      <c r="B20">
        <v>625.46280000000002</v>
      </c>
      <c r="C20">
        <v>51.728499999999997</v>
      </c>
      <c r="D20">
        <v>2.4478</v>
      </c>
      <c r="F20">
        <v>1</v>
      </c>
      <c r="G20">
        <v>618.40679999999998</v>
      </c>
      <c r="H20">
        <v>106.1153</v>
      </c>
      <c r="I20">
        <v>2.4466999999999999</v>
      </c>
      <c r="K20" s="2">
        <v>1</v>
      </c>
      <c r="L20" s="2">
        <v>606.59829999999999</v>
      </c>
      <c r="M20" s="2">
        <v>159.6652</v>
      </c>
      <c r="N20" s="2">
        <v>2.4460000000000002</v>
      </c>
      <c r="P20">
        <v>1</v>
      </c>
      <c r="Q20">
        <v>403.22050000000002</v>
      </c>
      <c r="R20">
        <v>478.0299</v>
      </c>
      <c r="S20">
        <v>2.4485000000000001</v>
      </c>
    </row>
    <row r="21" spans="1:19" x14ac:dyDescent="0.25">
      <c r="A21">
        <v>1</v>
      </c>
      <c r="B21">
        <v>649.87239999999997</v>
      </c>
      <c r="C21">
        <v>53.554099999999998</v>
      </c>
      <c r="D21">
        <v>2.6842000000000001</v>
      </c>
      <c r="F21">
        <v>1</v>
      </c>
      <c r="G21">
        <v>642.54769999999996</v>
      </c>
      <c r="H21">
        <v>110.06870000000001</v>
      </c>
      <c r="I21">
        <v>2.6829999999999998</v>
      </c>
      <c r="K21" s="2">
        <v>1</v>
      </c>
      <c r="L21" s="2">
        <v>630.27200000000005</v>
      </c>
      <c r="M21" s="2">
        <v>165.71119999999999</v>
      </c>
      <c r="N21" s="2">
        <v>2.6823000000000001</v>
      </c>
      <c r="P21">
        <v>1</v>
      </c>
      <c r="Q21">
        <v>418.94220000000001</v>
      </c>
      <c r="R21">
        <v>496.51240000000001</v>
      </c>
      <c r="S21">
        <v>2.6848999999999998</v>
      </c>
    </row>
    <row r="22" spans="1:19" x14ac:dyDescent="0.25">
      <c r="A22">
        <v>1</v>
      </c>
      <c r="B22">
        <v>673.67280000000005</v>
      </c>
      <c r="C22">
        <v>55.311999999999998</v>
      </c>
      <c r="D22">
        <v>2.9285999999999999</v>
      </c>
      <c r="F22">
        <v>1</v>
      </c>
      <c r="G22">
        <v>666.08690000000001</v>
      </c>
      <c r="H22">
        <v>113.90179999999999</v>
      </c>
      <c r="I22">
        <v>2.9272</v>
      </c>
      <c r="K22" s="2">
        <v>1</v>
      </c>
      <c r="L22" s="2">
        <v>653.35659999999996</v>
      </c>
      <c r="M22" s="2">
        <v>171.58529999999999</v>
      </c>
      <c r="N22" s="2">
        <v>2.9266000000000001</v>
      </c>
      <c r="P22">
        <v>1</v>
      </c>
      <c r="Q22">
        <v>434.2722</v>
      </c>
      <c r="R22">
        <v>514.5163</v>
      </c>
      <c r="S22">
        <v>2.9291999999999998</v>
      </c>
    </row>
    <row r="23" spans="1:19" x14ac:dyDescent="0.25">
      <c r="A23">
        <v>1.1000000000000001</v>
      </c>
      <c r="B23">
        <v>696.87090000000001</v>
      </c>
      <c r="C23">
        <v>57.003</v>
      </c>
      <c r="D23">
        <v>3.1808999999999998</v>
      </c>
      <c r="F23">
        <v>1.1000000000000001</v>
      </c>
      <c r="G23">
        <v>689.03120000000001</v>
      </c>
      <c r="H23">
        <v>117.6161</v>
      </c>
      <c r="I23">
        <v>3.1793999999999998</v>
      </c>
      <c r="K23" s="2">
        <v>1.1000000000000001</v>
      </c>
      <c r="L23" s="2">
        <v>675.8587</v>
      </c>
      <c r="M23" s="2">
        <v>177.28960000000001</v>
      </c>
      <c r="N23" s="2">
        <v>3.1787999999999998</v>
      </c>
      <c r="P23">
        <v>1.1000000000000001</v>
      </c>
      <c r="Q23">
        <v>449.21510000000001</v>
      </c>
      <c r="R23">
        <v>532.04719999999998</v>
      </c>
      <c r="S23">
        <v>3.1814</v>
      </c>
    </row>
    <row r="24" spans="1:19" x14ac:dyDescent="0.25">
      <c r="A24">
        <v>1.2</v>
      </c>
      <c r="B24">
        <v>719.49710000000005</v>
      </c>
      <c r="C24">
        <v>58.629899999999999</v>
      </c>
      <c r="D24">
        <v>3.4407000000000001</v>
      </c>
      <c r="F24">
        <v>1.2</v>
      </c>
      <c r="G24">
        <v>711.41070000000002</v>
      </c>
      <c r="H24">
        <v>121.2169</v>
      </c>
      <c r="I24">
        <v>3.4390999999999998</v>
      </c>
      <c r="K24" s="2">
        <v>1.2</v>
      </c>
      <c r="L24" s="2">
        <v>697.79589999999996</v>
      </c>
      <c r="M24" s="2">
        <v>182.82900000000001</v>
      </c>
      <c r="N24" s="2">
        <v>3.4386999999999999</v>
      </c>
      <c r="P24">
        <v>1.2</v>
      </c>
      <c r="Q24">
        <v>463.78269999999998</v>
      </c>
      <c r="R24">
        <v>549.11929999999995</v>
      </c>
      <c r="S24">
        <v>3.4413</v>
      </c>
    </row>
    <row r="25" spans="1:19" x14ac:dyDescent="0.25">
      <c r="A25">
        <v>1.2</v>
      </c>
      <c r="B25">
        <v>741.56790000000001</v>
      </c>
      <c r="C25">
        <v>60.194200000000002</v>
      </c>
      <c r="D25">
        <v>3.7079</v>
      </c>
      <c r="F25">
        <v>1.2</v>
      </c>
      <c r="G25">
        <v>733.24170000000004</v>
      </c>
      <c r="H25">
        <v>124.7073</v>
      </c>
      <c r="I25">
        <v>3.7061000000000002</v>
      </c>
      <c r="K25" s="2">
        <v>1.2</v>
      </c>
      <c r="L25" s="2">
        <v>719.19659999999999</v>
      </c>
      <c r="M25" s="2">
        <v>188.21119999999999</v>
      </c>
      <c r="N25" s="2">
        <v>3.7059000000000002</v>
      </c>
      <c r="P25">
        <v>1.2</v>
      </c>
      <c r="Q25">
        <v>477.9939</v>
      </c>
      <c r="R25">
        <v>565.75509999999997</v>
      </c>
      <c r="S25">
        <v>3.7084999999999999</v>
      </c>
    </row>
    <row r="26" spans="1:19" x14ac:dyDescent="0.25">
      <c r="A26">
        <v>1.2</v>
      </c>
      <c r="B26">
        <v>763.09979999999996</v>
      </c>
      <c r="C26">
        <v>61.697600000000001</v>
      </c>
      <c r="D26">
        <v>3.9823</v>
      </c>
      <c r="F26">
        <v>1.2</v>
      </c>
      <c r="G26">
        <v>754.54039999999998</v>
      </c>
      <c r="H26">
        <v>128.09020000000001</v>
      </c>
      <c r="I26">
        <v>3.9803000000000002</v>
      </c>
      <c r="K26" s="2">
        <v>1.2</v>
      </c>
      <c r="L26" s="2">
        <v>740.07680000000005</v>
      </c>
      <c r="M26" s="2">
        <v>193.44040000000001</v>
      </c>
      <c r="N26" s="2">
        <v>3.9803000000000002</v>
      </c>
      <c r="P26">
        <v>1.2</v>
      </c>
      <c r="Q26">
        <v>491.85930000000002</v>
      </c>
      <c r="R26">
        <v>581.96749999999997</v>
      </c>
      <c r="S26">
        <v>3.9828000000000001</v>
      </c>
    </row>
    <row r="27" spans="1:19" x14ac:dyDescent="0.25">
      <c r="A27">
        <v>1.3</v>
      </c>
      <c r="B27">
        <v>784.11900000000003</v>
      </c>
      <c r="C27">
        <v>63.142400000000002</v>
      </c>
      <c r="D27">
        <v>4.2634999999999996</v>
      </c>
      <c r="F27">
        <v>1.3</v>
      </c>
      <c r="G27">
        <v>775.33280000000002</v>
      </c>
      <c r="H27">
        <v>131.37029999999999</v>
      </c>
      <c r="I27">
        <v>4.2614000000000001</v>
      </c>
      <c r="K27" s="2">
        <v>1.3</v>
      </c>
      <c r="L27" s="2">
        <v>760.46180000000004</v>
      </c>
      <c r="M27" s="2">
        <v>198.52369999999999</v>
      </c>
      <c r="N27" s="2">
        <v>4.2614999999999998</v>
      </c>
      <c r="P27">
        <v>1.3</v>
      </c>
      <c r="Q27">
        <v>505.38920000000002</v>
      </c>
      <c r="R27">
        <v>597.76859999999999</v>
      </c>
      <c r="S27">
        <v>4.2640000000000002</v>
      </c>
    </row>
    <row r="28" spans="1:19" x14ac:dyDescent="0.25">
      <c r="A28">
        <v>1.4</v>
      </c>
      <c r="B28">
        <v>804.63980000000004</v>
      </c>
      <c r="C28">
        <v>64.53</v>
      </c>
      <c r="D28">
        <v>4.5514999999999999</v>
      </c>
      <c r="F28">
        <v>1.4</v>
      </c>
      <c r="G28">
        <v>795.63310000000001</v>
      </c>
      <c r="H28">
        <v>134.55029999999999</v>
      </c>
      <c r="I28">
        <v>4.5491999999999999</v>
      </c>
      <c r="K28" s="2">
        <v>1.4</v>
      </c>
      <c r="L28" s="2">
        <v>780.36540000000002</v>
      </c>
      <c r="M28" s="2">
        <v>203.46469999999999</v>
      </c>
      <c r="N28" s="2">
        <v>4.5494000000000003</v>
      </c>
      <c r="P28">
        <v>1.4</v>
      </c>
      <c r="Q28">
        <v>518.59979999999996</v>
      </c>
      <c r="R28">
        <v>613.17790000000002</v>
      </c>
      <c r="S28">
        <v>4.5519999999999996</v>
      </c>
    </row>
    <row r="29" spans="1:19" x14ac:dyDescent="0.25">
      <c r="A29">
        <v>1.4</v>
      </c>
      <c r="B29">
        <v>824.67650000000003</v>
      </c>
      <c r="C29">
        <v>65.861800000000002</v>
      </c>
      <c r="D29">
        <v>4.8460999999999999</v>
      </c>
      <c r="F29">
        <v>1.4</v>
      </c>
      <c r="G29">
        <v>815.45540000000005</v>
      </c>
      <c r="H29">
        <v>137.6327</v>
      </c>
      <c r="I29">
        <v>4.8436000000000003</v>
      </c>
      <c r="K29" s="2">
        <v>1.4</v>
      </c>
      <c r="L29" s="2">
        <v>799.80160000000001</v>
      </c>
      <c r="M29" s="2">
        <v>208.26740000000001</v>
      </c>
      <c r="N29" s="2">
        <v>4.8438999999999997</v>
      </c>
      <c r="P29">
        <v>1.4</v>
      </c>
      <c r="Q29">
        <v>531.50049999999999</v>
      </c>
      <c r="R29">
        <v>628.20669999999996</v>
      </c>
      <c r="S29">
        <v>4.8464999999999998</v>
      </c>
    </row>
    <row r="30" spans="1:19" x14ac:dyDescent="0.25">
      <c r="A30">
        <v>1.4</v>
      </c>
      <c r="B30">
        <v>844.25220000000002</v>
      </c>
      <c r="C30">
        <v>67.139899999999997</v>
      </c>
      <c r="D30">
        <v>5.1468999999999996</v>
      </c>
      <c r="F30">
        <v>1.4</v>
      </c>
      <c r="G30">
        <v>834.82240000000002</v>
      </c>
      <c r="H30">
        <v>140.6216</v>
      </c>
      <c r="I30">
        <v>5.1443000000000003</v>
      </c>
      <c r="K30" s="2">
        <v>1.4</v>
      </c>
      <c r="L30" s="2">
        <v>818.79240000000004</v>
      </c>
      <c r="M30" s="2">
        <v>212.93770000000001</v>
      </c>
      <c r="N30" s="2">
        <v>5.1445999999999996</v>
      </c>
      <c r="P30">
        <v>1.4</v>
      </c>
      <c r="Q30">
        <v>544.10609999999997</v>
      </c>
      <c r="R30">
        <v>642.87220000000002</v>
      </c>
      <c r="S30">
        <v>5.1471999999999998</v>
      </c>
    </row>
    <row r="31" spans="1:19" x14ac:dyDescent="0.25">
      <c r="A31">
        <v>1.5</v>
      </c>
      <c r="B31">
        <v>863.37990000000002</v>
      </c>
      <c r="C31">
        <v>68.365499999999997</v>
      </c>
      <c r="D31">
        <v>5.4539</v>
      </c>
      <c r="F31">
        <v>1.5</v>
      </c>
      <c r="G31">
        <v>853.74720000000002</v>
      </c>
      <c r="H31">
        <v>143.51939999999999</v>
      </c>
      <c r="I31">
        <v>5.4511000000000003</v>
      </c>
      <c r="K31" s="2">
        <v>1.5</v>
      </c>
      <c r="L31" s="2">
        <v>837.35069999999996</v>
      </c>
      <c r="M31" s="2">
        <v>217.47919999999999</v>
      </c>
      <c r="N31" s="2">
        <v>5.4515000000000002</v>
      </c>
      <c r="P31">
        <v>1.5</v>
      </c>
      <c r="Q31">
        <v>556.42269999999996</v>
      </c>
      <c r="R31">
        <v>657.18230000000005</v>
      </c>
      <c r="S31">
        <v>5.4539999999999997</v>
      </c>
    </row>
    <row r="32" spans="1:19" x14ac:dyDescent="0.25">
      <c r="A32">
        <v>1.6</v>
      </c>
      <c r="B32">
        <v>882.07690000000002</v>
      </c>
      <c r="C32">
        <v>69.540199999999999</v>
      </c>
      <c r="D32">
        <v>5.7668999999999997</v>
      </c>
      <c r="F32">
        <v>1.6</v>
      </c>
      <c r="G32">
        <v>872.24659999999994</v>
      </c>
      <c r="H32">
        <v>146.32919999999999</v>
      </c>
      <c r="I32">
        <v>5.7638999999999996</v>
      </c>
      <c r="K32" s="2">
        <v>1.6</v>
      </c>
      <c r="L32" s="2">
        <v>855.49289999999996</v>
      </c>
      <c r="M32" s="2">
        <v>221.8963</v>
      </c>
      <c r="N32" s="2">
        <v>5.7644000000000002</v>
      </c>
      <c r="P32">
        <v>1.6</v>
      </c>
      <c r="Q32">
        <v>568.46190000000001</v>
      </c>
      <c r="R32">
        <v>671.15060000000005</v>
      </c>
      <c r="S32">
        <v>5.7668999999999997</v>
      </c>
    </row>
    <row r="33" spans="1:19" x14ac:dyDescent="0.25">
      <c r="A33">
        <v>1.6</v>
      </c>
      <c r="B33">
        <v>900.3596</v>
      </c>
      <c r="C33">
        <v>70.665599999999998</v>
      </c>
      <c r="D33">
        <v>6.0856000000000003</v>
      </c>
      <c r="F33">
        <v>1.6</v>
      </c>
      <c r="G33">
        <v>890.33709999999996</v>
      </c>
      <c r="H33">
        <v>149.0539</v>
      </c>
      <c r="I33">
        <v>6.0823999999999998</v>
      </c>
      <c r="K33" s="2">
        <v>1.6</v>
      </c>
      <c r="L33" s="2">
        <v>873.23519999999996</v>
      </c>
      <c r="M33" s="2">
        <v>226.1934</v>
      </c>
      <c r="N33" s="2">
        <v>6.0830000000000002</v>
      </c>
      <c r="P33">
        <v>1.6</v>
      </c>
      <c r="Q33">
        <v>580.23509999999999</v>
      </c>
      <c r="R33">
        <v>684.79060000000004</v>
      </c>
      <c r="S33">
        <v>6.0853999999999999</v>
      </c>
    </row>
    <row r="34" spans="1:19" x14ac:dyDescent="0.25">
      <c r="A34">
        <v>1.6</v>
      </c>
      <c r="B34">
        <v>918.24469999999997</v>
      </c>
      <c r="C34">
        <v>71.743099999999998</v>
      </c>
      <c r="D34">
        <v>6.4099000000000004</v>
      </c>
      <c r="F34">
        <v>1.6</v>
      </c>
      <c r="G34">
        <v>908.03489999999999</v>
      </c>
      <c r="H34">
        <v>151.69640000000001</v>
      </c>
      <c r="I34">
        <v>6.4066000000000001</v>
      </c>
      <c r="K34" s="2">
        <v>1.6</v>
      </c>
      <c r="L34" s="2">
        <v>890.59349999999995</v>
      </c>
      <c r="M34" s="2">
        <v>230.37479999999999</v>
      </c>
      <c r="N34" s="2">
        <v>6.4070999999999998</v>
      </c>
      <c r="P34">
        <v>1.6</v>
      </c>
      <c r="Q34">
        <v>591.75369999999998</v>
      </c>
      <c r="R34">
        <v>698.11590000000001</v>
      </c>
      <c r="S34">
        <v>6.4096000000000002</v>
      </c>
    </row>
    <row r="35" spans="1:19" x14ac:dyDescent="0.25">
      <c r="A35">
        <v>1.7</v>
      </c>
      <c r="B35">
        <v>935.74860000000001</v>
      </c>
      <c r="C35">
        <v>72.774100000000004</v>
      </c>
      <c r="D35">
        <v>6.7396000000000003</v>
      </c>
      <c r="F35">
        <v>1.7</v>
      </c>
      <c r="G35">
        <v>925.35640000000001</v>
      </c>
      <c r="H35">
        <v>154.25960000000001</v>
      </c>
      <c r="I35">
        <v>6.7361000000000004</v>
      </c>
      <c r="K35" s="2">
        <v>1.7</v>
      </c>
      <c r="L35" s="2">
        <v>907.58370000000002</v>
      </c>
      <c r="M35" s="2">
        <v>234.44470000000001</v>
      </c>
      <c r="N35" s="2">
        <v>6.7366000000000001</v>
      </c>
      <c r="P35">
        <v>1.7</v>
      </c>
      <c r="Q35">
        <v>603.03060000000005</v>
      </c>
      <c r="R35">
        <v>711.14170000000001</v>
      </c>
      <c r="S35">
        <v>6.7389999999999999</v>
      </c>
    </row>
    <row r="36" spans="1:19" x14ac:dyDescent="0.25">
      <c r="A36">
        <v>1.8</v>
      </c>
      <c r="B36">
        <v>952.89009999999996</v>
      </c>
      <c r="C36">
        <v>73.760300000000001</v>
      </c>
      <c r="D36">
        <v>7.0744999999999996</v>
      </c>
      <c r="F36">
        <v>1.8</v>
      </c>
      <c r="G36">
        <v>942.32029999999997</v>
      </c>
      <c r="H36">
        <v>156.74680000000001</v>
      </c>
      <c r="I36">
        <v>7.0707000000000004</v>
      </c>
      <c r="K36" s="2">
        <v>1.8</v>
      </c>
      <c r="L36" s="2">
        <v>924.22410000000002</v>
      </c>
      <c r="M36" s="2">
        <v>238.40799999999999</v>
      </c>
      <c r="N36" s="2">
        <v>7.0712999999999999</v>
      </c>
      <c r="P36">
        <v>1.8</v>
      </c>
      <c r="Q36">
        <v>614.0883</v>
      </c>
      <c r="R36">
        <v>723.89409999999998</v>
      </c>
      <c r="S36">
        <v>7.0731999999999999</v>
      </c>
    </row>
    <row r="37" spans="1:19" x14ac:dyDescent="0.25">
      <c r="A37">
        <v>1.8</v>
      </c>
      <c r="B37">
        <v>969.70270000000005</v>
      </c>
      <c r="C37">
        <v>74.704099999999997</v>
      </c>
      <c r="D37">
        <v>7.4139999999999997</v>
      </c>
      <c r="F37">
        <v>1.8</v>
      </c>
      <c r="G37">
        <v>958.95939999999996</v>
      </c>
      <c r="H37">
        <v>159.16319999999999</v>
      </c>
      <c r="I37">
        <v>7.4100999999999999</v>
      </c>
      <c r="K37" s="2">
        <v>1.8</v>
      </c>
      <c r="L37" s="2">
        <v>940.54690000000005</v>
      </c>
      <c r="M37" s="2">
        <v>242.27289999999999</v>
      </c>
      <c r="N37" s="2">
        <v>7.4107000000000003</v>
      </c>
      <c r="P37">
        <v>1.8</v>
      </c>
      <c r="Q37">
        <v>624.98069999999996</v>
      </c>
      <c r="R37">
        <v>736.43460000000005</v>
      </c>
      <c r="S37">
        <v>7.4112</v>
      </c>
    </row>
    <row r="38" spans="1:19" x14ac:dyDescent="0.25">
      <c r="A38">
        <v>1.8</v>
      </c>
      <c r="B38">
        <v>986.26670000000001</v>
      </c>
      <c r="C38">
        <v>75.610799999999998</v>
      </c>
      <c r="D38">
        <v>7.7572000000000001</v>
      </c>
      <c r="F38">
        <v>1.8</v>
      </c>
      <c r="G38">
        <v>975.35310000000004</v>
      </c>
      <c r="H38">
        <v>161.52099999999999</v>
      </c>
      <c r="I38">
        <v>7.7530000000000001</v>
      </c>
      <c r="K38" s="2">
        <v>1.8</v>
      </c>
      <c r="L38" s="2">
        <v>956.62969999999996</v>
      </c>
      <c r="M38" s="2">
        <v>246.0581</v>
      </c>
      <c r="N38" s="2">
        <v>7.7535999999999996</v>
      </c>
      <c r="P38">
        <v>1.8</v>
      </c>
      <c r="Q38">
        <v>635.71280000000002</v>
      </c>
      <c r="R38">
        <v>748.76940000000002</v>
      </c>
      <c r="S38">
        <v>7.7526999999999999</v>
      </c>
    </row>
    <row r="39" spans="1:19" x14ac:dyDescent="0.25">
      <c r="A39">
        <v>1.9</v>
      </c>
      <c r="B39">
        <v>1002.5894</v>
      </c>
      <c r="C39">
        <v>76.481099999999998</v>
      </c>
      <c r="D39">
        <v>8.1038999999999994</v>
      </c>
      <c r="F39">
        <v>1.9</v>
      </c>
      <c r="G39">
        <v>991.50869999999998</v>
      </c>
      <c r="H39">
        <v>163.82149999999999</v>
      </c>
      <c r="I39">
        <v>8.0995000000000008</v>
      </c>
      <c r="K39" s="2">
        <v>1.9</v>
      </c>
      <c r="L39" s="2">
        <v>972.4796</v>
      </c>
      <c r="M39" s="2">
        <v>249.76570000000001</v>
      </c>
      <c r="N39" s="2">
        <v>8.1000999999999994</v>
      </c>
      <c r="P39">
        <v>1.9</v>
      </c>
      <c r="Q39">
        <v>646.33849999999995</v>
      </c>
      <c r="R39">
        <v>760.95979999999997</v>
      </c>
      <c r="S39">
        <v>8.0966000000000005</v>
      </c>
    </row>
    <row r="40" spans="1:19" x14ac:dyDescent="0.25">
      <c r="A40">
        <v>2</v>
      </c>
      <c r="B40">
        <v>1018.7516000000001</v>
      </c>
      <c r="C40">
        <v>77.319900000000004</v>
      </c>
      <c r="D40">
        <v>8.4528999999999996</v>
      </c>
      <c r="F40">
        <v>2</v>
      </c>
      <c r="G40">
        <v>1007.5059</v>
      </c>
      <c r="H40">
        <v>166.07669999999999</v>
      </c>
      <c r="I40">
        <v>8.4482999999999997</v>
      </c>
      <c r="K40" s="2">
        <v>2</v>
      </c>
      <c r="L40" s="2">
        <v>988.17460000000005</v>
      </c>
      <c r="M40" s="2">
        <v>253.4145</v>
      </c>
      <c r="N40" s="2">
        <v>8.4489000000000001</v>
      </c>
      <c r="P40">
        <v>2</v>
      </c>
      <c r="Q40">
        <v>656.86009999999999</v>
      </c>
      <c r="R40">
        <v>773.00850000000003</v>
      </c>
      <c r="S40">
        <v>8.4428999999999998</v>
      </c>
    </row>
    <row r="41" spans="1:19" x14ac:dyDescent="0.25">
      <c r="A41">
        <v>2</v>
      </c>
      <c r="B41">
        <v>1034.7565999999999</v>
      </c>
      <c r="C41">
        <v>78.127700000000004</v>
      </c>
      <c r="D41">
        <v>8.8042999999999996</v>
      </c>
      <c r="F41">
        <v>2</v>
      </c>
      <c r="G41">
        <v>1023.348</v>
      </c>
      <c r="H41">
        <v>168.28729999999999</v>
      </c>
      <c r="I41">
        <v>8.7994000000000003</v>
      </c>
      <c r="K41" s="2">
        <v>2</v>
      </c>
      <c r="L41" s="2">
        <v>1003.718</v>
      </c>
      <c r="M41" s="2">
        <v>257.0052</v>
      </c>
      <c r="N41" s="2">
        <v>8.7998999999999992</v>
      </c>
      <c r="P41">
        <v>2</v>
      </c>
      <c r="Q41">
        <v>667.29939999999999</v>
      </c>
      <c r="R41">
        <v>784.94050000000004</v>
      </c>
      <c r="S41">
        <v>8.7911000000000001</v>
      </c>
    </row>
    <row r="42" spans="1:19" x14ac:dyDescent="0.25">
      <c r="A42">
        <v>2</v>
      </c>
      <c r="B42">
        <v>1050.6371999999999</v>
      </c>
      <c r="C42">
        <v>78.906400000000005</v>
      </c>
      <c r="D42">
        <v>9.1574000000000009</v>
      </c>
      <c r="F42">
        <v>2</v>
      </c>
      <c r="G42">
        <v>1039.0672</v>
      </c>
      <c r="H42">
        <v>170.458</v>
      </c>
      <c r="I42">
        <v>9.1524000000000001</v>
      </c>
      <c r="K42" s="2">
        <v>2</v>
      </c>
      <c r="L42" s="2">
        <v>1019.1412</v>
      </c>
      <c r="M42" s="2">
        <v>260.54559999999998</v>
      </c>
      <c r="N42" s="2">
        <v>9.1529000000000007</v>
      </c>
      <c r="P42">
        <v>2</v>
      </c>
      <c r="Q42">
        <v>677.65779999999995</v>
      </c>
      <c r="R42">
        <v>796.75750000000005</v>
      </c>
      <c r="S42">
        <v>9.1411999999999995</v>
      </c>
    </row>
    <row r="43" spans="1:19" x14ac:dyDescent="0.25">
      <c r="A43">
        <v>2.1</v>
      </c>
      <c r="B43">
        <v>1066.3951999999999</v>
      </c>
      <c r="C43">
        <v>79.656300000000002</v>
      </c>
      <c r="D43">
        <v>9.5123999999999995</v>
      </c>
      <c r="F43">
        <v>2.1</v>
      </c>
      <c r="G43">
        <v>1054.6657</v>
      </c>
      <c r="H43">
        <v>172.58940000000001</v>
      </c>
      <c r="I43">
        <v>9.5071999999999992</v>
      </c>
      <c r="K43" s="2">
        <v>2.1</v>
      </c>
      <c r="L43" s="2">
        <v>1034.4464</v>
      </c>
      <c r="M43" s="2">
        <v>264.03620000000001</v>
      </c>
      <c r="N43" s="2">
        <v>9.5076000000000001</v>
      </c>
      <c r="P43">
        <v>2.1</v>
      </c>
      <c r="Q43">
        <v>687.93679999999995</v>
      </c>
      <c r="R43">
        <v>808.46119999999996</v>
      </c>
      <c r="S43">
        <v>9.4930000000000003</v>
      </c>
    </row>
    <row r="44" spans="1:19" x14ac:dyDescent="0.25">
      <c r="A44">
        <v>2.2000000000000002</v>
      </c>
      <c r="B44">
        <v>1082.0328</v>
      </c>
      <c r="C44">
        <v>80.377700000000004</v>
      </c>
      <c r="D44">
        <v>9.8691999999999993</v>
      </c>
      <c r="F44">
        <v>2.2000000000000002</v>
      </c>
      <c r="G44">
        <v>1070.1451999999999</v>
      </c>
      <c r="H44">
        <v>174.68170000000001</v>
      </c>
      <c r="I44">
        <v>9.8636999999999997</v>
      </c>
      <c r="K44" s="2">
        <v>2.2000000000000002</v>
      </c>
      <c r="L44" s="2">
        <v>1049.6352999999999</v>
      </c>
      <c r="M44" s="2">
        <v>267.4776</v>
      </c>
      <c r="N44" s="2">
        <v>9.8641000000000005</v>
      </c>
      <c r="P44">
        <v>2.2000000000000002</v>
      </c>
      <c r="Q44">
        <v>698.13750000000005</v>
      </c>
      <c r="R44">
        <v>820.05330000000004</v>
      </c>
      <c r="S44">
        <v>9.8467000000000002</v>
      </c>
    </row>
    <row r="45" spans="1:19" x14ac:dyDescent="0.25">
      <c r="A45">
        <v>2.2000000000000002</v>
      </c>
      <c r="B45">
        <v>1097.5517</v>
      </c>
      <c r="C45">
        <v>81.070800000000006</v>
      </c>
      <c r="D45">
        <v>10.2277</v>
      </c>
      <c r="F45">
        <v>2.2000000000000002</v>
      </c>
      <c r="G45">
        <v>1085.5077000000001</v>
      </c>
      <c r="H45">
        <v>176.7355</v>
      </c>
      <c r="I45">
        <v>10.222</v>
      </c>
      <c r="K45" s="2">
        <v>2.2000000000000002</v>
      </c>
      <c r="L45" s="2">
        <v>1064.7098000000001</v>
      </c>
      <c r="M45" s="2">
        <v>270.87029999999999</v>
      </c>
      <c r="N45" s="2">
        <v>10.2224</v>
      </c>
      <c r="P45">
        <v>2.2000000000000002</v>
      </c>
      <c r="Q45">
        <v>708.27049999999997</v>
      </c>
      <c r="R45">
        <v>831.54560000000004</v>
      </c>
      <c r="S45">
        <v>10.2019</v>
      </c>
    </row>
    <row r="46" spans="1:19" x14ac:dyDescent="0.25">
      <c r="A46">
        <v>2.2000000000000002</v>
      </c>
      <c r="B46">
        <v>1112.9675999999999</v>
      </c>
      <c r="C46">
        <v>81.736500000000007</v>
      </c>
      <c r="D46">
        <v>10.5878</v>
      </c>
      <c r="F46">
        <v>2.2000000000000002</v>
      </c>
      <c r="G46">
        <v>1100.7686000000001</v>
      </c>
      <c r="H46">
        <v>178.75290000000001</v>
      </c>
      <c r="I46">
        <v>10.581899999999999</v>
      </c>
      <c r="K46" s="2">
        <v>2.2000000000000002</v>
      </c>
      <c r="L46" s="2">
        <v>1079.6850999999999</v>
      </c>
      <c r="M46" s="2">
        <v>274.21800000000002</v>
      </c>
      <c r="N46" s="2">
        <v>10.5822</v>
      </c>
      <c r="P46">
        <v>2.2000000000000002</v>
      </c>
      <c r="Q46">
        <v>718.33690000000001</v>
      </c>
      <c r="R46">
        <v>842.93939999999998</v>
      </c>
      <c r="S46">
        <v>10.5587</v>
      </c>
    </row>
    <row r="47" spans="1:19" x14ac:dyDescent="0.25">
      <c r="A47">
        <v>2.2999999999999998</v>
      </c>
      <c r="B47">
        <v>1128.2819999999999</v>
      </c>
      <c r="C47">
        <v>82.375</v>
      </c>
      <c r="D47">
        <v>10.949400000000001</v>
      </c>
      <c r="F47">
        <v>2.2999999999999998</v>
      </c>
      <c r="G47">
        <v>1115.9294</v>
      </c>
      <c r="H47">
        <v>180.73439999999999</v>
      </c>
      <c r="I47">
        <v>10.943300000000001</v>
      </c>
      <c r="K47" s="2">
        <v>2.2999999999999998</v>
      </c>
      <c r="L47" s="2">
        <v>1094.5625</v>
      </c>
      <c r="M47" s="2">
        <v>277.52100000000002</v>
      </c>
      <c r="N47" s="2">
        <v>10.9435</v>
      </c>
      <c r="P47">
        <v>2.2999999999999998</v>
      </c>
      <c r="Q47">
        <v>728.3374</v>
      </c>
      <c r="R47">
        <v>854.23580000000004</v>
      </c>
      <c r="S47">
        <v>10.917</v>
      </c>
    </row>
    <row r="48" spans="1:19" x14ac:dyDescent="0.25">
      <c r="A48">
        <v>2.4</v>
      </c>
      <c r="B48">
        <v>1143.4962</v>
      </c>
      <c r="C48">
        <v>82.986500000000007</v>
      </c>
      <c r="D48">
        <v>11.3126</v>
      </c>
      <c r="F48">
        <v>2.4</v>
      </c>
      <c r="G48">
        <v>1130.9914000000001</v>
      </c>
      <c r="H48">
        <v>182.68010000000001</v>
      </c>
      <c r="I48">
        <v>11.3062</v>
      </c>
      <c r="K48" s="2">
        <v>2.4</v>
      </c>
      <c r="L48" s="2">
        <v>1109.3434</v>
      </c>
      <c r="M48" s="2">
        <v>280.7799</v>
      </c>
      <c r="N48" s="2">
        <v>11.3064</v>
      </c>
      <c r="P48">
        <v>2.4</v>
      </c>
      <c r="Q48">
        <v>738.27750000000003</v>
      </c>
      <c r="R48">
        <v>865.44100000000003</v>
      </c>
      <c r="S48">
        <v>11.2768</v>
      </c>
    </row>
    <row r="49" spans="1:19" x14ac:dyDescent="0.25">
      <c r="A49">
        <v>2.4</v>
      </c>
      <c r="B49">
        <v>1158.6116</v>
      </c>
      <c r="C49">
        <v>83.571200000000005</v>
      </c>
      <c r="D49">
        <v>11.677199999999999</v>
      </c>
      <c r="F49">
        <v>2.4</v>
      </c>
      <c r="G49">
        <v>1145.9622999999999</v>
      </c>
      <c r="H49">
        <v>184.59139999999999</v>
      </c>
      <c r="I49">
        <v>11.670400000000001</v>
      </c>
      <c r="K49" s="2">
        <v>2.4</v>
      </c>
      <c r="L49" s="2">
        <v>1124.0353</v>
      </c>
      <c r="M49" s="2">
        <v>283.99650000000003</v>
      </c>
      <c r="N49" s="2">
        <v>11.6706</v>
      </c>
      <c r="P49">
        <v>2.4</v>
      </c>
      <c r="Q49">
        <v>748.15790000000004</v>
      </c>
      <c r="R49">
        <v>876.55600000000004</v>
      </c>
      <c r="S49">
        <v>11.6379</v>
      </c>
    </row>
    <row r="50" spans="1:19" x14ac:dyDescent="0.25">
      <c r="A50">
        <v>2.4</v>
      </c>
      <c r="B50">
        <v>1173.6358</v>
      </c>
      <c r="C50">
        <v>84.129599999999996</v>
      </c>
      <c r="D50">
        <v>12.043200000000001</v>
      </c>
      <c r="F50">
        <v>2.4</v>
      </c>
      <c r="G50">
        <v>1160.8434</v>
      </c>
      <c r="H50">
        <v>186.4684</v>
      </c>
      <c r="I50">
        <v>12.036099999999999</v>
      </c>
      <c r="K50" s="2">
        <v>2.4</v>
      </c>
      <c r="L50" s="2">
        <v>1138.6395</v>
      </c>
      <c r="M50" s="2">
        <v>287.17099999999999</v>
      </c>
      <c r="N50" s="2">
        <v>12.036199999999999</v>
      </c>
      <c r="P50">
        <v>2.4</v>
      </c>
      <c r="Q50">
        <v>757.97940000000006</v>
      </c>
      <c r="R50">
        <v>887.58169999999996</v>
      </c>
      <c r="S50">
        <v>12.000500000000001</v>
      </c>
    </row>
    <row r="51" spans="1:19" x14ac:dyDescent="0.25">
      <c r="A51">
        <v>2.5</v>
      </c>
      <c r="B51">
        <v>1188.5700999999999</v>
      </c>
      <c r="C51">
        <v>84.661799999999999</v>
      </c>
      <c r="D51">
        <v>12.410500000000001</v>
      </c>
      <c r="F51">
        <v>2.5</v>
      </c>
      <c r="G51">
        <v>1175.6357</v>
      </c>
      <c r="H51">
        <v>188.31139999999999</v>
      </c>
      <c r="I51">
        <v>12.4031</v>
      </c>
      <c r="K51" s="2">
        <v>2.5</v>
      </c>
      <c r="L51" s="2">
        <v>1153.1569</v>
      </c>
      <c r="M51" s="2">
        <v>290.3039</v>
      </c>
      <c r="N51" s="2">
        <v>12.4032</v>
      </c>
      <c r="P51">
        <v>2.5</v>
      </c>
      <c r="Q51">
        <v>767.74279999999999</v>
      </c>
      <c r="R51">
        <v>898.51909999999998</v>
      </c>
      <c r="S51">
        <v>12.3644</v>
      </c>
    </row>
    <row r="52" spans="1:19" x14ac:dyDescent="0.25">
      <c r="A52">
        <v>2.6</v>
      </c>
      <c r="B52">
        <v>1203.4155000000001</v>
      </c>
      <c r="C52">
        <v>85.168000000000006</v>
      </c>
      <c r="D52">
        <v>12.779199999999999</v>
      </c>
      <c r="F52">
        <v>2.6</v>
      </c>
      <c r="G52">
        <v>1190.3403000000001</v>
      </c>
      <c r="H52">
        <v>190.1207</v>
      </c>
      <c r="I52">
        <v>12.7715</v>
      </c>
      <c r="K52" s="2">
        <v>2.6</v>
      </c>
      <c r="L52" s="2">
        <v>1167.5887</v>
      </c>
      <c r="M52" s="2">
        <v>293.3956</v>
      </c>
      <c r="N52" s="2">
        <v>12.7715</v>
      </c>
      <c r="P52">
        <v>2.6</v>
      </c>
      <c r="Q52">
        <v>777.45150000000001</v>
      </c>
      <c r="R52">
        <v>909.3723</v>
      </c>
      <c r="S52">
        <v>12.7296</v>
      </c>
    </row>
    <row r="53" spans="1:19" x14ac:dyDescent="0.25">
      <c r="A53">
        <v>2.6</v>
      </c>
      <c r="B53">
        <v>1218.1731</v>
      </c>
      <c r="C53">
        <v>85.648300000000006</v>
      </c>
      <c r="D53">
        <v>13.1493</v>
      </c>
      <c r="F53">
        <v>2.6</v>
      </c>
      <c r="G53">
        <v>1204.9583</v>
      </c>
      <c r="H53">
        <v>191.8965</v>
      </c>
      <c r="I53">
        <v>13.1412</v>
      </c>
      <c r="K53" s="2">
        <v>2.6</v>
      </c>
      <c r="L53" s="2">
        <v>1181.9358999999999</v>
      </c>
      <c r="M53" s="2">
        <v>296.44630000000001</v>
      </c>
      <c r="N53" s="2">
        <v>13.1411</v>
      </c>
      <c r="P53">
        <v>2.6</v>
      </c>
      <c r="Q53">
        <v>787.10619999999994</v>
      </c>
      <c r="R53">
        <v>920.14189999999996</v>
      </c>
      <c r="S53">
        <v>13.0961</v>
      </c>
    </row>
    <row r="54" spans="1:19" x14ac:dyDescent="0.25">
      <c r="A54">
        <v>2.6</v>
      </c>
      <c r="B54">
        <v>1232.8440000000001</v>
      </c>
      <c r="C54">
        <v>86.102999999999994</v>
      </c>
      <c r="D54">
        <v>13.5207</v>
      </c>
      <c r="F54">
        <v>2.6</v>
      </c>
      <c r="G54">
        <v>1219.4908</v>
      </c>
      <c r="H54">
        <v>193.63910000000001</v>
      </c>
      <c r="I54">
        <v>13.5123</v>
      </c>
      <c r="K54" s="2">
        <v>2.6</v>
      </c>
      <c r="L54" s="2">
        <v>1196.2032999999999</v>
      </c>
      <c r="M54" s="2">
        <v>299.45729999999998</v>
      </c>
      <c r="N54" s="2">
        <v>13.5121</v>
      </c>
      <c r="P54">
        <v>2.6</v>
      </c>
      <c r="Q54">
        <v>796.70770000000005</v>
      </c>
      <c r="R54">
        <v>930.82899999999995</v>
      </c>
      <c r="S54">
        <v>13.463900000000001</v>
      </c>
    </row>
    <row r="55" spans="1:19" x14ac:dyDescent="0.25">
      <c r="A55">
        <v>2.7</v>
      </c>
      <c r="B55">
        <v>1247.4331</v>
      </c>
      <c r="C55">
        <v>86.532200000000003</v>
      </c>
      <c r="D55">
        <v>13.8933</v>
      </c>
      <c r="F55">
        <v>2.7</v>
      </c>
      <c r="G55">
        <v>1233.9426000000001</v>
      </c>
      <c r="H55">
        <v>195.3492</v>
      </c>
      <c r="I55">
        <v>13.884600000000001</v>
      </c>
      <c r="K55" s="2">
        <v>2.7</v>
      </c>
      <c r="L55" s="2">
        <v>1210.3920000000001</v>
      </c>
      <c r="M55" s="2">
        <v>302.42869999999999</v>
      </c>
      <c r="N55" s="2">
        <v>13.8842</v>
      </c>
      <c r="P55">
        <v>2.7</v>
      </c>
      <c r="Q55">
        <v>806.25639999999999</v>
      </c>
      <c r="R55">
        <v>941.43439999999998</v>
      </c>
      <c r="S55">
        <v>13.8329</v>
      </c>
    </row>
    <row r="56" spans="1:19" x14ac:dyDescent="0.25">
      <c r="A56">
        <v>2.8</v>
      </c>
      <c r="B56">
        <v>1261.9413999999999</v>
      </c>
      <c r="C56">
        <v>86.936300000000003</v>
      </c>
      <c r="D56">
        <v>14.267200000000001</v>
      </c>
      <c r="F56">
        <v>2.8</v>
      </c>
      <c r="G56">
        <v>1248.3146999999999</v>
      </c>
      <c r="H56">
        <v>197.02699999999999</v>
      </c>
      <c r="I56">
        <v>14.258100000000001</v>
      </c>
      <c r="K56" s="2">
        <v>2.8</v>
      </c>
      <c r="L56" s="2">
        <v>1224.5029</v>
      </c>
      <c r="M56" s="2">
        <v>305.36110000000002</v>
      </c>
      <c r="N56" s="2">
        <v>14.2576</v>
      </c>
      <c r="P56">
        <v>2.8</v>
      </c>
      <c r="Q56">
        <v>815.75490000000002</v>
      </c>
      <c r="R56">
        <v>951.9606</v>
      </c>
      <c r="S56">
        <v>14.203200000000001</v>
      </c>
    </row>
    <row r="57" spans="1:19" x14ac:dyDescent="0.25">
      <c r="A57">
        <v>2.8</v>
      </c>
      <c r="B57">
        <v>1276.3697</v>
      </c>
      <c r="C57">
        <v>87.315100000000001</v>
      </c>
      <c r="D57">
        <v>14.642300000000001</v>
      </c>
      <c r="F57">
        <v>2.8</v>
      </c>
      <c r="G57">
        <v>1262.6079999999999</v>
      </c>
      <c r="H57">
        <v>198.67269999999999</v>
      </c>
      <c r="I57">
        <v>14.632899999999999</v>
      </c>
      <c r="K57" s="2">
        <v>2.8</v>
      </c>
      <c r="L57" s="2">
        <v>1238.5367000000001</v>
      </c>
      <c r="M57" s="2">
        <v>308.25459999999998</v>
      </c>
      <c r="N57" s="2">
        <v>14.632300000000001</v>
      </c>
      <c r="P57">
        <v>2.8</v>
      </c>
      <c r="Q57">
        <v>825.20349999999996</v>
      </c>
      <c r="R57">
        <v>962.40840000000003</v>
      </c>
      <c r="S57">
        <v>14.5747</v>
      </c>
    </row>
    <row r="58" spans="1:19" x14ac:dyDescent="0.25">
      <c r="A58">
        <v>2.8</v>
      </c>
      <c r="B58">
        <v>1290.7190000000001</v>
      </c>
      <c r="C58">
        <v>87.668999999999997</v>
      </c>
      <c r="D58">
        <v>15.018700000000001</v>
      </c>
      <c r="F58">
        <v>2.8</v>
      </c>
      <c r="G58">
        <v>1276.8234</v>
      </c>
      <c r="H58">
        <v>200.28659999999999</v>
      </c>
      <c r="I58">
        <v>15.008900000000001</v>
      </c>
      <c r="K58" s="2">
        <v>2.8</v>
      </c>
      <c r="L58" s="2">
        <v>1252.4967999999999</v>
      </c>
      <c r="M58" s="2">
        <v>311.11</v>
      </c>
      <c r="N58" s="2">
        <v>15.008100000000001</v>
      </c>
      <c r="P58">
        <v>2.8</v>
      </c>
      <c r="Q58">
        <v>834.60299999999995</v>
      </c>
      <c r="R58">
        <v>972.77869999999996</v>
      </c>
      <c r="S58">
        <v>14.9473</v>
      </c>
    </row>
    <row r="59" spans="1:19" x14ac:dyDescent="0.25">
      <c r="A59">
        <v>2.9</v>
      </c>
      <c r="B59">
        <v>1304.9902</v>
      </c>
      <c r="C59">
        <v>87.998099999999994</v>
      </c>
      <c r="D59">
        <v>15.3962</v>
      </c>
      <c r="F59">
        <v>2.9</v>
      </c>
      <c r="G59">
        <v>1290.9641999999999</v>
      </c>
      <c r="H59">
        <v>201.8691</v>
      </c>
      <c r="I59">
        <v>15.386100000000001</v>
      </c>
      <c r="K59" s="2">
        <v>2.9</v>
      </c>
      <c r="L59" s="2">
        <v>1266.384</v>
      </c>
      <c r="M59" s="2">
        <v>313.92759999999998</v>
      </c>
      <c r="N59" s="2">
        <v>15.3851</v>
      </c>
      <c r="P59">
        <v>2.9</v>
      </c>
      <c r="Q59">
        <v>843.95389999999998</v>
      </c>
      <c r="R59">
        <v>983.07219999999995</v>
      </c>
      <c r="S59">
        <v>15.321099999999999</v>
      </c>
    </row>
    <row r="60" spans="1:19" x14ac:dyDescent="0.25">
      <c r="A60">
        <v>3</v>
      </c>
      <c r="B60">
        <v>1319.1865</v>
      </c>
      <c r="C60">
        <v>88.302499999999995</v>
      </c>
      <c r="D60">
        <v>15.774900000000001</v>
      </c>
      <c r="F60">
        <v>3</v>
      </c>
      <c r="G60">
        <v>1305.0310999999999</v>
      </c>
      <c r="H60">
        <v>203.4205</v>
      </c>
      <c r="I60">
        <v>15.7644</v>
      </c>
      <c r="K60" s="2">
        <v>3</v>
      </c>
      <c r="L60" s="2">
        <v>1280.1991</v>
      </c>
      <c r="M60" s="2">
        <v>316.70769999999999</v>
      </c>
      <c r="N60" s="2">
        <v>15.763199999999999</v>
      </c>
      <c r="P60">
        <v>3</v>
      </c>
      <c r="Q60">
        <v>853.2568</v>
      </c>
      <c r="R60">
        <v>993.28959999999995</v>
      </c>
      <c r="S60">
        <v>15.696099999999999</v>
      </c>
    </row>
    <row r="61" spans="1:19" x14ac:dyDescent="0.25">
      <c r="A61">
        <v>3</v>
      </c>
      <c r="B61">
        <v>1333.3087</v>
      </c>
      <c r="C61">
        <v>88.582400000000007</v>
      </c>
      <c r="D61">
        <v>16.154800000000002</v>
      </c>
      <c r="F61">
        <v>3</v>
      </c>
      <c r="G61">
        <v>1319.0248999999999</v>
      </c>
      <c r="H61">
        <v>204.9409</v>
      </c>
      <c r="I61">
        <v>16.143899999999999</v>
      </c>
      <c r="K61" s="2">
        <v>3</v>
      </c>
      <c r="L61" s="2">
        <v>1293.9428</v>
      </c>
      <c r="M61" s="2">
        <v>319.45049999999998</v>
      </c>
      <c r="N61" s="2">
        <v>16.142600000000002</v>
      </c>
      <c r="P61">
        <v>3</v>
      </c>
      <c r="Q61">
        <v>862.51319999999998</v>
      </c>
      <c r="R61">
        <v>1003.4326</v>
      </c>
      <c r="S61">
        <v>16.072299999999998</v>
      </c>
    </row>
    <row r="62" spans="1:19" x14ac:dyDescent="0.25">
      <c r="A62">
        <v>3</v>
      </c>
      <c r="B62">
        <v>1347.3576</v>
      </c>
      <c r="C62">
        <v>88.837900000000005</v>
      </c>
      <c r="D62">
        <v>16.535799999999998</v>
      </c>
      <c r="F62">
        <v>3</v>
      </c>
      <c r="G62">
        <v>1332.9466</v>
      </c>
      <c r="H62">
        <v>206.4306</v>
      </c>
      <c r="I62">
        <v>16.5246</v>
      </c>
      <c r="K62" s="2">
        <v>3</v>
      </c>
      <c r="L62" s="2">
        <v>1307.616</v>
      </c>
      <c r="M62" s="2">
        <v>322.15640000000002</v>
      </c>
      <c r="N62" s="2">
        <v>16.523</v>
      </c>
      <c r="P62">
        <v>3</v>
      </c>
      <c r="Q62">
        <v>871.72349999999994</v>
      </c>
      <c r="R62">
        <v>1013.502</v>
      </c>
      <c r="S62">
        <v>16.4495</v>
      </c>
    </row>
    <row r="63" spans="1:19" x14ac:dyDescent="0.25">
      <c r="A63">
        <v>3.1</v>
      </c>
      <c r="B63">
        <v>1361.3340000000001</v>
      </c>
      <c r="C63">
        <v>89.069199999999995</v>
      </c>
      <c r="D63">
        <v>16.917999999999999</v>
      </c>
      <c r="F63">
        <v>3.1</v>
      </c>
      <c r="G63">
        <v>1346.7967000000001</v>
      </c>
      <c r="H63">
        <v>207.8896</v>
      </c>
      <c r="I63">
        <v>16.906300000000002</v>
      </c>
      <c r="K63" s="2">
        <v>3.1</v>
      </c>
      <c r="L63" s="2">
        <v>1321.2193</v>
      </c>
      <c r="M63" s="2">
        <v>324.82549999999998</v>
      </c>
      <c r="N63" s="2">
        <v>16.904599999999999</v>
      </c>
      <c r="P63">
        <v>3.1</v>
      </c>
      <c r="Q63">
        <v>880.88850000000002</v>
      </c>
      <c r="R63">
        <v>1023.4983</v>
      </c>
      <c r="S63">
        <v>16.8279</v>
      </c>
    </row>
    <row r="64" spans="1:19" x14ac:dyDescent="0.25">
      <c r="A64">
        <v>3.2</v>
      </c>
      <c r="B64">
        <v>1375.2385999999999</v>
      </c>
      <c r="C64">
        <v>89.276300000000006</v>
      </c>
      <c r="D64">
        <v>17.301300000000001</v>
      </c>
      <c r="F64">
        <v>3.2</v>
      </c>
      <c r="G64">
        <v>1360.5761</v>
      </c>
      <c r="H64">
        <v>209.31829999999999</v>
      </c>
      <c r="I64">
        <v>17.289200000000001</v>
      </c>
      <c r="K64" s="2">
        <v>3.2</v>
      </c>
      <c r="L64" s="2">
        <v>1334.7537</v>
      </c>
      <c r="M64" s="2">
        <v>327.4581</v>
      </c>
      <c r="N64" s="2">
        <v>17.287299999999998</v>
      </c>
      <c r="P64">
        <v>3.2</v>
      </c>
      <c r="Q64">
        <v>890.00850000000003</v>
      </c>
      <c r="R64">
        <v>1033.4223</v>
      </c>
      <c r="S64">
        <v>17.2074</v>
      </c>
    </row>
    <row r="65" spans="1:19" x14ac:dyDescent="0.25">
      <c r="A65">
        <v>3.2</v>
      </c>
      <c r="B65">
        <v>1389.0723</v>
      </c>
      <c r="C65">
        <v>89.459299999999999</v>
      </c>
      <c r="D65">
        <v>17.685700000000001</v>
      </c>
      <c r="F65">
        <v>3.2</v>
      </c>
      <c r="G65">
        <v>1374.2855999999999</v>
      </c>
      <c r="H65">
        <v>210.71680000000001</v>
      </c>
      <c r="I65">
        <v>17.673300000000001</v>
      </c>
      <c r="K65" s="2">
        <v>3.2</v>
      </c>
      <c r="L65" s="2">
        <v>1348.221</v>
      </c>
      <c r="M65" s="2">
        <v>330.05470000000003</v>
      </c>
      <c r="N65" s="2">
        <v>17.671099999999999</v>
      </c>
      <c r="P65">
        <v>3.2</v>
      </c>
      <c r="Q65">
        <v>899.0847</v>
      </c>
      <c r="R65">
        <v>1043.2753</v>
      </c>
      <c r="S65">
        <v>17.588000000000001</v>
      </c>
    </row>
    <row r="66" spans="1:19" x14ac:dyDescent="0.25">
      <c r="A66">
        <v>3.2</v>
      </c>
      <c r="B66">
        <v>1402.8357000000001</v>
      </c>
      <c r="C66">
        <v>89.618499999999997</v>
      </c>
      <c r="D66">
        <v>18.071200000000001</v>
      </c>
      <c r="F66">
        <v>3.2</v>
      </c>
      <c r="G66">
        <v>1387.9272000000001</v>
      </c>
      <c r="H66">
        <v>212.08539999999999</v>
      </c>
      <c r="I66">
        <v>18.058399999999999</v>
      </c>
      <c r="K66" s="2">
        <v>3.2</v>
      </c>
      <c r="L66" s="2">
        <v>1361.6221</v>
      </c>
      <c r="M66" s="2">
        <v>332.61559999999997</v>
      </c>
      <c r="N66" s="2">
        <v>18.056000000000001</v>
      </c>
      <c r="P66">
        <v>3.2</v>
      </c>
      <c r="Q66">
        <v>908.11749999999995</v>
      </c>
      <c r="R66">
        <v>1053.0579</v>
      </c>
      <c r="S66">
        <v>17.9696</v>
      </c>
    </row>
    <row r="67" spans="1:19" x14ac:dyDescent="0.25">
      <c r="A67">
        <v>3.3</v>
      </c>
      <c r="B67">
        <v>1416.5308</v>
      </c>
      <c r="C67">
        <v>89.753799999999998</v>
      </c>
      <c r="D67">
        <v>18.457799999999999</v>
      </c>
      <c r="F67">
        <v>3.3</v>
      </c>
      <c r="G67">
        <v>1401.5015000000001</v>
      </c>
      <c r="H67">
        <v>213.42420000000001</v>
      </c>
      <c r="I67">
        <v>18.444600000000001</v>
      </c>
      <c r="K67" s="2">
        <v>3.3</v>
      </c>
      <c r="L67" s="2">
        <v>1374.9576</v>
      </c>
      <c r="M67" s="2">
        <v>335.14100000000002</v>
      </c>
      <c r="N67" s="2">
        <v>18.442</v>
      </c>
      <c r="P67">
        <v>3.3</v>
      </c>
      <c r="Q67">
        <v>917.10749999999996</v>
      </c>
      <c r="R67">
        <v>1062.7707</v>
      </c>
      <c r="S67">
        <v>18.352399999999999</v>
      </c>
    </row>
    <row r="68" spans="1:19" x14ac:dyDescent="0.25">
      <c r="A68">
        <v>3.4</v>
      </c>
      <c r="B68">
        <v>1430.1585</v>
      </c>
      <c r="C68">
        <v>89.865499999999997</v>
      </c>
      <c r="D68">
        <v>18.845500000000001</v>
      </c>
      <c r="F68">
        <v>3.4</v>
      </c>
      <c r="G68">
        <v>1415.0093999999999</v>
      </c>
      <c r="H68">
        <v>214.7336</v>
      </c>
      <c r="I68">
        <v>18.831800000000001</v>
      </c>
      <c r="K68" s="2">
        <v>3.4</v>
      </c>
      <c r="L68" s="2">
        <v>1388.2281</v>
      </c>
      <c r="M68" s="2">
        <v>337.63099999999997</v>
      </c>
      <c r="N68" s="2">
        <v>18.829000000000001</v>
      </c>
      <c r="P68">
        <v>3.4</v>
      </c>
      <c r="Q68">
        <v>926.05499999999995</v>
      </c>
      <c r="R68">
        <v>1072.4142999999999</v>
      </c>
      <c r="S68">
        <v>18.7362</v>
      </c>
    </row>
    <row r="69" spans="1:19" x14ac:dyDescent="0.25">
      <c r="A69">
        <v>3.4</v>
      </c>
      <c r="B69">
        <v>1443.7194</v>
      </c>
      <c r="C69">
        <v>89.953699999999998</v>
      </c>
      <c r="D69">
        <v>19.234200000000001</v>
      </c>
      <c r="F69">
        <v>3.4</v>
      </c>
      <c r="G69">
        <v>1428.4513999999999</v>
      </c>
      <c r="H69">
        <v>216.01349999999999</v>
      </c>
      <c r="I69">
        <v>19.220199999999998</v>
      </c>
      <c r="K69" s="2">
        <v>3.4</v>
      </c>
      <c r="L69" s="2">
        <v>1401.4351999999999</v>
      </c>
      <c r="M69" s="2">
        <v>340.08620000000002</v>
      </c>
      <c r="N69" s="2">
        <v>19.217099999999999</v>
      </c>
      <c r="P69">
        <v>3.4</v>
      </c>
      <c r="Q69">
        <v>934.96069999999997</v>
      </c>
      <c r="R69">
        <v>1081.9893</v>
      </c>
      <c r="S69">
        <v>19.120999999999999</v>
      </c>
    </row>
    <row r="70" spans="1:19" x14ac:dyDescent="0.25">
      <c r="A70">
        <v>3.4</v>
      </c>
      <c r="B70">
        <v>1457.2139999999999</v>
      </c>
      <c r="C70">
        <v>90.0184</v>
      </c>
      <c r="D70">
        <v>19.623999999999999</v>
      </c>
      <c r="F70">
        <v>3.4</v>
      </c>
      <c r="G70">
        <v>1441.8281999999999</v>
      </c>
      <c r="H70">
        <v>217.26429999999999</v>
      </c>
      <c r="I70">
        <v>19.6096</v>
      </c>
      <c r="K70" s="2">
        <v>3.4</v>
      </c>
      <c r="L70" s="2">
        <v>1414.5795000000001</v>
      </c>
      <c r="M70" s="2">
        <v>342.5068</v>
      </c>
      <c r="N70" s="2">
        <v>19.606200000000001</v>
      </c>
      <c r="P70">
        <v>3.4</v>
      </c>
      <c r="Q70">
        <v>943.82489999999996</v>
      </c>
      <c r="R70">
        <v>1091.4964</v>
      </c>
      <c r="S70">
        <v>19.506900000000002</v>
      </c>
    </row>
    <row r="71" spans="1:19" x14ac:dyDescent="0.25">
      <c r="A71">
        <v>3.5</v>
      </c>
      <c r="B71">
        <v>1470.6432</v>
      </c>
      <c r="C71">
        <v>90.059700000000007</v>
      </c>
      <c r="D71">
        <v>20.014900000000001</v>
      </c>
      <c r="F71">
        <v>3.5</v>
      </c>
      <c r="G71">
        <v>1455.1414</v>
      </c>
      <c r="H71">
        <v>218.48599999999999</v>
      </c>
      <c r="I71">
        <v>20</v>
      </c>
      <c r="K71" s="2">
        <v>3.5</v>
      </c>
      <c r="L71" s="2">
        <v>1427.6617000000001</v>
      </c>
      <c r="M71" s="2">
        <v>344.89280000000002</v>
      </c>
      <c r="N71" s="2">
        <v>19.996400000000001</v>
      </c>
      <c r="P71">
        <v>3.5</v>
      </c>
      <c r="Q71">
        <v>952.6481</v>
      </c>
      <c r="R71">
        <v>1100.9360999999999</v>
      </c>
      <c r="S71">
        <v>19.893799999999999</v>
      </c>
    </row>
    <row r="72" spans="1:19" x14ac:dyDescent="0.25">
      <c r="A72">
        <v>3.6</v>
      </c>
      <c r="B72">
        <v>1484.0083999999999</v>
      </c>
      <c r="C72">
        <v>90.077799999999996</v>
      </c>
      <c r="D72">
        <v>20.4068</v>
      </c>
      <c r="F72">
        <v>3.6</v>
      </c>
      <c r="G72">
        <v>1468.3915</v>
      </c>
      <c r="H72">
        <v>219.679</v>
      </c>
      <c r="I72">
        <v>20.391400000000001</v>
      </c>
      <c r="K72" s="2">
        <v>3.6</v>
      </c>
      <c r="L72" s="2">
        <v>1440.6823999999999</v>
      </c>
      <c r="M72" s="2">
        <v>347.24459999999999</v>
      </c>
      <c r="N72" s="2">
        <v>20.387599999999999</v>
      </c>
      <c r="P72">
        <v>3.6</v>
      </c>
      <c r="Q72">
        <v>961.43119999999999</v>
      </c>
      <c r="R72">
        <v>1110.3092999999999</v>
      </c>
      <c r="S72">
        <v>20.281700000000001</v>
      </c>
    </row>
    <row r="73" spans="1:19" x14ac:dyDescent="0.25">
      <c r="A73">
        <v>3.6</v>
      </c>
      <c r="B73">
        <v>1497.3101999999999</v>
      </c>
      <c r="C73">
        <v>90.072800000000001</v>
      </c>
      <c r="D73">
        <v>20.799700000000001</v>
      </c>
      <c r="F73">
        <v>3.6</v>
      </c>
      <c r="G73">
        <v>1481.5791999999999</v>
      </c>
      <c r="H73">
        <v>220.8433</v>
      </c>
      <c r="I73">
        <v>20.783899999999999</v>
      </c>
      <c r="K73" s="2">
        <v>3.6</v>
      </c>
      <c r="L73" s="2">
        <v>1453.6421</v>
      </c>
      <c r="M73" s="2">
        <v>349.56240000000003</v>
      </c>
      <c r="N73" s="2">
        <v>20.779800000000002</v>
      </c>
      <c r="P73">
        <v>3.6</v>
      </c>
      <c r="Q73">
        <v>970.17439999999999</v>
      </c>
      <c r="R73">
        <v>1119.6167</v>
      </c>
      <c r="S73">
        <v>20.6707</v>
      </c>
    </row>
    <row r="74" spans="1:19" x14ac:dyDescent="0.25">
      <c r="A74">
        <v>3.6</v>
      </c>
      <c r="B74">
        <v>1510.5491999999999</v>
      </c>
      <c r="C74">
        <v>90.044700000000006</v>
      </c>
      <c r="D74">
        <v>21.1936</v>
      </c>
      <c r="F74">
        <v>3.6</v>
      </c>
      <c r="G74">
        <v>1494.7049999999999</v>
      </c>
      <c r="H74">
        <v>221.97919999999999</v>
      </c>
      <c r="I74">
        <v>21.177399999999999</v>
      </c>
      <c r="K74" s="2">
        <v>3.6</v>
      </c>
      <c r="L74" s="2">
        <v>1466.5416</v>
      </c>
      <c r="M74" s="2">
        <v>351.84640000000002</v>
      </c>
      <c r="N74" s="2">
        <v>21.172999999999998</v>
      </c>
      <c r="P74">
        <v>3.6</v>
      </c>
      <c r="Q74">
        <v>978.87840000000006</v>
      </c>
      <c r="R74">
        <v>1128.8588</v>
      </c>
      <c r="S74">
        <v>21.060600000000001</v>
      </c>
    </row>
    <row r="75" spans="1:19" x14ac:dyDescent="0.25">
      <c r="A75">
        <v>3.7</v>
      </c>
      <c r="B75">
        <v>1523.7260000000001</v>
      </c>
      <c r="C75">
        <v>89.993700000000004</v>
      </c>
      <c r="D75">
        <v>21.5885</v>
      </c>
      <c r="F75">
        <v>3.7</v>
      </c>
      <c r="G75">
        <v>1507.7697000000001</v>
      </c>
      <c r="H75">
        <v>223.0866</v>
      </c>
      <c r="I75">
        <v>21.571899999999999</v>
      </c>
      <c r="K75" s="2">
        <v>3.7</v>
      </c>
      <c r="L75" s="2">
        <v>1479.3813</v>
      </c>
      <c r="M75" s="2">
        <v>354.0967</v>
      </c>
      <c r="N75" s="2">
        <v>21.5672</v>
      </c>
      <c r="P75">
        <v>3.7</v>
      </c>
      <c r="Q75">
        <v>987.54349999999999</v>
      </c>
      <c r="R75">
        <v>1138.0361</v>
      </c>
      <c r="S75">
        <v>21.451599999999999</v>
      </c>
    </row>
    <row r="76" spans="1:19" x14ac:dyDescent="0.25">
      <c r="A76">
        <v>3.8</v>
      </c>
      <c r="B76">
        <v>1536.8413</v>
      </c>
      <c r="C76">
        <v>89.919799999999995</v>
      </c>
      <c r="D76">
        <v>21.984400000000001</v>
      </c>
      <c r="F76">
        <v>3.8</v>
      </c>
      <c r="G76">
        <v>1520.7737</v>
      </c>
      <c r="H76">
        <v>224.16589999999999</v>
      </c>
      <c r="I76">
        <v>21.967300000000002</v>
      </c>
      <c r="K76" s="2">
        <v>3.8</v>
      </c>
      <c r="L76" s="2">
        <v>1492.1619000000001</v>
      </c>
      <c r="M76" s="2">
        <v>356.31360000000001</v>
      </c>
      <c r="N76" s="2">
        <v>21.962399999999999</v>
      </c>
      <c r="P76">
        <v>3.8</v>
      </c>
      <c r="Q76">
        <v>996.1703</v>
      </c>
      <c r="R76">
        <v>1147.1494</v>
      </c>
      <c r="S76">
        <v>21.843499999999999</v>
      </c>
    </row>
    <row r="77" spans="1:19" x14ac:dyDescent="0.25">
      <c r="A77">
        <v>3.8</v>
      </c>
      <c r="B77">
        <v>1549.8955000000001</v>
      </c>
      <c r="C77">
        <v>89.823300000000003</v>
      </c>
      <c r="D77">
        <v>22.3813</v>
      </c>
      <c r="F77">
        <v>3.8</v>
      </c>
      <c r="G77">
        <v>1533.7176999999999</v>
      </c>
      <c r="H77">
        <v>225.21709999999999</v>
      </c>
      <c r="I77">
        <v>22.363800000000001</v>
      </c>
      <c r="K77" s="2">
        <v>3.8</v>
      </c>
      <c r="L77" s="2">
        <v>1504.8843999999999</v>
      </c>
      <c r="M77" s="2">
        <v>358.4973</v>
      </c>
      <c r="N77" s="2">
        <v>22.358599999999999</v>
      </c>
      <c r="P77">
        <v>3.8</v>
      </c>
      <c r="Q77">
        <v>1004.7593000000001</v>
      </c>
      <c r="R77">
        <v>1156.1993</v>
      </c>
      <c r="S77">
        <v>22.2364</v>
      </c>
    </row>
    <row r="78" spans="1:19" x14ac:dyDescent="0.25">
      <c r="A78">
        <v>3.8</v>
      </c>
      <c r="B78">
        <v>1562.8894</v>
      </c>
      <c r="C78">
        <v>89.703999999999994</v>
      </c>
      <c r="D78">
        <v>22.779199999999999</v>
      </c>
      <c r="F78">
        <v>3.8</v>
      </c>
      <c r="G78">
        <v>1546.6023</v>
      </c>
      <c r="H78">
        <v>226.24039999999999</v>
      </c>
      <c r="I78">
        <v>22.761299999999999</v>
      </c>
      <c r="K78" s="2">
        <v>3.8</v>
      </c>
      <c r="L78" s="2">
        <v>1517.5495000000001</v>
      </c>
      <c r="M78" s="2">
        <v>360.6481</v>
      </c>
      <c r="N78" s="2">
        <v>22.755800000000001</v>
      </c>
      <c r="P78">
        <v>3.8</v>
      </c>
      <c r="Q78">
        <v>1013.3108999999999</v>
      </c>
      <c r="R78">
        <v>1165.1862000000001</v>
      </c>
      <c r="S78">
        <v>22.630299999999998</v>
      </c>
    </row>
    <row r="79" spans="1:19" x14ac:dyDescent="0.25">
      <c r="A79">
        <v>3.9</v>
      </c>
      <c r="B79">
        <v>1575.8234</v>
      </c>
      <c r="C79">
        <v>89.562200000000004</v>
      </c>
      <c r="D79">
        <v>23.178100000000001</v>
      </c>
      <c r="F79">
        <v>3.9</v>
      </c>
      <c r="G79">
        <v>1559.4284</v>
      </c>
      <c r="H79">
        <v>227.23599999999999</v>
      </c>
      <c r="I79">
        <v>23.159700000000001</v>
      </c>
      <c r="K79" s="2">
        <v>3.9</v>
      </c>
      <c r="L79" s="2">
        <v>1530.1577</v>
      </c>
      <c r="M79" s="2">
        <v>362.76609999999999</v>
      </c>
      <c r="N79" s="2">
        <v>23.1539</v>
      </c>
      <c r="P79">
        <v>3.9</v>
      </c>
      <c r="Q79">
        <v>1021.8253999999999</v>
      </c>
      <c r="R79">
        <v>1174.1106</v>
      </c>
      <c r="S79">
        <v>23.025099999999998</v>
      </c>
    </row>
    <row r="80" spans="1:19" x14ac:dyDescent="0.25">
      <c r="A80">
        <v>4</v>
      </c>
      <c r="B80">
        <v>1588.6986999999999</v>
      </c>
      <c r="C80">
        <v>89.397999999999996</v>
      </c>
      <c r="D80">
        <v>23.5779</v>
      </c>
      <c r="F80">
        <v>4</v>
      </c>
      <c r="G80">
        <v>1572.1967999999999</v>
      </c>
      <c r="H80">
        <v>228.20400000000001</v>
      </c>
      <c r="I80">
        <v>23.559100000000001</v>
      </c>
      <c r="K80" s="2">
        <v>4</v>
      </c>
      <c r="L80" s="2">
        <v>1542.7094999999999</v>
      </c>
      <c r="M80" s="2">
        <v>364.85160000000002</v>
      </c>
      <c r="N80" s="2">
        <v>23.553000000000001</v>
      </c>
      <c r="P80">
        <v>4</v>
      </c>
      <c r="Q80">
        <v>1030.3033</v>
      </c>
      <c r="R80">
        <v>1182.9731999999999</v>
      </c>
      <c r="S80">
        <v>23.4209</v>
      </c>
    </row>
    <row r="81" spans="1:19" x14ac:dyDescent="0.25">
      <c r="A81">
        <v>4</v>
      </c>
      <c r="B81">
        <v>1601.5156999999999</v>
      </c>
      <c r="C81">
        <v>89.211299999999994</v>
      </c>
      <c r="D81">
        <v>23.9787</v>
      </c>
      <c r="F81">
        <v>4</v>
      </c>
      <c r="G81">
        <v>1584.9078999999999</v>
      </c>
      <c r="H81">
        <v>229.1446</v>
      </c>
      <c r="I81">
        <v>23.959399999999999</v>
      </c>
      <c r="K81" s="2">
        <v>4</v>
      </c>
      <c r="L81" s="2">
        <v>1555.2055</v>
      </c>
      <c r="M81" s="2">
        <v>366.90460000000002</v>
      </c>
      <c r="N81" s="2">
        <v>23.953099999999999</v>
      </c>
      <c r="P81">
        <v>4</v>
      </c>
      <c r="Q81">
        <v>1038.7448999999999</v>
      </c>
      <c r="R81">
        <v>1191.7742000000001</v>
      </c>
      <c r="S81">
        <v>23.817599999999999</v>
      </c>
    </row>
    <row r="82" spans="1:19" x14ac:dyDescent="0.25">
      <c r="A82">
        <v>4</v>
      </c>
      <c r="B82">
        <v>1614.2751000000001</v>
      </c>
      <c r="C82">
        <v>89.002399999999994</v>
      </c>
      <c r="D82">
        <v>24.380400000000002</v>
      </c>
      <c r="F82">
        <v>4</v>
      </c>
      <c r="G82">
        <v>1597.5623000000001</v>
      </c>
      <c r="H82">
        <v>230.05779999999999</v>
      </c>
      <c r="I82">
        <v>24.360700000000001</v>
      </c>
      <c r="K82" s="2">
        <v>4</v>
      </c>
      <c r="L82" s="2">
        <v>1567.6460999999999</v>
      </c>
      <c r="M82" s="2">
        <v>368.9255</v>
      </c>
      <c r="N82" s="2">
        <v>24.353999999999999</v>
      </c>
      <c r="P82">
        <v>4</v>
      </c>
      <c r="Q82">
        <v>1047.1505999999999</v>
      </c>
      <c r="R82">
        <v>1200.5143</v>
      </c>
      <c r="S82">
        <v>24.215299999999999</v>
      </c>
    </row>
    <row r="83" spans="1:19" x14ac:dyDescent="0.25">
      <c r="A83">
        <v>4.0999999999999996</v>
      </c>
      <c r="B83">
        <v>1626.9774</v>
      </c>
      <c r="C83">
        <v>88.771199999999993</v>
      </c>
      <c r="D83">
        <v>24.783100000000001</v>
      </c>
      <c r="F83">
        <v>4.0999999999999996</v>
      </c>
      <c r="G83">
        <v>1610.1604</v>
      </c>
      <c r="H83">
        <v>230.94380000000001</v>
      </c>
      <c r="I83">
        <v>24.762899999999998</v>
      </c>
      <c r="K83" s="2">
        <v>4.0999999999999996</v>
      </c>
      <c r="L83" s="2">
        <v>1580.0323000000001</v>
      </c>
      <c r="M83" s="2">
        <v>370.91430000000003</v>
      </c>
      <c r="N83" s="2">
        <v>24.756</v>
      </c>
      <c r="P83">
        <v>4.0999999999999996</v>
      </c>
      <c r="Q83">
        <v>1055.5208</v>
      </c>
      <c r="R83">
        <v>1209.1939</v>
      </c>
      <c r="S83">
        <v>24.613900000000001</v>
      </c>
    </row>
    <row r="84" spans="1:19" x14ac:dyDescent="0.25">
      <c r="A84">
        <v>4.2</v>
      </c>
      <c r="B84">
        <v>1639.623</v>
      </c>
      <c r="C84">
        <v>88.518000000000001</v>
      </c>
      <c r="D84">
        <v>25.186800000000002</v>
      </c>
      <c r="F84">
        <v>4.2</v>
      </c>
      <c r="G84">
        <v>1622.7032999999999</v>
      </c>
      <c r="H84">
        <v>231.80289999999999</v>
      </c>
      <c r="I84">
        <v>25.1661</v>
      </c>
      <c r="K84" s="2">
        <v>4.2</v>
      </c>
      <c r="L84" s="2">
        <v>1592.3646000000001</v>
      </c>
      <c r="M84" s="2">
        <v>372.87139999999999</v>
      </c>
      <c r="N84" s="2">
        <v>25.158799999999999</v>
      </c>
      <c r="P84">
        <v>4.2</v>
      </c>
      <c r="Q84">
        <v>1063.8559</v>
      </c>
      <c r="R84">
        <v>1217.8135</v>
      </c>
      <c r="S84">
        <v>25.013400000000001</v>
      </c>
    </row>
    <row r="85" spans="1:19" x14ac:dyDescent="0.25">
      <c r="A85">
        <v>4.2</v>
      </c>
      <c r="B85">
        <v>1652.2125000000001</v>
      </c>
      <c r="C85">
        <v>88.242699999999999</v>
      </c>
      <c r="D85">
        <v>25.5913</v>
      </c>
      <c r="F85">
        <v>4.2</v>
      </c>
      <c r="G85">
        <v>1635.1913</v>
      </c>
      <c r="H85">
        <v>232.63499999999999</v>
      </c>
      <c r="I85">
        <v>25.5702</v>
      </c>
      <c r="K85" s="2">
        <v>4.2</v>
      </c>
      <c r="L85" s="2">
        <v>1604.6434999999999</v>
      </c>
      <c r="M85" s="2">
        <v>374.79689999999999</v>
      </c>
      <c r="N85" s="2">
        <v>25.5626</v>
      </c>
      <c r="P85">
        <v>4.2</v>
      </c>
      <c r="Q85">
        <v>1072.1564000000001</v>
      </c>
      <c r="R85">
        <v>1226.3738000000001</v>
      </c>
      <c r="S85">
        <v>25.413900000000002</v>
      </c>
    </row>
    <row r="86" spans="1:19" x14ac:dyDescent="0.25">
      <c r="A86">
        <v>4.2</v>
      </c>
      <c r="B86">
        <v>1664.7467999999999</v>
      </c>
      <c r="C86">
        <v>87.945499999999996</v>
      </c>
      <c r="D86">
        <v>25.9968</v>
      </c>
      <c r="F86">
        <v>4.2</v>
      </c>
      <c r="G86">
        <v>1647.625</v>
      </c>
      <c r="H86">
        <v>233.44030000000001</v>
      </c>
      <c r="I86">
        <v>25.975200000000001</v>
      </c>
      <c r="K86" s="2">
        <v>4.2</v>
      </c>
      <c r="L86" s="2">
        <v>1616.8694</v>
      </c>
      <c r="M86" s="2">
        <v>376.69080000000002</v>
      </c>
      <c r="N86" s="2">
        <v>25.967300000000002</v>
      </c>
      <c r="P86">
        <v>4.2</v>
      </c>
      <c r="Q86">
        <v>1080.4226000000001</v>
      </c>
      <c r="R86">
        <v>1234.8751</v>
      </c>
      <c r="S86">
        <v>25.815200000000001</v>
      </c>
    </row>
    <row r="87" spans="1:19" x14ac:dyDescent="0.25">
      <c r="A87">
        <v>4.3</v>
      </c>
      <c r="B87">
        <v>1677.2264</v>
      </c>
      <c r="C87">
        <v>87.626300000000001</v>
      </c>
      <c r="D87">
        <v>26.403199999999998</v>
      </c>
      <c r="F87">
        <v>4.3</v>
      </c>
      <c r="G87">
        <v>1660.0047999999999</v>
      </c>
      <c r="H87">
        <v>234.2191</v>
      </c>
      <c r="I87">
        <v>26.3811</v>
      </c>
      <c r="K87" s="2">
        <v>4.3</v>
      </c>
      <c r="L87" s="2">
        <v>1629.0428999999999</v>
      </c>
      <c r="M87" s="2">
        <v>378.55349999999999</v>
      </c>
      <c r="N87" s="2">
        <v>26.372900000000001</v>
      </c>
      <c r="P87">
        <v>4.3</v>
      </c>
      <c r="Q87">
        <v>1088.6549</v>
      </c>
      <c r="R87">
        <v>1243.3178</v>
      </c>
      <c r="S87">
        <v>26.217500000000001</v>
      </c>
    </row>
    <row r="88" spans="1:19" x14ac:dyDescent="0.25">
      <c r="A88">
        <v>4.4000000000000004</v>
      </c>
      <c r="B88">
        <v>1689.6516999999999</v>
      </c>
      <c r="C88">
        <v>87.285399999999996</v>
      </c>
      <c r="D88">
        <v>26.810500000000001</v>
      </c>
      <c r="F88">
        <v>4.4000000000000004</v>
      </c>
      <c r="G88">
        <v>1672.3314</v>
      </c>
      <c r="H88">
        <v>234.97120000000001</v>
      </c>
      <c r="I88">
        <v>26.788</v>
      </c>
      <c r="K88" s="2">
        <v>4.4000000000000004</v>
      </c>
      <c r="L88" s="2">
        <v>1641.1643999999999</v>
      </c>
      <c r="M88" s="2">
        <v>380.38510000000002</v>
      </c>
      <c r="N88" s="2">
        <v>26.779399999999999</v>
      </c>
      <c r="P88">
        <v>4.4000000000000004</v>
      </c>
      <c r="Q88">
        <v>1096.8534999999999</v>
      </c>
      <c r="R88">
        <v>1251.7023999999999</v>
      </c>
      <c r="S88">
        <v>26.620699999999999</v>
      </c>
    </row>
    <row r="89" spans="1:19" x14ac:dyDescent="0.25">
      <c r="A89">
        <v>4.4000000000000004</v>
      </c>
      <c r="B89">
        <v>1702.0232000000001</v>
      </c>
      <c r="C89">
        <v>86.922799999999995</v>
      </c>
      <c r="D89">
        <v>27.218699999999998</v>
      </c>
      <c r="F89">
        <v>4.4000000000000004</v>
      </c>
      <c r="G89">
        <v>1684.605</v>
      </c>
      <c r="H89">
        <v>235.697</v>
      </c>
      <c r="I89">
        <v>27.195699999999999</v>
      </c>
      <c r="K89" s="2">
        <v>4.4000000000000004</v>
      </c>
      <c r="L89" s="2">
        <v>1653.2344000000001</v>
      </c>
      <c r="M89" s="2">
        <v>382.1857</v>
      </c>
      <c r="N89" s="2">
        <v>27.186800000000002</v>
      </c>
      <c r="P89">
        <v>4.4000000000000004</v>
      </c>
      <c r="Q89">
        <v>1105.0188000000001</v>
      </c>
      <c r="R89">
        <v>1260.0293999999999</v>
      </c>
      <c r="S89">
        <v>27.024699999999999</v>
      </c>
    </row>
    <row r="90" spans="1:19" x14ac:dyDescent="0.25">
      <c r="A90">
        <v>4.4000000000000004</v>
      </c>
      <c r="B90">
        <v>1714.3415</v>
      </c>
      <c r="C90">
        <v>86.538600000000002</v>
      </c>
      <c r="D90">
        <v>27.627800000000001</v>
      </c>
      <c r="F90">
        <v>4.4000000000000004</v>
      </c>
      <c r="G90">
        <v>1696.8262999999999</v>
      </c>
      <c r="H90">
        <v>236.3965</v>
      </c>
      <c r="I90">
        <v>27.604299999999999</v>
      </c>
      <c r="K90" s="2">
        <v>4.4000000000000004</v>
      </c>
      <c r="L90" s="2">
        <v>1665.2534000000001</v>
      </c>
      <c r="M90" s="2">
        <v>383.95549999999997</v>
      </c>
      <c r="N90" s="2">
        <v>27.595099999999999</v>
      </c>
      <c r="P90">
        <v>4.4000000000000004</v>
      </c>
      <c r="Q90">
        <v>1113.1511</v>
      </c>
      <c r="R90">
        <v>1268.2991</v>
      </c>
      <c r="S90">
        <v>27.429600000000001</v>
      </c>
    </row>
    <row r="91" spans="1:19" x14ac:dyDescent="0.25">
      <c r="A91">
        <v>4.5</v>
      </c>
      <c r="B91">
        <v>1726.6069</v>
      </c>
      <c r="C91">
        <v>86.1327</v>
      </c>
      <c r="D91">
        <v>28.037800000000001</v>
      </c>
      <c r="F91">
        <v>4.5</v>
      </c>
      <c r="G91">
        <v>1708.9956</v>
      </c>
      <c r="H91">
        <v>237.06989999999999</v>
      </c>
      <c r="I91">
        <v>28.0138</v>
      </c>
      <c r="K91" s="2">
        <v>4.5</v>
      </c>
      <c r="L91" s="2">
        <v>1677.2218</v>
      </c>
      <c r="M91" s="2">
        <v>385.69459999999998</v>
      </c>
      <c r="N91" s="2">
        <v>28.004300000000001</v>
      </c>
      <c r="P91">
        <v>4.5</v>
      </c>
      <c r="Q91">
        <v>1121.2508</v>
      </c>
      <c r="R91">
        <v>1276.5119999999999</v>
      </c>
      <c r="S91">
        <v>27.8355</v>
      </c>
    </row>
    <row r="92" spans="1:19" x14ac:dyDescent="0.25">
      <c r="A92">
        <v>4.5999999999999996</v>
      </c>
      <c r="B92">
        <v>1738.8199</v>
      </c>
      <c r="C92">
        <v>85.705500000000001</v>
      </c>
      <c r="D92">
        <v>28.448599999999999</v>
      </c>
      <c r="F92">
        <v>4.5999999999999996</v>
      </c>
      <c r="G92">
        <v>1721.1134</v>
      </c>
      <c r="H92">
        <v>237.71719999999999</v>
      </c>
      <c r="I92">
        <v>28.424199999999999</v>
      </c>
      <c r="K92" s="2">
        <v>4.5999999999999996</v>
      </c>
      <c r="L92" s="2">
        <v>1689.1402</v>
      </c>
      <c r="M92" s="2">
        <v>387.4033</v>
      </c>
      <c r="N92" s="2">
        <v>28.414300000000001</v>
      </c>
      <c r="P92">
        <v>4.5999999999999996</v>
      </c>
      <c r="Q92">
        <v>1129.3181999999999</v>
      </c>
      <c r="R92">
        <v>1284.6685</v>
      </c>
      <c r="S92">
        <v>28.2422</v>
      </c>
    </row>
    <row r="93" spans="1:19" x14ac:dyDescent="0.25">
      <c r="A93">
        <v>4.5999999999999996</v>
      </c>
      <c r="B93">
        <v>1750.981</v>
      </c>
      <c r="C93">
        <v>85.256799999999998</v>
      </c>
      <c r="D93">
        <v>28.860399999999998</v>
      </c>
      <c r="F93">
        <v>4.5999999999999996</v>
      </c>
      <c r="G93">
        <v>1733.1802</v>
      </c>
      <c r="H93">
        <v>238.33850000000001</v>
      </c>
      <c r="I93">
        <v>28.8355</v>
      </c>
      <c r="K93" s="2">
        <v>4.5999999999999996</v>
      </c>
      <c r="L93" s="2">
        <v>1701.0092</v>
      </c>
      <c r="M93" s="2">
        <v>389.08170000000001</v>
      </c>
      <c r="N93" s="2">
        <v>28.825299999999999</v>
      </c>
      <c r="P93">
        <v>4.5999999999999996</v>
      </c>
      <c r="Q93">
        <v>1137.3535999999999</v>
      </c>
      <c r="R93">
        <v>1292.769</v>
      </c>
      <c r="S93">
        <v>28.649699999999999</v>
      </c>
    </row>
    <row r="94" spans="1:19" x14ac:dyDescent="0.25">
      <c r="A94">
        <v>4.5999999999999996</v>
      </c>
      <c r="B94">
        <v>1763.0906</v>
      </c>
      <c r="C94">
        <v>84.786699999999996</v>
      </c>
      <c r="D94">
        <v>29.273</v>
      </c>
      <c r="F94">
        <v>4.5999999999999996</v>
      </c>
      <c r="G94">
        <v>1745.1966</v>
      </c>
      <c r="H94">
        <v>238.9341</v>
      </c>
      <c r="I94">
        <v>29.247599999999998</v>
      </c>
      <c r="K94" s="2">
        <v>4.5999999999999996</v>
      </c>
      <c r="L94" s="2">
        <v>1712.8290999999999</v>
      </c>
      <c r="M94" s="2">
        <v>390.72989999999999</v>
      </c>
      <c r="N94" s="2">
        <v>29.237100000000002</v>
      </c>
      <c r="P94">
        <v>4.5999999999999996</v>
      </c>
      <c r="Q94">
        <v>1145.3574000000001</v>
      </c>
      <c r="R94">
        <v>1300.8137999999999</v>
      </c>
      <c r="S94">
        <v>29.058199999999999</v>
      </c>
    </row>
    <row r="95" spans="1:19" x14ac:dyDescent="0.25">
      <c r="A95">
        <v>4.7</v>
      </c>
      <c r="B95">
        <v>1775.1493</v>
      </c>
      <c r="C95">
        <v>84.295500000000004</v>
      </c>
      <c r="D95">
        <v>29.686499999999999</v>
      </c>
      <c r="F95">
        <v>4.7</v>
      </c>
      <c r="G95">
        <v>1757.1631</v>
      </c>
      <c r="H95">
        <v>239.50389999999999</v>
      </c>
      <c r="I95">
        <v>29.660599999999999</v>
      </c>
      <c r="K95" s="2">
        <v>4.7</v>
      </c>
      <c r="L95" s="2">
        <v>1724.6004</v>
      </c>
      <c r="M95" s="2">
        <v>392.34809999999999</v>
      </c>
      <c r="N95" s="2">
        <v>29.649799999999999</v>
      </c>
      <c r="P95">
        <v>4.7</v>
      </c>
      <c r="Q95">
        <v>1153.3297</v>
      </c>
      <c r="R95">
        <v>1308.8035</v>
      </c>
      <c r="S95">
        <v>29.467400000000001</v>
      </c>
    </row>
    <row r="96" spans="1:19" x14ac:dyDescent="0.25">
      <c r="A96">
        <v>4.8</v>
      </c>
      <c r="B96">
        <v>1787.1577</v>
      </c>
      <c r="C96">
        <v>83.783000000000001</v>
      </c>
      <c r="D96">
        <v>30.100899999999999</v>
      </c>
      <c r="F96">
        <v>4.8</v>
      </c>
      <c r="G96">
        <v>1769.0800999999999</v>
      </c>
      <c r="H96">
        <v>240.04820000000001</v>
      </c>
      <c r="I96">
        <v>30.0745</v>
      </c>
      <c r="K96" s="2">
        <v>4.8</v>
      </c>
      <c r="L96" s="2">
        <v>1736.3235999999999</v>
      </c>
      <c r="M96" s="2">
        <v>393.93639999999999</v>
      </c>
      <c r="N96" s="2">
        <v>30.063300000000002</v>
      </c>
      <c r="P96">
        <v>4.8</v>
      </c>
      <c r="Q96">
        <v>1161.2710999999999</v>
      </c>
      <c r="R96">
        <v>1316.7383</v>
      </c>
      <c r="S96">
        <v>29.877600000000001</v>
      </c>
    </row>
    <row r="97" spans="1:19" x14ac:dyDescent="0.25">
      <c r="A97">
        <v>4.8</v>
      </c>
      <c r="B97">
        <v>1799.1161</v>
      </c>
      <c r="C97">
        <v>83.249399999999994</v>
      </c>
      <c r="D97">
        <v>30.516100000000002</v>
      </c>
      <c r="F97">
        <v>4.8</v>
      </c>
      <c r="G97">
        <v>1780.9480000000001</v>
      </c>
      <c r="H97">
        <v>240.5669</v>
      </c>
      <c r="I97">
        <v>30.4892</v>
      </c>
      <c r="K97" s="2">
        <v>4.8</v>
      </c>
      <c r="L97" s="2">
        <v>1747.9989</v>
      </c>
      <c r="M97" s="2">
        <v>395.495</v>
      </c>
      <c r="N97" s="2">
        <v>30.477699999999999</v>
      </c>
      <c r="P97">
        <v>4.8</v>
      </c>
      <c r="Q97">
        <v>1169.1817000000001</v>
      </c>
      <c r="R97">
        <v>1324.6188999999999</v>
      </c>
      <c r="S97">
        <v>30.288599999999999</v>
      </c>
    </row>
    <row r="98" spans="1:19" x14ac:dyDescent="0.25">
      <c r="A98">
        <v>4.8</v>
      </c>
      <c r="B98">
        <v>1811.0250000000001</v>
      </c>
      <c r="C98">
        <v>82.694800000000001</v>
      </c>
      <c r="D98">
        <v>30.932099999999998</v>
      </c>
      <c r="F98">
        <v>4.8</v>
      </c>
      <c r="G98">
        <v>1792.7673</v>
      </c>
      <c r="H98">
        <v>241.06039999999999</v>
      </c>
      <c r="I98">
        <v>30.904800000000002</v>
      </c>
      <c r="K98" s="2">
        <v>4.8</v>
      </c>
      <c r="L98" s="2">
        <v>1759.6269</v>
      </c>
      <c r="M98" s="2">
        <v>397.02409999999998</v>
      </c>
      <c r="N98" s="2">
        <v>30.892900000000001</v>
      </c>
      <c r="P98">
        <v>4.8</v>
      </c>
      <c r="Q98">
        <v>1177.0621000000001</v>
      </c>
      <c r="R98">
        <v>1332.4455</v>
      </c>
      <c r="S98">
        <v>30.700399999999998</v>
      </c>
    </row>
    <row r="99" spans="1:19" x14ac:dyDescent="0.25">
      <c r="A99">
        <v>4.9000000000000004</v>
      </c>
      <c r="B99">
        <v>1822.8847000000001</v>
      </c>
      <c r="C99">
        <v>82.119200000000006</v>
      </c>
      <c r="D99">
        <v>31.349</v>
      </c>
      <c r="F99">
        <v>4.9000000000000004</v>
      </c>
      <c r="G99">
        <v>1804.5382999999999</v>
      </c>
      <c r="H99">
        <v>241.52850000000001</v>
      </c>
      <c r="I99">
        <v>31.321200000000001</v>
      </c>
      <c r="K99" s="2">
        <v>4.9000000000000004</v>
      </c>
      <c r="L99" s="2">
        <v>1771.2079000000001</v>
      </c>
      <c r="M99" s="2">
        <v>398.52370000000002</v>
      </c>
      <c r="N99" s="2">
        <v>31.308900000000001</v>
      </c>
      <c r="P99">
        <v>4.9000000000000004</v>
      </c>
      <c r="Q99">
        <v>1184.9123</v>
      </c>
      <c r="R99">
        <v>1340.2184999999999</v>
      </c>
      <c r="S99">
        <v>31.113099999999999</v>
      </c>
    </row>
    <row r="100" spans="1:19" x14ac:dyDescent="0.25">
      <c r="A100">
        <v>5</v>
      </c>
      <c r="B100">
        <v>1834.6958</v>
      </c>
      <c r="C100">
        <v>81.522599999999997</v>
      </c>
      <c r="D100">
        <v>31.7668</v>
      </c>
      <c r="F100">
        <v>5</v>
      </c>
      <c r="G100">
        <v>1816.2614000000001</v>
      </c>
      <c r="H100">
        <v>241.97149999999999</v>
      </c>
      <c r="I100">
        <v>31.738499999999998</v>
      </c>
      <c r="K100" s="2">
        <v>5</v>
      </c>
      <c r="L100" s="2">
        <v>1782.7424000000001</v>
      </c>
      <c r="M100" s="2">
        <v>399.9939</v>
      </c>
      <c r="N100" s="2">
        <v>31.7258</v>
      </c>
      <c r="P100">
        <v>5</v>
      </c>
      <c r="Q100">
        <v>1192.7329</v>
      </c>
      <c r="R100">
        <v>1347.9384</v>
      </c>
      <c r="S100">
        <v>31.526599999999998</v>
      </c>
    </row>
    <row r="101" spans="1:19" x14ac:dyDescent="0.25">
      <c r="A101">
        <v>5</v>
      </c>
      <c r="B101">
        <v>1846.4584</v>
      </c>
      <c r="C101">
        <v>80.905299999999997</v>
      </c>
      <c r="D101">
        <v>32.185400000000001</v>
      </c>
      <c r="F101">
        <v>5</v>
      </c>
      <c r="G101">
        <v>1827.9371000000001</v>
      </c>
      <c r="H101">
        <v>242.38939999999999</v>
      </c>
      <c r="I101">
        <v>32.156599999999997</v>
      </c>
      <c r="K101" s="2">
        <v>5</v>
      </c>
      <c r="L101" s="2">
        <v>1794.2307000000001</v>
      </c>
      <c r="M101" s="2">
        <v>401.43509999999998</v>
      </c>
      <c r="N101" s="2">
        <v>32.143599999999999</v>
      </c>
      <c r="P101">
        <v>5</v>
      </c>
      <c r="Q101">
        <v>1200.5238999999999</v>
      </c>
      <c r="R101">
        <v>1355.6053999999999</v>
      </c>
      <c r="S101">
        <v>31.940899999999999</v>
      </c>
    </row>
    <row r="102" spans="1:19" x14ac:dyDescent="0.25">
      <c r="A102">
        <v>5</v>
      </c>
      <c r="B102">
        <v>1858.1732</v>
      </c>
      <c r="C102">
        <v>80.267200000000003</v>
      </c>
      <c r="D102">
        <v>32.604799999999997</v>
      </c>
      <c r="F102">
        <v>5</v>
      </c>
      <c r="G102">
        <v>1839.5658000000001</v>
      </c>
      <c r="H102">
        <v>242.78229999999999</v>
      </c>
      <c r="I102">
        <v>32.575499999999998</v>
      </c>
      <c r="K102" s="2">
        <v>5</v>
      </c>
      <c r="L102" s="2">
        <v>1805.6732999999999</v>
      </c>
      <c r="M102" s="2">
        <v>402.84719999999999</v>
      </c>
      <c r="N102" s="2">
        <v>32.562100000000001</v>
      </c>
      <c r="P102">
        <v>5</v>
      </c>
      <c r="Q102">
        <v>1208.2858000000001</v>
      </c>
      <c r="R102">
        <v>1363.22</v>
      </c>
      <c r="S102">
        <v>32.356000000000002</v>
      </c>
    </row>
    <row r="103" spans="1:19" x14ac:dyDescent="0.25">
      <c r="A103">
        <v>5.0999999999999996</v>
      </c>
      <c r="B103">
        <v>1869.8404</v>
      </c>
      <c r="C103">
        <v>79.608400000000003</v>
      </c>
      <c r="D103">
        <v>33.024999999999999</v>
      </c>
      <c r="F103">
        <v>5.0999999999999996</v>
      </c>
      <c r="G103">
        <v>1851.1478</v>
      </c>
      <c r="H103">
        <v>243.15039999999999</v>
      </c>
      <c r="I103">
        <v>32.995199999999997</v>
      </c>
      <c r="K103" s="2">
        <v>5.0999999999999996</v>
      </c>
      <c r="L103" s="2">
        <v>1817.0705</v>
      </c>
      <c r="M103" s="2">
        <v>404.23039999999997</v>
      </c>
      <c r="N103" s="2">
        <v>32.981499999999997</v>
      </c>
      <c r="P103">
        <v>5.0999999999999996</v>
      </c>
      <c r="Q103">
        <v>1216.0187000000001</v>
      </c>
      <c r="R103">
        <v>1370.7824000000001</v>
      </c>
      <c r="S103">
        <v>32.771999999999998</v>
      </c>
    </row>
    <row r="104" spans="1:19" x14ac:dyDescent="0.25">
      <c r="A104">
        <v>5.2</v>
      </c>
      <c r="B104">
        <v>1881.4604999999999</v>
      </c>
      <c r="C104">
        <v>78.928899999999999</v>
      </c>
      <c r="D104">
        <v>33.446100000000001</v>
      </c>
      <c r="F104">
        <v>5.2</v>
      </c>
      <c r="G104">
        <v>1862.6835000000001</v>
      </c>
      <c r="H104">
        <v>243.49379999999999</v>
      </c>
      <c r="I104">
        <v>33.415799999999997</v>
      </c>
      <c r="K104" s="2">
        <v>5.2</v>
      </c>
      <c r="L104" s="2">
        <v>1828.4227000000001</v>
      </c>
      <c r="M104" s="2">
        <v>405.5849</v>
      </c>
      <c r="N104" s="2">
        <v>33.401699999999998</v>
      </c>
      <c r="P104">
        <v>5.2</v>
      </c>
      <c r="Q104">
        <v>1223.723</v>
      </c>
      <c r="R104">
        <v>1378.2931000000001</v>
      </c>
      <c r="S104">
        <v>33.188699999999997</v>
      </c>
    </row>
    <row r="105" spans="1:19" x14ac:dyDescent="0.25">
      <c r="A105">
        <v>5.2</v>
      </c>
      <c r="B105">
        <v>1893.0338999999999</v>
      </c>
      <c r="C105">
        <v>78.228899999999996</v>
      </c>
      <c r="D105">
        <v>33.868000000000002</v>
      </c>
      <c r="F105">
        <v>5.2</v>
      </c>
      <c r="G105">
        <v>1874.1732999999999</v>
      </c>
      <c r="H105">
        <v>243.8124</v>
      </c>
      <c r="I105">
        <v>33.837200000000003</v>
      </c>
      <c r="K105" s="2">
        <v>5.2</v>
      </c>
      <c r="L105" s="2">
        <v>1839.7302</v>
      </c>
      <c r="M105" s="2">
        <v>406.91070000000002</v>
      </c>
      <c r="N105" s="2">
        <v>33.822699999999998</v>
      </c>
      <c r="P105">
        <v>5.2</v>
      </c>
      <c r="Q105">
        <v>1231.3988999999999</v>
      </c>
      <c r="R105">
        <v>1385.7523000000001</v>
      </c>
      <c r="S105">
        <v>33.606299999999997</v>
      </c>
    </row>
    <row r="106" spans="1:19" x14ac:dyDescent="0.25">
      <c r="A106">
        <v>5.2</v>
      </c>
      <c r="B106">
        <v>1904.5608</v>
      </c>
      <c r="C106">
        <v>77.508300000000006</v>
      </c>
      <c r="D106">
        <v>34.290700000000001</v>
      </c>
      <c r="F106">
        <v>5.2</v>
      </c>
      <c r="G106">
        <v>1885.6177</v>
      </c>
      <c r="H106">
        <v>244.10650000000001</v>
      </c>
      <c r="I106">
        <v>34.259399999999999</v>
      </c>
      <c r="K106" s="2">
        <v>5.2</v>
      </c>
      <c r="L106" s="2">
        <v>1850.9936</v>
      </c>
      <c r="M106" s="2">
        <v>408.20800000000003</v>
      </c>
      <c r="N106" s="2">
        <v>34.244599999999998</v>
      </c>
      <c r="P106">
        <v>5.2</v>
      </c>
      <c r="Q106">
        <v>1239.0467000000001</v>
      </c>
      <c r="R106">
        <v>1393.1605</v>
      </c>
      <c r="S106">
        <v>34.024700000000003</v>
      </c>
    </row>
    <row r="107" spans="1:19" x14ac:dyDescent="0.25">
      <c r="A107">
        <v>5.3</v>
      </c>
      <c r="B107">
        <v>1916.0417</v>
      </c>
      <c r="C107">
        <v>76.767399999999995</v>
      </c>
      <c r="D107">
        <v>34.714199999999998</v>
      </c>
      <c r="F107">
        <v>5.3</v>
      </c>
      <c r="G107">
        <v>1897.0169000000001</v>
      </c>
      <c r="H107">
        <v>244.37620000000001</v>
      </c>
      <c r="I107">
        <v>34.682400000000001</v>
      </c>
      <c r="K107" s="2">
        <v>5.3</v>
      </c>
      <c r="L107" s="2">
        <v>1862.213</v>
      </c>
      <c r="M107" s="2">
        <v>409.47699999999998</v>
      </c>
      <c r="N107" s="2">
        <v>34.667200000000001</v>
      </c>
      <c r="P107">
        <v>5.3</v>
      </c>
      <c r="Q107">
        <v>1246.6666</v>
      </c>
      <c r="R107">
        <v>1400.5179000000001</v>
      </c>
      <c r="S107">
        <v>34.443800000000003</v>
      </c>
    </row>
    <row r="108" spans="1:19" x14ac:dyDescent="0.25">
      <c r="A108">
        <v>5.4</v>
      </c>
      <c r="B108">
        <v>1927.4770000000001</v>
      </c>
      <c r="C108">
        <v>76.006</v>
      </c>
      <c r="D108">
        <v>35.138500000000001</v>
      </c>
      <c r="F108">
        <v>5.4</v>
      </c>
      <c r="G108">
        <v>1908.3713</v>
      </c>
      <c r="H108">
        <v>244.62139999999999</v>
      </c>
      <c r="I108">
        <v>35.106200000000001</v>
      </c>
      <c r="K108" s="2">
        <v>5.4</v>
      </c>
      <c r="L108" s="2">
        <v>1873.3888999999999</v>
      </c>
      <c r="M108" s="2">
        <v>410.71769999999998</v>
      </c>
      <c r="N108" s="2">
        <v>35.090600000000002</v>
      </c>
      <c r="P108">
        <v>5.4</v>
      </c>
      <c r="Q108">
        <v>1254.2589</v>
      </c>
      <c r="R108">
        <v>1407.8248000000001</v>
      </c>
      <c r="S108">
        <v>34.863799999999998</v>
      </c>
    </row>
    <row r="109" spans="1:19" x14ac:dyDescent="0.25">
      <c r="A109">
        <v>5.4</v>
      </c>
      <c r="B109">
        <v>1938.8670999999999</v>
      </c>
      <c r="C109">
        <v>75.224299999999999</v>
      </c>
      <c r="D109">
        <v>35.563600000000001</v>
      </c>
      <c r="F109">
        <v>5.4</v>
      </c>
      <c r="G109">
        <v>1919.6813</v>
      </c>
      <c r="H109">
        <v>244.8424</v>
      </c>
      <c r="I109">
        <v>35.530799999999999</v>
      </c>
      <c r="K109" s="2">
        <v>5.4</v>
      </c>
      <c r="L109" s="2">
        <v>1884.5219</v>
      </c>
      <c r="M109" s="2">
        <v>411.93029999999999</v>
      </c>
      <c r="N109" s="2">
        <v>35.514899999999997</v>
      </c>
      <c r="P109">
        <v>5.4</v>
      </c>
      <c r="Q109">
        <v>1261.8239000000001</v>
      </c>
      <c r="R109">
        <v>1415.0817</v>
      </c>
      <c r="S109">
        <v>35.284500000000001</v>
      </c>
    </row>
    <row r="110" spans="1:19" x14ac:dyDescent="0.25">
      <c r="A110">
        <v>5.4</v>
      </c>
      <c r="B110">
        <v>1950.2121999999999</v>
      </c>
      <c r="C110">
        <v>74.422399999999996</v>
      </c>
      <c r="D110">
        <v>35.9895</v>
      </c>
      <c r="F110">
        <v>5.4</v>
      </c>
      <c r="G110">
        <v>1930.9472000000001</v>
      </c>
      <c r="H110">
        <v>245.03919999999999</v>
      </c>
      <c r="I110">
        <v>35.956200000000003</v>
      </c>
      <c r="K110" s="2">
        <v>5.4</v>
      </c>
      <c r="L110" s="2">
        <v>1895.6122</v>
      </c>
      <c r="M110" s="2">
        <v>413.11489999999998</v>
      </c>
      <c r="N110" s="2">
        <v>35.939900000000002</v>
      </c>
      <c r="P110">
        <v>5.4</v>
      </c>
      <c r="Q110">
        <v>1269.3617999999999</v>
      </c>
      <c r="R110">
        <v>1422.2887000000001</v>
      </c>
      <c r="S110">
        <v>35.706000000000003</v>
      </c>
    </row>
    <row r="111" spans="1:19" x14ac:dyDescent="0.25">
      <c r="A111">
        <v>5.5</v>
      </c>
      <c r="B111">
        <v>1961.5127</v>
      </c>
      <c r="C111">
        <v>73.600300000000004</v>
      </c>
      <c r="D111">
        <v>36.416200000000003</v>
      </c>
      <c r="F111">
        <v>5.5</v>
      </c>
      <c r="G111">
        <v>1942.1696999999999</v>
      </c>
      <c r="H111">
        <v>245.21190000000001</v>
      </c>
      <c r="I111">
        <v>36.382300000000001</v>
      </c>
      <c r="K111" s="2">
        <v>5.5</v>
      </c>
      <c r="L111" s="2">
        <v>1906.6602</v>
      </c>
      <c r="M111" s="2">
        <v>414.27170000000001</v>
      </c>
      <c r="N111" s="2">
        <v>36.365699999999997</v>
      </c>
      <c r="P111">
        <v>5.5</v>
      </c>
      <c r="Q111">
        <v>1276.8729000000001</v>
      </c>
      <c r="R111">
        <v>1429.4463000000001</v>
      </c>
      <c r="S111">
        <v>36.128300000000003</v>
      </c>
    </row>
    <row r="112" spans="1:19" x14ac:dyDescent="0.25">
      <c r="A112">
        <v>5.6</v>
      </c>
      <c r="B112">
        <v>1972.769</v>
      </c>
      <c r="C112">
        <v>72.757999999999996</v>
      </c>
      <c r="D112">
        <v>36.843600000000002</v>
      </c>
      <c r="F112">
        <v>5.6</v>
      </c>
      <c r="G112">
        <v>1953.3489</v>
      </c>
      <c r="H112">
        <v>245.36060000000001</v>
      </c>
      <c r="I112">
        <v>36.8093</v>
      </c>
      <c r="K112" s="2">
        <v>5.6</v>
      </c>
      <c r="L112" s="2">
        <v>1917.6663000000001</v>
      </c>
      <c r="M112" s="2">
        <v>415.40069999999997</v>
      </c>
      <c r="N112" s="2">
        <v>36.792200000000001</v>
      </c>
      <c r="P112">
        <v>5.6</v>
      </c>
      <c r="Q112">
        <v>1284.3574000000001</v>
      </c>
      <c r="R112">
        <v>1436.5547999999999</v>
      </c>
      <c r="S112">
        <v>36.551400000000001</v>
      </c>
    </row>
    <row r="113" spans="1:19" x14ac:dyDescent="0.25">
      <c r="A113">
        <v>5.6</v>
      </c>
      <c r="B113">
        <v>1983.9815000000001</v>
      </c>
      <c r="C113">
        <v>71.895700000000005</v>
      </c>
      <c r="D113">
        <v>37.271900000000002</v>
      </c>
      <c r="F113">
        <v>5.6</v>
      </c>
      <c r="G113">
        <v>1964.4854</v>
      </c>
      <c r="H113">
        <v>245.4854</v>
      </c>
      <c r="I113">
        <v>37.237000000000002</v>
      </c>
      <c r="K113" s="2">
        <v>5.6</v>
      </c>
      <c r="L113" s="2">
        <v>1928.6306999999999</v>
      </c>
      <c r="M113" s="2">
        <v>416.50200000000001</v>
      </c>
      <c r="N113" s="2">
        <v>37.2196</v>
      </c>
      <c r="P113">
        <v>5.6</v>
      </c>
      <c r="Q113">
        <v>1291.8157000000001</v>
      </c>
      <c r="R113">
        <v>1443.6144999999999</v>
      </c>
      <c r="S113">
        <v>36.975299999999997</v>
      </c>
    </row>
    <row r="114" spans="1:19" x14ac:dyDescent="0.25">
      <c r="A114">
        <v>5.6</v>
      </c>
      <c r="B114">
        <v>1995.1505999999999</v>
      </c>
      <c r="C114">
        <v>71.013300000000001</v>
      </c>
      <c r="D114">
        <v>37.700899999999997</v>
      </c>
      <c r="F114">
        <v>5.6</v>
      </c>
      <c r="G114">
        <v>1975.5793000000001</v>
      </c>
      <c r="H114">
        <v>245.58629999999999</v>
      </c>
      <c r="I114">
        <v>37.665500000000002</v>
      </c>
      <c r="K114" s="2">
        <v>5.6</v>
      </c>
      <c r="L114" s="2">
        <v>1939.5539000000001</v>
      </c>
      <c r="M114" s="2">
        <v>417.57589999999999</v>
      </c>
      <c r="N114" s="2">
        <v>37.6477</v>
      </c>
      <c r="P114">
        <v>5.6</v>
      </c>
      <c r="Q114">
        <v>1299.2479000000001</v>
      </c>
      <c r="R114">
        <v>1450.6258</v>
      </c>
      <c r="S114">
        <v>37.399900000000002</v>
      </c>
    </row>
    <row r="115" spans="1:19" x14ac:dyDescent="0.25">
      <c r="A115">
        <v>5.7</v>
      </c>
      <c r="B115">
        <v>2006.2766999999999</v>
      </c>
      <c r="C115">
        <v>70.111000000000004</v>
      </c>
      <c r="D115">
        <v>38.130699999999997</v>
      </c>
      <c r="F115">
        <v>5.7</v>
      </c>
      <c r="G115">
        <v>1986.6311000000001</v>
      </c>
      <c r="H115">
        <v>245.6635</v>
      </c>
      <c r="I115">
        <v>38.094799999999999</v>
      </c>
      <c r="K115" s="2">
        <v>5.7</v>
      </c>
      <c r="L115" s="2">
        <v>1950.4362000000001</v>
      </c>
      <c r="M115" s="2">
        <v>418.62240000000003</v>
      </c>
      <c r="N115" s="2">
        <v>38.076599999999999</v>
      </c>
      <c r="P115">
        <v>5.7</v>
      </c>
      <c r="Q115">
        <v>1306.6541999999999</v>
      </c>
      <c r="R115">
        <v>1457.5888</v>
      </c>
      <c r="S115">
        <v>37.825200000000002</v>
      </c>
    </row>
    <row r="116" spans="1:19" x14ac:dyDescent="0.25">
      <c r="A116">
        <v>5.8</v>
      </c>
      <c r="B116">
        <v>2017.3602000000001</v>
      </c>
      <c r="C116">
        <v>69.188699999999997</v>
      </c>
      <c r="D116">
        <v>38.561300000000003</v>
      </c>
      <c r="F116">
        <v>5.8</v>
      </c>
      <c r="G116">
        <v>1997.6411000000001</v>
      </c>
      <c r="H116">
        <v>245.71700000000001</v>
      </c>
      <c r="I116">
        <v>38.524900000000002</v>
      </c>
      <c r="K116" s="2">
        <v>5.8</v>
      </c>
      <c r="L116" s="2">
        <v>1961.2778000000001</v>
      </c>
      <c r="M116" s="2">
        <v>419.64159999999998</v>
      </c>
      <c r="N116" s="2">
        <v>38.506300000000003</v>
      </c>
      <c r="P116">
        <v>5.8</v>
      </c>
      <c r="Q116">
        <v>1314.0350000000001</v>
      </c>
      <c r="R116">
        <v>1464.5039999999999</v>
      </c>
      <c r="S116">
        <v>38.251300000000001</v>
      </c>
    </row>
    <row r="117" spans="1:19" x14ac:dyDescent="0.25">
      <c r="A117">
        <v>5.8</v>
      </c>
      <c r="B117">
        <v>2028.4012</v>
      </c>
      <c r="C117">
        <v>68.246600000000001</v>
      </c>
      <c r="D117">
        <v>38.992600000000003</v>
      </c>
      <c r="F117">
        <v>5.8</v>
      </c>
      <c r="G117">
        <v>2008.6095</v>
      </c>
      <c r="H117">
        <v>245.74700000000001</v>
      </c>
      <c r="I117">
        <v>38.9557</v>
      </c>
      <c r="K117" s="2">
        <v>5.8</v>
      </c>
      <c r="L117" s="2">
        <v>1972.0790999999999</v>
      </c>
      <c r="M117" s="2">
        <v>420.6336</v>
      </c>
      <c r="N117" s="2">
        <v>38.936700000000002</v>
      </c>
      <c r="P117">
        <v>5.8</v>
      </c>
      <c r="Q117">
        <v>1321.3905</v>
      </c>
      <c r="R117">
        <v>1471.3715</v>
      </c>
      <c r="S117">
        <v>38.678199999999997</v>
      </c>
    </row>
    <row r="118" spans="1:19" x14ac:dyDescent="0.25">
      <c r="A118">
        <v>5.8</v>
      </c>
      <c r="B118">
        <v>2039.4003</v>
      </c>
      <c r="C118">
        <v>67.284700000000001</v>
      </c>
      <c r="D118">
        <v>39.424700000000001</v>
      </c>
      <c r="F118">
        <v>5.8</v>
      </c>
      <c r="G118">
        <v>2019.5368000000001</v>
      </c>
      <c r="H118">
        <v>245.7535</v>
      </c>
      <c r="I118">
        <v>39.387300000000003</v>
      </c>
      <c r="K118" s="2">
        <v>5.8</v>
      </c>
      <c r="L118" s="2">
        <v>1982.8404</v>
      </c>
      <c r="M118" s="2">
        <v>421.59859999999998</v>
      </c>
      <c r="N118" s="2">
        <v>39.367800000000003</v>
      </c>
      <c r="P118">
        <v>5.8</v>
      </c>
      <c r="Q118">
        <v>1328.7208000000001</v>
      </c>
      <c r="R118">
        <v>1478.1918000000001</v>
      </c>
      <c r="S118">
        <v>39.105800000000002</v>
      </c>
    </row>
    <row r="119" spans="1:19" x14ac:dyDescent="0.25">
      <c r="A119">
        <v>5.9</v>
      </c>
      <c r="B119">
        <v>2050.3575999999998</v>
      </c>
      <c r="C119">
        <v>66.303100000000001</v>
      </c>
      <c r="D119">
        <v>39.857599999999998</v>
      </c>
      <c r="F119">
        <v>5.9</v>
      </c>
      <c r="G119">
        <v>2030.4232</v>
      </c>
      <c r="H119">
        <v>245.73650000000001</v>
      </c>
      <c r="I119">
        <v>39.819600000000001</v>
      </c>
      <c r="K119" s="2">
        <v>5.9</v>
      </c>
      <c r="L119" s="2">
        <v>1993.5621000000001</v>
      </c>
      <c r="M119" s="2">
        <v>422.53660000000002</v>
      </c>
      <c r="N119" s="2">
        <v>39.799799999999998</v>
      </c>
      <c r="P119">
        <v>5.9</v>
      </c>
      <c r="Q119">
        <v>1336.0263</v>
      </c>
      <c r="R119">
        <v>1484.9649999999999</v>
      </c>
      <c r="S119">
        <v>39.534199999999998</v>
      </c>
    </row>
    <row r="120" spans="1:19" x14ac:dyDescent="0.25">
      <c r="A120">
        <v>6</v>
      </c>
      <c r="B120">
        <v>2061.2736</v>
      </c>
      <c r="C120">
        <v>65.301699999999997</v>
      </c>
      <c r="D120">
        <v>40.291200000000003</v>
      </c>
      <c r="F120">
        <v>6</v>
      </c>
      <c r="G120">
        <v>2041.269</v>
      </c>
      <c r="H120">
        <v>245.69630000000001</v>
      </c>
      <c r="I120">
        <v>40.252600000000001</v>
      </c>
      <c r="K120" s="2">
        <v>6</v>
      </c>
      <c r="L120" s="2">
        <v>2004.2444</v>
      </c>
      <c r="M120" s="2">
        <v>423.44779999999997</v>
      </c>
      <c r="N120" s="2">
        <v>40.232399999999998</v>
      </c>
      <c r="P120">
        <v>6</v>
      </c>
      <c r="Q120">
        <v>1343.307</v>
      </c>
      <c r="R120">
        <v>1491.6913999999999</v>
      </c>
      <c r="S120">
        <v>39.963299999999997</v>
      </c>
    </row>
    <row r="121" spans="1:19" x14ac:dyDescent="0.25">
      <c r="A121">
        <v>6</v>
      </c>
      <c r="B121">
        <v>2072.1484999999998</v>
      </c>
      <c r="C121">
        <v>64.280799999999999</v>
      </c>
      <c r="D121">
        <v>40.725499999999997</v>
      </c>
      <c r="F121">
        <v>6</v>
      </c>
      <c r="G121">
        <v>2052.0745999999999</v>
      </c>
      <c r="H121">
        <v>245.6328</v>
      </c>
      <c r="I121">
        <v>40.686500000000002</v>
      </c>
      <c r="K121" s="2">
        <v>6</v>
      </c>
      <c r="L121" s="2">
        <v>2014.8876</v>
      </c>
      <c r="M121" s="2">
        <v>424.3322</v>
      </c>
      <c r="N121" s="2">
        <v>40.665799999999997</v>
      </c>
      <c r="P121">
        <v>6</v>
      </c>
      <c r="Q121">
        <v>1350.5633</v>
      </c>
      <c r="R121">
        <v>1498.3714</v>
      </c>
      <c r="S121">
        <v>40.393099999999997</v>
      </c>
    </row>
    <row r="122" spans="1:19" x14ac:dyDescent="0.25">
      <c r="A122">
        <v>6</v>
      </c>
      <c r="B122">
        <v>2082.9825000000001</v>
      </c>
      <c r="C122">
        <v>63.240200000000002</v>
      </c>
      <c r="D122">
        <v>41.160600000000002</v>
      </c>
      <c r="F122">
        <v>6</v>
      </c>
      <c r="G122">
        <v>2062.8402999999998</v>
      </c>
      <c r="H122">
        <v>245.5461</v>
      </c>
      <c r="I122">
        <v>41.121000000000002</v>
      </c>
      <c r="K122" s="2">
        <v>6</v>
      </c>
      <c r="L122" s="2">
        <v>2025.4920999999999</v>
      </c>
      <c r="M122" s="2">
        <v>425.19</v>
      </c>
      <c r="N122" s="2">
        <v>41.1</v>
      </c>
      <c r="P122">
        <v>6</v>
      </c>
      <c r="Q122">
        <v>1357.7953</v>
      </c>
      <c r="R122">
        <v>1505.0052000000001</v>
      </c>
      <c r="S122">
        <v>40.823700000000002</v>
      </c>
    </row>
    <row r="123" spans="1:19" x14ac:dyDescent="0.25">
      <c r="A123">
        <v>6.1</v>
      </c>
      <c r="B123">
        <v>2093.7761999999998</v>
      </c>
      <c r="C123">
        <v>62.180199999999999</v>
      </c>
      <c r="D123">
        <v>41.596499999999999</v>
      </c>
      <c r="F123">
        <v>6.1</v>
      </c>
      <c r="G123">
        <v>2073.5663</v>
      </c>
      <c r="H123">
        <v>245.43629999999999</v>
      </c>
      <c r="I123">
        <v>41.5563</v>
      </c>
      <c r="K123" s="2">
        <v>6.1</v>
      </c>
      <c r="L123" s="2">
        <v>2036.0581</v>
      </c>
      <c r="M123" s="2">
        <v>426.02120000000002</v>
      </c>
      <c r="N123" s="2">
        <v>41.5349</v>
      </c>
      <c r="P123">
        <v>6.1</v>
      </c>
      <c r="Q123">
        <v>1365.0034000000001</v>
      </c>
      <c r="R123">
        <v>1511.5931</v>
      </c>
      <c r="S123">
        <v>41.255000000000003</v>
      </c>
    </row>
    <row r="124" spans="1:19" x14ac:dyDescent="0.25">
      <c r="A124">
        <v>6.2</v>
      </c>
      <c r="B124">
        <v>2104.5295999999998</v>
      </c>
      <c r="C124">
        <v>61.1006</v>
      </c>
      <c r="D124">
        <v>42.033000000000001</v>
      </c>
      <c r="F124">
        <v>6.2</v>
      </c>
      <c r="G124">
        <v>2084.2530000000002</v>
      </c>
      <c r="H124">
        <v>245.30359999999999</v>
      </c>
      <c r="I124">
        <v>41.992400000000004</v>
      </c>
      <c r="K124" s="2">
        <v>6.2</v>
      </c>
      <c r="L124" s="2">
        <v>2046.5859</v>
      </c>
      <c r="M124" s="2">
        <v>426.8261</v>
      </c>
      <c r="N124" s="2">
        <v>41.970500000000001</v>
      </c>
      <c r="P124">
        <v>6.2</v>
      </c>
      <c r="Q124">
        <v>1372.1876</v>
      </c>
      <c r="R124">
        <v>1518.1352999999999</v>
      </c>
      <c r="S124">
        <v>41.687100000000001</v>
      </c>
    </row>
    <row r="125" spans="1:19" x14ac:dyDescent="0.25">
      <c r="A125">
        <v>6.2</v>
      </c>
      <c r="B125">
        <v>2115.2431000000001</v>
      </c>
      <c r="C125">
        <v>60.001600000000003</v>
      </c>
      <c r="D125">
        <v>42.470300000000002</v>
      </c>
      <c r="F125">
        <v>6.2</v>
      </c>
      <c r="G125">
        <v>2094.9005999999999</v>
      </c>
      <c r="H125">
        <v>245.14779999999999</v>
      </c>
      <c r="I125">
        <v>42.429099999999998</v>
      </c>
      <c r="K125" s="2">
        <v>6.2</v>
      </c>
      <c r="L125" s="2">
        <v>2057.0758000000001</v>
      </c>
      <c r="M125" s="2">
        <v>427.6046</v>
      </c>
      <c r="N125" s="2">
        <v>42.4069</v>
      </c>
      <c r="P125">
        <v>6.2</v>
      </c>
      <c r="Q125">
        <v>1379.3480999999999</v>
      </c>
      <c r="R125">
        <v>1524.6321</v>
      </c>
      <c r="S125">
        <v>42.119799999999998</v>
      </c>
    </row>
    <row r="126" spans="1:19" x14ac:dyDescent="0.25">
      <c r="A126">
        <v>6.2</v>
      </c>
      <c r="B126">
        <v>2125.9171000000001</v>
      </c>
      <c r="C126">
        <v>58.883299999999998</v>
      </c>
      <c r="D126">
        <v>42.9084</v>
      </c>
      <c r="F126">
        <v>6.2</v>
      </c>
      <c r="G126">
        <v>2105.5095000000001</v>
      </c>
      <c r="H126">
        <v>244.9693</v>
      </c>
      <c r="I126">
        <v>42.866599999999998</v>
      </c>
      <c r="K126" s="2">
        <v>6.2</v>
      </c>
      <c r="L126" s="2">
        <v>2067.5282000000002</v>
      </c>
      <c r="M126" s="2">
        <v>428.3569</v>
      </c>
      <c r="N126" s="2">
        <v>42.844000000000001</v>
      </c>
      <c r="P126">
        <v>6.2</v>
      </c>
      <c r="Q126">
        <v>1386.4853000000001</v>
      </c>
      <c r="R126">
        <v>1531.0838000000001</v>
      </c>
      <c r="S126">
        <v>42.5533</v>
      </c>
    </row>
    <row r="127" spans="1:19" x14ac:dyDescent="0.25">
      <c r="A127">
        <v>6.3</v>
      </c>
      <c r="B127">
        <v>2136.5518000000002</v>
      </c>
      <c r="C127">
        <v>57.745699999999999</v>
      </c>
      <c r="D127">
        <v>43.347099999999998</v>
      </c>
      <c r="F127">
        <v>6.3</v>
      </c>
      <c r="G127">
        <v>2116.0798</v>
      </c>
      <c r="H127">
        <v>244.7679</v>
      </c>
      <c r="I127">
        <v>43.304900000000004</v>
      </c>
      <c r="K127" s="2">
        <v>6.3</v>
      </c>
      <c r="L127" s="2">
        <v>2077.9432999999999</v>
      </c>
      <c r="M127" s="2">
        <v>429.08300000000003</v>
      </c>
      <c r="N127" s="2">
        <v>43.281799999999997</v>
      </c>
      <c r="P127">
        <v>6.3</v>
      </c>
      <c r="Q127">
        <v>1393.5993000000001</v>
      </c>
      <c r="R127">
        <v>1537.4905000000001</v>
      </c>
      <c r="S127">
        <v>42.987499999999997</v>
      </c>
    </row>
    <row r="128" spans="1:19" x14ac:dyDescent="0.25">
      <c r="A128">
        <v>6.4</v>
      </c>
      <c r="B128">
        <v>2147.1473999999998</v>
      </c>
      <c r="C128">
        <v>56.588700000000003</v>
      </c>
      <c r="D128">
        <v>43.7866</v>
      </c>
      <c r="F128">
        <v>6.4</v>
      </c>
      <c r="G128">
        <v>2126.6120999999998</v>
      </c>
      <c r="H128">
        <v>244.54390000000001</v>
      </c>
      <c r="I128">
        <v>43.7438</v>
      </c>
      <c r="K128" s="2">
        <v>6.4</v>
      </c>
      <c r="L128" s="2">
        <v>2088.3213000000001</v>
      </c>
      <c r="M128" s="2">
        <v>429.78320000000002</v>
      </c>
      <c r="N128" s="2">
        <v>43.720300000000002</v>
      </c>
      <c r="P128">
        <v>6.4</v>
      </c>
      <c r="Q128">
        <v>1400.6902</v>
      </c>
      <c r="R128">
        <v>1543.8526999999999</v>
      </c>
      <c r="S128">
        <v>43.4223</v>
      </c>
    </row>
    <row r="129" spans="1:19" x14ac:dyDescent="0.25">
      <c r="A129">
        <v>6.4</v>
      </c>
      <c r="B129">
        <v>2157.7044000000001</v>
      </c>
      <c r="C129">
        <v>55.412599999999998</v>
      </c>
      <c r="D129">
        <v>44.226799999999997</v>
      </c>
      <c r="F129">
        <v>6.4</v>
      </c>
      <c r="G129">
        <v>2137.1064000000001</v>
      </c>
      <c r="H129">
        <v>244.2972</v>
      </c>
      <c r="I129">
        <v>44.183500000000002</v>
      </c>
      <c r="K129" s="2">
        <v>6.4</v>
      </c>
      <c r="L129" s="2">
        <v>2098.6626000000001</v>
      </c>
      <c r="M129" s="2">
        <v>430.45740000000001</v>
      </c>
      <c r="N129" s="2">
        <v>44.159500000000001</v>
      </c>
      <c r="P129">
        <v>6.4</v>
      </c>
      <c r="Q129">
        <v>1407.7583999999999</v>
      </c>
      <c r="R129">
        <v>1550.1704999999999</v>
      </c>
      <c r="S129">
        <v>43.857900000000001</v>
      </c>
    </row>
    <row r="130" spans="1:19" x14ac:dyDescent="0.25">
      <c r="A130">
        <v>6.4</v>
      </c>
      <c r="B130">
        <v>2168.2228</v>
      </c>
      <c r="C130">
        <v>54.217300000000002</v>
      </c>
      <c r="D130">
        <v>44.6678</v>
      </c>
      <c r="F130">
        <v>6.4</v>
      </c>
      <c r="G130">
        <v>2147.5630000000001</v>
      </c>
      <c r="H130">
        <v>244.02799999999999</v>
      </c>
      <c r="I130">
        <v>44.623800000000003</v>
      </c>
      <c r="K130" s="2">
        <v>6.4</v>
      </c>
      <c r="L130" s="2">
        <v>2108.9675999999999</v>
      </c>
      <c r="M130" s="2">
        <v>431.10579999999999</v>
      </c>
      <c r="N130" s="2">
        <v>44.599499999999999</v>
      </c>
      <c r="P130">
        <v>6.4</v>
      </c>
      <c r="Q130">
        <v>1414.8040000000001</v>
      </c>
      <c r="R130">
        <v>1556.4440999999999</v>
      </c>
      <c r="S130">
        <v>44.2943</v>
      </c>
    </row>
    <row r="131" spans="1:19" x14ac:dyDescent="0.25">
      <c r="A131">
        <v>6.5</v>
      </c>
      <c r="B131">
        <v>2178.7031000000002</v>
      </c>
      <c r="C131">
        <v>53.002899999999997</v>
      </c>
      <c r="D131">
        <v>45.109400000000001</v>
      </c>
      <c r="F131">
        <v>6.5</v>
      </c>
      <c r="G131">
        <v>2157.9823000000001</v>
      </c>
      <c r="H131">
        <v>243.7362</v>
      </c>
      <c r="I131">
        <v>45.064900000000002</v>
      </c>
      <c r="K131" s="2">
        <v>6.5</v>
      </c>
      <c r="L131" s="2">
        <v>2119.2365</v>
      </c>
      <c r="M131" s="2">
        <v>431.72840000000002</v>
      </c>
      <c r="N131" s="2">
        <v>45.040100000000002</v>
      </c>
      <c r="P131">
        <v>6.5</v>
      </c>
      <c r="Q131">
        <v>1421.8271999999999</v>
      </c>
      <c r="R131">
        <v>1562.6739</v>
      </c>
      <c r="S131">
        <v>44.731299999999997</v>
      </c>
    </row>
    <row r="132" spans="1:19" x14ac:dyDescent="0.25">
      <c r="A132">
        <v>6.6</v>
      </c>
      <c r="B132">
        <v>2189.1455000000001</v>
      </c>
      <c r="C132">
        <v>51.769399999999997</v>
      </c>
      <c r="D132">
        <v>45.551699999999997</v>
      </c>
      <c r="F132">
        <v>6.6</v>
      </c>
      <c r="G132">
        <v>2168.3645999999999</v>
      </c>
      <c r="H132">
        <v>243.4221</v>
      </c>
      <c r="I132">
        <v>45.506700000000002</v>
      </c>
      <c r="K132" s="2">
        <v>6.6</v>
      </c>
      <c r="L132" s="2">
        <v>2129.4695000000002</v>
      </c>
      <c r="M132" s="2">
        <v>432.32549999999998</v>
      </c>
      <c r="N132" s="2">
        <v>45.481499999999997</v>
      </c>
      <c r="P132">
        <v>6.6</v>
      </c>
      <c r="Q132">
        <v>1428.8281999999999</v>
      </c>
      <c r="R132">
        <v>1568.8601000000001</v>
      </c>
      <c r="S132">
        <v>45.168999999999997</v>
      </c>
    </row>
    <row r="133" spans="1:19" x14ac:dyDescent="0.25">
      <c r="A133">
        <v>6.6</v>
      </c>
      <c r="B133">
        <v>2199.5502999999999</v>
      </c>
      <c r="C133">
        <v>50.516800000000003</v>
      </c>
      <c r="D133">
        <v>45.994799999999998</v>
      </c>
      <c r="F133">
        <v>6.6</v>
      </c>
      <c r="G133">
        <v>2178.7100999999998</v>
      </c>
      <c r="H133">
        <v>243.0856</v>
      </c>
      <c r="I133">
        <v>45.949199999999998</v>
      </c>
      <c r="K133" s="2">
        <v>6.6</v>
      </c>
      <c r="L133" s="2">
        <v>2139.6669000000002</v>
      </c>
      <c r="M133" s="2">
        <v>432.89690000000002</v>
      </c>
      <c r="N133" s="2">
        <v>45.9236</v>
      </c>
      <c r="P133">
        <v>6.6</v>
      </c>
      <c r="Q133">
        <v>1435.8072</v>
      </c>
      <c r="R133">
        <v>1575.0028</v>
      </c>
      <c r="S133">
        <v>45.607399999999998</v>
      </c>
    </row>
    <row r="134" spans="1:19" x14ac:dyDescent="0.25">
      <c r="A134">
        <v>6.6</v>
      </c>
      <c r="B134">
        <v>2209.9177</v>
      </c>
      <c r="C134">
        <v>49.245399999999997</v>
      </c>
      <c r="D134">
        <v>46.438499999999998</v>
      </c>
      <c r="F134">
        <v>6.6</v>
      </c>
      <c r="G134">
        <v>2189.0191</v>
      </c>
      <c r="H134">
        <v>242.7268</v>
      </c>
      <c r="I134">
        <v>46.392400000000002</v>
      </c>
      <c r="K134" s="2">
        <v>6.6</v>
      </c>
      <c r="L134" s="2">
        <v>2149.8289</v>
      </c>
      <c r="M134" s="2">
        <v>433.44290000000001</v>
      </c>
      <c r="N134" s="2">
        <v>46.366300000000003</v>
      </c>
      <c r="P134">
        <v>6.6</v>
      </c>
      <c r="Q134">
        <v>1442.7643</v>
      </c>
      <c r="R134">
        <v>1581.1024</v>
      </c>
      <c r="S134">
        <v>46.046500000000002</v>
      </c>
    </row>
    <row r="135" spans="1:19" x14ac:dyDescent="0.25">
      <c r="A135">
        <v>6.7</v>
      </c>
      <c r="B135">
        <v>2220.248</v>
      </c>
      <c r="C135">
        <v>47.954900000000002</v>
      </c>
      <c r="D135">
        <v>46.883000000000003</v>
      </c>
      <c r="F135">
        <v>6.7</v>
      </c>
      <c r="G135">
        <v>2199.2919999999999</v>
      </c>
      <c r="H135">
        <v>242.3458</v>
      </c>
      <c r="I135">
        <v>46.836300000000001</v>
      </c>
      <c r="K135" s="2">
        <v>6.7</v>
      </c>
      <c r="L135" s="2">
        <v>2159.9558999999999</v>
      </c>
      <c r="M135" s="2">
        <v>433.96359999999999</v>
      </c>
      <c r="N135" s="2">
        <v>46.809800000000003</v>
      </c>
      <c r="P135">
        <v>6.7</v>
      </c>
      <c r="Q135">
        <v>1449.6998000000001</v>
      </c>
      <c r="R135">
        <v>1587.1591000000001</v>
      </c>
      <c r="S135">
        <v>46.486199999999997</v>
      </c>
    </row>
    <row r="136" spans="1:19" x14ac:dyDescent="0.25">
      <c r="A136">
        <v>6.8</v>
      </c>
      <c r="B136">
        <v>2230.5414000000001</v>
      </c>
      <c r="C136">
        <v>46.645600000000002</v>
      </c>
      <c r="D136">
        <v>47.328099999999999</v>
      </c>
      <c r="F136">
        <v>6.8</v>
      </c>
      <c r="G136">
        <v>2209.5288999999998</v>
      </c>
      <c r="H136">
        <v>241.9427</v>
      </c>
      <c r="I136">
        <v>47.280900000000003</v>
      </c>
      <c r="K136" s="2">
        <v>6.8</v>
      </c>
      <c r="L136" s="2">
        <v>2170.0481</v>
      </c>
      <c r="M136" s="2">
        <v>434.459</v>
      </c>
      <c r="N136" s="2">
        <v>47.253900000000002</v>
      </c>
      <c r="P136">
        <v>6.8</v>
      </c>
      <c r="Q136">
        <v>1456.6139000000001</v>
      </c>
      <c r="R136">
        <v>1593.1731</v>
      </c>
      <c r="S136">
        <v>46.926699999999997</v>
      </c>
    </row>
    <row r="137" spans="1:19" x14ac:dyDescent="0.25">
      <c r="A137">
        <v>6.8</v>
      </c>
      <c r="B137">
        <v>2240.7982999999999</v>
      </c>
      <c r="C137">
        <v>45.317500000000003</v>
      </c>
      <c r="D137">
        <v>47.774000000000001</v>
      </c>
      <c r="F137">
        <v>6.8</v>
      </c>
      <c r="G137">
        <v>2219.7301000000002</v>
      </c>
      <c r="H137">
        <v>241.51750000000001</v>
      </c>
      <c r="I137">
        <v>47.726199999999999</v>
      </c>
      <c r="K137" s="2">
        <v>6.8</v>
      </c>
      <c r="L137" s="2">
        <v>2180.1057000000001</v>
      </c>
      <c r="M137" s="2">
        <v>434.92919999999998</v>
      </c>
      <c r="N137" s="2">
        <v>47.698799999999999</v>
      </c>
      <c r="P137">
        <v>6.8</v>
      </c>
      <c r="Q137">
        <v>1463.5065999999999</v>
      </c>
      <c r="R137">
        <v>1599.1446000000001</v>
      </c>
      <c r="S137">
        <v>47.367800000000003</v>
      </c>
    </row>
    <row r="138" spans="1:19" x14ac:dyDescent="0.25">
      <c r="A138">
        <v>6.8</v>
      </c>
      <c r="B138">
        <v>2251.0189999999998</v>
      </c>
      <c r="C138">
        <v>43.970599999999997</v>
      </c>
      <c r="D138">
        <v>48.220500000000001</v>
      </c>
      <c r="F138">
        <v>6.8</v>
      </c>
      <c r="G138">
        <v>2229.8959</v>
      </c>
      <c r="H138">
        <v>241.0703</v>
      </c>
      <c r="I138">
        <v>48.1721</v>
      </c>
      <c r="K138" s="2">
        <v>6.8</v>
      </c>
      <c r="L138" s="2">
        <v>2190.1289999999999</v>
      </c>
      <c r="M138" s="2">
        <v>435.37419999999997</v>
      </c>
      <c r="N138" s="2">
        <v>48.144300000000001</v>
      </c>
      <c r="P138">
        <v>6.8</v>
      </c>
      <c r="Q138">
        <v>1470.3783000000001</v>
      </c>
      <c r="R138">
        <v>1605.0739000000001</v>
      </c>
      <c r="S138">
        <v>47.809699999999999</v>
      </c>
    </row>
    <row r="139" spans="1:19" x14ac:dyDescent="0.25">
      <c r="A139">
        <v>6.9</v>
      </c>
      <c r="B139">
        <v>2261.2037</v>
      </c>
      <c r="C139">
        <v>42.604900000000001</v>
      </c>
      <c r="D139">
        <v>48.667700000000004</v>
      </c>
      <c r="F139">
        <v>6.9</v>
      </c>
      <c r="G139">
        <v>2240.0264999999999</v>
      </c>
      <c r="H139">
        <v>240.60120000000001</v>
      </c>
      <c r="I139">
        <v>48.6188</v>
      </c>
      <c r="K139" s="2">
        <v>6.9</v>
      </c>
      <c r="L139" s="2">
        <v>2200.1181999999999</v>
      </c>
      <c r="M139" s="2">
        <v>435.79430000000002</v>
      </c>
      <c r="N139" s="2">
        <v>48.590499999999999</v>
      </c>
      <c r="P139">
        <v>6.9</v>
      </c>
      <c r="Q139">
        <v>1477.229</v>
      </c>
      <c r="R139">
        <v>1610.9611</v>
      </c>
      <c r="S139">
        <v>48.252099999999999</v>
      </c>
    </row>
    <row r="140" spans="1:19" x14ac:dyDescent="0.25">
      <c r="A140">
        <v>7</v>
      </c>
      <c r="B140">
        <v>2271.3526000000002</v>
      </c>
      <c r="C140">
        <v>41.220500000000001</v>
      </c>
      <c r="D140">
        <v>49.115600000000001</v>
      </c>
      <c r="F140">
        <v>7</v>
      </c>
      <c r="G140">
        <v>2250.1221</v>
      </c>
      <c r="H140">
        <v>240.11009999999999</v>
      </c>
      <c r="I140">
        <v>49.066099999999999</v>
      </c>
      <c r="K140" s="2">
        <v>7</v>
      </c>
      <c r="L140" s="2">
        <v>2210.0736000000002</v>
      </c>
      <c r="M140" s="2">
        <v>436.18950000000001</v>
      </c>
      <c r="N140" s="2">
        <v>49.037399999999998</v>
      </c>
      <c r="P140">
        <v>7</v>
      </c>
      <c r="Q140">
        <v>1484.059</v>
      </c>
      <c r="R140">
        <v>1616.8064999999999</v>
      </c>
      <c r="S140">
        <v>48.695300000000003</v>
      </c>
    </row>
    <row r="141" spans="1:19" x14ac:dyDescent="0.25">
      <c r="A141">
        <v>7</v>
      </c>
      <c r="B141">
        <v>2281.4661000000001</v>
      </c>
      <c r="C141">
        <v>39.817500000000003</v>
      </c>
      <c r="D141">
        <v>49.5642</v>
      </c>
      <c r="F141">
        <v>7</v>
      </c>
      <c r="G141">
        <v>2260.183</v>
      </c>
      <c r="H141">
        <v>239.59729999999999</v>
      </c>
      <c r="I141">
        <v>49.514099999999999</v>
      </c>
      <c r="K141" s="2">
        <v>7</v>
      </c>
      <c r="L141" s="2">
        <v>2219.9953</v>
      </c>
      <c r="M141" s="2">
        <v>436.5598</v>
      </c>
      <c r="N141" s="2">
        <v>49.484999999999999</v>
      </c>
      <c r="P141">
        <v>7</v>
      </c>
      <c r="Q141">
        <v>1490.8684000000001</v>
      </c>
      <c r="R141">
        <v>1622.6103000000001</v>
      </c>
      <c r="S141">
        <v>49.139200000000002</v>
      </c>
    </row>
    <row r="142" spans="1:19" x14ac:dyDescent="0.25">
      <c r="A142">
        <v>7</v>
      </c>
      <c r="B142">
        <v>2291.5443</v>
      </c>
      <c r="C142">
        <v>38.395800000000001</v>
      </c>
      <c r="D142">
        <v>50.013399999999997</v>
      </c>
      <c r="F142">
        <v>7</v>
      </c>
      <c r="G142">
        <v>2270.2094999999999</v>
      </c>
      <c r="H142">
        <v>239.06270000000001</v>
      </c>
      <c r="I142">
        <v>49.962800000000001</v>
      </c>
      <c r="K142" s="2">
        <v>7</v>
      </c>
      <c r="L142" s="2">
        <v>2229.8836999999999</v>
      </c>
      <c r="M142" s="2">
        <v>436.90530000000001</v>
      </c>
      <c r="N142" s="2">
        <v>49.933199999999999</v>
      </c>
      <c r="P142">
        <v>7</v>
      </c>
      <c r="Q142">
        <v>1497.6573000000001</v>
      </c>
      <c r="R142">
        <v>1628.3728000000001</v>
      </c>
      <c r="S142">
        <v>49.5837</v>
      </c>
    </row>
    <row r="143" spans="1:19" x14ac:dyDescent="0.25">
      <c r="A143">
        <v>7.1</v>
      </c>
      <c r="B143">
        <v>2301.5873999999999</v>
      </c>
      <c r="C143">
        <v>36.955599999999997</v>
      </c>
      <c r="D143">
        <v>50.463299999999997</v>
      </c>
      <c r="F143">
        <v>7.1</v>
      </c>
      <c r="G143">
        <v>2280.2017999999998</v>
      </c>
      <c r="H143">
        <v>238.50649999999999</v>
      </c>
      <c r="I143">
        <v>50.412199999999999</v>
      </c>
      <c r="K143" s="2">
        <v>7.1</v>
      </c>
      <c r="L143" s="2">
        <v>2239.739</v>
      </c>
      <c r="M143" s="2">
        <v>437.22620000000001</v>
      </c>
      <c r="N143" s="2">
        <v>50.382100000000001</v>
      </c>
      <c r="P143">
        <v>7.1</v>
      </c>
      <c r="Q143">
        <v>1504.4260999999999</v>
      </c>
      <c r="R143">
        <v>1634.0940000000001</v>
      </c>
      <c r="S143">
        <v>50.028799999999997</v>
      </c>
    </row>
    <row r="144" spans="1:19" x14ac:dyDescent="0.25">
      <c r="A144">
        <v>7.2</v>
      </c>
      <c r="B144">
        <v>2311.5958000000001</v>
      </c>
      <c r="C144">
        <v>35.4968</v>
      </c>
      <c r="D144">
        <v>50.913899999999998</v>
      </c>
      <c r="F144">
        <v>7.2</v>
      </c>
      <c r="G144">
        <v>2290.16</v>
      </c>
      <c r="H144">
        <v>237.92859999999999</v>
      </c>
      <c r="I144">
        <v>50.862200000000001</v>
      </c>
      <c r="K144" s="2">
        <v>7.2</v>
      </c>
      <c r="L144" s="2">
        <v>2249.5612999999998</v>
      </c>
      <c r="M144" s="2">
        <v>437.52249999999998</v>
      </c>
      <c r="N144" s="2">
        <v>50.831699999999998</v>
      </c>
      <c r="P144">
        <v>7.2</v>
      </c>
      <c r="Q144">
        <v>1511.1747</v>
      </c>
      <c r="R144">
        <v>1639.7743</v>
      </c>
      <c r="S144">
        <v>50.474699999999999</v>
      </c>
    </row>
    <row r="145" spans="1:19" x14ac:dyDescent="0.25">
      <c r="A145">
        <v>7.2</v>
      </c>
      <c r="B145">
        <v>2321.5695999999998</v>
      </c>
      <c r="C145">
        <v>34.019500000000001</v>
      </c>
      <c r="D145">
        <v>51.365200000000002</v>
      </c>
      <c r="F145">
        <v>7.2</v>
      </c>
      <c r="G145">
        <v>2300.0844999999999</v>
      </c>
      <c r="H145">
        <v>237.32919999999999</v>
      </c>
      <c r="I145">
        <v>51.312899999999999</v>
      </c>
      <c r="K145" s="2">
        <v>7.2</v>
      </c>
      <c r="L145" s="2">
        <v>2259.3510000000001</v>
      </c>
      <c r="M145" s="2">
        <v>437.79430000000002</v>
      </c>
      <c r="N145" s="2">
        <v>51.2819</v>
      </c>
      <c r="P145">
        <v>7.2</v>
      </c>
      <c r="Q145">
        <v>1517.9034999999999</v>
      </c>
      <c r="R145">
        <v>1645.4139</v>
      </c>
      <c r="S145">
        <v>50.921199999999999</v>
      </c>
    </row>
    <row r="146" spans="1:19" x14ac:dyDescent="0.25">
      <c r="A146">
        <v>7.2</v>
      </c>
      <c r="B146">
        <v>2331.5091000000002</v>
      </c>
      <c r="C146">
        <v>32.523899999999998</v>
      </c>
      <c r="D146">
        <v>51.817100000000003</v>
      </c>
      <c r="F146">
        <v>7.2</v>
      </c>
      <c r="G146">
        <v>2309.9755</v>
      </c>
      <c r="H146">
        <v>236.70820000000001</v>
      </c>
      <c r="I146">
        <v>51.764299999999999</v>
      </c>
      <c r="K146" s="2">
        <v>7.2</v>
      </c>
      <c r="L146" s="2">
        <v>2269.1082999999999</v>
      </c>
      <c r="M146" s="2">
        <v>438.04160000000002</v>
      </c>
      <c r="N146" s="2">
        <v>51.732900000000001</v>
      </c>
      <c r="P146">
        <v>7.2</v>
      </c>
      <c r="Q146">
        <v>1524.6125</v>
      </c>
      <c r="R146">
        <v>1651.0128999999999</v>
      </c>
      <c r="S146">
        <v>51.368299999999998</v>
      </c>
    </row>
    <row r="147" spans="1:19" x14ac:dyDescent="0.25">
      <c r="A147">
        <v>7.3</v>
      </c>
      <c r="B147">
        <v>2341.4144999999999</v>
      </c>
      <c r="C147">
        <v>31.009799999999998</v>
      </c>
      <c r="D147">
        <v>52.2697</v>
      </c>
      <c r="F147">
        <v>7.3</v>
      </c>
      <c r="G147">
        <v>2319.8332</v>
      </c>
      <c r="H147">
        <v>236.0659</v>
      </c>
      <c r="I147">
        <v>52.216299999999997</v>
      </c>
      <c r="K147" s="2">
        <v>7.3</v>
      </c>
      <c r="L147" s="2">
        <v>2278.8332999999998</v>
      </c>
      <c r="M147" s="2">
        <v>438.26459999999997</v>
      </c>
      <c r="N147" s="2">
        <v>52.184399999999997</v>
      </c>
      <c r="P147">
        <v>7.3</v>
      </c>
      <c r="Q147">
        <v>1531.3018999999999</v>
      </c>
      <c r="R147">
        <v>1656.5715</v>
      </c>
      <c r="S147">
        <v>51.816099999999999</v>
      </c>
    </row>
    <row r="148" spans="1:19" x14ac:dyDescent="0.25">
      <c r="A148">
        <v>7.4</v>
      </c>
      <c r="B148">
        <v>2351.2860000000001</v>
      </c>
      <c r="C148">
        <v>29.4773</v>
      </c>
      <c r="D148">
        <v>52.722999999999999</v>
      </c>
      <c r="F148">
        <v>7.4</v>
      </c>
      <c r="G148">
        <v>2329.6577000000002</v>
      </c>
      <c r="H148">
        <v>235.40219999999999</v>
      </c>
      <c r="I148">
        <v>52.668999999999997</v>
      </c>
      <c r="K148" s="2">
        <v>7.4</v>
      </c>
      <c r="L148" s="2">
        <v>2288.5263</v>
      </c>
      <c r="M148" s="2">
        <v>438.4633</v>
      </c>
      <c r="N148" s="2">
        <v>52.636600000000001</v>
      </c>
      <c r="P148">
        <v>7.4</v>
      </c>
      <c r="Q148">
        <v>1537.9719</v>
      </c>
      <c r="R148">
        <v>1662.09</v>
      </c>
      <c r="S148">
        <v>52.264499999999998</v>
      </c>
    </row>
    <row r="149" spans="1:19" x14ac:dyDescent="0.25">
      <c r="A149">
        <v>7.4</v>
      </c>
      <c r="B149">
        <v>2361.1239</v>
      </c>
      <c r="C149">
        <v>27.926600000000001</v>
      </c>
      <c r="D149">
        <v>53.176900000000003</v>
      </c>
      <c r="F149">
        <v>7.4</v>
      </c>
      <c r="G149">
        <v>2339.4495000000002</v>
      </c>
      <c r="H149">
        <v>234.71709999999999</v>
      </c>
      <c r="I149">
        <v>53.122300000000003</v>
      </c>
      <c r="K149" s="2">
        <v>7.4</v>
      </c>
      <c r="L149" s="2">
        <v>2298.1875</v>
      </c>
      <c r="M149" s="2">
        <v>438.63780000000003</v>
      </c>
      <c r="N149" s="2">
        <v>53.089500000000001</v>
      </c>
      <c r="P149">
        <v>7.4</v>
      </c>
      <c r="Q149">
        <v>1544.6225999999999</v>
      </c>
      <c r="R149">
        <v>1667.5685000000001</v>
      </c>
      <c r="S149">
        <v>52.7136</v>
      </c>
    </row>
    <row r="150" spans="1:19" x14ac:dyDescent="0.25">
      <c r="A150">
        <v>7.4</v>
      </c>
      <c r="B150">
        <v>2370.9283</v>
      </c>
      <c r="C150">
        <v>26.357500000000002</v>
      </c>
      <c r="D150">
        <v>53.631399999999999</v>
      </c>
      <c r="F150">
        <v>7.4</v>
      </c>
      <c r="G150">
        <v>2349.2085000000002</v>
      </c>
      <c r="H150">
        <v>234.01079999999999</v>
      </c>
      <c r="I150">
        <v>53.576300000000003</v>
      </c>
      <c r="K150" s="2">
        <v>7.4</v>
      </c>
      <c r="L150" s="2">
        <v>2307.8172</v>
      </c>
      <c r="M150" s="2">
        <v>438.78820000000002</v>
      </c>
      <c r="N150" s="2">
        <v>53.542999999999999</v>
      </c>
      <c r="P150">
        <v>7.4</v>
      </c>
      <c r="Q150">
        <v>1551.2542000000001</v>
      </c>
      <c r="R150">
        <v>1673.0072</v>
      </c>
      <c r="S150">
        <v>53.163400000000003</v>
      </c>
    </row>
    <row r="151" spans="1:19" x14ac:dyDescent="0.25">
      <c r="A151">
        <v>7.5</v>
      </c>
      <c r="B151">
        <v>2380.6995000000002</v>
      </c>
      <c r="C151">
        <v>24.770199999999999</v>
      </c>
      <c r="D151">
        <v>54.0867</v>
      </c>
      <c r="F151">
        <v>7.5</v>
      </c>
      <c r="G151">
        <v>2358.9351999999999</v>
      </c>
      <c r="H151">
        <v>233.2833</v>
      </c>
      <c r="I151">
        <v>54.030900000000003</v>
      </c>
      <c r="K151" s="2">
        <v>7.5</v>
      </c>
      <c r="L151" s="2">
        <v>2317.4155000000001</v>
      </c>
      <c r="M151" s="2">
        <v>438.91460000000001</v>
      </c>
      <c r="N151" s="2">
        <v>53.997199999999999</v>
      </c>
      <c r="P151">
        <v>7.5</v>
      </c>
      <c r="Q151">
        <v>1557.8667</v>
      </c>
      <c r="R151">
        <v>1678.4063000000001</v>
      </c>
      <c r="S151">
        <v>53.613799999999998</v>
      </c>
    </row>
    <row r="152" spans="1:19" x14ac:dyDescent="0.25">
      <c r="A152">
        <v>7.6</v>
      </c>
      <c r="B152">
        <v>2390.4378000000002</v>
      </c>
      <c r="C152">
        <v>23.1648</v>
      </c>
      <c r="D152">
        <v>54.542499999999997</v>
      </c>
      <c r="F152">
        <v>7.6</v>
      </c>
      <c r="G152">
        <v>2368.6296000000002</v>
      </c>
      <c r="H152">
        <v>232.53469999999999</v>
      </c>
      <c r="I152">
        <v>54.486199999999997</v>
      </c>
      <c r="K152" s="2">
        <v>7.6</v>
      </c>
      <c r="L152" s="2">
        <v>2326.9825999999998</v>
      </c>
      <c r="M152" s="2">
        <v>439.017</v>
      </c>
      <c r="N152" s="2">
        <v>54.451999999999998</v>
      </c>
      <c r="P152">
        <v>7.6</v>
      </c>
      <c r="Q152">
        <v>1564.4604999999999</v>
      </c>
      <c r="R152">
        <v>1683.7661000000001</v>
      </c>
      <c r="S152">
        <v>54.064799999999998</v>
      </c>
    </row>
    <row r="153" spans="1:19" x14ac:dyDescent="0.25">
      <c r="A153">
        <v>7.6</v>
      </c>
      <c r="B153">
        <v>2400.1432</v>
      </c>
      <c r="C153">
        <v>21.5412</v>
      </c>
      <c r="D153">
        <v>54.999000000000002</v>
      </c>
      <c r="F153">
        <v>7.6</v>
      </c>
      <c r="G153">
        <v>2378.2921000000001</v>
      </c>
      <c r="H153">
        <v>231.76499999999999</v>
      </c>
      <c r="I153">
        <v>54.9422</v>
      </c>
      <c r="K153" s="2">
        <v>7.6</v>
      </c>
      <c r="L153" s="2">
        <v>2336.5189</v>
      </c>
      <c r="M153" s="2">
        <v>439.09550000000002</v>
      </c>
      <c r="N153" s="2">
        <v>54.907499999999999</v>
      </c>
      <c r="P153">
        <v>7.6</v>
      </c>
      <c r="Q153">
        <v>1571.0355999999999</v>
      </c>
      <c r="R153">
        <v>1689.0866000000001</v>
      </c>
      <c r="S153">
        <v>54.516399999999997</v>
      </c>
    </row>
    <row r="154" spans="1:19" x14ac:dyDescent="0.25">
      <c r="A154">
        <v>7.6</v>
      </c>
      <c r="B154">
        <v>2409.8161</v>
      </c>
      <c r="C154">
        <v>19.8995</v>
      </c>
      <c r="D154">
        <v>55.456200000000003</v>
      </c>
      <c r="F154">
        <v>7.6</v>
      </c>
      <c r="G154">
        <v>2387.9227000000001</v>
      </c>
      <c r="H154">
        <v>230.9742</v>
      </c>
      <c r="I154">
        <v>55.398699999999998</v>
      </c>
      <c r="K154" s="2">
        <v>7.6</v>
      </c>
      <c r="L154" s="2">
        <v>2346.0243999999998</v>
      </c>
      <c r="M154" s="2">
        <v>439.15010000000001</v>
      </c>
      <c r="N154" s="2">
        <v>55.363599999999998</v>
      </c>
      <c r="P154">
        <v>7.6</v>
      </c>
      <c r="Q154">
        <v>1577.5922</v>
      </c>
      <c r="R154">
        <v>1694.3680999999999</v>
      </c>
      <c r="S154">
        <v>54.968699999999998</v>
      </c>
    </row>
    <row r="155" spans="1:19" x14ac:dyDescent="0.25">
      <c r="A155">
        <v>7.7</v>
      </c>
      <c r="B155">
        <v>2419.4566</v>
      </c>
      <c r="C155">
        <v>18.239699999999999</v>
      </c>
      <c r="D155">
        <v>55.914000000000001</v>
      </c>
      <c r="F155">
        <v>7.7</v>
      </c>
      <c r="G155">
        <v>2397.5218</v>
      </c>
      <c r="H155">
        <v>230.16249999999999</v>
      </c>
      <c r="I155">
        <v>55.856000000000002</v>
      </c>
      <c r="K155" s="2">
        <v>7.7</v>
      </c>
      <c r="L155" s="2">
        <v>2355.4994000000002</v>
      </c>
      <c r="M155" s="2">
        <v>439.18110000000001</v>
      </c>
      <c r="N155" s="2">
        <v>55.820399999999999</v>
      </c>
      <c r="P155">
        <v>7.7</v>
      </c>
      <c r="Q155">
        <v>1584.1303</v>
      </c>
      <c r="R155">
        <v>1699.6107</v>
      </c>
      <c r="S155">
        <v>55.421700000000001</v>
      </c>
    </row>
    <row r="156" spans="1:19" x14ac:dyDescent="0.25">
      <c r="A156">
        <v>7.8</v>
      </c>
      <c r="B156">
        <v>2429.0650000000001</v>
      </c>
      <c r="C156">
        <v>16.561800000000002</v>
      </c>
      <c r="D156">
        <v>56.372399999999999</v>
      </c>
      <c r="F156">
        <v>7.8</v>
      </c>
      <c r="G156">
        <v>2407.0895</v>
      </c>
      <c r="H156">
        <v>229.32990000000001</v>
      </c>
      <c r="I156">
        <v>56.313800000000001</v>
      </c>
      <c r="K156" s="2">
        <v>7.8</v>
      </c>
      <c r="L156" s="2">
        <v>2364.9441000000002</v>
      </c>
      <c r="M156" s="2">
        <v>439.1884</v>
      </c>
      <c r="N156" s="2">
        <v>56.277799999999999</v>
      </c>
      <c r="P156">
        <v>7.8</v>
      </c>
      <c r="Q156">
        <v>1590.6503</v>
      </c>
      <c r="R156">
        <v>1704.8146999999999</v>
      </c>
      <c r="S156">
        <v>55.8752</v>
      </c>
    </row>
    <row r="157" spans="1:19" x14ac:dyDescent="0.25">
      <c r="A157">
        <v>7.8</v>
      </c>
      <c r="B157">
        <v>2438.6414</v>
      </c>
      <c r="C157">
        <v>14.866</v>
      </c>
      <c r="D157">
        <v>56.831499999999998</v>
      </c>
      <c r="F157">
        <v>7.8</v>
      </c>
      <c r="G157">
        <v>2416.6260000000002</v>
      </c>
      <c r="H157">
        <v>228.47649999999999</v>
      </c>
      <c r="I157">
        <v>56.772300000000001</v>
      </c>
      <c r="K157" s="2">
        <v>7.8</v>
      </c>
      <c r="L157" s="2">
        <v>2374.3587000000002</v>
      </c>
      <c r="M157" s="2">
        <v>439.17200000000003</v>
      </c>
      <c r="N157" s="2">
        <v>56.735799999999998</v>
      </c>
      <c r="P157">
        <v>7.8</v>
      </c>
      <c r="Q157">
        <v>1597.1522</v>
      </c>
      <c r="R157">
        <v>1709.9802</v>
      </c>
      <c r="S157">
        <v>56.3294</v>
      </c>
    </row>
    <row r="158" spans="1:19" x14ac:dyDescent="0.25">
      <c r="A158">
        <v>7.8</v>
      </c>
      <c r="B158">
        <v>2448.1860999999999</v>
      </c>
      <c r="C158">
        <v>13.1523</v>
      </c>
      <c r="D158">
        <v>57.291200000000003</v>
      </c>
      <c r="F158">
        <v>7.8</v>
      </c>
      <c r="G158">
        <v>2426.1315</v>
      </c>
      <c r="H158">
        <v>227.60220000000001</v>
      </c>
      <c r="I158">
        <v>57.231400000000001</v>
      </c>
      <c r="K158" s="2">
        <v>7.8</v>
      </c>
      <c r="L158" s="2">
        <v>2383.7433999999998</v>
      </c>
      <c r="M158" s="2">
        <v>439.13220000000001</v>
      </c>
      <c r="N158" s="2">
        <v>57.194400000000002</v>
      </c>
      <c r="P158">
        <v>7.8</v>
      </c>
      <c r="Q158">
        <v>1603.6360999999999</v>
      </c>
      <c r="R158">
        <v>1715.1075000000001</v>
      </c>
      <c r="S158">
        <v>56.784199999999998</v>
      </c>
    </row>
    <row r="159" spans="1:19" x14ac:dyDescent="0.25">
      <c r="A159">
        <v>7.9</v>
      </c>
      <c r="B159">
        <v>2457.6992</v>
      </c>
      <c r="C159">
        <v>11.4206</v>
      </c>
      <c r="D159">
        <v>57.7515</v>
      </c>
      <c r="F159">
        <v>7.9</v>
      </c>
      <c r="G159">
        <v>2435.6062999999999</v>
      </c>
      <c r="H159">
        <v>226.7072</v>
      </c>
      <c r="I159">
        <v>57.691200000000002</v>
      </c>
      <c r="K159" s="2">
        <v>7.9</v>
      </c>
      <c r="L159" s="2">
        <v>2393.0983999999999</v>
      </c>
      <c r="M159" s="2">
        <v>439.06889999999999</v>
      </c>
      <c r="N159" s="2">
        <v>57.653700000000001</v>
      </c>
      <c r="P159">
        <v>7.9</v>
      </c>
      <c r="Q159">
        <v>1610.1022</v>
      </c>
      <c r="R159">
        <v>1720.1965</v>
      </c>
      <c r="S159">
        <v>57.239699999999999</v>
      </c>
    </row>
    <row r="160" spans="1:19" x14ac:dyDescent="0.25">
      <c r="A160">
        <v>8</v>
      </c>
      <c r="B160">
        <v>2467.1808999999998</v>
      </c>
      <c r="C160">
        <v>9.6709999999999994</v>
      </c>
      <c r="D160">
        <v>58.212400000000002</v>
      </c>
      <c r="F160">
        <v>8</v>
      </c>
      <c r="G160">
        <v>2445.0506</v>
      </c>
      <c r="H160">
        <v>225.79150000000001</v>
      </c>
      <c r="I160">
        <v>58.151499999999999</v>
      </c>
      <c r="K160" s="2">
        <v>8</v>
      </c>
      <c r="L160" s="2">
        <v>2402.4238999999998</v>
      </c>
      <c r="M160" s="2">
        <v>438.98219999999998</v>
      </c>
      <c r="N160" s="2">
        <v>58.113599999999998</v>
      </c>
      <c r="P160">
        <v>8</v>
      </c>
      <c r="Q160">
        <v>1616.5507</v>
      </c>
      <c r="R160">
        <v>1725.2476999999999</v>
      </c>
      <c r="S160">
        <v>57.695700000000002</v>
      </c>
    </row>
    <row r="161" spans="1:19" x14ac:dyDescent="0.25">
      <c r="A161">
        <v>8</v>
      </c>
      <c r="B161">
        <v>2476.6315</v>
      </c>
      <c r="C161">
        <v>7.9036</v>
      </c>
      <c r="D161">
        <v>58.673999999999999</v>
      </c>
      <c r="F161">
        <v>8</v>
      </c>
      <c r="G161">
        <v>2454.4643999999998</v>
      </c>
      <c r="H161">
        <v>224.8552</v>
      </c>
      <c r="I161">
        <v>58.612499999999997</v>
      </c>
      <c r="K161" s="2">
        <v>8</v>
      </c>
      <c r="L161" s="2">
        <v>2411.7201</v>
      </c>
      <c r="M161" s="2">
        <v>438.87209999999999</v>
      </c>
      <c r="N161" s="2">
        <v>58.574100000000001</v>
      </c>
      <c r="P161">
        <v>8</v>
      </c>
      <c r="Q161">
        <v>1622.9816000000001</v>
      </c>
      <c r="R161">
        <v>1730.261</v>
      </c>
      <c r="S161">
        <v>58.1524</v>
      </c>
    </row>
    <row r="162" spans="1:19" x14ac:dyDescent="0.25">
      <c r="A162">
        <v>8</v>
      </c>
      <c r="B162">
        <v>2486.0511999999999</v>
      </c>
      <c r="C162">
        <v>6.1184000000000003</v>
      </c>
      <c r="D162">
        <v>59.136200000000002</v>
      </c>
      <c r="F162">
        <v>8</v>
      </c>
      <c r="G162">
        <v>2463.8481000000002</v>
      </c>
      <c r="H162">
        <v>223.89830000000001</v>
      </c>
      <c r="I162">
        <v>59.074199999999998</v>
      </c>
      <c r="K162" s="2">
        <v>8</v>
      </c>
      <c r="L162" s="2">
        <v>2420.9870999999998</v>
      </c>
      <c r="M162" s="2">
        <v>438.7389</v>
      </c>
      <c r="N162" s="2">
        <v>59.035299999999999</v>
      </c>
      <c r="P162">
        <v>8</v>
      </c>
      <c r="Q162">
        <v>1629.3951999999999</v>
      </c>
      <c r="R162">
        <v>1735.2366999999999</v>
      </c>
      <c r="S162">
        <v>58.609699999999997</v>
      </c>
    </row>
    <row r="163" spans="1:19" x14ac:dyDescent="0.25">
      <c r="A163">
        <v>8.1</v>
      </c>
      <c r="B163">
        <v>2495.44</v>
      </c>
      <c r="C163">
        <v>4.3155000000000001</v>
      </c>
      <c r="D163">
        <v>59.598999999999997</v>
      </c>
      <c r="F163">
        <v>8.1</v>
      </c>
      <c r="G163">
        <v>2473.2019</v>
      </c>
      <c r="H163">
        <v>222.92089999999999</v>
      </c>
      <c r="I163">
        <v>59.5364</v>
      </c>
      <c r="K163" s="2">
        <v>8.1</v>
      </c>
      <c r="L163" s="2">
        <v>2430.2251000000001</v>
      </c>
      <c r="M163" s="2">
        <v>438.58240000000001</v>
      </c>
      <c r="N163" s="2">
        <v>59.497</v>
      </c>
      <c r="P163">
        <v>8.1</v>
      </c>
      <c r="Q163">
        <v>1635.7915</v>
      </c>
      <c r="R163">
        <v>1740.175</v>
      </c>
      <c r="S163">
        <v>59.067599999999999</v>
      </c>
    </row>
    <row r="164" spans="1:19" x14ac:dyDescent="0.25">
      <c r="A164">
        <v>8.1999999999999993</v>
      </c>
      <c r="B164">
        <v>2504.7982999999999</v>
      </c>
      <c r="C164">
        <v>2.4948000000000001</v>
      </c>
      <c r="D164">
        <v>60.0625</v>
      </c>
      <c r="F164">
        <v>8.1999999999999993</v>
      </c>
      <c r="G164">
        <v>2482.5257999999999</v>
      </c>
      <c r="H164">
        <v>221.923</v>
      </c>
      <c r="I164">
        <v>59.999299999999998</v>
      </c>
      <c r="K164" s="2">
        <v>8.1999999999999993</v>
      </c>
      <c r="L164" s="2">
        <v>2439.4344000000001</v>
      </c>
      <c r="M164" s="2">
        <v>438.40289999999999</v>
      </c>
      <c r="N164" s="2">
        <v>59.959400000000002</v>
      </c>
      <c r="P164">
        <v>8.1999999999999993</v>
      </c>
      <c r="Q164">
        <v>1642.1706999999999</v>
      </c>
      <c r="R164">
        <v>1745.0759</v>
      </c>
      <c r="S164">
        <v>59.5261</v>
      </c>
    </row>
    <row r="165" spans="1:19" x14ac:dyDescent="0.25">
      <c r="A165">
        <v>8.1999999999999993</v>
      </c>
      <c r="B165">
        <v>2514.1262000000002</v>
      </c>
      <c r="C165">
        <v>0.65639999999999998</v>
      </c>
      <c r="D165">
        <v>60.526600000000002</v>
      </c>
      <c r="F165">
        <v>8.1999999999999993</v>
      </c>
      <c r="G165">
        <v>2491.8200999999999</v>
      </c>
      <c r="H165">
        <v>220.90459999999999</v>
      </c>
      <c r="I165">
        <v>60.462699999999998</v>
      </c>
      <c r="K165" s="2">
        <v>8.1999999999999993</v>
      </c>
      <c r="L165" s="2">
        <v>2448.6151</v>
      </c>
      <c r="M165" s="2">
        <v>438.20030000000003</v>
      </c>
      <c r="N165" s="2">
        <v>60.422400000000003</v>
      </c>
      <c r="P165">
        <v>8.1999999999999993</v>
      </c>
      <c r="Q165">
        <v>1648.5328999999999</v>
      </c>
      <c r="R165">
        <v>1749.9398000000001</v>
      </c>
      <c r="S165">
        <v>59.985300000000002</v>
      </c>
    </row>
    <row r="166" spans="1:19" x14ac:dyDescent="0.25">
      <c r="A166">
        <v>8.1999999999999993</v>
      </c>
      <c r="B166">
        <v>2523.4238999999998</v>
      </c>
      <c r="C166">
        <v>-1.1996</v>
      </c>
      <c r="D166">
        <v>60.991199999999999</v>
      </c>
      <c r="F166">
        <v>8.1999999999999993</v>
      </c>
      <c r="G166">
        <v>2501.085</v>
      </c>
      <c r="H166">
        <v>219.86590000000001</v>
      </c>
      <c r="I166">
        <v>60.9268</v>
      </c>
      <c r="K166" s="2">
        <v>8.1999999999999993</v>
      </c>
      <c r="L166" s="2">
        <v>2457.7674000000002</v>
      </c>
      <c r="M166" s="2">
        <v>437.97469999999998</v>
      </c>
      <c r="N166" s="2">
        <v>60.886000000000003</v>
      </c>
      <c r="P166">
        <v>8.1999999999999993</v>
      </c>
      <c r="Q166">
        <v>1654.8782000000001</v>
      </c>
      <c r="R166">
        <v>1754.7666999999999</v>
      </c>
      <c r="S166">
        <v>60.445</v>
      </c>
    </row>
    <row r="167" spans="1:19" x14ac:dyDescent="0.25">
      <c r="A167">
        <v>8.3000000000000007</v>
      </c>
      <c r="B167">
        <v>2532.6916000000001</v>
      </c>
      <c r="C167">
        <v>-3.0731999999999999</v>
      </c>
      <c r="D167">
        <v>61.456499999999998</v>
      </c>
      <c r="F167">
        <v>8.3000000000000007</v>
      </c>
      <c r="G167">
        <v>2510.3206</v>
      </c>
      <c r="H167">
        <v>218.80690000000001</v>
      </c>
      <c r="I167">
        <v>61.391500000000001</v>
      </c>
      <c r="K167" s="2">
        <v>8.3000000000000007</v>
      </c>
      <c r="L167" s="2">
        <v>2466.8915000000002</v>
      </c>
      <c r="M167" s="2">
        <v>437.72620000000001</v>
      </c>
      <c r="N167" s="2">
        <v>61.350200000000001</v>
      </c>
      <c r="P167">
        <v>8.3000000000000007</v>
      </c>
      <c r="Q167">
        <v>1661.2067999999999</v>
      </c>
      <c r="R167">
        <v>1759.5568000000001</v>
      </c>
      <c r="S167">
        <v>60.905299999999997</v>
      </c>
    </row>
    <row r="168" spans="1:19" x14ac:dyDescent="0.25">
      <c r="F168">
        <v>8.4</v>
      </c>
      <c r="G168">
        <v>2519.5272</v>
      </c>
      <c r="H168">
        <v>217.72749999999999</v>
      </c>
      <c r="I168">
        <v>61.8568</v>
      </c>
      <c r="K168" s="2">
        <v>8.4</v>
      </c>
      <c r="L168" s="2">
        <v>2475.9875000000002</v>
      </c>
      <c r="M168" s="2">
        <v>437.45479999999998</v>
      </c>
      <c r="N168" s="2">
        <v>61.815100000000001</v>
      </c>
      <c r="P168">
        <v>8.4</v>
      </c>
      <c r="Q168">
        <v>1667.5189</v>
      </c>
      <c r="R168">
        <v>1764.3101999999999</v>
      </c>
      <c r="S168">
        <v>61.366300000000003</v>
      </c>
    </row>
    <row r="169" spans="1:19" x14ac:dyDescent="0.25">
      <c r="F169">
        <v>8.4</v>
      </c>
      <c r="G169">
        <v>2528.7049000000002</v>
      </c>
      <c r="H169">
        <v>216.62799999999999</v>
      </c>
      <c r="I169">
        <v>62.322699999999998</v>
      </c>
      <c r="K169" s="2">
        <v>8.4</v>
      </c>
      <c r="L169" s="2">
        <v>2485.0556000000001</v>
      </c>
      <c r="M169" s="2">
        <v>437.16059999999999</v>
      </c>
      <c r="N169" s="2">
        <v>62.280500000000004</v>
      </c>
      <c r="P169">
        <v>8.4</v>
      </c>
      <c r="Q169">
        <v>1673.8144</v>
      </c>
      <c r="R169">
        <v>1769.0272</v>
      </c>
      <c r="S169">
        <v>61.827800000000003</v>
      </c>
    </row>
    <row r="170" spans="1:19" x14ac:dyDescent="0.25">
      <c r="F170">
        <v>8.4</v>
      </c>
      <c r="G170">
        <v>2537.8539000000001</v>
      </c>
      <c r="H170">
        <v>215.50829999999999</v>
      </c>
      <c r="I170">
        <v>62.789299999999997</v>
      </c>
      <c r="K170" s="2">
        <v>8.4</v>
      </c>
      <c r="L170" s="2">
        <v>2494.0961000000002</v>
      </c>
      <c r="M170" s="2">
        <v>436.84379999999999</v>
      </c>
      <c r="N170" s="2">
        <v>62.746499999999997</v>
      </c>
      <c r="P170">
        <v>8.4</v>
      </c>
      <c r="Q170">
        <v>1680.0935999999999</v>
      </c>
      <c r="R170">
        <v>1773.7077999999999</v>
      </c>
      <c r="S170">
        <v>62.29</v>
      </c>
    </row>
    <row r="171" spans="1:19" x14ac:dyDescent="0.25">
      <c r="F171">
        <v>8.5</v>
      </c>
      <c r="G171">
        <v>2546.9742999999999</v>
      </c>
      <c r="H171">
        <v>214.36850000000001</v>
      </c>
      <c r="I171">
        <v>63.256399999999999</v>
      </c>
      <c r="K171" s="2">
        <v>8.5</v>
      </c>
      <c r="L171" s="2">
        <v>2503.1089999999999</v>
      </c>
      <c r="M171" s="2">
        <v>436.50420000000003</v>
      </c>
      <c r="N171" s="2">
        <v>63.213099999999997</v>
      </c>
      <c r="P171">
        <v>8.5</v>
      </c>
      <c r="Q171">
        <v>1686.3567</v>
      </c>
      <c r="R171">
        <v>1778.3523</v>
      </c>
      <c r="S171">
        <v>62.752699999999997</v>
      </c>
    </row>
    <row r="172" spans="1:19" x14ac:dyDescent="0.25">
      <c r="F172">
        <v>8.6</v>
      </c>
      <c r="G172">
        <v>2556.0664000000002</v>
      </c>
      <c r="H172">
        <v>213.20859999999999</v>
      </c>
      <c r="I172">
        <v>63.7241</v>
      </c>
      <c r="K172" s="2">
        <v>8.6</v>
      </c>
      <c r="L172" s="2">
        <v>2512.0945000000002</v>
      </c>
      <c r="M172" s="2">
        <v>436.14210000000003</v>
      </c>
      <c r="N172" s="2">
        <v>63.680399999999999</v>
      </c>
      <c r="P172">
        <v>8.6</v>
      </c>
      <c r="Q172">
        <v>1692.6035999999999</v>
      </c>
      <c r="R172">
        <v>1782.9607000000001</v>
      </c>
      <c r="S172">
        <v>63.216099999999997</v>
      </c>
    </row>
    <row r="173" spans="1:19" x14ac:dyDescent="0.25">
      <c r="F173">
        <v>8.6</v>
      </c>
      <c r="G173">
        <v>2565.1302000000001</v>
      </c>
      <c r="H173">
        <v>212.02860000000001</v>
      </c>
      <c r="I173">
        <v>64.192400000000006</v>
      </c>
      <c r="K173" s="2">
        <v>8.6</v>
      </c>
      <c r="L173" s="2">
        <v>2521.0527999999999</v>
      </c>
      <c r="M173" s="2">
        <v>435.75749999999999</v>
      </c>
      <c r="N173" s="2">
        <v>64.148200000000003</v>
      </c>
      <c r="P173">
        <v>8.6</v>
      </c>
      <c r="Q173">
        <v>1698.8345999999999</v>
      </c>
      <c r="R173">
        <v>1787.5332000000001</v>
      </c>
      <c r="S173">
        <v>63.68</v>
      </c>
    </row>
    <row r="174" spans="1:19" x14ac:dyDescent="0.25">
      <c r="F174">
        <v>8.6</v>
      </c>
      <c r="G174">
        <v>2574.1660999999999</v>
      </c>
      <c r="H174">
        <v>210.8287</v>
      </c>
      <c r="I174">
        <v>64.661299999999997</v>
      </c>
      <c r="K174" s="2">
        <v>8.6</v>
      </c>
      <c r="L174" s="2">
        <v>2529.9841000000001</v>
      </c>
      <c r="M174" s="2">
        <v>435.3503</v>
      </c>
      <c r="N174" s="2">
        <v>64.616600000000005</v>
      </c>
      <c r="P174">
        <v>8.6</v>
      </c>
      <c r="Q174">
        <v>1705.0497</v>
      </c>
      <c r="R174">
        <v>1792.0700999999999</v>
      </c>
      <c r="S174">
        <v>64.144499999999994</v>
      </c>
    </row>
    <row r="175" spans="1:19" x14ac:dyDescent="0.25">
      <c r="F175">
        <v>8.6999999999999993</v>
      </c>
      <c r="G175">
        <v>2583.1741000000002</v>
      </c>
      <c r="H175">
        <v>209.60890000000001</v>
      </c>
      <c r="I175">
        <v>65.130799999999994</v>
      </c>
      <c r="K175" s="2">
        <v>8.6999999999999993</v>
      </c>
      <c r="L175" s="2">
        <v>2538.8886000000002</v>
      </c>
      <c r="M175" s="2">
        <v>434.92079999999999</v>
      </c>
      <c r="N175" s="2">
        <v>65.085599999999999</v>
      </c>
      <c r="P175">
        <v>8.6999999999999993</v>
      </c>
      <c r="Q175">
        <v>1711.2491</v>
      </c>
      <c r="R175">
        <v>1796.5713000000001</v>
      </c>
      <c r="S175">
        <v>64.6096</v>
      </c>
    </row>
    <row r="176" spans="1:19" x14ac:dyDescent="0.25">
      <c r="F176">
        <v>8.8000000000000007</v>
      </c>
      <c r="G176">
        <v>2592.1543999999999</v>
      </c>
      <c r="H176">
        <v>208.36920000000001</v>
      </c>
      <c r="I176">
        <v>65.600899999999996</v>
      </c>
      <c r="K176" s="2">
        <v>8.8000000000000007</v>
      </c>
      <c r="L176" s="2">
        <v>2547.7662999999998</v>
      </c>
      <c r="M176" s="2">
        <v>434.46890000000002</v>
      </c>
      <c r="N176" s="2">
        <v>65.555300000000003</v>
      </c>
      <c r="P176">
        <v>8.8000000000000007</v>
      </c>
      <c r="Q176">
        <v>1717.4329</v>
      </c>
      <c r="R176">
        <v>1801.0371</v>
      </c>
      <c r="S176">
        <v>65.075299999999999</v>
      </c>
    </row>
    <row r="177" spans="6:19" x14ac:dyDescent="0.25">
      <c r="F177">
        <v>8.8000000000000007</v>
      </c>
      <c r="G177">
        <v>2601.1071000000002</v>
      </c>
      <c r="H177">
        <v>207.1096</v>
      </c>
      <c r="I177">
        <v>66.071600000000004</v>
      </c>
      <c r="K177" s="2">
        <v>8.8000000000000007</v>
      </c>
      <c r="L177" s="2">
        <v>2556.6174999999998</v>
      </c>
      <c r="M177" s="2">
        <v>433.99470000000002</v>
      </c>
      <c r="N177" s="2">
        <v>66.025400000000005</v>
      </c>
      <c r="P177">
        <v>8.8000000000000007</v>
      </c>
      <c r="Q177">
        <v>1723.6012000000001</v>
      </c>
      <c r="R177">
        <v>1805.4676999999999</v>
      </c>
      <c r="S177">
        <v>65.541600000000003</v>
      </c>
    </row>
    <row r="178" spans="6:19" x14ac:dyDescent="0.25">
      <c r="F178">
        <v>8.8000000000000007</v>
      </c>
      <c r="G178">
        <v>2610.0324999999998</v>
      </c>
      <c r="H178">
        <v>205.83029999999999</v>
      </c>
      <c r="I178">
        <v>66.542900000000003</v>
      </c>
      <c r="K178" s="2">
        <v>8.8000000000000007</v>
      </c>
      <c r="L178" s="2">
        <v>2565.4422</v>
      </c>
      <c r="M178" s="2">
        <v>433.4982</v>
      </c>
      <c r="N178" s="2">
        <v>66.496200000000002</v>
      </c>
      <c r="P178">
        <v>8.8000000000000007</v>
      </c>
      <c r="Q178">
        <v>1729.7542000000001</v>
      </c>
      <c r="R178">
        <v>1809.8630000000001</v>
      </c>
      <c r="S178">
        <v>66.008499999999998</v>
      </c>
    </row>
    <row r="179" spans="6:19" x14ac:dyDescent="0.25">
      <c r="F179">
        <v>8.9</v>
      </c>
      <c r="G179">
        <v>2618.9306000000001</v>
      </c>
      <c r="H179">
        <v>204.53120000000001</v>
      </c>
      <c r="I179">
        <v>67.014700000000005</v>
      </c>
      <c r="K179" s="2">
        <v>8.9</v>
      </c>
      <c r="L179" s="2">
        <v>2574.2408</v>
      </c>
      <c r="M179" s="2">
        <v>432.9796</v>
      </c>
      <c r="N179" s="2">
        <v>66.967600000000004</v>
      </c>
      <c r="P179">
        <v>8.9</v>
      </c>
      <c r="Q179">
        <v>1735.8918000000001</v>
      </c>
      <c r="R179">
        <v>1814.2234000000001</v>
      </c>
      <c r="S179">
        <v>66.475899999999996</v>
      </c>
    </row>
    <row r="180" spans="6:19" x14ac:dyDescent="0.25">
      <c r="F180">
        <v>9</v>
      </c>
      <c r="G180">
        <v>2627.8017</v>
      </c>
      <c r="H180">
        <v>203.2124</v>
      </c>
      <c r="I180">
        <v>67.487200000000001</v>
      </c>
      <c r="K180" s="2">
        <v>9</v>
      </c>
      <c r="L180" s="2">
        <v>2583.0133000000001</v>
      </c>
      <c r="M180" s="2">
        <v>432.43889999999999</v>
      </c>
      <c r="N180" s="2">
        <v>67.439499999999995</v>
      </c>
      <c r="P180">
        <v>9</v>
      </c>
      <c r="Q180">
        <v>1742.0144</v>
      </c>
      <c r="R180">
        <v>1818.5489</v>
      </c>
      <c r="S180">
        <v>66.943899999999999</v>
      </c>
    </row>
    <row r="181" spans="6:19" x14ac:dyDescent="0.25">
      <c r="F181">
        <v>9</v>
      </c>
      <c r="G181">
        <v>2636.6459</v>
      </c>
      <c r="H181">
        <v>201.874</v>
      </c>
      <c r="I181">
        <v>67.9602</v>
      </c>
      <c r="K181" s="2">
        <v>9</v>
      </c>
      <c r="L181" s="2">
        <v>2591.7597999999998</v>
      </c>
      <c r="M181" s="2">
        <v>431.87610000000001</v>
      </c>
      <c r="N181" s="2">
        <v>67.912099999999995</v>
      </c>
      <c r="P181">
        <v>9</v>
      </c>
      <c r="Q181">
        <v>1748.1219000000001</v>
      </c>
      <c r="R181">
        <v>1822.8396</v>
      </c>
      <c r="S181">
        <v>67.412499999999994</v>
      </c>
    </row>
    <row r="182" spans="6:19" x14ac:dyDescent="0.25">
      <c r="F182">
        <v>9</v>
      </c>
      <c r="G182">
        <v>2645.4634000000001</v>
      </c>
      <c r="H182">
        <v>200.51589999999999</v>
      </c>
      <c r="I182">
        <v>68.433800000000005</v>
      </c>
      <c r="K182" s="2">
        <v>9</v>
      </c>
      <c r="L182" s="2">
        <v>2600.4805999999999</v>
      </c>
      <c r="M182" s="2">
        <v>431.29129999999998</v>
      </c>
      <c r="N182" s="2">
        <v>68.385199999999998</v>
      </c>
      <c r="P182">
        <v>9</v>
      </c>
      <c r="Q182">
        <v>1754.2145</v>
      </c>
      <c r="R182">
        <v>1827.0958000000001</v>
      </c>
      <c r="S182">
        <v>67.881699999999995</v>
      </c>
    </row>
    <row r="183" spans="6:19" x14ac:dyDescent="0.25">
      <c r="F183">
        <v>9.1</v>
      </c>
      <c r="G183">
        <v>2654.2543000000001</v>
      </c>
      <c r="H183">
        <v>199.13829999999999</v>
      </c>
      <c r="I183">
        <v>68.908000000000001</v>
      </c>
      <c r="K183" s="2">
        <v>9.1</v>
      </c>
      <c r="L183" s="2">
        <v>2609.1758</v>
      </c>
      <c r="M183" s="2">
        <v>430.68459999999999</v>
      </c>
      <c r="N183" s="2">
        <v>68.858900000000006</v>
      </c>
      <c r="P183">
        <v>9.1</v>
      </c>
      <c r="Q183">
        <v>1760.2923000000001</v>
      </c>
      <c r="R183">
        <v>1831.3175000000001</v>
      </c>
      <c r="S183">
        <v>68.351399999999998</v>
      </c>
    </row>
    <row r="184" spans="6:19" x14ac:dyDescent="0.25">
      <c r="F184">
        <v>9.1999999999999993</v>
      </c>
      <c r="G184">
        <v>2663.0187000000001</v>
      </c>
      <c r="H184">
        <v>197.74119999999999</v>
      </c>
      <c r="I184">
        <v>69.3827</v>
      </c>
      <c r="K184" s="2">
        <v>9.1999999999999993</v>
      </c>
      <c r="L184" s="2">
        <v>2617.8454999999999</v>
      </c>
      <c r="M184" s="2">
        <v>430.05599999999998</v>
      </c>
      <c r="N184" s="2">
        <v>69.333100000000002</v>
      </c>
      <c r="P184">
        <v>9.1999999999999993</v>
      </c>
      <c r="Q184">
        <v>1766.3552999999999</v>
      </c>
      <c r="R184">
        <v>1835.5047999999999</v>
      </c>
      <c r="S184">
        <v>68.821799999999996</v>
      </c>
    </row>
    <row r="185" spans="6:19" x14ac:dyDescent="0.25">
      <c r="F185">
        <v>9.1999999999999993</v>
      </c>
      <c r="G185">
        <v>2671.7568000000001</v>
      </c>
      <c r="H185">
        <v>196.3246</v>
      </c>
      <c r="I185">
        <v>69.858000000000004</v>
      </c>
      <c r="K185" s="2">
        <v>9.1999999999999993</v>
      </c>
      <c r="L185" s="2">
        <v>2626.4897999999998</v>
      </c>
      <c r="M185" s="2">
        <v>429.40550000000002</v>
      </c>
      <c r="N185" s="2">
        <v>69.807900000000004</v>
      </c>
      <c r="P185">
        <v>9.1999999999999993</v>
      </c>
      <c r="Q185">
        <v>1772.4038</v>
      </c>
      <c r="R185">
        <v>1839.6578999999999</v>
      </c>
      <c r="S185">
        <v>69.292699999999996</v>
      </c>
    </row>
    <row r="186" spans="6:19" x14ac:dyDescent="0.25">
      <c r="F186">
        <v>9.1999999999999993</v>
      </c>
      <c r="G186">
        <v>2680.4688000000001</v>
      </c>
      <c r="H186">
        <v>194.8886</v>
      </c>
      <c r="I186">
        <v>70.3339</v>
      </c>
      <c r="K186" s="2">
        <v>9.1999999999999993</v>
      </c>
      <c r="L186" s="2">
        <v>2635.1089000000002</v>
      </c>
      <c r="M186" s="2">
        <v>428.73329999999999</v>
      </c>
      <c r="N186" s="2">
        <v>70.2834</v>
      </c>
      <c r="P186">
        <v>9.1999999999999993</v>
      </c>
      <c r="Q186">
        <v>1778.4377999999999</v>
      </c>
      <c r="R186">
        <v>1843.777</v>
      </c>
      <c r="S186">
        <v>69.764099999999999</v>
      </c>
    </row>
    <row r="187" spans="6:19" x14ac:dyDescent="0.25">
      <c r="F187">
        <v>9.3000000000000007</v>
      </c>
      <c r="G187">
        <v>2689.1547999999998</v>
      </c>
      <c r="H187">
        <v>193.4333</v>
      </c>
      <c r="I187">
        <v>70.810400000000001</v>
      </c>
      <c r="K187" s="2">
        <v>9.3000000000000007</v>
      </c>
      <c r="L187" s="2">
        <v>2643.703</v>
      </c>
      <c r="M187" s="2">
        <v>428.03930000000003</v>
      </c>
      <c r="N187" s="2">
        <v>70.759299999999996</v>
      </c>
      <c r="P187">
        <v>9.3000000000000007</v>
      </c>
      <c r="Q187">
        <v>1784.4574</v>
      </c>
      <c r="R187">
        <v>1847.8621000000001</v>
      </c>
      <c r="S187">
        <v>70.236099999999993</v>
      </c>
    </row>
    <row r="188" spans="6:19" x14ac:dyDescent="0.25">
      <c r="F188">
        <v>9.4</v>
      </c>
      <c r="G188">
        <v>2697.8150000000001</v>
      </c>
      <c r="H188">
        <v>191.95849999999999</v>
      </c>
      <c r="I188">
        <v>71.287400000000005</v>
      </c>
      <c r="K188" s="2">
        <v>9.4</v>
      </c>
      <c r="L188" s="2">
        <v>2652.2721999999999</v>
      </c>
      <c r="M188" s="2">
        <v>427.32369999999997</v>
      </c>
      <c r="N188" s="2">
        <v>71.235900000000001</v>
      </c>
      <c r="P188">
        <v>9.4</v>
      </c>
      <c r="Q188">
        <v>1790.4627</v>
      </c>
      <c r="R188">
        <v>1851.9132999999999</v>
      </c>
      <c r="S188">
        <v>70.708699999999993</v>
      </c>
    </row>
    <row r="189" spans="6:19" x14ac:dyDescent="0.25">
      <c r="F189">
        <v>9.4</v>
      </c>
      <c r="G189">
        <v>2706.4494</v>
      </c>
      <c r="H189">
        <v>190.46449999999999</v>
      </c>
      <c r="I189">
        <v>71.765000000000001</v>
      </c>
      <c r="K189" s="2">
        <v>9.4</v>
      </c>
      <c r="L189" s="2">
        <v>2660.8166000000001</v>
      </c>
      <c r="M189" s="2">
        <v>426.5865</v>
      </c>
      <c r="N189" s="2">
        <v>71.712999999999994</v>
      </c>
      <c r="P189">
        <v>9.4</v>
      </c>
      <c r="Q189">
        <v>1796.4539</v>
      </c>
      <c r="R189">
        <v>1855.9309000000001</v>
      </c>
      <c r="S189">
        <v>71.181899999999999</v>
      </c>
    </row>
    <row r="190" spans="6:19" x14ac:dyDescent="0.25">
      <c r="F190">
        <v>9.4</v>
      </c>
      <c r="G190">
        <v>2715.0583000000001</v>
      </c>
      <c r="H190">
        <v>188.9513</v>
      </c>
      <c r="I190">
        <v>72.243200000000002</v>
      </c>
      <c r="K190" s="2">
        <v>9.4</v>
      </c>
      <c r="L190" s="2">
        <v>2669.3362999999999</v>
      </c>
      <c r="M190" s="2">
        <v>425.82769999999999</v>
      </c>
      <c r="N190" s="2">
        <v>72.190600000000003</v>
      </c>
      <c r="P190">
        <v>9.4</v>
      </c>
      <c r="Q190">
        <v>1802.431</v>
      </c>
      <c r="R190">
        <v>1859.9149</v>
      </c>
      <c r="S190">
        <v>71.655600000000007</v>
      </c>
    </row>
    <row r="191" spans="6:19" x14ac:dyDescent="0.25">
      <c r="F191">
        <v>9.5</v>
      </c>
      <c r="G191">
        <v>2723.6417000000001</v>
      </c>
      <c r="H191">
        <v>187.4188</v>
      </c>
      <c r="I191">
        <v>72.721900000000005</v>
      </c>
      <c r="K191" s="2">
        <v>9.5</v>
      </c>
      <c r="L191" s="2">
        <v>2677.8316</v>
      </c>
      <c r="M191" s="2">
        <v>425.04739999999998</v>
      </c>
      <c r="N191" s="2">
        <v>72.668899999999994</v>
      </c>
      <c r="P191">
        <v>9.5</v>
      </c>
      <c r="Q191">
        <v>1808.394</v>
      </c>
      <c r="R191">
        <v>1863.8653999999999</v>
      </c>
      <c r="S191">
        <v>72.129900000000006</v>
      </c>
    </row>
    <row r="192" spans="6:19" x14ac:dyDescent="0.25">
      <c r="F192">
        <v>9.6</v>
      </c>
      <c r="G192">
        <v>2732.1999000000001</v>
      </c>
      <c r="H192">
        <v>185.86709999999999</v>
      </c>
      <c r="I192">
        <v>73.2012</v>
      </c>
      <c r="K192" s="2">
        <v>9.6</v>
      </c>
      <c r="L192" s="2">
        <v>2686.3024999999998</v>
      </c>
      <c r="M192" s="2">
        <v>424.2457</v>
      </c>
      <c r="N192" s="2">
        <v>73.1477</v>
      </c>
      <c r="P192">
        <v>9.6</v>
      </c>
      <c r="Q192">
        <v>1814.3433</v>
      </c>
      <c r="R192">
        <v>1867.7827</v>
      </c>
      <c r="S192">
        <v>72.604699999999994</v>
      </c>
    </row>
    <row r="193" spans="6:19" x14ac:dyDescent="0.25">
      <c r="F193">
        <v>9.6</v>
      </c>
      <c r="G193">
        <v>2740.7329</v>
      </c>
      <c r="H193">
        <v>184.29640000000001</v>
      </c>
      <c r="I193">
        <v>73.680999999999997</v>
      </c>
      <c r="K193" s="2">
        <v>9.6</v>
      </c>
      <c r="L193" s="2">
        <v>2694.7492000000002</v>
      </c>
      <c r="M193" s="2">
        <v>423.42250000000001</v>
      </c>
      <c r="N193" s="2">
        <v>73.626999999999995</v>
      </c>
      <c r="P193">
        <v>9.6</v>
      </c>
      <c r="Q193">
        <v>1820.2787000000001</v>
      </c>
      <c r="R193">
        <v>1871.6666</v>
      </c>
      <c r="S193">
        <v>73.080100000000002</v>
      </c>
    </row>
    <row r="194" spans="6:19" x14ac:dyDescent="0.25">
      <c r="F194">
        <v>9.6</v>
      </c>
      <c r="G194">
        <v>2749.2408999999998</v>
      </c>
      <c r="H194">
        <v>182.70650000000001</v>
      </c>
      <c r="I194">
        <v>74.1614</v>
      </c>
      <c r="K194" s="2">
        <v>9.6</v>
      </c>
      <c r="L194" s="2">
        <v>2703.1718000000001</v>
      </c>
      <c r="M194" s="2">
        <v>422.57799999999997</v>
      </c>
      <c r="N194" s="2">
        <v>74.106899999999996</v>
      </c>
      <c r="P194">
        <v>9.6</v>
      </c>
      <c r="Q194">
        <v>1826.2004999999999</v>
      </c>
      <c r="R194">
        <v>1875.5174999999999</v>
      </c>
      <c r="S194">
        <v>73.556100000000001</v>
      </c>
    </row>
    <row r="195" spans="6:19" x14ac:dyDescent="0.25">
      <c r="F195">
        <v>9.6999999999999993</v>
      </c>
      <c r="G195">
        <v>2757.7240000000002</v>
      </c>
      <c r="H195">
        <v>181.0976</v>
      </c>
      <c r="I195">
        <v>74.642399999999995</v>
      </c>
      <c r="K195" s="2">
        <v>9.6999999999999993</v>
      </c>
      <c r="L195" s="2">
        <v>2711.5704999999998</v>
      </c>
      <c r="M195" s="2">
        <v>421.71230000000003</v>
      </c>
      <c r="N195" s="2">
        <v>74.587400000000002</v>
      </c>
      <c r="P195">
        <v>9.6999999999999993</v>
      </c>
      <c r="Q195">
        <v>1832.1087</v>
      </c>
      <c r="R195">
        <v>1879.3354999999999</v>
      </c>
      <c r="S195">
        <v>74.032600000000002</v>
      </c>
    </row>
    <row r="196" spans="6:19" x14ac:dyDescent="0.25">
      <c r="F196">
        <v>9.8000000000000007</v>
      </c>
      <c r="G196">
        <v>2766.1824000000001</v>
      </c>
      <c r="H196">
        <v>179.46979999999999</v>
      </c>
      <c r="I196">
        <v>75.123900000000006</v>
      </c>
      <c r="K196" s="2">
        <v>9.8000000000000007</v>
      </c>
      <c r="L196" s="2">
        <v>2719.9452999999999</v>
      </c>
      <c r="M196" s="2">
        <v>420.8252</v>
      </c>
      <c r="N196" s="2">
        <v>75.068399999999997</v>
      </c>
      <c r="P196">
        <v>9.8000000000000007</v>
      </c>
      <c r="Q196">
        <v>1838.0034000000001</v>
      </c>
      <c r="R196">
        <v>1883.1205</v>
      </c>
      <c r="S196">
        <v>74.509600000000006</v>
      </c>
    </row>
    <row r="197" spans="6:19" x14ac:dyDescent="0.25">
      <c r="F197">
        <v>9.8000000000000007</v>
      </c>
      <c r="G197">
        <v>2774.6161000000002</v>
      </c>
      <c r="H197">
        <v>177.8229</v>
      </c>
      <c r="I197">
        <v>75.605999999999995</v>
      </c>
      <c r="K197" s="2">
        <v>9.8000000000000007</v>
      </c>
      <c r="L197" s="2">
        <v>2728.2964000000002</v>
      </c>
      <c r="M197" s="2">
        <v>419.91699999999997</v>
      </c>
      <c r="N197" s="2">
        <v>75.55</v>
      </c>
      <c r="P197">
        <v>9.8000000000000007</v>
      </c>
      <c r="Q197">
        <v>1843.8847000000001</v>
      </c>
      <c r="R197">
        <v>1886.8728000000001</v>
      </c>
      <c r="S197">
        <v>74.987200000000001</v>
      </c>
    </row>
    <row r="198" spans="6:19" x14ac:dyDescent="0.25">
      <c r="F198">
        <v>9.8000000000000007</v>
      </c>
      <c r="G198">
        <v>2783.0252999999998</v>
      </c>
      <c r="H198">
        <v>176.15719999999999</v>
      </c>
      <c r="I198">
        <v>76.0886</v>
      </c>
      <c r="K198" s="2">
        <v>9.8000000000000007</v>
      </c>
      <c r="L198" s="2">
        <v>2736.6239999999998</v>
      </c>
      <c r="M198" s="2">
        <v>418.98770000000002</v>
      </c>
      <c r="N198" s="2">
        <v>76.0321</v>
      </c>
      <c r="P198">
        <v>9.8000000000000007</v>
      </c>
      <c r="Q198">
        <v>1849.7527</v>
      </c>
      <c r="R198">
        <v>1890.5925</v>
      </c>
      <c r="S198">
        <v>75.465400000000002</v>
      </c>
    </row>
    <row r="199" spans="6:19" x14ac:dyDescent="0.25">
      <c r="F199">
        <v>9.9</v>
      </c>
      <c r="G199">
        <v>2791.4101999999998</v>
      </c>
      <c r="H199">
        <v>174.4725</v>
      </c>
      <c r="I199">
        <v>76.571700000000007</v>
      </c>
      <c r="K199" s="2">
        <v>9.9</v>
      </c>
      <c r="L199" s="2">
        <v>2744.9281000000001</v>
      </c>
      <c r="M199" s="2">
        <v>418.03719999999998</v>
      </c>
      <c r="N199" s="2">
        <v>76.514700000000005</v>
      </c>
      <c r="P199">
        <v>9.9</v>
      </c>
      <c r="Q199">
        <v>1855.6075000000001</v>
      </c>
      <c r="R199">
        <v>1894.2797</v>
      </c>
      <c r="S199">
        <v>75.944100000000006</v>
      </c>
    </row>
    <row r="200" spans="6:19" x14ac:dyDescent="0.25">
      <c r="F200">
        <v>10</v>
      </c>
      <c r="G200">
        <v>2799.7707999999998</v>
      </c>
      <c r="H200">
        <v>172.76910000000001</v>
      </c>
      <c r="I200">
        <v>77.055400000000006</v>
      </c>
      <c r="K200" s="2">
        <v>10</v>
      </c>
      <c r="L200" s="2">
        <v>2753.2089999999998</v>
      </c>
      <c r="M200" s="2">
        <v>417.06569999999999</v>
      </c>
      <c r="N200" s="2">
        <v>76.997900000000001</v>
      </c>
      <c r="P200">
        <v>10</v>
      </c>
      <c r="Q200">
        <v>1861.4492</v>
      </c>
      <c r="R200">
        <v>1897.9344000000001</v>
      </c>
      <c r="S200">
        <v>76.423299999999998</v>
      </c>
    </row>
    <row r="201" spans="6:19" x14ac:dyDescent="0.25">
      <c r="F201">
        <v>10</v>
      </c>
      <c r="G201">
        <v>2808.1073000000001</v>
      </c>
      <c r="H201">
        <v>171.04679999999999</v>
      </c>
      <c r="I201">
        <v>77.539699999999996</v>
      </c>
      <c r="K201" s="2">
        <v>10</v>
      </c>
      <c r="L201" s="2">
        <v>2761.4666000000002</v>
      </c>
      <c r="M201" s="2">
        <v>416.07319999999999</v>
      </c>
      <c r="N201" s="2">
        <v>77.481700000000004</v>
      </c>
      <c r="P201">
        <v>10</v>
      </c>
      <c r="Q201">
        <v>1867.2779</v>
      </c>
      <c r="R201">
        <v>1901.5568000000001</v>
      </c>
      <c r="S201">
        <v>76.903099999999995</v>
      </c>
    </row>
    <row r="202" spans="6:19" x14ac:dyDescent="0.25">
      <c r="F202">
        <v>10</v>
      </c>
      <c r="G202">
        <v>2816.4198000000001</v>
      </c>
      <c r="H202">
        <v>169.3058</v>
      </c>
      <c r="I202">
        <v>78.024500000000003</v>
      </c>
      <c r="K202" s="2">
        <v>10</v>
      </c>
      <c r="L202" s="2">
        <v>2769.7012</v>
      </c>
      <c r="M202" s="2">
        <v>415.0598</v>
      </c>
      <c r="N202" s="2">
        <v>77.965999999999994</v>
      </c>
      <c r="P202">
        <v>10</v>
      </c>
      <c r="Q202">
        <v>1873.0935999999999</v>
      </c>
      <c r="R202">
        <v>1905.1470999999999</v>
      </c>
      <c r="S202">
        <v>77.383499999999998</v>
      </c>
    </row>
    <row r="203" spans="6:19" x14ac:dyDescent="0.25">
      <c r="F203">
        <v>10.1</v>
      </c>
      <c r="G203">
        <v>2824.7085000000002</v>
      </c>
      <c r="H203">
        <v>167.5461</v>
      </c>
      <c r="I203">
        <v>78.509799999999998</v>
      </c>
      <c r="K203" s="2">
        <v>10.1</v>
      </c>
      <c r="L203" s="2">
        <v>2777.9128000000001</v>
      </c>
      <c r="M203" s="2">
        <v>414.02550000000002</v>
      </c>
      <c r="N203" s="2">
        <v>78.450800000000001</v>
      </c>
      <c r="P203">
        <v>10.1</v>
      </c>
      <c r="Q203">
        <v>1878.8966</v>
      </c>
      <c r="R203">
        <v>1908.7052000000001</v>
      </c>
      <c r="S203">
        <v>77.864400000000003</v>
      </c>
    </row>
    <row r="204" spans="6:19" x14ac:dyDescent="0.25">
      <c r="F204">
        <v>10.199999999999999</v>
      </c>
      <c r="G204">
        <v>2832.9733999999999</v>
      </c>
      <c r="H204">
        <v>165.76769999999999</v>
      </c>
      <c r="I204">
        <v>78.995699999999999</v>
      </c>
      <c r="K204" s="2">
        <v>10.199999999999999</v>
      </c>
      <c r="L204" s="2">
        <v>2786.1016</v>
      </c>
      <c r="M204" s="2">
        <v>412.97030000000001</v>
      </c>
      <c r="N204" s="2">
        <v>78.936199999999999</v>
      </c>
      <c r="P204">
        <v>10.199999999999999</v>
      </c>
      <c r="Q204">
        <v>1884.6867</v>
      </c>
      <c r="R204">
        <v>1912.2313999999999</v>
      </c>
      <c r="S204">
        <v>78.345799999999997</v>
      </c>
    </row>
    <row r="205" spans="6:19" x14ac:dyDescent="0.25">
      <c r="F205">
        <v>10.199999999999999</v>
      </c>
      <c r="G205">
        <v>2841.2147</v>
      </c>
      <c r="H205">
        <v>163.97069999999999</v>
      </c>
      <c r="I205">
        <v>79.482100000000003</v>
      </c>
      <c r="K205" s="2">
        <v>10.199999999999999</v>
      </c>
      <c r="L205" s="2">
        <v>2794.2678000000001</v>
      </c>
      <c r="M205" s="2">
        <v>411.89440000000002</v>
      </c>
      <c r="N205" s="2">
        <v>79.4221</v>
      </c>
      <c r="P205">
        <v>10.199999999999999</v>
      </c>
      <c r="Q205">
        <v>1890.4641999999999</v>
      </c>
      <c r="R205">
        <v>1915.7257</v>
      </c>
      <c r="S205">
        <v>78.827699999999993</v>
      </c>
    </row>
    <row r="206" spans="6:19" x14ac:dyDescent="0.25">
      <c r="F206">
        <v>10.199999999999999</v>
      </c>
      <c r="G206">
        <v>2849.4326000000001</v>
      </c>
      <c r="H206">
        <v>162.1551</v>
      </c>
      <c r="I206">
        <v>79.968999999999994</v>
      </c>
      <c r="K206" s="2">
        <v>10.199999999999999</v>
      </c>
      <c r="L206" s="2">
        <v>2802.4113000000002</v>
      </c>
      <c r="M206" s="2">
        <v>410.79770000000002</v>
      </c>
      <c r="N206" s="2">
        <v>79.908600000000007</v>
      </c>
      <c r="P206">
        <v>10.199999999999999</v>
      </c>
      <c r="Q206">
        <v>1896.2291</v>
      </c>
      <c r="R206">
        <v>1919.1882000000001</v>
      </c>
      <c r="S206">
        <v>79.310199999999995</v>
      </c>
    </row>
    <row r="207" spans="6:19" x14ac:dyDescent="0.25">
      <c r="F207">
        <v>10.3</v>
      </c>
      <c r="G207">
        <v>2857.627</v>
      </c>
      <c r="H207">
        <v>160.32089999999999</v>
      </c>
      <c r="I207">
        <v>80.456500000000005</v>
      </c>
      <c r="K207" s="2">
        <v>10.3</v>
      </c>
      <c r="L207" s="2">
        <v>2810.5324000000001</v>
      </c>
      <c r="M207" s="2">
        <v>409.68029999999999</v>
      </c>
      <c r="N207" s="2">
        <v>80.395600000000002</v>
      </c>
      <c r="P207">
        <v>10.3</v>
      </c>
      <c r="Q207">
        <v>1901.9816000000001</v>
      </c>
      <c r="R207">
        <v>1922.6190999999999</v>
      </c>
      <c r="S207">
        <v>79.793300000000002</v>
      </c>
    </row>
    <row r="208" spans="6:19" x14ac:dyDescent="0.25">
      <c r="F208">
        <v>10.4</v>
      </c>
      <c r="G208">
        <v>2865.7982999999999</v>
      </c>
      <c r="H208">
        <v>158.4682</v>
      </c>
      <c r="I208">
        <v>80.944500000000005</v>
      </c>
      <c r="K208" s="2">
        <v>10.4</v>
      </c>
      <c r="L208" s="2">
        <v>2818.6311000000001</v>
      </c>
      <c r="M208" s="2">
        <v>408.54219999999998</v>
      </c>
      <c r="N208" s="2">
        <v>80.883099999999999</v>
      </c>
      <c r="P208">
        <v>10.4</v>
      </c>
      <c r="Q208">
        <v>1907.7216000000001</v>
      </c>
      <c r="R208">
        <v>1926.0183999999999</v>
      </c>
      <c r="S208">
        <v>80.276799999999994</v>
      </c>
    </row>
    <row r="209" spans="6:19" x14ac:dyDescent="0.25">
      <c r="F209">
        <v>10.4</v>
      </c>
      <c r="G209">
        <v>2873.9463000000001</v>
      </c>
      <c r="H209">
        <v>156.59710000000001</v>
      </c>
      <c r="I209">
        <v>81.433099999999996</v>
      </c>
      <c r="K209" s="2">
        <v>10.4</v>
      </c>
      <c r="L209" s="2">
        <v>2826.7076000000002</v>
      </c>
      <c r="M209" s="2">
        <v>407.38350000000003</v>
      </c>
      <c r="N209" s="2">
        <v>81.371200000000002</v>
      </c>
      <c r="P209">
        <v>10.4</v>
      </c>
      <c r="Q209">
        <v>1913.4493</v>
      </c>
      <c r="R209">
        <v>1929.3861999999999</v>
      </c>
      <c r="S209">
        <v>80.760900000000007</v>
      </c>
    </row>
    <row r="210" spans="6:19" x14ac:dyDescent="0.25">
      <c r="F210">
        <v>10.4</v>
      </c>
      <c r="G210">
        <v>2882.0713999999998</v>
      </c>
      <c r="H210">
        <v>154.70740000000001</v>
      </c>
      <c r="I210">
        <v>81.9221</v>
      </c>
      <c r="K210" s="2">
        <v>10.4</v>
      </c>
      <c r="L210" s="2">
        <v>2834.7620000000002</v>
      </c>
      <c r="M210" s="2">
        <v>406.20429999999999</v>
      </c>
      <c r="N210" s="2">
        <v>81.859800000000007</v>
      </c>
      <c r="P210">
        <v>10.4</v>
      </c>
      <c r="Q210">
        <v>1919.1648</v>
      </c>
      <c r="R210">
        <v>1932.7227</v>
      </c>
      <c r="S210">
        <v>81.245599999999996</v>
      </c>
    </row>
    <row r="211" spans="6:19" x14ac:dyDescent="0.25">
      <c r="F211">
        <v>10.5</v>
      </c>
      <c r="G211">
        <v>2890.1736000000001</v>
      </c>
      <c r="H211">
        <v>152.79939999999999</v>
      </c>
      <c r="I211">
        <v>82.411699999999996</v>
      </c>
      <c r="K211" s="2">
        <v>10.5</v>
      </c>
      <c r="L211" s="2">
        <v>2842.7944000000002</v>
      </c>
      <c r="M211" s="2">
        <v>405.00459999999998</v>
      </c>
      <c r="N211" s="2">
        <v>82.3489</v>
      </c>
      <c r="P211">
        <v>10.5</v>
      </c>
      <c r="Q211">
        <v>1924.8680999999999</v>
      </c>
      <c r="R211">
        <v>1936.0279</v>
      </c>
      <c r="S211">
        <v>81.730699999999999</v>
      </c>
    </row>
    <row r="212" spans="6:19" x14ac:dyDescent="0.25">
      <c r="F212">
        <v>10.6</v>
      </c>
      <c r="G212">
        <v>2898.2530000000002</v>
      </c>
      <c r="H212">
        <v>150.87299999999999</v>
      </c>
      <c r="I212">
        <v>82.901899999999998</v>
      </c>
      <c r="K212" s="2">
        <v>10.6</v>
      </c>
      <c r="L212" s="2">
        <v>2850.8049999999998</v>
      </c>
      <c r="M212" s="2">
        <v>403.78429999999997</v>
      </c>
      <c r="N212" s="2">
        <v>82.838499999999996</v>
      </c>
      <c r="P212">
        <v>10.6</v>
      </c>
      <c r="Q212">
        <v>1930.5592999999999</v>
      </c>
      <c r="R212">
        <v>1939.3019999999999</v>
      </c>
      <c r="S212">
        <v>82.216399999999993</v>
      </c>
    </row>
    <row r="213" spans="6:19" x14ac:dyDescent="0.25">
      <c r="F213">
        <v>10.6</v>
      </c>
      <c r="G213">
        <v>2906.3096999999998</v>
      </c>
      <c r="H213">
        <v>148.92830000000001</v>
      </c>
      <c r="I213">
        <v>83.392499999999998</v>
      </c>
      <c r="K213" s="2">
        <v>10.6</v>
      </c>
      <c r="L213" s="2">
        <v>2858.7937000000002</v>
      </c>
      <c r="M213" s="2">
        <v>402.5437</v>
      </c>
      <c r="N213" s="2">
        <v>83.328699999999998</v>
      </c>
      <c r="P213">
        <v>10.6</v>
      </c>
      <c r="Q213">
        <v>1936.2385999999999</v>
      </c>
      <c r="R213">
        <v>1942.5449000000001</v>
      </c>
      <c r="S213">
        <v>82.702699999999993</v>
      </c>
    </row>
    <row r="214" spans="6:19" x14ac:dyDescent="0.25">
      <c r="F214">
        <v>10.6</v>
      </c>
      <c r="G214">
        <v>2914.3438000000001</v>
      </c>
      <c r="H214">
        <v>146.96530000000001</v>
      </c>
      <c r="I214">
        <v>83.883700000000005</v>
      </c>
      <c r="K214" s="2">
        <v>10.6</v>
      </c>
      <c r="L214" s="2">
        <v>2866.7606999999998</v>
      </c>
      <c r="M214" s="2">
        <v>401.28269999999998</v>
      </c>
      <c r="N214" s="2">
        <v>83.819400000000002</v>
      </c>
      <c r="P214">
        <v>10.6</v>
      </c>
      <c r="Q214">
        <v>1941.9059</v>
      </c>
      <c r="R214">
        <v>1945.7569000000001</v>
      </c>
      <c r="S214">
        <v>83.189400000000006</v>
      </c>
    </row>
    <row r="215" spans="6:19" x14ac:dyDescent="0.25">
      <c r="F215">
        <v>10.7</v>
      </c>
      <c r="G215">
        <v>2922.3555000000001</v>
      </c>
      <c r="H215">
        <v>144.98410000000001</v>
      </c>
      <c r="I215">
        <v>84.375399999999999</v>
      </c>
      <c r="K215" s="2">
        <v>10.7</v>
      </c>
      <c r="L215" s="2">
        <v>2874.7062000000001</v>
      </c>
      <c r="M215" s="2">
        <v>400.00139999999999</v>
      </c>
      <c r="N215" s="2">
        <v>84.310599999999994</v>
      </c>
      <c r="P215">
        <v>10.7</v>
      </c>
      <c r="Q215">
        <v>1947.5614</v>
      </c>
      <c r="R215">
        <v>1948.9380000000001</v>
      </c>
      <c r="S215">
        <v>83.676699999999997</v>
      </c>
    </row>
    <row r="216" spans="6:19" x14ac:dyDescent="0.25">
      <c r="F216">
        <v>10.8</v>
      </c>
      <c r="G216">
        <v>2930.3449000000001</v>
      </c>
      <c r="H216">
        <v>142.9846</v>
      </c>
      <c r="I216">
        <v>84.867599999999996</v>
      </c>
      <c r="K216" s="2">
        <v>10.8</v>
      </c>
      <c r="L216" s="2">
        <v>2882.6302999999998</v>
      </c>
      <c r="M216" s="2">
        <v>398.69970000000001</v>
      </c>
      <c r="N216" s="2">
        <v>84.802300000000002</v>
      </c>
      <c r="P216">
        <v>10.8</v>
      </c>
      <c r="Q216">
        <v>1953.2050999999999</v>
      </c>
      <c r="R216">
        <v>1952.0884000000001</v>
      </c>
      <c r="S216">
        <v>84.164500000000004</v>
      </c>
    </row>
    <row r="217" spans="6:19" x14ac:dyDescent="0.25">
      <c r="F217">
        <v>10.8</v>
      </c>
      <c r="G217">
        <v>2938.3119999999999</v>
      </c>
      <c r="H217">
        <v>140.96690000000001</v>
      </c>
      <c r="I217">
        <v>85.360399999999998</v>
      </c>
      <c r="K217" s="2">
        <v>10.8</v>
      </c>
      <c r="L217" s="2">
        <v>2890.5329999999999</v>
      </c>
      <c r="M217" s="2">
        <v>397.37790000000001</v>
      </c>
      <c r="N217" s="2">
        <v>85.294600000000003</v>
      </c>
      <c r="P217">
        <v>10.8</v>
      </c>
      <c r="Q217">
        <v>1958.8371999999999</v>
      </c>
      <c r="R217">
        <v>1955.2080000000001</v>
      </c>
      <c r="S217">
        <v>84.652799999999999</v>
      </c>
    </row>
    <row r="218" spans="6:19" x14ac:dyDescent="0.25">
      <c r="F218">
        <v>10.8</v>
      </c>
      <c r="G218">
        <v>2946.2570999999998</v>
      </c>
      <c r="H218">
        <v>138.93109999999999</v>
      </c>
      <c r="I218">
        <v>85.8536</v>
      </c>
      <c r="K218" s="2">
        <v>10.8</v>
      </c>
      <c r="L218" s="2">
        <v>2898.4144999999999</v>
      </c>
      <c r="M218" s="2">
        <v>396.03579999999999</v>
      </c>
      <c r="N218" s="2">
        <v>85.787400000000005</v>
      </c>
      <c r="P218">
        <v>10.8</v>
      </c>
      <c r="Q218">
        <v>1964.4576</v>
      </c>
      <c r="R218">
        <v>1958.297</v>
      </c>
      <c r="S218">
        <v>85.1417</v>
      </c>
    </row>
    <row r="219" spans="6:19" x14ac:dyDescent="0.25">
      <c r="F219">
        <v>10.9</v>
      </c>
      <c r="G219">
        <v>2954.1801</v>
      </c>
      <c r="H219">
        <v>136.87719999999999</v>
      </c>
      <c r="I219">
        <v>86.347399999999993</v>
      </c>
      <c r="K219" s="2">
        <v>10.9</v>
      </c>
      <c r="L219" s="2">
        <v>2906.2748000000001</v>
      </c>
      <c r="M219" s="2">
        <v>394.67360000000002</v>
      </c>
      <c r="N219" s="2">
        <v>86.280699999999996</v>
      </c>
      <c r="P219">
        <v>10.9</v>
      </c>
      <c r="Q219">
        <v>1970.0666000000001</v>
      </c>
      <c r="R219">
        <v>1961.3556000000001</v>
      </c>
      <c r="S219">
        <v>85.631100000000004</v>
      </c>
    </row>
    <row r="220" spans="6:19" x14ac:dyDescent="0.25">
      <c r="F220">
        <v>11</v>
      </c>
      <c r="G220">
        <v>2962.0812000000001</v>
      </c>
      <c r="H220">
        <v>134.80529999999999</v>
      </c>
      <c r="I220">
        <v>86.841700000000003</v>
      </c>
      <c r="K220" s="2">
        <v>11</v>
      </c>
      <c r="L220" s="2">
        <v>2914.1140999999998</v>
      </c>
      <c r="M220" s="2">
        <v>393.2912</v>
      </c>
      <c r="N220" s="2">
        <v>86.774500000000003</v>
      </c>
      <c r="P220">
        <v>11</v>
      </c>
      <c r="Q220">
        <v>1975.6641</v>
      </c>
      <c r="R220">
        <v>1964.3837000000001</v>
      </c>
      <c r="S220">
        <v>86.120900000000006</v>
      </c>
    </row>
    <row r="221" spans="6:19" x14ac:dyDescent="0.25">
      <c r="F221">
        <v>11</v>
      </c>
      <c r="G221">
        <v>2969.9605000000001</v>
      </c>
      <c r="H221">
        <v>132.71530000000001</v>
      </c>
      <c r="I221">
        <v>87.336500000000001</v>
      </c>
      <c r="K221" s="2">
        <v>11</v>
      </c>
      <c r="L221" s="2">
        <v>2921.9324000000001</v>
      </c>
      <c r="M221" s="2">
        <v>391.88889999999998</v>
      </c>
      <c r="N221" s="2">
        <v>87.268799999999999</v>
      </c>
      <c r="P221">
        <v>11</v>
      </c>
      <c r="Q221">
        <v>1981.2501999999999</v>
      </c>
      <c r="R221">
        <v>1967.3814</v>
      </c>
      <c r="S221">
        <v>86.611400000000003</v>
      </c>
    </row>
    <row r="222" spans="6:19" x14ac:dyDescent="0.25">
      <c r="F222">
        <v>11</v>
      </c>
      <c r="G222">
        <v>2977.8180000000002</v>
      </c>
      <c r="H222">
        <v>130.60720000000001</v>
      </c>
      <c r="I222">
        <v>87.831800000000001</v>
      </c>
      <c r="K222" s="2">
        <v>11</v>
      </c>
      <c r="L222" s="2">
        <v>2929.73</v>
      </c>
      <c r="M222" s="2">
        <v>390.46640000000002</v>
      </c>
      <c r="N222" s="2">
        <v>87.7637</v>
      </c>
      <c r="P222">
        <v>11</v>
      </c>
      <c r="Q222">
        <v>1986.825</v>
      </c>
      <c r="R222">
        <v>1970.3489</v>
      </c>
      <c r="S222">
        <v>87.1023</v>
      </c>
    </row>
    <row r="223" spans="6:19" x14ac:dyDescent="0.25">
      <c r="F223">
        <v>11.1</v>
      </c>
      <c r="G223">
        <v>2985.654</v>
      </c>
      <c r="H223">
        <v>128.4813</v>
      </c>
      <c r="I223">
        <v>88.327699999999993</v>
      </c>
      <c r="K223" s="2">
        <v>11.1</v>
      </c>
      <c r="L223" s="2">
        <v>2937.5066999999999</v>
      </c>
      <c r="M223" s="2">
        <v>389.024</v>
      </c>
      <c r="N223" s="2">
        <v>88.259</v>
      </c>
      <c r="P223">
        <v>11.1</v>
      </c>
      <c r="Q223">
        <v>1992.3886</v>
      </c>
      <c r="R223">
        <v>1973.2863</v>
      </c>
      <c r="S223">
        <v>87.593699999999998</v>
      </c>
    </row>
    <row r="224" spans="6:19" x14ac:dyDescent="0.25">
      <c r="F224">
        <v>11.2</v>
      </c>
      <c r="G224">
        <v>2993.4684999999999</v>
      </c>
      <c r="H224">
        <v>126.3374</v>
      </c>
      <c r="I224">
        <v>88.823999999999998</v>
      </c>
      <c r="K224" s="2">
        <v>11.2</v>
      </c>
      <c r="L224" s="2">
        <v>2945.2629000000002</v>
      </c>
      <c r="M224" s="2">
        <v>387.56169999999997</v>
      </c>
      <c r="N224" s="2">
        <v>88.754900000000006</v>
      </c>
      <c r="P224">
        <v>11.2</v>
      </c>
      <c r="Q224">
        <v>1997.941</v>
      </c>
      <c r="R224">
        <v>1976.1936000000001</v>
      </c>
      <c r="S224">
        <v>88.085700000000003</v>
      </c>
    </row>
    <row r="225" spans="6:19" x14ac:dyDescent="0.25">
      <c r="F225">
        <v>11.2</v>
      </c>
      <c r="G225">
        <v>3001.2615999999998</v>
      </c>
      <c r="H225">
        <v>124.1756</v>
      </c>
      <c r="I225">
        <v>89.320899999999995</v>
      </c>
      <c r="K225" s="2">
        <v>11.2</v>
      </c>
      <c r="L225" s="2">
        <v>2952.9985999999999</v>
      </c>
      <c r="M225" s="2">
        <v>386.0795</v>
      </c>
      <c r="N225" s="2">
        <v>89.251199999999997</v>
      </c>
      <c r="P225">
        <v>11.2</v>
      </c>
      <c r="Q225">
        <v>2003.4824000000001</v>
      </c>
      <c r="R225">
        <v>1979.0708999999999</v>
      </c>
      <c r="S225">
        <v>88.578199999999995</v>
      </c>
    </row>
    <row r="226" spans="6:19" x14ac:dyDescent="0.25">
      <c r="F226">
        <v>11.2</v>
      </c>
      <c r="G226">
        <v>3009.0335</v>
      </c>
      <c r="H226">
        <v>121.996</v>
      </c>
      <c r="I226">
        <v>89.818200000000004</v>
      </c>
      <c r="K226" s="2">
        <v>11.2</v>
      </c>
      <c r="L226" s="2">
        <v>2960.7138</v>
      </c>
      <c r="M226" s="2">
        <v>384.57740000000001</v>
      </c>
      <c r="N226" s="2">
        <v>89.748099999999994</v>
      </c>
      <c r="P226">
        <v>11.2</v>
      </c>
      <c r="Q226">
        <v>2009.0127</v>
      </c>
      <c r="R226">
        <v>1981.9183</v>
      </c>
      <c r="S226">
        <v>89.071100000000001</v>
      </c>
    </row>
    <row r="227" spans="6:19" x14ac:dyDescent="0.25">
      <c r="F227">
        <v>11.3</v>
      </c>
      <c r="G227">
        <v>3016.7840999999999</v>
      </c>
      <c r="H227">
        <v>119.7985</v>
      </c>
      <c r="I227">
        <v>90.316100000000006</v>
      </c>
      <c r="K227" s="2">
        <v>11.3</v>
      </c>
      <c r="L227" s="2">
        <v>2968.4086000000002</v>
      </c>
      <c r="M227" s="2">
        <v>383.05549999999999</v>
      </c>
      <c r="N227" s="2">
        <v>90.245500000000007</v>
      </c>
      <c r="P227">
        <v>11.3</v>
      </c>
      <c r="Q227">
        <v>2014.5320999999999</v>
      </c>
      <c r="R227">
        <v>1984.7358999999999</v>
      </c>
      <c r="S227">
        <v>89.564599999999999</v>
      </c>
    </row>
    <row r="228" spans="6:19" x14ac:dyDescent="0.25">
      <c r="F228">
        <v>11.4</v>
      </c>
      <c r="G228">
        <v>3024.5136000000002</v>
      </c>
      <c r="H228">
        <v>117.58320000000001</v>
      </c>
      <c r="I228">
        <v>90.814400000000006</v>
      </c>
      <c r="K228" s="2">
        <v>11.4</v>
      </c>
      <c r="L228" s="2">
        <v>2976.0832</v>
      </c>
      <c r="M228" s="2">
        <v>381.51389999999998</v>
      </c>
      <c r="N228" s="2">
        <v>90.743399999999994</v>
      </c>
      <c r="P228">
        <v>11.4</v>
      </c>
      <c r="Q228">
        <v>2020.0406</v>
      </c>
      <c r="R228">
        <v>1987.5237999999999</v>
      </c>
      <c r="S228">
        <v>90.058700000000002</v>
      </c>
    </row>
    <row r="229" spans="6:19" x14ac:dyDescent="0.25">
      <c r="F229">
        <v>11.4</v>
      </c>
      <c r="G229">
        <v>3032.2221</v>
      </c>
      <c r="H229">
        <v>115.3502</v>
      </c>
      <c r="I229">
        <v>91.313299999999998</v>
      </c>
      <c r="K229" s="2">
        <v>11.4</v>
      </c>
      <c r="L229" s="2">
        <v>2983.7377000000001</v>
      </c>
      <c r="M229" s="2">
        <v>379.95249999999999</v>
      </c>
      <c r="N229" s="2">
        <v>91.241799999999998</v>
      </c>
      <c r="P229">
        <v>11.4</v>
      </c>
      <c r="Q229">
        <v>2025.5382999999999</v>
      </c>
      <c r="R229">
        <v>1990.2819999999999</v>
      </c>
      <c r="S229">
        <v>90.553200000000004</v>
      </c>
    </row>
    <row r="230" spans="6:19" x14ac:dyDescent="0.25">
      <c r="F230">
        <v>11.4</v>
      </c>
      <c r="G230">
        <v>3039.9097999999999</v>
      </c>
      <c r="H230">
        <v>113.09950000000001</v>
      </c>
      <c r="I230">
        <v>91.812600000000003</v>
      </c>
      <c r="K230" s="2">
        <v>11.4</v>
      </c>
      <c r="L230" s="2">
        <v>2991.3721999999998</v>
      </c>
      <c r="M230" s="2">
        <v>378.37150000000003</v>
      </c>
      <c r="N230" s="2">
        <v>91.740700000000004</v>
      </c>
      <c r="P230">
        <v>11.4</v>
      </c>
      <c r="Q230">
        <v>2031.0253</v>
      </c>
      <c r="R230">
        <v>1993.0106000000001</v>
      </c>
      <c r="S230">
        <v>91.048199999999994</v>
      </c>
    </row>
    <row r="231" spans="6:19" x14ac:dyDescent="0.25">
      <c r="F231">
        <v>11.5</v>
      </c>
      <c r="G231">
        <v>3047.5765999999999</v>
      </c>
      <c r="H231">
        <v>110.83110000000001</v>
      </c>
      <c r="I231">
        <v>92.3125</v>
      </c>
      <c r="K231" s="2">
        <v>11.5</v>
      </c>
      <c r="L231" s="2">
        <v>2998.9866999999999</v>
      </c>
      <c r="M231" s="2">
        <v>376.77069999999998</v>
      </c>
      <c r="N231" s="2">
        <v>92.24</v>
      </c>
      <c r="P231">
        <v>11.5</v>
      </c>
      <c r="Q231">
        <v>2036.5016000000001</v>
      </c>
      <c r="R231">
        <v>1995.7098000000001</v>
      </c>
      <c r="S231">
        <v>91.543700000000001</v>
      </c>
    </row>
    <row r="232" spans="6:19" x14ac:dyDescent="0.25">
      <c r="F232">
        <v>11.6</v>
      </c>
      <c r="G232">
        <v>3055.2226999999998</v>
      </c>
      <c r="H232">
        <v>108.54510000000001</v>
      </c>
      <c r="I232">
        <v>92.812899999999999</v>
      </c>
      <c r="K232" s="2">
        <v>11.6</v>
      </c>
      <c r="L232" s="2">
        <v>3006.5812999999998</v>
      </c>
      <c r="M232" s="2">
        <v>375.15039999999999</v>
      </c>
      <c r="N232" s="2">
        <v>92.739900000000006</v>
      </c>
      <c r="P232">
        <v>11.6</v>
      </c>
      <c r="Q232">
        <v>2041.9673</v>
      </c>
      <c r="R232">
        <v>1998.3795</v>
      </c>
      <c r="S232">
        <v>92.0398</v>
      </c>
    </row>
    <row r="233" spans="6:19" x14ac:dyDescent="0.25">
      <c r="F233">
        <v>11.6</v>
      </c>
      <c r="G233">
        <v>3062.8481000000002</v>
      </c>
      <c r="H233">
        <v>106.2414</v>
      </c>
      <c r="I233">
        <v>93.313699999999997</v>
      </c>
      <c r="K233" s="2">
        <v>11.6</v>
      </c>
      <c r="L233" s="2">
        <v>3014.1561999999999</v>
      </c>
      <c r="M233" s="2">
        <v>373.51060000000001</v>
      </c>
      <c r="N233" s="2">
        <v>93.240300000000005</v>
      </c>
      <c r="P233">
        <v>11.6</v>
      </c>
      <c r="Q233">
        <v>2047.4223999999999</v>
      </c>
      <c r="R233">
        <v>2001.0199</v>
      </c>
      <c r="S233">
        <v>92.536299999999997</v>
      </c>
    </row>
    <row r="234" spans="6:19" x14ac:dyDescent="0.25">
      <c r="F234">
        <v>11.6</v>
      </c>
      <c r="G234">
        <v>3070.4531000000002</v>
      </c>
      <c r="H234">
        <v>103.92019999999999</v>
      </c>
      <c r="I234">
        <v>93.815100000000001</v>
      </c>
      <c r="K234" s="2">
        <v>11.6</v>
      </c>
      <c r="L234" s="2">
        <v>3021.7114000000001</v>
      </c>
      <c r="M234" s="2">
        <v>371.85120000000001</v>
      </c>
      <c r="N234" s="2">
        <v>93.741200000000006</v>
      </c>
      <c r="P234">
        <v>11.6</v>
      </c>
      <c r="Q234">
        <v>2052.8670999999999</v>
      </c>
      <c r="R234">
        <v>2003.6311000000001</v>
      </c>
      <c r="S234">
        <v>93.0334</v>
      </c>
    </row>
    <row r="235" spans="6:19" x14ac:dyDescent="0.25">
      <c r="F235">
        <v>11.7</v>
      </c>
      <c r="G235">
        <v>3078.0376000000001</v>
      </c>
      <c r="H235">
        <v>101.5814</v>
      </c>
      <c r="I235">
        <v>94.316900000000004</v>
      </c>
      <c r="K235" s="2">
        <v>11.7</v>
      </c>
      <c r="L235" s="2">
        <v>3029.2469999999998</v>
      </c>
      <c r="M235" s="2">
        <v>370.17230000000001</v>
      </c>
      <c r="N235" s="2">
        <v>94.242599999999996</v>
      </c>
      <c r="P235">
        <v>11.7</v>
      </c>
      <c r="Q235">
        <v>2058.3013000000001</v>
      </c>
      <c r="R235">
        <v>2006.213</v>
      </c>
      <c r="S235">
        <v>93.530900000000003</v>
      </c>
    </row>
    <row r="236" spans="6:19" x14ac:dyDescent="0.25">
      <c r="F236">
        <v>11.8</v>
      </c>
      <c r="G236">
        <v>3085.6017999999999</v>
      </c>
      <c r="H236">
        <v>99.225200000000001</v>
      </c>
      <c r="I236">
        <v>94.819199999999995</v>
      </c>
      <c r="K236" s="2">
        <v>11.8</v>
      </c>
      <c r="L236" s="2">
        <v>3036.7631999999999</v>
      </c>
      <c r="M236" s="2">
        <v>368.47399999999999</v>
      </c>
      <c r="N236" s="2">
        <v>94.744500000000002</v>
      </c>
      <c r="P236">
        <v>11.8</v>
      </c>
      <c r="Q236">
        <v>2063.7251999999999</v>
      </c>
      <c r="R236">
        <v>2008.7659000000001</v>
      </c>
      <c r="S236">
        <v>94.028999999999996</v>
      </c>
    </row>
    <row r="237" spans="6:19" x14ac:dyDescent="0.25">
      <c r="F237">
        <v>11.8</v>
      </c>
      <c r="G237">
        <v>3093.1457</v>
      </c>
      <c r="H237">
        <v>96.851399999999998</v>
      </c>
      <c r="I237">
        <v>95.322100000000006</v>
      </c>
      <c r="K237" s="2">
        <v>11.8</v>
      </c>
      <c r="L237" s="2">
        <v>3044.2599</v>
      </c>
      <c r="M237" s="2">
        <v>366.75630000000001</v>
      </c>
      <c r="N237" s="2">
        <v>95.246799999999993</v>
      </c>
      <c r="P237">
        <v>11.8</v>
      </c>
      <c r="Q237">
        <v>2069.1388000000002</v>
      </c>
      <c r="R237">
        <v>2011.2897</v>
      </c>
      <c r="S237">
        <v>94.527600000000007</v>
      </c>
    </row>
    <row r="238" spans="6:19" x14ac:dyDescent="0.25">
      <c r="F238">
        <v>11.8</v>
      </c>
      <c r="G238">
        <v>3100.6695</v>
      </c>
      <c r="H238">
        <v>94.4602</v>
      </c>
      <c r="I238">
        <v>95.825400000000002</v>
      </c>
      <c r="K238" s="2">
        <v>11.8</v>
      </c>
      <c r="L238" s="2">
        <v>3051.7372999999998</v>
      </c>
      <c r="M238" s="2">
        <v>365.01920000000001</v>
      </c>
      <c r="N238" s="2">
        <v>95.749700000000004</v>
      </c>
      <c r="P238">
        <v>11.8</v>
      </c>
      <c r="Q238">
        <v>2074.5421999999999</v>
      </c>
      <c r="R238">
        <v>2013.7846</v>
      </c>
      <c r="S238">
        <v>95.026600000000002</v>
      </c>
    </row>
    <row r="239" spans="6:19" x14ac:dyDescent="0.25">
      <c r="F239">
        <v>11.9</v>
      </c>
      <c r="G239">
        <v>3108.1732000000002</v>
      </c>
      <c r="H239">
        <v>92.051599999999993</v>
      </c>
      <c r="I239">
        <v>96.3292</v>
      </c>
      <c r="K239" s="2">
        <v>11.9</v>
      </c>
      <c r="L239" s="2">
        <v>3059.1954999999998</v>
      </c>
      <c r="M239" s="2">
        <v>363.26280000000003</v>
      </c>
      <c r="N239" s="2">
        <v>96.253</v>
      </c>
      <c r="P239">
        <v>11.9</v>
      </c>
      <c r="Q239">
        <v>2079.9355</v>
      </c>
      <c r="R239">
        <v>2016.2506000000001</v>
      </c>
      <c r="S239">
        <v>95.526200000000003</v>
      </c>
    </row>
    <row r="240" spans="6:19" x14ac:dyDescent="0.25">
      <c r="F240">
        <v>12</v>
      </c>
      <c r="G240">
        <v>3115.6569</v>
      </c>
      <c r="H240">
        <v>89.625600000000006</v>
      </c>
      <c r="I240">
        <v>96.833500000000001</v>
      </c>
      <c r="K240" s="2">
        <v>12</v>
      </c>
      <c r="L240" s="2">
        <v>3066.6345000000001</v>
      </c>
      <c r="M240" s="2">
        <v>361.4871</v>
      </c>
      <c r="N240" s="2">
        <v>96.756900000000002</v>
      </c>
      <c r="P240">
        <v>12</v>
      </c>
      <c r="Q240">
        <v>2085.3186000000001</v>
      </c>
      <c r="R240">
        <v>2018.6877999999999</v>
      </c>
      <c r="S240">
        <v>96.026300000000006</v>
      </c>
    </row>
    <row r="241" spans="6:19" x14ac:dyDescent="0.25">
      <c r="F241">
        <v>12</v>
      </c>
      <c r="G241">
        <v>3123.1206999999999</v>
      </c>
      <c r="H241">
        <v>87.182299999999998</v>
      </c>
      <c r="I241">
        <v>97.338300000000004</v>
      </c>
      <c r="K241" s="2">
        <v>12</v>
      </c>
      <c r="L241" s="2">
        <v>3074.0545000000002</v>
      </c>
      <c r="M241" s="2">
        <v>359.69220000000001</v>
      </c>
      <c r="N241" s="2">
        <v>97.261200000000002</v>
      </c>
      <c r="P241">
        <v>12</v>
      </c>
      <c r="Q241">
        <v>2090.6916999999999</v>
      </c>
      <c r="R241">
        <v>2021.0962</v>
      </c>
      <c r="S241">
        <v>96.526799999999994</v>
      </c>
    </row>
    <row r="242" spans="6:19" x14ac:dyDescent="0.25">
      <c r="F242">
        <v>12</v>
      </c>
      <c r="G242">
        <v>3130.5646000000002</v>
      </c>
      <c r="H242">
        <v>84.721699999999998</v>
      </c>
      <c r="I242">
        <v>97.843500000000006</v>
      </c>
      <c r="K242" s="2">
        <v>12</v>
      </c>
      <c r="L242" s="2">
        <v>3081.4553999999998</v>
      </c>
      <c r="M242" s="2">
        <v>357.87810000000002</v>
      </c>
      <c r="N242" s="2">
        <v>97.766000000000005</v>
      </c>
      <c r="P242">
        <v>12</v>
      </c>
      <c r="Q242">
        <v>2096.0547999999999</v>
      </c>
      <c r="R242">
        <v>2023.4760000000001</v>
      </c>
      <c r="S242">
        <v>97.027900000000002</v>
      </c>
    </row>
    <row r="243" spans="6:19" x14ac:dyDescent="0.25">
      <c r="F243">
        <v>12.1</v>
      </c>
      <c r="G243">
        <v>3137.9888999999998</v>
      </c>
      <c r="H243">
        <v>82.243799999999993</v>
      </c>
      <c r="I243">
        <v>98.349299999999999</v>
      </c>
      <c r="K243" s="2">
        <v>12.1</v>
      </c>
      <c r="L243" s="2">
        <v>3088.8375000000001</v>
      </c>
      <c r="M243" s="2">
        <v>356.04480000000001</v>
      </c>
      <c r="N243" s="2">
        <v>98.271299999999997</v>
      </c>
      <c r="P243">
        <v>12.1</v>
      </c>
      <c r="Q243">
        <v>2101.4079999999999</v>
      </c>
      <c r="R243">
        <v>2025.8271999999999</v>
      </c>
      <c r="S243">
        <v>97.529399999999995</v>
      </c>
    </row>
    <row r="244" spans="6:19" x14ac:dyDescent="0.25">
      <c r="F244">
        <v>12.2</v>
      </c>
      <c r="G244">
        <v>3145.3935000000001</v>
      </c>
      <c r="H244">
        <v>79.748599999999996</v>
      </c>
      <c r="I244">
        <v>98.855500000000006</v>
      </c>
      <c r="K244" s="2">
        <v>12.2</v>
      </c>
      <c r="L244" s="2">
        <v>3096.2008000000001</v>
      </c>
      <c r="M244" s="2">
        <v>354.19240000000002</v>
      </c>
      <c r="N244" s="2">
        <v>98.777000000000001</v>
      </c>
      <c r="P244">
        <v>12.2</v>
      </c>
      <c r="Q244">
        <v>2106.7512999999999</v>
      </c>
      <c r="R244">
        <v>2028.1498999999999</v>
      </c>
      <c r="S244">
        <v>98.031499999999994</v>
      </c>
    </row>
    <row r="245" spans="6:19" x14ac:dyDescent="0.25">
      <c r="F245">
        <v>12.2</v>
      </c>
      <c r="G245">
        <v>3152.7784999999999</v>
      </c>
      <c r="H245">
        <v>77.2363</v>
      </c>
      <c r="I245">
        <v>99.362200000000001</v>
      </c>
      <c r="K245" s="2">
        <v>12.2</v>
      </c>
      <c r="L245" s="2">
        <v>3103.5453000000002</v>
      </c>
      <c r="M245" s="2">
        <v>352.32089999999999</v>
      </c>
      <c r="N245" s="2">
        <v>99.283299999999997</v>
      </c>
      <c r="P245">
        <v>12.2</v>
      </c>
      <c r="Q245">
        <v>2112.0848000000001</v>
      </c>
      <c r="R245">
        <v>2030.4441999999999</v>
      </c>
      <c r="S245">
        <v>98.534000000000006</v>
      </c>
    </row>
    <row r="246" spans="6:19" x14ac:dyDescent="0.25">
      <c r="F246">
        <v>12.2</v>
      </c>
      <c r="G246">
        <v>3160.1441</v>
      </c>
      <c r="H246">
        <v>74.706800000000001</v>
      </c>
      <c r="I246">
        <v>99.869399999999999</v>
      </c>
      <c r="K246" s="2">
        <v>12.2</v>
      </c>
      <c r="L246" s="2">
        <v>3110.8712</v>
      </c>
      <c r="M246" s="2">
        <v>350.43029999999999</v>
      </c>
      <c r="N246" s="2">
        <v>99.79</v>
      </c>
      <c r="P246">
        <v>12.2</v>
      </c>
      <c r="Q246">
        <v>2117.4086000000002</v>
      </c>
      <c r="R246">
        <v>2032.7101</v>
      </c>
      <c r="S246">
        <v>99.037099999999995</v>
      </c>
    </row>
    <row r="247" spans="6:19" x14ac:dyDescent="0.25">
      <c r="F247">
        <v>12.3</v>
      </c>
      <c r="G247">
        <v>3167.4902999999999</v>
      </c>
      <c r="H247">
        <v>72.1601</v>
      </c>
      <c r="I247">
        <v>100.3771</v>
      </c>
      <c r="K247" s="2">
        <v>12.3</v>
      </c>
      <c r="L247" s="2">
        <v>3118.1785</v>
      </c>
      <c r="M247" s="2">
        <v>348.52080000000001</v>
      </c>
      <c r="N247" s="2">
        <v>100.29730000000001</v>
      </c>
      <c r="P247">
        <v>12.3</v>
      </c>
      <c r="Q247">
        <v>2122.7226999999998</v>
      </c>
      <c r="R247">
        <v>2034.9476</v>
      </c>
      <c r="S247">
        <v>99.540599999999998</v>
      </c>
    </row>
    <row r="248" spans="6:19" x14ac:dyDescent="0.25">
      <c r="F248">
        <v>12.4</v>
      </c>
      <c r="G248">
        <v>3174.8171000000002</v>
      </c>
      <c r="H248">
        <v>69.596299999999999</v>
      </c>
      <c r="I248">
        <v>100.8852</v>
      </c>
      <c r="K248" s="2">
        <v>12.4</v>
      </c>
      <c r="L248" s="2">
        <v>3125.4672</v>
      </c>
      <c r="M248" s="2">
        <v>346.59219999999999</v>
      </c>
      <c r="N248" s="2">
        <v>100.80500000000001</v>
      </c>
      <c r="P248">
        <v>12.4</v>
      </c>
      <c r="Q248">
        <v>2128.0272</v>
      </c>
      <c r="R248">
        <v>2037.1569</v>
      </c>
      <c r="S248">
        <v>100.0446</v>
      </c>
    </row>
    <row r="249" spans="6:19" x14ac:dyDescent="0.25">
      <c r="F249">
        <v>12.4</v>
      </c>
      <c r="G249">
        <v>3182.1248000000001</v>
      </c>
      <c r="H249">
        <v>67.015500000000003</v>
      </c>
      <c r="I249">
        <v>101.3939</v>
      </c>
      <c r="K249" s="2">
        <v>12.4</v>
      </c>
      <c r="L249" s="2">
        <v>3132.7375999999999</v>
      </c>
      <c r="M249" s="2">
        <v>344.64479999999998</v>
      </c>
      <c r="N249" s="2">
        <v>101.31310000000001</v>
      </c>
      <c r="P249">
        <v>12.4</v>
      </c>
      <c r="Q249">
        <v>2133.3220999999999</v>
      </c>
      <c r="R249">
        <v>2039.3380999999999</v>
      </c>
      <c r="S249">
        <v>100.5491</v>
      </c>
    </row>
    <row r="250" spans="6:19" x14ac:dyDescent="0.25">
      <c r="F250">
        <v>12.4</v>
      </c>
      <c r="G250">
        <v>3189.4133000000002</v>
      </c>
      <c r="H250">
        <v>64.417599999999993</v>
      </c>
      <c r="I250">
        <v>101.90300000000001</v>
      </c>
      <c r="K250" s="2">
        <v>12.4</v>
      </c>
      <c r="L250" s="2">
        <v>3139.9897000000001</v>
      </c>
      <c r="M250" s="2">
        <v>342.67840000000001</v>
      </c>
      <c r="N250" s="2">
        <v>101.8218</v>
      </c>
      <c r="P250">
        <v>12.4</v>
      </c>
      <c r="Q250">
        <v>2138.6075000000001</v>
      </c>
      <c r="R250">
        <v>2041.4911</v>
      </c>
      <c r="S250">
        <v>101.05410000000001</v>
      </c>
    </row>
    <row r="251" spans="6:19" x14ac:dyDescent="0.25">
      <c r="F251">
        <v>12.5</v>
      </c>
      <c r="G251">
        <v>3196.6828</v>
      </c>
      <c r="H251">
        <v>61.802599999999998</v>
      </c>
      <c r="I251">
        <v>102.41249999999999</v>
      </c>
      <c r="K251" s="2">
        <v>12.5</v>
      </c>
      <c r="L251" s="2">
        <v>3147.2233999999999</v>
      </c>
      <c r="M251" s="2">
        <v>340.69319999999999</v>
      </c>
      <c r="N251" s="2">
        <v>102.3309</v>
      </c>
      <c r="P251">
        <v>12.5</v>
      </c>
      <c r="Q251">
        <v>2143.8834000000002</v>
      </c>
      <c r="R251">
        <v>2043.6161</v>
      </c>
      <c r="S251">
        <v>101.5596</v>
      </c>
    </row>
    <row r="252" spans="6:19" x14ac:dyDescent="0.25">
      <c r="F252">
        <v>12.6</v>
      </c>
      <c r="G252">
        <v>3203.9333000000001</v>
      </c>
      <c r="H252">
        <v>59.170699999999997</v>
      </c>
      <c r="I252">
        <v>102.9226</v>
      </c>
      <c r="K252" s="2">
        <v>12.6</v>
      </c>
      <c r="L252" s="2">
        <v>3154.4389999999999</v>
      </c>
      <c r="M252" s="2">
        <v>338.68920000000003</v>
      </c>
      <c r="N252" s="2">
        <v>102.84050000000001</v>
      </c>
      <c r="P252">
        <v>12.6</v>
      </c>
      <c r="Q252">
        <v>2149.1498999999999</v>
      </c>
      <c r="R252">
        <v>2045.7130999999999</v>
      </c>
      <c r="S252">
        <v>102.0656</v>
      </c>
    </row>
    <row r="253" spans="6:19" x14ac:dyDescent="0.25">
      <c r="F253">
        <v>12.6</v>
      </c>
      <c r="G253">
        <v>3211.1649000000002</v>
      </c>
      <c r="H253">
        <v>56.521900000000002</v>
      </c>
      <c r="I253">
        <v>103.4331</v>
      </c>
      <c r="K253" s="2">
        <v>12.6</v>
      </c>
      <c r="L253" s="2">
        <v>3161.6363999999999</v>
      </c>
      <c r="M253" s="2">
        <v>336.66640000000001</v>
      </c>
      <c r="N253" s="2">
        <v>103.3506</v>
      </c>
      <c r="P253">
        <v>12.6</v>
      </c>
      <c r="Q253">
        <v>2154.4070999999999</v>
      </c>
      <c r="R253">
        <v>2047.7823000000001</v>
      </c>
      <c r="S253">
        <v>102.57210000000001</v>
      </c>
    </row>
    <row r="254" spans="6:19" x14ac:dyDescent="0.25">
      <c r="F254">
        <v>12.6</v>
      </c>
      <c r="G254">
        <v>3218.3775999999998</v>
      </c>
      <c r="H254">
        <v>53.856099999999998</v>
      </c>
      <c r="I254">
        <v>103.94410000000001</v>
      </c>
      <c r="K254" s="2">
        <v>12.6</v>
      </c>
      <c r="L254" s="2">
        <v>3168.8159000000001</v>
      </c>
      <c r="M254" s="2">
        <v>334.62490000000003</v>
      </c>
      <c r="N254" s="2">
        <v>103.86109999999999</v>
      </c>
      <c r="P254">
        <v>12.6</v>
      </c>
      <c r="Q254">
        <v>2159.6549</v>
      </c>
      <c r="R254">
        <v>2049.8235</v>
      </c>
      <c r="S254">
        <v>103.07899999999999</v>
      </c>
    </row>
    <row r="255" spans="6:19" x14ac:dyDescent="0.25">
      <c r="F255">
        <v>12.7</v>
      </c>
      <c r="G255">
        <v>3225.5716000000002</v>
      </c>
      <c r="H255">
        <v>51.173400000000001</v>
      </c>
      <c r="I255">
        <v>104.4555</v>
      </c>
      <c r="K255" s="2">
        <v>12.7</v>
      </c>
      <c r="L255" s="2">
        <v>3175.9773</v>
      </c>
      <c r="M255" s="2">
        <v>332.56459999999998</v>
      </c>
      <c r="N255" s="2">
        <v>104.37220000000001</v>
      </c>
      <c r="P255">
        <v>12.7</v>
      </c>
      <c r="Q255">
        <v>2164.8935000000001</v>
      </c>
      <c r="R255">
        <v>2051.837</v>
      </c>
      <c r="S255">
        <v>103.5865</v>
      </c>
    </row>
    <row r="256" spans="6:19" x14ac:dyDescent="0.25">
      <c r="F256">
        <v>12.8</v>
      </c>
      <c r="G256">
        <v>3232.7469999999998</v>
      </c>
      <c r="H256">
        <v>48.4739</v>
      </c>
      <c r="I256">
        <v>104.9674</v>
      </c>
      <c r="K256" s="2">
        <v>12.8</v>
      </c>
      <c r="L256" s="2">
        <v>3183.1208999999999</v>
      </c>
      <c r="M256" s="2">
        <v>330.48570000000001</v>
      </c>
      <c r="N256" s="2">
        <v>104.8836</v>
      </c>
      <c r="P256">
        <v>12.8</v>
      </c>
      <c r="Q256">
        <v>2170.1228999999998</v>
      </c>
      <c r="R256">
        <v>2053.8227999999999</v>
      </c>
      <c r="S256">
        <v>104.09439999999999</v>
      </c>
    </row>
    <row r="257" spans="6:19" x14ac:dyDescent="0.25">
      <c r="F257">
        <v>12.8</v>
      </c>
      <c r="G257">
        <v>3239.9036999999998</v>
      </c>
      <c r="H257">
        <v>45.757599999999996</v>
      </c>
      <c r="I257">
        <v>105.4798</v>
      </c>
      <c r="K257" s="2">
        <v>12.8</v>
      </c>
      <c r="L257" s="2">
        <v>3190.2465999999999</v>
      </c>
      <c r="M257" s="2">
        <v>328.38810000000001</v>
      </c>
      <c r="N257" s="2">
        <v>105.3956</v>
      </c>
      <c r="P257">
        <v>12.8</v>
      </c>
      <c r="Q257">
        <v>2175.3431999999998</v>
      </c>
      <c r="R257">
        <v>2055.7809000000002</v>
      </c>
      <c r="S257">
        <v>104.6028</v>
      </c>
    </row>
    <row r="258" spans="6:19" x14ac:dyDescent="0.25">
      <c r="F258">
        <v>12.8</v>
      </c>
      <c r="G258">
        <v>3247.0419000000002</v>
      </c>
      <c r="H258">
        <v>43.024500000000003</v>
      </c>
      <c r="I258">
        <v>105.9927</v>
      </c>
      <c r="K258" s="2">
        <v>12.8</v>
      </c>
      <c r="L258" s="2">
        <v>3197.3546000000001</v>
      </c>
      <c r="M258" s="2">
        <v>326.27199999999999</v>
      </c>
      <c r="N258" s="2">
        <v>105.908</v>
      </c>
      <c r="P258">
        <v>12.8</v>
      </c>
      <c r="Q258">
        <v>2180.5544</v>
      </c>
      <c r="R258">
        <v>2057.7114000000001</v>
      </c>
      <c r="S258">
        <v>105.1117</v>
      </c>
    </row>
    <row r="259" spans="6:19" x14ac:dyDescent="0.25">
      <c r="F259">
        <v>12.9</v>
      </c>
      <c r="G259">
        <v>3254.1617000000001</v>
      </c>
      <c r="H259">
        <v>40.2746</v>
      </c>
      <c r="I259">
        <v>106.506</v>
      </c>
      <c r="K259" s="2">
        <v>12.9</v>
      </c>
      <c r="L259" s="2">
        <v>3204.4449</v>
      </c>
      <c r="M259" s="2">
        <v>324.13729999999998</v>
      </c>
      <c r="N259" s="2">
        <v>106.4209</v>
      </c>
      <c r="P259">
        <v>12.9</v>
      </c>
      <c r="Q259">
        <v>2185.7565</v>
      </c>
      <c r="R259">
        <v>2059.6143000000002</v>
      </c>
      <c r="S259">
        <v>105.6211</v>
      </c>
    </row>
    <row r="260" spans="6:19" x14ac:dyDescent="0.25">
      <c r="F260">
        <v>13</v>
      </c>
      <c r="G260">
        <v>3261.2629999999999</v>
      </c>
      <c r="H260">
        <v>37.508000000000003</v>
      </c>
      <c r="I260">
        <v>107.0198</v>
      </c>
      <c r="K260" s="2">
        <v>13</v>
      </c>
      <c r="L260" s="2">
        <v>3211.5176000000001</v>
      </c>
      <c r="M260" s="2">
        <v>321.98399999999998</v>
      </c>
      <c r="N260" s="2">
        <v>106.9342</v>
      </c>
      <c r="P260">
        <v>13</v>
      </c>
      <c r="Q260">
        <v>2190.9495999999999</v>
      </c>
      <c r="R260">
        <v>2061.4897999999998</v>
      </c>
      <c r="S260">
        <v>106.1309</v>
      </c>
    </row>
    <row r="261" spans="6:19" x14ac:dyDescent="0.25">
      <c r="F261">
        <v>13</v>
      </c>
      <c r="G261">
        <v>3268.3461000000002</v>
      </c>
      <c r="H261">
        <v>34.724699999999999</v>
      </c>
      <c r="I261">
        <v>107.53400000000001</v>
      </c>
      <c r="K261" s="2">
        <v>13</v>
      </c>
      <c r="L261" s="2">
        <v>3218.5727000000002</v>
      </c>
      <c r="M261" s="2">
        <v>319.81229999999999</v>
      </c>
      <c r="N261" s="2">
        <v>107.4481</v>
      </c>
      <c r="P261">
        <v>13</v>
      </c>
      <c r="Q261">
        <v>2196.1338000000001</v>
      </c>
      <c r="R261">
        <v>2063.3379</v>
      </c>
      <c r="S261">
        <v>106.6412</v>
      </c>
    </row>
    <row r="262" spans="6:19" x14ac:dyDescent="0.25">
      <c r="F262">
        <v>13</v>
      </c>
      <c r="G262">
        <v>3275.4110000000001</v>
      </c>
      <c r="H262">
        <v>31.924700000000001</v>
      </c>
      <c r="I262">
        <v>108.0487</v>
      </c>
      <c r="K262" s="2">
        <v>13</v>
      </c>
      <c r="L262" s="2">
        <v>3225.6104</v>
      </c>
      <c r="M262" s="2">
        <v>317.62220000000002</v>
      </c>
      <c r="N262" s="2">
        <v>107.9623</v>
      </c>
      <c r="P262">
        <v>13</v>
      </c>
      <c r="Q262">
        <v>2201.3090999999999</v>
      </c>
      <c r="R262">
        <v>2065.1587</v>
      </c>
      <c r="S262">
        <v>107.1521</v>
      </c>
    </row>
    <row r="263" spans="6:19" x14ac:dyDescent="0.25">
      <c r="F263">
        <v>13.1</v>
      </c>
      <c r="G263">
        <v>3282.4576000000002</v>
      </c>
      <c r="H263">
        <v>29.1081</v>
      </c>
      <c r="I263">
        <v>108.5638</v>
      </c>
      <c r="K263" s="2">
        <v>13.1</v>
      </c>
      <c r="L263" s="2">
        <v>3232.6307000000002</v>
      </c>
      <c r="M263" s="2">
        <v>315.41359999999997</v>
      </c>
      <c r="N263" s="2">
        <v>108.47709999999999</v>
      </c>
      <c r="P263">
        <v>13.1</v>
      </c>
      <c r="Q263">
        <v>2206.4755</v>
      </c>
      <c r="R263">
        <v>2066.9521</v>
      </c>
      <c r="S263">
        <v>107.6634</v>
      </c>
    </row>
    <row r="264" spans="6:19" x14ac:dyDescent="0.25">
      <c r="F264">
        <v>13.2</v>
      </c>
      <c r="G264">
        <v>3289.4861999999998</v>
      </c>
      <c r="H264">
        <v>26.274999999999999</v>
      </c>
      <c r="I264">
        <v>109.0795</v>
      </c>
      <c r="K264" s="2">
        <v>13.2</v>
      </c>
      <c r="L264" s="2">
        <v>3239.6336000000001</v>
      </c>
      <c r="M264" s="2">
        <v>313.18669999999997</v>
      </c>
      <c r="N264" s="2">
        <v>108.9923</v>
      </c>
      <c r="P264">
        <v>13.2</v>
      </c>
      <c r="Q264">
        <v>2211.6332000000002</v>
      </c>
      <c r="R264">
        <v>2068.7183</v>
      </c>
      <c r="S264">
        <v>108.1751</v>
      </c>
    </row>
    <row r="265" spans="6:19" x14ac:dyDescent="0.25">
      <c r="F265">
        <v>13.2</v>
      </c>
      <c r="G265">
        <v>3296.4967999999999</v>
      </c>
      <c r="H265">
        <v>23.4252</v>
      </c>
      <c r="I265">
        <v>109.5955</v>
      </c>
      <c r="K265" s="2">
        <v>13.2</v>
      </c>
      <c r="L265" s="2">
        <v>3246.6192999999998</v>
      </c>
      <c r="M265" s="2">
        <v>310.94139999999999</v>
      </c>
      <c r="N265" s="2">
        <v>109.50790000000001</v>
      </c>
      <c r="P265">
        <v>13.2</v>
      </c>
      <c r="Q265">
        <v>2216.7820999999999</v>
      </c>
      <c r="R265">
        <v>2070.4573</v>
      </c>
      <c r="S265">
        <v>108.6874</v>
      </c>
    </row>
    <row r="266" spans="6:19" x14ac:dyDescent="0.25">
      <c r="F266">
        <v>13.2</v>
      </c>
      <c r="G266">
        <v>3303.4893999999999</v>
      </c>
      <c r="H266">
        <v>20.558900000000001</v>
      </c>
      <c r="I266">
        <v>110.1121</v>
      </c>
      <c r="K266" s="2">
        <v>13.2</v>
      </c>
      <c r="L266" s="2">
        <v>3253.5877999999998</v>
      </c>
      <c r="M266" s="2">
        <v>308.67779999999999</v>
      </c>
      <c r="N266" s="2">
        <v>110.0241</v>
      </c>
      <c r="P266">
        <v>13.2</v>
      </c>
      <c r="Q266">
        <v>2221.9222</v>
      </c>
      <c r="R266">
        <v>2072.1691999999998</v>
      </c>
      <c r="S266">
        <v>109.20010000000001</v>
      </c>
    </row>
    <row r="267" spans="6:19" x14ac:dyDescent="0.25">
      <c r="F267">
        <v>13.3</v>
      </c>
      <c r="G267">
        <v>3310.4641000000001</v>
      </c>
      <c r="H267">
        <v>17.676100000000002</v>
      </c>
      <c r="I267">
        <v>110.629</v>
      </c>
      <c r="K267" s="2">
        <v>13.3</v>
      </c>
      <c r="L267" s="2">
        <v>3260.5391</v>
      </c>
      <c r="M267" s="2">
        <v>306.39589999999998</v>
      </c>
      <c r="N267" s="2">
        <v>110.5406</v>
      </c>
      <c r="P267">
        <v>13.3</v>
      </c>
      <c r="Q267">
        <v>2227.0538000000001</v>
      </c>
      <c r="R267">
        <v>2073.8541</v>
      </c>
      <c r="S267">
        <v>109.7133</v>
      </c>
    </row>
    <row r="268" spans="6:19" x14ac:dyDescent="0.25">
      <c r="F268">
        <v>13.4</v>
      </c>
      <c r="G268">
        <v>3317.4209999999998</v>
      </c>
      <c r="H268">
        <v>14.776899999999999</v>
      </c>
      <c r="I268">
        <v>111.1465</v>
      </c>
      <c r="K268" s="2">
        <v>13.4</v>
      </c>
      <c r="L268" s="2">
        <v>3267.4733999999999</v>
      </c>
      <c r="M268" s="2">
        <v>304.09589999999997</v>
      </c>
      <c r="N268" s="2">
        <v>111.0577</v>
      </c>
      <c r="P268">
        <v>13.4</v>
      </c>
      <c r="Q268">
        <v>2232.1767</v>
      </c>
      <c r="R268">
        <v>2075.5119</v>
      </c>
      <c r="S268">
        <v>110.227</v>
      </c>
    </row>
    <row r="269" spans="6:19" x14ac:dyDescent="0.25">
      <c r="F269">
        <v>13.4</v>
      </c>
      <c r="G269">
        <v>3324.3600999999999</v>
      </c>
      <c r="H269">
        <v>11.8611</v>
      </c>
      <c r="I269">
        <v>111.6643</v>
      </c>
      <c r="K269" s="2">
        <v>13.4</v>
      </c>
      <c r="L269" s="2">
        <v>3274.3906999999999</v>
      </c>
      <c r="M269" s="2">
        <v>301.77760000000001</v>
      </c>
      <c r="N269" s="2">
        <v>111.5752</v>
      </c>
      <c r="P269">
        <v>13.4</v>
      </c>
      <c r="Q269">
        <v>2237.2910000000002</v>
      </c>
      <c r="R269">
        <v>2077.1428000000001</v>
      </c>
      <c r="S269">
        <v>110.7411</v>
      </c>
    </row>
    <row r="270" spans="6:19" x14ac:dyDescent="0.25">
      <c r="F270">
        <v>13.4</v>
      </c>
      <c r="G270">
        <v>3331.2815999999998</v>
      </c>
      <c r="H270">
        <v>8.9290000000000003</v>
      </c>
      <c r="I270">
        <v>112.1827</v>
      </c>
      <c r="K270" s="2">
        <v>13.4</v>
      </c>
      <c r="L270" s="2">
        <v>3281.2910000000002</v>
      </c>
      <c r="M270" s="2">
        <v>299.44110000000001</v>
      </c>
      <c r="N270" s="2">
        <v>112.09310000000001</v>
      </c>
      <c r="P270">
        <v>13.4</v>
      </c>
      <c r="Q270">
        <v>2242.3968</v>
      </c>
      <c r="R270">
        <v>2078.7467000000001</v>
      </c>
      <c r="S270">
        <v>111.2557</v>
      </c>
    </row>
    <row r="271" spans="6:19" x14ac:dyDescent="0.25">
      <c r="F271">
        <v>13.5</v>
      </c>
      <c r="G271">
        <v>3338.1853999999998</v>
      </c>
      <c r="H271">
        <v>5.9805000000000001</v>
      </c>
      <c r="I271">
        <v>112.7015</v>
      </c>
      <c r="K271" s="2">
        <v>13.5</v>
      </c>
      <c r="L271" s="2">
        <v>3288.1743999999999</v>
      </c>
      <c r="M271" s="2">
        <v>297.08659999999998</v>
      </c>
      <c r="N271" s="2">
        <v>112.61150000000001</v>
      </c>
      <c r="P271">
        <v>13.5</v>
      </c>
      <c r="Q271">
        <v>2247.4942000000001</v>
      </c>
      <c r="R271">
        <v>2080.3238999999999</v>
      </c>
      <c r="S271">
        <v>111.77079999999999</v>
      </c>
    </row>
    <row r="272" spans="6:19" x14ac:dyDescent="0.25">
      <c r="F272">
        <v>13.6</v>
      </c>
      <c r="G272">
        <v>3345.0717</v>
      </c>
      <c r="H272">
        <v>3.0156999999999998</v>
      </c>
      <c r="I272">
        <v>113.22069999999999</v>
      </c>
      <c r="K272" s="2">
        <v>13.6</v>
      </c>
      <c r="L272" s="2">
        <v>3295.0410999999999</v>
      </c>
      <c r="M272" s="2">
        <v>294.71390000000002</v>
      </c>
      <c r="N272" s="2">
        <v>113.13030000000001</v>
      </c>
      <c r="P272">
        <v>13.6</v>
      </c>
      <c r="Q272">
        <v>2252.5830999999998</v>
      </c>
      <c r="R272">
        <v>2081.8742000000002</v>
      </c>
      <c r="S272">
        <v>112.2864</v>
      </c>
    </row>
    <row r="273" spans="6:19" x14ac:dyDescent="0.25">
      <c r="F273">
        <v>13.6</v>
      </c>
      <c r="G273">
        <v>3351.9405000000002</v>
      </c>
      <c r="H273">
        <v>3.4599999999999999E-2</v>
      </c>
      <c r="I273">
        <v>113.74039999999999</v>
      </c>
      <c r="K273" s="2">
        <v>13.6</v>
      </c>
      <c r="L273" s="2">
        <v>3301.8908999999999</v>
      </c>
      <c r="M273" s="2">
        <v>292.32319999999999</v>
      </c>
      <c r="N273" s="2">
        <v>113.64960000000001</v>
      </c>
      <c r="P273">
        <v>13.6</v>
      </c>
      <c r="Q273">
        <v>2257.6635999999999</v>
      </c>
      <c r="R273">
        <v>2083.3978000000002</v>
      </c>
      <c r="S273">
        <v>112.80240000000001</v>
      </c>
    </row>
    <row r="274" spans="6:19" x14ac:dyDescent="0.25">
      <c r="F274">
        <v>13.6</v>
      </c>
      <c r="G274">
        <v>3358.7919000000002</v>
      </c>
      <c r="H274">
        <v>-2.9628999999999999</v>
      </c>
      <c r="I274">
        <v>114.26049999999999</v>
      </c>
      <c r="K274" s="2">
        <v>13.6</v>
      </c>
      <c r="L274" s="2">
        <v>3308.7240999999999</v>
      </c>
      <c r="M274" s="2">
        <v>289.91449999999998</v>
      </c>
      <c r="N274" s="2">
        <v>114.1694</v>
      </c>
      <c r="P274">
        <v>13.6</v>
      </c>
      <c r="Q274">
        <v>2262.7357999999999</v>
      </c>
      <c r="R274">
        <v>2084.8948</v>
      </c>
      <c r="S274">
        <v>113.319</v>
      </c>
    </row>
    <row r="275" spans="6:19" x14ac:dyDescent="0.25">
      <c r="F275">
        <v>13.7</v>
      </c>
      <c r="G275">
        <v>3365.6259</v>
      </c>
      <c r="H275">
        <v>-5.9766000000000004</v>
      </c>
      <c r="I275">
        <v>114.7811</v>
      </c>
      <c r="K275" s="2">
        <v>13.7</v>
      </c>
      <c r="L275" s="2">
        <v>3315.5407</v>
      </c>
      <c r="M275" s="2">
        <v>287.48779999999999</v>
      </c>
      <c r="N275" s="2">
        <v>114.6896</v>
      </c>
      <c r="P275">
        <v>13.7</v>
      </c>
      <c r="Q275">
        <v>2267.7995999999998</v>
      </c>
      <c r="R275">
        <v>2086.3651</v>
      </c>
      <c r="S275">
        <v>113.8359</v>
      </c>
    </row>
    <row r="276" spans="6:19" x14ac:dyDescent="0.25">
      <c r="K276" s="2">
        <v>13.8</v>
      </c>
      <c r="L276" s="2">
        <v>3322.3407000000002</v>
      </c>
      <c r="M276" s="2">
        <v>285.04320000000001</v>
      </c>
      <c r="N276" s="2">
        <v>115.2102</v>
      </c>
      <c r="P276">
        <v>13.8</v>
      </c>
      <c r="Q276">
        <v>2272.8552</v>
      </c>
      <c r="R276">
        <v>2087.8087999999998</v>
      </c>
      <c r="S276">
        <v>114.35339999999999</v>
      </c>
    </row>
    <row r="277" spans="6:19" x14ac:dyDescent="0.25">
      <c r="K277" s="2">
        <v>13.8</v>
      </c>
      <c r="L277" s="2">
        <v>3329.1242000000002</v>
      </c>
      <c r="M277" s="2">
        <v>282.5806</v>
      </c>
      <c r="N277" s="2">
        <v>115.7313</v>
      </c>
      <c r="P277">
        <v>13.8</v>
      </c>
      <c r="Q277">
        <v>2277.9025999999999</v>
      </c>
      <c r="R277">
        <v>2089.2260000000001</v>
      </c>
      <c r="S277">
        <v>114.87130000000001</v>
      </c>
    </row>
    <row r="278" spans="6:19" x14ac:dyDescent="0.25">
      <c r="K278" s="2">
        <v>13.8</v>
      </c>
      <c r="L278" s="2">
        <v>3335.8912</v>
      </c>
      <c r="M278" s="2">
        <v>280.10019999999997</v>
      </c>
      <c r="N278" s="2">
        <v>116.25279999999999</v>
      </c>
      <c r="P278">
        <v>13.8</v>
      </c>
      <c r="Q278">
        <v>2282.9416999999999</v>
      </c>
      <c r="R278">
        <v>2090.6167999999998</v>
      </c>
      <c r="S278">
        <v>115.3897</v>
      </c>
    </row>
    <row r="279" spans="6:19" x14ac:dyDescent="0.25">
      <c r="K279" s="2">
        <v>13.9</v>
      </c>
      <c r="L279" s="2">
        <v>3342.6419000000001</v>
      </c>
      <c r="M279" s="2">
        <v>277.6019</v>
      </c>
      <c r="N279" s="2">
        <v>116.7748</v>
      </c>
      <c r="P279">
        <v>13.9</v>
      </c>
      <c r="Q279">
        <v>2287.9728</v>
      </c>
      <c r="R279">
        <v>2091.9811</v>
      </c>
      <c r="S279">
        <v>115.9085</v>
      </c>
    </row>
    <row r="280" spans="6:19" x14ac:dyDescent="0.25">
      <c r="K280" s="2">
        <v>14</v>
      </c>
      <c r="L280" s="2">
        <v>3349.3762000000002</v>
      </c>
      <c r="M280" s="2">
        <v>275.08589999999998</v>
      </c>
      <c r="N280" s="2">
        <v>117.2972</v>
      </c>
      <c r="P280">
        <v>14</v>
      </c>
      <c r="Q280">
        <v>2292.9956999999999</v>
      </c>
      <c r="R280">
        <v>2093.319</v>
      </c>
      <c r="S280">
        <v>116.42789999999999</v>
      </c>
    </row>
    <row r="281" spans="6:19" x14ac:dyDescent="0.25">
      <c r="K281" s="2">
        <v>14</v>
      </c>
      <c r="L281" s="2">
        <v>3356.0942</v>
      </c>
      <c r="M281" s="2">
        <v>272.55200000000002</v>
      </c>
      <c r="N281" s="2">
        <v>117.8201</v>
      </c>
      <c r="P281">
        <v>14</v>
      </c>
      <c r="Q281">
        <v>2298.0104999999999</v>
      </c>
      <c r="R281">
        <v>2094.6307000000002</v>
      </c>
      <c r="S281">
        <v>116.94759999999999</v>
      </c>
    </row>
    <row r="282" spans="6:19" x14ac:dyDescent="0.25">
      <c r="K282" s="2">
        <v>14</v>
      </c>
      <c r="L282" s="2">
        <v>3362.7959999999998</v>
      </c>
      <c r="M282" s="2">
        <v>270.00040000000001</v>
      </c>
      <c r="N282" s="2">
        <v>118.3434</v>
      </c>
      <c r="P282">
        <v>14</v>
      </c>
      <c r="Q282">
        <v>2303.0174000000002</v>
      </c>
      <c r="R282">
        <v>2095.9160000000002</v>
      </c>
      <c r="S282">
        <v>117.4679</v>
      </c>
    </row>
    <row r="283" spans="6:19" x14ac:dyDescent="0.25">
      <c r="K283" s="2">
        <v>14.1</v>
      </c>
      <c r="L283" s="2">
        <v>3369.4816999999998</v>
      </c>
      <c r="M283" s="2">
        <v>267.43119999999999</v>
      </c>
      <c r="N283" s="2">
        <v>118.86709999999999</v>
      </c>
      <c r="P283">
        <v>14.1</v>
      </c>
      <c r="Q283">
        <v>2308.0162</v>
      </c>
      <c r="R283">
        <v>2097.1752000000001</v>
      </c>
      <c r="S283">
        <v>117.98860000000001</v>
      </c>
    </row>
    <row r="284" spans="6:19" x14ac:dyDescent="0.25">
      <c r="K284" s="2">
        <v>14.2</v>
      </c>
      <c r="L284" s="2">
        <v>3376.1513</v>
      </c>
      <c r="M284" s="2">
        <v>264.8442</v>
      </c>
      <c r="N284" s="2">
        <v>119.3913</v>
      </c>
      <c r="P284">
        <v>14.2</v>
      </c>
      <c r="Q284">
        <v>2313.0070999999998</v>
      </c>
      <c r="R284">
        <v>2098.4081000000001</v>
      </c>
      <c r="S284">
        <v>118.5098</v>
      </c>
    </row>
    <row r="285" spans="6:19" x14ac:dyDescent="0.25">
      <c r="K285" s="2">
        <v>14.2</v>
      </c>
      <c r="L285" s="2">
        <v>3382.8047999999999</v>
      </c>
      <c r="M285" s="2">
        <v>262.2396</v>
      </c>
      <c r="N285" s="2">
        <v>119.91589999999999</v>
      </c>
      <c r="P285">
        <v>14.2</v>
      </c>
      <c r="Q285">
        <v>2317.9901</v>
      </c>
      <c r="R285">
        <v>2099.6149999999998</v>
      </c>
      <c r="S285">
        <v>119.0314</v>
      </c>
    </row>
    <row r="286" spans="6:19" x14ac:dyDescent="0.25">
      <c r="K286" s="2">
        <v>14.2</v>
      </c>
      <c r="L286" s="2">
        <v>3389.4423000000002</v>
      </c>
      <c r="M286" s="2">
        <v>259.61750000000001</v>
      </c>
      <c r="N286" s="2">
        <v>120.441</v>
      </c>
      <c r="P286">
        <v>14.2</v>
      </c>
      <c r="Q286">
        <v>2322.9652000000001</v>
      </c>
      <c r="R286">
        <v>2100.7957999999999</v>
      </c>
      <c r="S286">
        <v>119.5535</v>
      </c>
    </row>
    <row r="287" spans="6:19" x14ac:dyDescent="0.25">
      <c r="K287" s="2">
        <v>14.3</v>
      </c>
      <c r="L287" s="2">
        <v>3396.0639000000001</v>
      </c>
      <c r="M287" s="2">
        <v>256.97770000000003</v>
      </c>
      <c r="N287" s="2">
        <v>120.9665</v>
      </c>
      <c r="P287">
        <v>14.3</v>
      </c>
      <c r="Q287">
        <v>2327.9324999999999</v>
      </c>
      <c r="R287">
        <v>2101.9504999999999</v>
      </c>
      <c r="S287">
        <v>120.0761</v>
      </c>
    </row>
    <row r="288" spans="6:19" x14ac:dyDescent="0.25">
      <c r="K288" s="2">
        <v>14.4</v>
      </c>
      <c r="L288" s="2">
        <v>3402.6696000000002</v>
      </c>
      <c r="M288" s="2">
        <v>254.32050000000001</v>
      </c>
      <c r="N288" s="2">
        <v>121.4924</v>
      </c>
      <c r="P288">
        <v>14.4</v>
      </c>
      <c r="Q288">
        <v>2332.8919999999998</v>
      </c>
      <c r="R288">
        <v>2103.0792999999999</v>
      </c>
      <c r="S288">
        <v>120.59910000000001</v>
      </c>
    </row>
    <row r="289" spans="11:19" x14ac:dyDescent="0.25">
      <c r="K289" s="2">
        <v>14.4</v>
      </c>
      <c r="L289" s="2">
        <v>3409.2595000000001</v>
      </c>
      <c r="M289" s="2">
        <v>251.64570000000001</v>
      </c>
      <c r="N289" s="2">
        <v>122.0188</v>
      </c>
      <c r="P289">
        <v>14.4</v>
      </c>
      <c r="Q289">
        <v>2337.8436000000002</v>
      </c>
      <c r="R289">
        <v>2104.1821</v>
      </c>
      <c r="S289">
        <v>121.12260000000001</v>
      </c>
    </row>
    <row r="290" spans="11:19" x14ac:dyDescent="0.25">
      <c r="K290" s="2">
        <v>14.4</v>
      </c>
      <c r="L290" s="2">
        <v>3415.8335999999999</v>
      </c>
      <c r="M290" s="2">
        <v>248.95349999999999</v>
      </c>
      <c r="N290" s="2">
        <v>122.54559999999999</v>
      </c>
      <c r="P290">
        <v>14.4</v>
      </c>
      <c r="Q290">
        <v>2342.7876000000001</v>
      </c>
      <c r="R290">
        <v>2105.2591000000002</v>
      </c>
      <c r="S290">
        <v>121.6465</v>
      </c>
    </row>
    <row r="291" spans="11:19" x14ac:dyDescent="0.25">
      <c r="K291" s="2">
        <v>14.5</v>
      </c>
      <c r="L291" s="2">
        <v>3422.3919999999998</v>
      </c>
      <c r="M291" s="2">
        <v>246.24379999999999</v>
      </c>
      <c r="N291" s="2">
        <v>123.0728</v>
      </c>
      <c r="P291">
        <v>14.5</v>
      </c>
      <c r="Q291">
        <v>2347.7239</v>
      </c>
      <c r="R291">
        <v>2106.3101999999999</v>
      </c>
      <c r="S291">
        <v>122.1709</v>
      </c>
    </row>
    <row r="292" spans="11:19" x14ac:dyDescent="0.25">
      <c r="K292" s="2">
        <v>14.6</v>
      </c>
      <c r="L292" s="2">
        <v>3428.9348</v>
      </c>
      <c r="M292" s="2">
        <v>243.51679999999999</v>
      </c>
      <c r="N292" s="2">
        <v>123.6005</v>
      </c>
      <c r="P292">
        <v>14.6</v>
      </c>
      <c r="Q292">
        <v>2352.6525000000001</v>
      </c>
      <c r="R292">
        <v>2107.3355000000001</v>
      </c>
      <c r="S292">
        <v>122.69580000000001</v>
      </c>
    </row>
    <row r="293" spans="11:19" x14ac:dyDescent="0.25">
      <c r="K293" s="2">
        <v>14.6</v>
      </c>
      <c r="L293" s="2">
        <v>3435.4618999999998</v>
      </c>
      <c r="M293" s="2">
        <v>240.7724</v>
      </c>
      <c r="N293" s="2">
        <v>124.12860000000001</v>
      </c>
      <c r="P293">
        <v>14.6</v>
      </c>
      <c r="Q293">
        <v>2357.5735</v>
      </c>
      <c r="R293">
        <v>2108.3350999999998</v>
      </c>
      <c r="S293">
        <v>123.22110000000001</v>
      </c>
    </row>
    <row r="294" spans="11:19" x14ac:dyDescent="0.25">
      <c r="K294" s="2">
        <v>14.6</v>
      </c>
      <c r="L294" s="2">
        <v>3441.9733999999999</v>
      </c>
      <c r="M294" s="2">
        <v>238.01070000000001</v>
      </c>
      <c r="N294" s="2">
        <v>124.6571</v>
      </c>
      <c r="P294">
        <v>14.6</v>
      </c>
      <c r="Q294">
        <v>2362.4868999999999</v>
      </c>
      <c r="R294">
        <v>2109.3090000000002</v>
      </c>
      <c r="S294">
        <v>123.7469</v>
      </c>
    </row>
    <row r="295" spans="11:19" x14ac:dyDescent="0.25">
      <c r="K295" s="2">
        <v>14.7</v>
      </c>
      <c r="L295" s="2">
        <v>3448.4695000000002</v>
      </c>
      <c r="M295" s="2">
        <v>235.23169999999999</v>
      </c>
      <c r="N295" s="2">
        <v>125.18600000000001</v>
      </c>
      <c r="P295">
        <v>14.7</v>
      </c>
      <c r="Q295">
        <v>2367.3926999999999</v>
      </c>
      <c r="R295">
        <v>2110.2572</v>
      </c>
      <c r="S295">
        <v>124.2731</v>
      </c>
    </row>
    <row r="296" spans="11:19" x14ac:dyDescent="0.25">
      <c r="K296" s="2">
        <v>14.8</v>
      </c>
      <c r="L296" s="2">
        <v>3454.9501</v>
      </c>
      <c r="M296" s="2">
        <v>232.43539999999999</v>
      </c>
      <c r="N296" s="2">
        <v>125.7154</v>
      </c>
      <c r="P296">
        <v>14.8</v>
      </c>
      <c r="Q296">
        <v>2372.2910000000002</v>
      </c>
      <c r="R296">
        <v>2111.1797999999999</v>
      </c>
      <c r="S296">
        <v>124.7998</v>
      </c>
    </row>
    <row r="297" spans="11:19" x14ac:dyDescent="0.25">
      <c r="K297" s="2">
        <v>14.8</v>
      </c>
      <c r="L297" s="2">
        <v>3461.4151999999999</v>
      </c>
      <c r="M297" s="2">
        <v>229.62200000000001</v>
      </c>
      <c r="N297" s="2">
        <v>126.2452</v>
      </c>
      <c r="P297">
        <v>14.8</v>
      </c>
      <c r="Q297">
        <v>2377.1817999999998</v>
      </c>
      <c r="R297">
        <v>2112.0767999999998</v>
      </c>
      <c r="S297">
        <v>125.32689999999999</v>
      </c>
    </row>
    <row r="298" spans="11:19" x14ac:dyDescent="0.25">
      <c r="K298" s="2">
        <v>14.8</v>
      </c>
      <c r="L298" s="2">
        <v>3467.8649999999998</v>
      </c>
      <c r="M298" s="2">
        <v>226.79130000000001</v>
      </c>
      <c r="N298" s="2">
        <v>126.77549999999999</v>
      </c>
      <c r="P298">
        <v>14.8</v>
      </c>
      <c r="Q298">
        <v>2382.0650999999998</v>
      </c>
      <c r="R298">
        <v>2112.9484000000002</v>
      </c>
      <c r="S298">
        <v>125.8545</v>
      </c>
    </row>
    <row r="299" spans="11:19" x14ac:dyDescent="0.25">
      <c r="K299" s="2">
        <v>14.9</v>
      </c>
      <c r="L299" s="2">
        <v>3474.2995000000001</v>
      </c>
      <c r="M299" s="2">
        <v>223.9435</v>
      </c>
      <c r="N299" s="2">
        <v>127.3061</v>
      </c>
      <c r="P299">
        <v>14.9</v>
      </c>
      <c r="Q299">
        <v>2386.9409999999998</v>
      </c>
      <c r="R299">
        <v>2113.7944000000002</v>
      </c>
      <c r="S299">
        <v>126.3826</v>
      </c>
    </row>
    <row r="300" spans="11:19" x14ac:dyDescent="0.25">
      <c r="K300" s="2">
        <v>15</v>
      </c>
      <c r="L300" s="2">
        <v>3480.7186999999999</v>
      </c>
      <c r="M300" s="2">
        <v>221.07849999999999</v>
      </c>
      <c r="N300" s="2">
        <v>127.8372</v>
      </c>
      <c r="P300">
        <v>15</v>
      </c>
      <c r="Q300">
        <v>2391.8094999999998</v>
      </c>
      <c r="R300">
        <v>2114.6149999999998</v>
      </c>
      <c r="S300">
        <v>126.9111</v>
      </c>
    </row>
    <row r="301" spans="11:19" x14ac:dyDescent="0.25">
      <c r="K301" s="2">
        <v>15</v>
      </c>
      <c r="L301" s="2">
        <v>3487.1228000000001</v>
      </c>
      <c r="M301" s="2">
        <v>218.19649999999999</v>
      </c>
      <c r="N301" s="2">
        <v>128.36869999999999</v>
      </c>
      <c r="P301">
        <v>15</v>
      </c>
      <c r="Q301">
        <v>2396.6705999999999</v>
      </c>
      <c r="R301">
        <v>2115.4101999999998</v>
      </c>
      <c r="S301">
        <v>127.4401</v>
      </c>
    </row>
    <row r="302" spans="11:19" x14ac:dyDescent="0.25">
      <c r="K302" s="2">
        <v>15</v>
      </c>
      <c r="L302" s="2">
        <v>3493.5115999999998</v>
      </c>
      <c r="M302" s="2">
        <v>215.29750000000001</v>
      </c>
      <c r="N302" s="2">
        <v>128.9006</v>
      </c>
      <c r="P302">
        <v>15</v>
      </c>
      <c r="Q302">
        <v>2401.5243</v>
      </c>
      <c r="R302">
        <v>2116.1799999999998</v>
      </c>
      <c r="S302">
        <v>127.9695</v>
      </c>
    </row>
    <row r="303" spans="11:19" x14ac:dyDescent="0.25">
      <c r="K303" s="2">
        <v>15.1</v>
      </c>
      <c r="L303" s="2">
        <v>3499.8854000000001</v>
      </c>
      <c r="M303" s="2">
        <v>212.38140000000001</v>
      </c>
      <c r="N303" s="2">
        <v>129.43299999999999</v>
      </c>
      <c r="P303">
        <v>15.1</v>
      </c>
      <c r="Q303">
        <v>2406.3708000000001</v>
      </c>
      <c r="R303">
        <v>2116.9245999999998</v>
      </c>
      <c r="S303">
        <v>128.49930000000001</v>
      </c>
    </row>
    <row r="304" spans="11:19" x14ac:dyDescent="0.25">
      <c r="K304" s="2">
        <v>15.2</v>
      </c>
      <c r="L304" s="2">
        <v>3506.2440000000001</v>
      </c>
      <c r="M304" s="2">
        <v>209.44829999999999</v>
      </c>
      <c r="N304" s="2">
        <v>129.9657</v>
      </c>
      <c r="P304">
        <v>15.2</v>
      </c>
      <c r="Q304">
        <v>2411.21</v>
      </c>
      <c r="R304">
        <v>2117.6439</v>
      </c>
      <c r="S304">
        <v>129.02959999999999</v>
      </c>
    </row>
    <row r="305" spans="11:19" x14ac:dyDescent="0.25">
      <c r="K305" s="2">
        <v>15.2</v>
      </c>
      <c r="L305" s="2">
        <v>3512.5877</v>
      </c>
      <c r="M305" s="2">
        <v>206.4983</v>
      </c>
      <c r="N305" s="2">
        <v>130.49889999999999</v>
      </c>
      <c r="P305">
        <v>15.2</v>
      </c>
      <c r="Q305">
        <v>2416.0419000000002</v>
      </c>
      <c r="R305">
        <v>2118.3379</v>
      </c>
      <c r="S305">
        <v>129.56039999999999</v>
      </c>
    </row>
    <row r="306" spans="11:19" x14ac:dyDescent="0.25">
      <c r="K306" s="2">
        <v>15.2</v>
      </c>
      <c r="L306" s="2">
        <v>3518.9162999999999</v>
      </c>
      <c r="M306" s="2">
        <v>203.53139999999999</v>
      </c>
      <c r="N306" s="2">
        <v>131.0325</v>
      </c>
      <c r="P306">
        <v>15.2</v>
      </c>
      <c r="Q306">
        <v>2420.8665999999998</v>
      </c>
      <c r="R306">
        <v>2119.0068000000001</v>
      </c>
      <c r="S306">
        <v>130.0916</v>
      </c>
    </row>
    <row r="307" spans="11:19" x14ac:dyDescent="0.25">
      <c r="K307" s="2">
        <v>15.3</v>
      </c>
      <c r="L307" s="2">
        <v>3525.2301000000002</v>
      </c>
      <c r="M307" s="2">
        <v>200.54750000000001</v>
      </c>
      <c r="N307" s="2">
        <v>131.56649999999999</v>
      </c>
      <c r="P307">
        <v>15.3</v>
      </c>
      <c r="Q307">
        <v>2425.6840999999999</v>
      </c>
      <c r="R307">
        <v>2119.6505000000002</v>
      </c>
      <c r="S307">
        <v>130.6233</v>
      </c>
    </row>
    <row r="308" spans="11:19" x14ac:dyDescent="0.25">
      <c r="K308" s="2">
        <v>15.4</v>
      </c>
      <c r="L308" s="2">
        <v>3531.5288999999998</v>
      </c>
      <c r="M308" s="2">
        <v>197.54689999999999</v>
      </c>
      <c r="N308" s="2">
        <v>132.1009</v>
      </c>
      <c r="P308">
        <v>15.4</v>
      </c>
      <c r="Q308">
        <v>2430.4944</v>
      </c>
      <c r="R308">
        <v>2120.2692000000002</v>
      </c>
      <c r="S308">
        <v>131.15539999999999</v>
      </c>
    </row>
    <row r="309" spans="11:19" x14ac:dyDescent="0.25">
      <c r="K309" s="2">
        <v>15.4</v>
      </c>
      <c r="L309" s="2">
        <v>3537.8128999999999</v>
      </c>
      <c r="M309" s="2">
        <v>194.52940000000001</v>
      </c>
      <c r="N309" s="2">
        <v>132.63579999999999</v>
      </c>
      <c r="P309">
        <v>15.4</v>
      </c>
      <c r="Q309">
        <v>2435.2975999999999</v>
      </c>
      <c r="R309">
        <v>2120.8627000000001</v>
      </c>
      <c r="S309">
        <v>131.68790000000001</v>
      </c>
    </row>
    <row r="310" spans="11:19" x14ac:dyDescent="0.25">
      <c r="K310" s="2">
        <v>15.4</v>
      </c>
      <c r="L310" s="2">
        <v>3544.0821000000001</v>
      </c>
      <c r="M310" s="2">
        <v>191.49520000000001</v>
      </c>
      <c r="N310" s="2">
        <v>133.17099999999999</v>
      </c>
      <c r="P310">
        <v>15.4</v>
      </c>
      <c r="Q310">
        <v>2440.0936000000002</v>
      </c>
      <c r="R310">
        <v>2121.4313000000002</v>
      </c>
      <c r="S310">
        <v>132.2209</v>
      </c>
    </row>
    <row r="311" spans="11:19" x14ac:dyDescent="0.25">
      <c r="K311" s="2">
        <v>15.5</v>
      </c>
      <c r="L311" s="2">
        <v>3550.3366000000001</v>
      </c>
      <c r="M311" s="2">
        <v>188.4442</v>
      </c>
      <c r="N311" s="2">
        <v>133.70670000000001</v>
      </c>
      <c r="P311">
        <v>15.5</v>
      </c>
      <c r="Q311">
        <v>2444.8825999999999</v>
      </c>
      <c r="R311">
        <v>2121.9748</v>
      </c>
      <c r="S311">
        <v>132.7544</v>
      </c>
    </row>
    <row r="312" spans="11:19" x14ac:dyDescent="0.25">
      <c r="K312" s="2">
        <v>15.6</v>
      </c>
      <c r="L312" s="2">
        <v>3556.5763999999999</v>
      </c>
      <c r="M312" s="2">
        <v>185.37649999999999</v>
      </c>
      <c r="N312" s="2">
        <v>134.24279999999999</v>
      </c>
      <c r="P312">
        <v>15.6</v>
      </c>
      <c r="Q312">
        <v>2449.6644999999999</v>
      </c>
      <c r="R312">
        <v>2122.4935</v>
      </c>
      <c r="S312">
        <v>133.28829999999999</v>
      </c>
    </row>
    <row r="313" spans="11:19" x14ac:dyDescent="0.25">
      <c r="K313" s="2">
        <v>15.6</v>
      </c>
      <c r="L313" s="2">
        <v>3562.8015</v>
      </c>
      <c r="M313" s="2">
        <v>182.2921</v>
      </c>
      <c r="N313" s="2">
        <v>134.77930000000001</v>
      </c>
      <c r="P313">
        <v>15.6</v>
      </c>
      <c r="Q313">
        <v>2454.4394000000002</v>
      </c>
      <c r="R313">
        <v>2122.9872</v>
      </c>
      <c r="S313">
        <v>133.82259999999999</v>
      </c>
    </row>
    <row r="314" spans="11:19" x14ac:dyDescent="0.25">
      <c r="K314" s="2">
        <v>15.6</v>
      </c>
      <c r="L314" s="2">
        <v>3569.0120000000002</v>
      </c>
      <c r="M314" s="2">
        <v>179.191</v>
      </c>
      <c r="N314" s="2">
        <v>135.31620000000001</v>
      </c>
      <c r="P314">
        <v>15.6</v>
      </c>
      <c r="Q314">
        <v>2459.2071999999998</v>
      </c>
      <c r="R314">
        <v>2123.4560999999999</v>
      </c>
      <c r="S314">
        <v>134.35740000000001</v>
      </c>
    </row>
    <row r="315" spans="11:19" x14ac:dyDescent="0.25">
      <c r="K315" s="2">
        <v>15.7</v>
      </c>
      <c r="L315" s="2">
        <v>3575.2078999999999</v>
      </c>
      <c r="M315" s="2">
        <v>176.07339999999999</v>
      </c>
      <c r="N315" s="2">
        <v>135.8535</v>
      </c>
      <c r="P315">
        <v>15.7</v>
      </c>
      <c r="Q315">
        <v>2463.9681</v>
      </c>
      <c r="R315">
        <v>2123.9000999999998</v>
      </c>
      <c r="S315">
        <v>134.89259999999999</v>
      </c>
    </row>
    <row r="316" spans="11:19" x14ac:dyDescent="0.25">
      <c r="K316" s="2">
        <v>15.8</v>
      </c>
      <c r="L316" s="2">
        <v>3581.3892999999998</v>
      </c>
      <c r="M316" s="2">
        <v>172.9391</v>
      </c>
      <c r="N316" s="2">
        <v>136.3913</v>
      </c>
      <c r="P316">
        <v>15.8</v>
      </c>
      <c r="Q316">
        <v>2468.7220000000002</v>
      </c>
      <c r="R316">
        <v>2124.3193999999999</v>
      </c>
      <c r="S316">
        <v>135.42830000000001</v>
      </c>
    </row>
    <row r="317" spans="11:19" x14ac:dyDescent="0.25">
      <c r="K317" s="2">
        <v>15.8</v>
      </c>
      <c r="L317" s="2">
        <v>3587.5562</v>
      </c>
      <c r="M317" s="2">
        <v>169.7884</v>
      </c>
      <c r="N317" s="2">
        <v>136.92939999999999</v>
      </c>
      <c r="P317">
        <v>15.8</v>
      </c>
      <c r="Q317">
        <v>2473.4690000000001</v>
      </c>
      <c r="R317">
        <v>2124.7139000000002</v>
      </c>
      <c r="S317">
        <v>135.96440000000001</v>
      </c>
    </row>
    <row r="318" spans="11:19" x14ac:dyDescent="0.25">
      <c r="K318" s="2">
        <v>15.8</v>
      </c>
      <c r="L318" s="2">
        <v>3593.7085999999999</v>
      </c>
      <c r="M318" s="2">
        <v>166.62110000000001</v>
      </c>
      <c r="N318" s="2">
        <v>137.46789999999999</v>
      </c>
      <c r="P318">
        <v>15.8</v>
      </c>
      <c r="Q318">
        <v>2478.2089999999998</v>
      </c>
      <c r="R318">
        <v>2125.0837000000001</v>
      </c>
      <c r="S318">
        <v>136.501</v>
      </c>
    </row>
    <row r="319" spans="11:19" x14ac:dyDescent="0.25">
      <c r="K319" s="2">
        <v>15.9</v>
      </c>
      <c r="L319" s="2">
        <v>3599.8467000000001</v>
      </c>
      <c r="M319" s="2">
        <v>163.43729999999999</v>
      </c>
      <c r="N319" s="2">
        <v>138.0069</v>
      </c>
      <c r="P319">
        <v>15.9</v>
      </c>
      <c r="Q319">
        <v>2482.9422</v>
      </c>
      <c r="R319">
        <v>2125.4288999999999</v>
      </c>
      <c r="S319">
        <v>137.03800000000001</v>
      </c>
    </row>
    <row r="320" spans="11:19" x14ac:dyDescent="0.25">
      <c r="K320" s="2">
        <v>16</v>
      </c>
      <c r="L320" s="2">
        <v>3605.9704000000002</v>
      </c>
      <c r="M320" s="2">
        <v>160.2371</v>
      </c>
      <c r="N320" s="2">
        <v>138.5462</v>
      </c>
      <c r="P320">
        <v>16</v>
      </c>
      <c r="Q320">
        <v>2487.6685000000002</v>
      </c>
      <c r="R320">
        <v>2125.7494000000002</v>
      </c>
      <c r="S320">
        <v>137.5754</v>
      </c>
    </row>
    <row r="321" spans="11:19" x14ac:dyDescent="0.25">
      <c r="K321" s="2">
        <v>16</v>
      </c>
      <c r="L321" s="2">
        <v>3612.0796999999998</v>
      </c>
      <c r="M321" s="2">
        <v>157.0205</v>
      </c>
      <c r="N321" s="2">
        <v>139.08600000000001</v>
      </c>
      <c r="P321">
        <v>16</v>
      </c>
      <c r="Q321">
        <v>2492.3879000000002</v>
      </c>
      <c r="R321">
        <v>2126.0453000000002</v>
      </c>
      <c r="S321">
        <v>138.11330000000001</v>
      </c>
    </row>
    <row r="322" spans="11:19" x14ac:dyDescent="0.25">
      <c r="K322" s="2">
        <v>16</v>
      </c>
      <c r="L322" s="2">
        <v>3618.1747999999998</v>
      </c>
      <c r="M322" s="2">
        <v>153.78749999999999</v>
      </c>
      <c r="N322" s="2">
        <v>139.62610000000001</v>
      </c>
      <c r="P322">
        <v>16</v>
      </c>
      <c r="Q322">
        <v>2497.1006000000002</v>
      </c>
      <c r="R322">
        <v>2126.3166999999999</v>
      </c>
      <c r="S322">
        <v>138.6516</v>
      </c>
    </row>
    <row r="323" spans="11:19" x14ac:dyDescent="0.25">
      <c r="K323" s="2">
        <v>16.100000000000001</v>
      </c>
      <c r="L323" s="2">
        <v>3624.2557000000002</v>
      </c>
      <c r="M323" s="2">
        <v>150.53809999999999</v>
      </c>
      <c r="N323" s="2">
        <v>140.16669999999999</v>
      </c>
      <c r="P323">
        <v>16.100000000000001</v>
      </c>
      <c r="Q323">
        <v>2501.8063999999999</v>
      </c>
      <c r="R323">
        <v>2126.5636</v>
      </c>
      <c r="S323">
        <v>139.19040000000001</v>
      </c>
    </row>
    <row r="324" spans="11:19" x14ac:dyDescent="0.25">
      <c r="K324" s="2">
        <v>16.2</v>
      </c>
      <c r="L324" s="2">
        <v>3630.3222999999998</v>
      </c>
      <c r="M324" s="2">
        <v>147.27250000000001</v>
      </c>
      <c r="N324" s="2">
        <v>140.70760000000001</v>
      </c>
      <c r="P324">
        <v>16.2</v>
      </c>
      <c r="Q324">
        <v>2506.5054</v>
      </c>
      <c r="R324">
        <v>2126.7858999999999</v>
      </c>
      <c r="S324">
        <v>139.7296</v>
      </c>
    </row>
    <row r="325" spans="11:19" x14ac:dyDescent="0.25">
      <c r="K325" s="2">
        <v>16.2</v>
      </c>
      <c r="L325" s="2">
        <v>3636.3748000000001</v>
      </c>
      <c r="M325" s="2">
        <v>143.9906</v>
      </c>
      <c r="N325" s="2">
        <v>141.249</v>
      </c>
      <c r="P325">
        <v>16.2</v>
      </c>
      <c r="Q325">
        <v>2511.1977000000002</v>
      </c>
      <c r="R325">
        <v>2126.9839000000002</v>
      </c>
      <c r="S325">
        <v>140.26920000000001</v>
      </c>
    </row>
    <row r="326" spans="11:19" x14ac:dyDescent="0.25">
      <c r="K326" s="2">
        <v>16.2</v>
      </c>
      <c r="L326" s="2">
        <v>3642.4132</v>
      </c>
      <c r="M326" s="2">
        <v>140.69239999999999</v>
      </c>
      <c r="N326" s="2">
        <v>141.79079999999999</v>
      </c>
      <c r="P326">
        <v>16.2</v>
      </c>
      <c r="Q326">
        <v>2515.8833</v>
      </c>
      <c r="R326">
        <v>2127.1574000000001</v>
      </c>
      <c r="S326">
        <v>140.80930000000001</v>
      </c>
    </row>
    <row r="327" spans="11:19" x14ac:dyDescent="0.25">
      <c r="K327" s="2">
        <v>16.3</v>
      </c>
      <c r="L327" s="2">
        <v>3648.4375</v>
      </c>
      <c r="M327" s="2">
        <v>137.37799999999999</v>
      </c>
      <c r="N327" s="2">
        <v>142.3329</v>
      </c>
      <c r="P327">
        <v>16.3</v>
      </c>
      <c r="Q327">
        <v>2520.5621000000001</v>
      </c>
      <c r="R327">
        <v>2127.3065999999999</v>
      </c>
      <c r="S327">
        <v>141.34979999999999</v>
      </c>
    </row>
    <row r="328" spans="11:19" x14ac:dyDescent="0.25">
      <c r="K328" s="2">
        <v>16.399999999999999</v>
      </c>
      <c r="L328" s="2">
        <v>3654.4477000000002</v>
      </c>
      <c r="M328" s="2">
        <v>134.04740000000001</v>
      </c>
      <c r="N328" s="2">
        <v>142.87549999999999</v>
      </c>
      <c r="P328">
        <v>16.399999999999999</v>
      </c>
      <c r="Q328">
        <v>2525.2341999999999</v>
      </c>
      <c r="R328">
        <v>2127.4315000000001</v>
      </c>
      <c r="S328">
        <v>141.89070000000001</v>
      </c>
    </row>
    <row r="329" spans="11:19" x14ac:dyDescent="0.25">
      <c r="K329" s="2">
        <v>16.399999999999999</v>
      </c>
      <c r="L329" s="2">
        <v>3660.4439000000002</v>
      </c>
      <c r="M329" s="2">
        <v>130.70070000000001</v>
      </c>
      <c r="N329" s="2">
        <v>143.41839999999999</v>
      </c>
      <c r="P329">
        <v>16.399999999999999</v>
      </c>
      <c r="Q329">
        <v>2529.8996999999999</v>
      </c>
      <c r="R329">
        <v>2127.5320000000002</v>
      </c>
      <c r="S329">
        <v>142.43209999999999</v>
      </c>
    </row>
    <row r="330" spans="11:19" x14ac:dyDescent="0.25">
      <c r="K330" s="2">
        <v>16.399999999999999</v>
      </c>
      <c r="L330" s="2">
        <v>3666.4261999999999</v>
      </c>
      <c r="M330" s="2">
        <v>127.3379</v>
      </c>
      <c r="N330" s="2">
        <v>143.96180000000001</v>
      </c>
      <c r="P330">
        <v>16.399999999999999</v>
      </c>
      <c r="Q330">
        <v>2534.5585000000001</v>
      </c>
      <c r="R330">
        <v>2127.6082999999999</v>
      </c>
      <c r="S330">
        <v>142.97389999999999</v>
      </c>
    </row>
    <row r="331" spans="11:19" x14ac:dyDescent="0.25">
      <c r="K331" s="2">
        <v>16.5</v>
      </c>
      <c r="L331" s="2">
        <v>3672.3946000000001</v>
      </c>
      <c r="M331" s="2">
        <v>123.959</v>
      </c>
      <c r="N331" s="2">
        <v>144.50550000000001</v>
      </c>
      <c r="P331">
        <v>16.5</v>
      </c>
      <c r="Q331">
        <v>2539.2107000000001</v>
      </c>
      <c r="R331">
        <v>2127.6604000000002</v>
      </c>
      <c r="S331">
        <v>143.5162</v>
      </c>
    </row>
    <row r="332" spans="11:19" x14ac:dyDescent="0.25">
      <c r="K332" s="2">
        <v>16.600000000000001</v>
      </c>
      <c r="L332" s="2">
        <v>3678.3490000000002</v>
      </c>
      <c r="M332" s="2">
        <v>120.5641</v>
      </c>
      <c r="N332" s="2">
        <v>145.0496</v>
      </c>
      <c r="P332">
        <v>16.600000000000001</v>
      </c>
      <c r="Q332">
        <v>2543.8562000000002</v>
      </c>
      <c r="R332">
        <v>2127.6882999999998</v>
      </c>
      <c r="S332">
        <v>144.05889999999999</v>
      </c>
    </row>
    <row r="333" spans="11:19" x14ac:dyDescent="0.25">
      <c r="K333" s="2">
        <v>16.600000000000001</v>
      </c>
      <c r="L333" s="2">
        <v>3684.2896000000001</v>
      </c>
      <c r="M333" s="2">
        <v>117.15309999999999</v>
      </c>
      <c r="N333" s="2">
        <v>145.5942</v>
      </c>
      <c r="P333">
        <v>16.600000000000001</v>
      </c>
      <c r="Q333">
        <v>2548.4951999999998</v>
      </c>
      <c r="R333">
        <v>2127.692</v>
      </c>
      <c r="S333">
        <v>144.602</v>
      </c>
    </row>
    <row r="334" spans="11:19" x14ac:dyDescent="0.25">
      <c r="K334" s="2">
        <v>16.600000000000001</v>
      </c>
      <c r="L334" s="2">
        <v>3690.2163999999998</v>
      </c>
      <c r="M334" s="2">
        <v>113.72620000000001</v>
      </c>
      <c r="N334" s="2">
        <v>146.13910000000001</v>
      </c>
      <c r="P334">
        <v>16.600000000000001</v>
      </c>
      <c r="Q334">
        <v>2553.1275000000001</v>
      </c>
      <c r="R334">
        <v>2127.6716000000001</v>
      </c>
      <c r="S334">
        <v>145.1455</v>
      </c>
    </row>
    <row r="335" spans="11:19" x14ac:dyDescent="0.25">
      <c r="K335" s="2">
        <v>16.7</v>
      </c>
      <c r="L335" s="2">
        <v>3696.1295</v>
      </c>
      <c r="M335" s="2">
        <v>110.2834</v>
      </c>
      <c r="N335" s="2">
        <v>146.68440000000001</v>
      </c>
      <c r="P335">
        <v>16.7</v>
      </c>
      <c r="Q335">
        <v>2557.7532999999999</v>
      </c>
      <c r="R335">
        <v>2127.6271999999999</v>
      </c>
      <c r="S335">
        <v>145.68950000000001</v>
      </c>
    </row>
    <row r="336" spans="11:19" x14ac:dyDescent="0.25">
      <c r="K336" s="2">
        <v>16.8</v>
      </c>
      <c r="L336" s="2">
        <v>3702.0288</v>
      </c>
      <c r="M336" s="2">
        <v>106.8246</v>
      </c>
      <c r="N336" s="2">
        <v>147.23009999999999</v>
      </c>
      <c r="P336">
        <v>16.8</v>
      </c>
      <c r="Q336">
        <v>2562.3726000000001</v>
      </c>
      <c r="R336">
        <v>2127.5587</v>
      </c>
      <c r="S336">
        <v>146.23390000000001</v>
      </c>
    </row>
    <row r="337" spans="11:19" x14ac:dyDescent="0.25">
      <c r="K337" s="2">
        <v>16.8</v>
      </c>
      <c r="L337" s="2">
        <v>3707.9142999999999</v>
      </c>
      <c r="M337" s="2">
        <v>103.34990000000001</v>
      </c>
      <c r="N337" s="2">
        <v>147.77619999999999</v>
      </c>
      <c r="P337">
        <v>16.8</v>
      </c>
      <c r="Q337">
        <v>2566.9852999999998</v>
      </c>
      <c r="R337">
        <v>2127.4661999999998</v>
      </c>
      <c r="S337">
        <v>146.77879999999999</v>
      </c>
    </row>
    <row r="338" spans="11:19" x14ac:dyDescent="0.25">
      <c r="K338" s="2">
        <v>16.8</v>
      </c>
      <c r="L338" s="2">
        <v>3713.7862</v>
      </c>
      <c r="M338" s="2">
        <v>99.859399999999994</v>
      </c>
      <c r="N338" s="2">
        <v>148.3227</v>
      </c>
      <c r="P338">
        <v>16.8</v>
      </c>
      <c r="Q338">
        <v>2571.5915</v>
      </c>
      <c r="R338">
        <v>2127.3497000000002</v>
      </c>
      <c r="S338">
        <v>147.32409999999999</v>
      </c>
    </row>
    <row r="339" spans="11:19" x14ac:dyDescent="0.25">
      <c r="K339" s="2">
        <v>16.899999999999999</v>
      </c>
      <c r="L339" s="2">
        <v>3719.6444999999999</v>
      </c>
      <c r="M339" s="2">
        <v>96.353099999999998</v>
      </c>
      <c r="N339" s="2">
        <v>148.86949999999999</v>
      </c>
      <c r="P339">
        <v>16.899999999999999</v>
      </c>
      <c r="Q339">
        <v>2576.1913</v>
      </c>
      <c r="R339">
        <v>2127.2093</v>
      </c>
      <c r="S339">
        <v>147.8698</v>
      </c>
    </row>
    <row r="340" spans="11:19" x14ac:dyDescent="0.25">
      <c r="K340" s="2">
        <v>17</v>
      </c>
      <c r="L340" s="2">
        <v>3725.4892</v>
      </c>
      <c r="M340" s="2">
        <v>92.831100000000006</v>
      </c>
      <c r="N340" s="2">
        <v>149.41679999999999</v>
      </c>
      <c r="P340">
        <v>17</v>
      </c>
      <c r="Q340">
        <v>2580.7845000000002</v>
      </c>
      <c r="R340">
        <v>2127.0450000000001</v>
      </c>
      <c r="S340">
        <v>148.41589999999999</v>
      </c>
    </row>
    <row r="341" spans="11:19" x14ac:dyDescent="0.25">
      <c r="K341" s="2">
        <v>17</v>
      </c>
      <c r="L341" s="2">
        <v>3731.3202999999999</v>
      </c>
      <c r="M341" s="2">
        <v>89.293199999999999</v>
      </c>
      <c r="N341" s="2">
        <v>149.96440000000001</v>
      </c>
      <c r="P341">
        <v>17</v>
      </c>
      <c r="Q341">
        <v>2585.3712999999998</v>
      </c>
      <c r="R341">
        <v>2126.8568</v>
      </c>
      <c r="S341">
        <v>148.96250000000001</v>
      </c>
    </row>
    <row r="342" spans="11:19" x14ac:dyDescent="0.25">
      <c r="K342" s="2">
        <v>17</v>
      </c>
      <c r="L342" s="2">
        <v>3737.1379000000002</v>
      </c>
      <c r="M342" s="2">
        <v>85.739699999999999</v>
      </c>
      <c r="N342" s="2">
        <v>150.51240000000001</v>
      </c>
      <c r="P342">
        <v>17</v>
      </c>
      <c r="Q342">
        <v>2589.9515999999999</v>
      </c>
      <c r="R342">
        <v>2126.6448</v>
      </c>
      <c r="S342">
        <v>149.5095</v>
      </c>
    </row>
    <row r="343" spans="11:19" x14ac:dyDescent="0.25">
      <c r="K343" s="2">
        <v>17.100000000000001</v>
      </c>
      <c r="L343" s="2">
        <v>3742.942</v>
      </c>
      <c r="M343" s="2">
        <v>82.170500000000004</v>
      </c>
      <c r="N343" s="2">
        <v>151.0608</v>
      </c>
      <c r="P343">
        <v>17.100000000000001</v>
      </c>
      <c r="Q343">
        <v>2594.5255000000002</v>
      </c>
      <c r="R343">
        <v>2126.4090000000001</v>
      </c>
      <c r="S343">
        <v>150.05690000000001</v>
      </c>
    </row>
    <row r="344" spans="11:19" x14ac:dyDescent="0.25">
      <c r="K344" s="2">
        <v>17.2</v>
      </c>
      <c r="L344" s="2">
        <v>3748.7327</v>
      </c>
      <c r="M344" s="2">
        <v>78.585599999999999</v>
      </c>
      <c r="N344" s="2">
        <v>151.6096</v>
      </c>
      <c r="P344">
        <v>17.2</v>
      </c>
      <c r="Q344">
        <v>2599.0929999999998</v>
      </c>
      <c r="R344">
        <v>2126.1493999999998</v>
      </c>
      <c r="S344">
        <v>150.60480000000001</v>
      </c>
    </row>
    <row r="345" spans="11:19" x14ac:dyDescent="0.25">
      <c r="K345" s="2">
        <v>17.2</v>
      </c>
      <c r="L345" s="2">
        <v>3754.5099</v>
      </c>
      <c r="M345" s="2">
        <v>74.985200000000006</v>
      </c>
      <c r="N345" s="2">
        <v>152.15880000000001</v>
      </c>
      <c r="P345">
        <v>17.2</v>
      </c>
      <c r="Q345">
        <v>2603.6541000000002</v>
      </c>
      <c r="R345">
        <v>2125.8661000000002</v>
      </c>
      <c r="S345">
        <v>151.15299999999999</v>
      </c>
    </row>
    <row r="346" spans="11:19" x14ac:dyDescent="0.25">
      <c r="K346" s="2">
        <v>17.2</v>
      </c>
      <c r="L346" s="2">
        <v>3760.2737000000002</v>
      </c>
      <c r="M346" s="2">
        <v>71.369100000000003</v>
      </c>
      <c r="N346" s="2">
        <v>152.70840000000001</v>
      </c>
      <c r="P346">
        <v>17.2</v>
      </c>
      <c r="Q346">
        <v>2608.2087999999999</v>
      </c>
      <c r="R346">
        <v>2125.5590999999999</v>
      </c>
      <c r="S346">
        <v>151.70169999999999</v>
      </c>
    </row>
    <row r="347" spans="11:19" x14ac:dyDescent="0.25">
      <c r="K347" s="2">
        <v>17.3</v>
      </c>
      <c r="L347" s="2">
        <v>3766.0241999999998</v>
      </c>
      <c r="M347" s="2">
        <v>67.7376</v>
      </c>
      <c r="N347" s="2">
        <v>153.25829999999999</v>
      </c>
      <c r="P347">
        <v>17.3</v>
      </c>
      <c r="Q347">
        <v>2612.7572</v>
      </c>
      <c r="R347">
        <v>2125.2284</v>
      </c>
      <c r="S347">
        <v>152.2509</v>
      </c>
    </row>
    <row r="348" spans="11:19" x14ac:dyDescent="0.25">
      <c r="K348" s="2">
        <v>17.399999999999999</v>
      </c>
      <c r="L348" s="2">
        <v>3771.7613000000001</v>
      </c>
      <c r="M348" s="2">
        <v>64.090500000000006</v>
      </c>
      <c r="N348" s="2">
        <v>153.80860000000001</v>
      </c>
      <c r="P348">
        <v>17.399999999999999</v>
      </c>
      <c r="Q348">
        <v>2617.2991000000002</v>
      </c>
      <c r="R348">
        <v>2124.8742000000002</v>
      </c>
      <c r="S348">
        <v>152.8004</v>
      </c>
    </row>
    <row r="349" spans="11:19" x14ac:dyDescent="0.25">
      <c r="K349" s="2">
        <v>17.399999999999999</v>
      </c>
      <c r="L349" s="2">
        <v>3777.4852000000001</v>
      </c>
      <c r="M349" s="2">
        <v>60.427900000000001</v>
      </c>
      <c r="N349" s="2">
        <v>154.35929999999999</v>
      </c>
      <c r="P349">
        <v>17.399999999999999</v>
      </c>
      <c r="Q349">
        <v>2621.8348000000001</v>
      </c>
      <c r="R349">
        <v>2124.4962999999998</v>
      </c>
      <c r="S349">
        <v>153.35040000000001</v>
      </c>
    </row>
    <row r="350" spans="11:19" x14ac:dyDescent="0.25">
      <c r="K350" s="2">
        <v>17.399999999999999</v>
      </c>
      <c r="L350" s="2">
        <v>3783.1958</v>
      </c>
      <c r="M350" s="2">
        <v>56.749899999999997</v>
      </c>
      <c r="N350" s="2">
        <v>154.91040000000001</v>
      </c>
      <c r="P350">
        <v>17.399999999999999</v>
      </c>
      <c r="Q350">
        <v>2626.3640999999998</v>
      </c>
      <c r="R350">
        <v>2124.0947999999999</v>
      </c>
      <c r="S350">
        <v>153.9008</v>
      </c>
    </row>
    <row r="351" spans="11:19" x14ac:dyDescent="0.25">
      <c r="K351" s="2">
        <v>17.5</v>
      </c>
      <c r="L351" s="2">
        <v>3788.8932</v>
      </c>
      <c r="M351" s="2">
        <v>53.0565</v>
      </c>
      <c r="N351" s="2">
        <v>155.46180000000001</v>
      </c>
      <c r="P351">
        <v>17.5</v>
      </c>
      <c r="Q351">
        <v>2630.8870999999999</v>
      </c>
      <c r="R351">
        <v>2123.6698999999999</v>
      </c>
      <c r="S351">
        <v>154.45160000000001</v>
      </c>
    </row>
    <row r="352" spans="11:19" x14ac:dyDescent="0.25">
      <c r="K352" s="2">
        <v>17.600000000000001</v>
      </c>
      <c r="L352" s="2">
        <v>3794.5774000000001</v>
      </c>
      <c r="M352" s="2">
        <v>49.347700000000003</v>
      </c>
      <c r="N352" s="2">
        <v>156.0136</v>
      </c>
      <c r="P352">
        <v>17.600000000000001</v>
      </c>
      <c r="Q352">
        <v>2635.4036999999998</v>
      </c>
      <c r="R352">
        <v>2123.2213999999999</v>
      </c>
      <c r="S352">
        <v>155.00290000000001</v>
      </c>
    </row>
    <row r="353" spans="11:19" x14ac:dyDescent="0.25">
      <c r="K353" s="2">
        <v>17.600000000000001</v>
      </c>
      <c r="L353" s="2">
        <v>3800.2483999999999</v>
      </c>
      <c r="M353" s="2">
        <v>45.623600000000003</v>
      </c>
      <c r="N353" s="2">
        <v>156.5658</v>
      </c>
      <c r="P353">
        <v>17.600000000000001</v>
      </c>
      <c r="Q353">
        <v>2639.9141</v>
      </c>
      <c r="R353">
        <v>2122.7494999999999</v>
      </c>
      <c r="S353">
        <v>155.55449999999999</v>
      </c>
    </row>
    <row r="354" spans="11:19" x14ac:dyDescent="0.25">
      <c r="K354" s="2">
        <v>17.600000000000001</v>
      </c>
      <c r="L354" s="2">
        <v>3805.9063999999998</v>
      </c>
      <c r="M354" s="2">
        <v>41.884099999999997</v>
      </c>
      <c r="N354" s="2">
        <v>157.11840000000001</v>
      </c>
      <c r="P354">
        <v>17.600000000000001</v>
      </c>
      <c r="Q354">
        <v>2644.4182000000001</v>
      </c>
      <c r="R354">
        <v>2122.2541999999999</v>
      </c>
      <c r="S354">
        <v>156.10659999999999</v>
      </c>
    </row>
    <row r="355" spans="11:19" x14ac:dyDescent="0.25">
      <c r="K355" s="2">
        <v>17.7</v>
      </c>
      <c r="L355" s="2">
        <v>3811.5511999999999</v>
      </c>
      <c r="M355" s="2">
        <v>38.129399999999997</v>
      </c>
      <c r="N355" s="2">
        <v>157.67140000000001</v>
      </c>
      <c r="P355">
        <v>17.7</v>
      </c>
      <c r="Q355">
        <v>2648.9160999999999</v>
      </c>
      <c r="R355">
        <v>2121.7354999999998</v>
      </c>
      <c r="S355">
        <v>156.6591</v>
      </c>
    </row>
    <row r="356" spans="11:19" x14ac:dyDescent="0.25">
      <c r="K356" s="2">
        <v>17.8</v>
      </c>
      <c r="L356" s="2">
        <v>3817.1828999999998</v>
      </c>
      <c r="M356" s="2">
        <v>34.359499999999997</v>
      </c>
      <c r="N356" s="2">
        <v>158.22470000000001</v>
      </c>
      <c r="P356">
        <v>17.8</v>
      </c>
      <c r="Q356">
        <v>2653.4076</v>
      </c>
      <c r="R356">
        <v>2121.1934000000001</v>
      </c>
      <c r="S356">
        <v>157.21209999999999</v>
      </c>
    </row>
    <row r="357" spans="11:19" x14ac:dyDescent="0.25">
      <c r="K357" s="2">
        <v>17.8</v>
      </c>
      <c r="L357" s="2">
        <v>3822.8017</v>
      </c>
      <c r="M357" s="2">
        <v>30.574300000000001</v>
      </c>
      <c r="N357" s="2">
        <v>158.7784</v>
      </c>
      <c r="P357">
        <v>17.8</v>
      </c>
      <c r="Q357">
        <v>2657.893</v>
      </c>
      <c r="R357">
        <v>2120.6280000000002</v>
      </c>
      <c r="S357">
        <v>157.7654</v>
      </c>
    </row>
    <row r="358" spans="11:19" x14ac:dyDescent="0.25">
      <c r="K358" s="2">
        <v>17.8</v>
      </c>
      <c r="L358" s="2">
        <v>3828.4074000000001</v>
      </c>
      <c r="M358" s="2">
        <v>26.774000000000001</v>
      </c>
      <c r="N358" s="2">
        <v>159.33240000000001</v>
      </c>
      <c r="P358">
        <v>17.8</v>
      </c>
      <c r="Q358">
        <v>2662.3721</v>
      </c>
      <c r="R358">
        <v>2120.0394000000001</v>
      </c>
      <c r="S358">
        <v>158.3192</v>
      </c>
    </row>
    <row r="359" spans="11:19" x14ac:dyDescent="0.25">
      <c r="K359" s="2">
        <v>17.899999999999999</v>
      </c>
      <c r="L359" s="2">
        <v>3834.0001999999999</v>
      </c>
      <c r="M359" s="2">
        <v>22.958500000000001</v>
      </c>
      <c r="N359" s="2">
        <v>159.8869</v>
      </c>
      <c r="P359">
        <v>17.899999999999999</v>
      </c>
      <c r="Q359">
        <v>2666.8449999999998</v>
      </c>
      <c r="R359">
        <v>2119.4274</v>
      </c>
      <c r="S359">
        <v>158.8734</v>
      </c>
    </row>
    <row r="360" spans="11:19" x14ac:dyDescent="0.25">
      <c r="K360" s="2">
        <v>18</v>
      </c>
      <c r="L360" s="2">
        <v>3839.58</v>
      </c>
      <c r="M360" s="2">
        <v>19.1279</v>
      </c>
      <c r="N360" s="2">
        <v>160.4417</v>
      </c>
      <c r="P360">
        <v>18</v>
      </c>
      <c r="Q360">
        <v>2671.3116</v>
      </c>
      <c r="R360">
        <v>2118.7923000000001</v>
      </c>
      <c r="S360">
        <v>159.428</v>
      </c>
    </row>
    <row r="361" spans="11:19" x14ac:dyDescent="0.25">
      <c r="K361" s="2">
        <v>18</v>
      </c>
      <c r="L361" s="2">
        <v>3845.1469000000002</v>
      </c>
      <c r="M361" s="2">
        <v>15.282299999999999</v>
      </c>
      <c r="N361" s="2">
        <v>160.99680000000001</v>
      </c>
      <c r="P361">
        <v>18</v>
      </c>
      <c r="Q361">
        <v>2675.7721000000001</v>
      </c>
      <c r="R361">
        <v>2118.1338999999998</v>
      </c>
      <c r="S361">
        <v>159.983</v>
      </c>
    </row>
    <row r="362" spans="11:19" x14ac:dyDescent="0.25">
      <c r="K362" s="2">
        <v>18</v>
      </c>
      <c r="L362" s="2">
        <v>3850.701</v>
      </c>
      <c r="M362" s="2">
        <v>11.4216</v>
      </c>
      <c r="N362" s="2">
        <v>161.55240000000001</v>
      </c>
      <c r="P362">
        <v>18</v>
      </c>
      <c r="Q362">
        <v>2680.2262999999998</v>
      </c>
      <c r="R362">
        <v>2117.4524000000001</v>
      </c>
      <c r="S362">
        <v>160.5384</v>
      </c>
    </row>
    <row r="363" spans="11:19" x14ac:dyDescent="0.25">
      <c r="K363" s="2">
        <v>18.100000000000001</v>
      </c>
      <c r="L363" s="2">
        <v>3856.2420999999999</v>
      </c>
      <c r="M363" s="2">
        <v>7.5458999999999996</v>
      </c>
      <c r="N363" s="2">
        <v>162.10830000000001</v>
      </c>
      <c r="P363">
        <v>18.100000000000001</v>
      </c>
      <c r="Q363">
        <v>2684.6743999999999</v>
      </c>
      <c r="R363">
        <v>2116.7478000000001</v>
      </c>
      <c r="S363">
        <v>161.0943</v>
      </c>
    </row>
    <row r="364" spans="11:19" x14ac:dyDescent="0.25">
      <c r="K364" s="2">
        <v>18.2</v>
      </c>
      <c r="L364" s="2">
        <v>3861.7705000000001</v>
      </c>
      <c r="M364" s="2">
        <v>3.6551999999999998</v>
      </c>
      <c r="N364" s="2">
        <v>162.6645</v>
      </c>
      <c r="P364">
        <v>18.2</v>
      </c>
      <c r="Q364">
        <v>2689.1163000000001</v>
      </c>
      <c r="R364">
        <v>2116.0201000000002</v>
      </c>
      <c r="S364">
        <v>161.65049999999999</v>
      </c>
    </row>
    <row r="365" spans="11:19" x14ac:dyDescent="0.25">
      <c r="K365" s="2">
        <v>18.2</v>
      </c>
      <c r="L365" s="2">
        <v>3867.2860999999998</v>
      </c>
      <c r="M365" s="2">
        <v>-0.25040000000000001</v>
      </c>
      <c r="N365" s="2">
        <v>163.22120000000001</v>
      </c>
      <c r="P365">
        <v>18.2</v>
      </c>
      <c r="Q365">
        <v>2693.5520999999999</v>
      </c>
      <c r="R365">
        <v>2115.2694000000001</v>
      </c>
      <c r="S365">
        <v>162.2072</v>
      </c>
    </row>
    <row r="366" spans="11:19" x14ac:dyDescent="0.25">
      <c r="K366" s="2">
        <v>18.2</v>
      </c>
      <c r="L366" s="2">
        <v>3872.7890000000002</v>
      </c>
      <c r="M366" s="2">
        <v>-4.1708999999999996</v>
      </c>
      <c r="N366" s="2">
        <v>163.7782</v>
      </c>
      <c r="P366">
        <v>18.2</v>
      </c>
      <c r="Q366">
        <v>2697.9816999999998</v>
      </c>
      <c r="R366">
        <v>2114.4956000000002</v>
      </c>
      <c r="S366">
        <v>162.76429999999999</v>
      </c>
    </row>
    <row r="367" spans="11:19" x14ac:dyDescent="0.25">
      <c r="P367">
        <v>18.3</v>
      </c>
      <c r="Q367">
        <v>2702.4050999999999</v>
      </c>
      <c r="R367">
        <v>2113.6988000000001</v>
      </c>
      <c r="S367">
        <v>163.3218</v>
      </c>
    </row>
    <row r="368" spans="11:19" x14ac:dyDescent="0.25">
      <c r="P368">
        <v>18.399999999999999</v>
      </c>
      <c r="Q368">
        <v>2706.8225000000002</v>
      </c>
      <c r="R368">
        <v>2112.8791000000001</v>
      </c>
      <c r="S368">
        <v>163.87979999999999</v>
      </c>
    </row>
    <row r="369" spans="16:19" x14ac:dyDescent="0.25">
      <c r="P369">
        <v>18.399999999999999</v>
      </c>
      <c r="Q369">
        <v>2711.2336</v>
      </c>
      <c r="R369">
        <v>2112.0365000000002</v>
      </c>
      <c r="S369">
        <v>164.43809999999999</v>
      </c>
    </row>
    <row r="370" spans="16:19" x14ac:dyDescent="0.25">
      <c r="P370">
        <v>18.399999999999999</v>
      </c>
      <c r="Q370">
        <v>2715.6387</v>
      </c>
      <c r="R370">
        <v>2111.1709000000001</v>
      </c>
      <c r="S370">
        <v>164.99680000000001</v>
      </c>
    </row>
    <row r="371" spans="16:19" x14ac:dyDescent="0.25">
      <c r="P371">
        <v>18.5</v>
      </c>
      <c r="Q371">
        <v>2720.0376999999999</v>
      </c>
      <c r="R371">
        <v>2110.2824999999998</v>
      </c>
      <c r="S371">
        <v>165.55600000000001</v>
      </c>
    </row>
    <row r="372" spans="16:19" x14ac:dyDescent="0.25">
      <c r="P372">
        <v>18.600000000000001</v>
      </c>
      <c r="Q372">
        <v>2724.4304999999999</v>
      </c>
      <c r="R372">
        <v>2109.3712999999998</v>
      </c>
      <c r="S372">
        <v>166.1156</v>
      </c>
    </row>
    <row r="373" spans="16:19" x14ac:dyDescent="0.25">
      <c r="P373">
        <v>18.600000000000001</v>
      </c>
      <c r="Q373">
        <v>2728.8172</v>
      </c>
      <c r="R373">
        <v>2108.4373999999998</v>
      </c>
      <c r="S373">
        <v>166.6755</v>
      </c>
    </row>
    <row r="374" spans="16:19" x14ac:dyDescent="0.25">
      <c r="P374">
        <v>18.600000000000001</v>
      </c>
      <c r="Q374">
        <v>2733.1979000000001</v>
      </c>
      <c r="R374">
        <v>2107.4805999999999</v>
      </c>
      <c r="S374">
        <v>167.23589999999999</v>
      </c>
    </row>
    <row r="375" spans="16:19" x14ac:dyDescent="0.25">
      <c r="P375">
        <v>18.7</v>
      </c>
      <c r="Q375">
        <v>2737.5725000000002</v>
      </c>
      <c r="R375">
        <v>2106.5011</v>
      </c>
      <c r="S375">
        <v>167.79669999999999</v>
      </c>
    </row>
    <row r="376" spans="16:19" x14ac:dyDescent="0.25">
      <c r="P376">
        <v>18.8</v>
      </c>
      <c r="Q376">
        <v>2741.9409999999998</v>
      </c>
      <c r="R376">
        <v>2105.4989999999998</v>
      </c>
      <c r="S376">
        <v>168.3579</v>
      </c>
    </row>
    <row r="377" spans="16:19" x14ac:dyDescent="0.25">
      <c r="P377">
        <v>18.8</v>
      </c>
      <c r="Q377">
        <v>2746.3033999999998</v>
      </c>
      <c r="R377">
        <v>2104.4742000000001</v>
      </c>
      <c r="S377">
        <v>168.9195</v>
      </c>
    </row>
    <row r="378" spans="16:19" x14ac:dyDescent="0.25">
      <c r="P378">
        <v>18.8</v>
      </c>
      <c r="Q378">
        <v>2750.6597000000002</v>
      </c>
      <c r="R378">
        <v>2103.4268000000002</v>
      </c>
      <c r="S378">
        <v>169.48150000000001</v>
      </c>
    </row>
    <row r="379" spans="16:19" x14ac:dyDescent="0.25">
      <c r="P379">
        <v>18.899999999999999</v>
      </c>
      <c r="Q379">
        <v>2755.01</v>
      </c>
      <c r="R379">
        <v>2102.3566999999998</v>
      </c>
      <c r="S379">
        <v>170.04390000000001</v>
      </c>
    </row>
    <row r="380" spans="16:19" x14ac:dyDescent="0.25">
      <c r="P380">
        <v>19</v>
      </c>
      <c r="Q380">
        <v>2759.3543</v>
      </c>
      <c r="R380">
        <v>2101.2642000000001</v>
      </c>
      <c r="S380">
        <v>170.60679999999999</v>
      </c>
    </row>
    <row r="381" spans="16:19" x14ac:dyDescent="0.25">
      <c r="P381">
        <v>19</v>
      </c>
      <c r="Q381">
        <v>2763.6925000000001</v>
      </c>
      <c r="R381">
        <v>2100.1491000000001</v>
      </c>
      <c r="S381">
        <v>171.17</v>
      </c>
    </row>
    <row r="382" spans="16:19" x14ac:dyDescent="0.25">
      <c r="P382">
        <v>19</v>
      </c>
      <c r="Q382">
        <v>2768.0246999999999</v>
      </c>
      <c r="R382">
        <v>2099.0115000000001</v>
      </c>
      <c r="S382">
        <v>171.7336</v>
      </c>
    </row>
    <row r="383" spans="16:19" x14ac:dyDescent="0.25">
      <c r="P383">
        <v>19.100000000000001</v>
      </c>
      <c r="Q383">
        <v>2772.3508000000002</v>
      </c>
      <c r="R383">
        <v>2097.8515000000002</v>
      </c>
      <c r="S383">
        <v>172.29769999999999</v>
      </c>
    </row>
    <row r="384" spans="16:19" x14ac:dyDescent="0.25">
      <c r="P384">
        <v>19.2</v>
      </c>
      <c r="Q384">
        <v>2776.6709000000001</v>
      </c>
      <c r="R384">
        <v>2096.6689999999999</v>
      </c>
      <c r="S384">
        <v>172.8621</v>
      </c>
    </row>
    <row r="385" spans="16:19" x14ac:dyDescent="0.25">
      <c r="P385">
        <v>19.2</v>
      </c>
      <c r="Q385">
        <v>2780.9848999999999</v>
      </c>
      <c r="R385">
        <v>2095.4641999999999</v>
      </c>
      <c r="S385">
        <v>173.42689999999999</v>
      </c>
    </row>
    <row r="386" spans="16:19" x14ac:dyDescent="0.25">
      <c r="P386">
        <v>19.2</v>
      </c>
      <c r="Q386">
        <v>2785.2930000000001</v>
      </c>
      <c r="R386">
        <v>2094.2370000000001</v>
      </c>
      <c r="S386">
        <v>173.9922</v>
      </c>
    </row>
    <row r="387" spans="16:19" x14ac:dyDescent="0.25">
      <c r="P387">
        <v>19.3</v>
      </c>
      <c r="Q387">
        <v>2789.5949999999998</v>
      </c>
      <c r="R387">
        <v>2092.9875000000002</v>
      </c>
      <c r="S387">
        <v>174.55779999999999</v>
      </c>
    </row>
    <row r="388" spans="16:19" x14ac:dyDescent="0.25">
      <c r="P388">
        <v>19.399999999999999</v>
      </c>
      <c r="Q388">
        <v>2793.8910000000001</v>
      </c>
      <c r="R388">
        <v>2091.7157000000002</v>
      </c>
      <c r="S388">
        <v>175.12389999999999</v>
      </c>
    </row>
    <row r="389" spans="16:19" x14ac:dyDescent="0.25">
      <c r="P389">
        <v>19.399999999999999</v>
      </c>
      <c r="Q389">
        <v>2798.181</v>
      </c>
      <c r="R389">
        <v>2090.4216999999999</v>
      </c>
      <c r="S389">
        <v>175.69030000000001</v>
      </c>
    </row>
    <row r="390" spans="16:19" x14ac:dyDescent="0.25">
      <c r="P390">
        <v>19.399999999999999</v>
      </c>
      <c r="Q390">
        <v>2802.4650000000001</v>
      </c>
      <c r="R390">
        <v>2089.1053999999999</v>
      </c>
      <c r="S390">
        <v>176.25710000000001</v>
      </c>
    </row>
    <row r="391" spans="16:19" x14ac:dyDescent="0.25">
      <c r="P391">
        <v>19.5</v>
      </c>
      <c r="Q391">
        <v>2806.7429999999999</v>
      </c>
      <c r="R391">
        <v>2087.7669000000001</v>
      </c>
      <c r="S391">
        <v>176.8244</v>
      </c>
    </row>
    <row r="392" spans="16:19" x14ac:dyDescent="0.25">
      <c r="P392">
        <v>19.600000000000001</v>
      </c>
      <c r="Q392">
        <v>2811.0149999999999</v>
      </c>
      <c r="R392">
        <v>2086.4063000000001</v>
      </c>
      <c r="S392">
        <v>177.392</v>
      </c>
    </row>
    <row r="393" spans="16:19" x14ac:dyDescent="0.25">
      <c r="P393">
        <v>19.600000000000001</v>
      </c>
      <c r="Q393">
        <v>2815.2809999999999</v>
      </c>
      <c r="R393">
        <v>2085.0236</v>
      </c>
      <c r="S393">
        <v>177.96</v>
      </c>
    </row>
    <row r="394" spans="16:19" x14ac:dyDescent="0.25">
      <c r="P394">
        <v>19.600000000000001</v>
      </c>
      <c r="Q394">
        <v>2819.5410000000002</v>
      </c>
      <c r="R394">
        <v>2083.6188000000002</v>
      </c>
      <c r="S394">
        <v>178.52850000000001</v>
      </c>
    </row>
    <row r="395" spans="16:19" x14ac:dyDescent="0.25">
      <c r="P395">
        <v>19.7</v>
      </c>
      <c r="Q395">
        <v>2823.7950999999998</v>
      </c>
      <c r="R395">
        <v>2082.192</v>
      </c>
      <c r="S395">
        <v>179.09729999999999</v>
      </c>
    </row>
    <row r="396" spans="16:19" x14ac:dyDescent="0.25">
      <c r="P396">
        <v>19.8</v>
      </c>
      <c r="Q396">
        <v>2828.0430999999999</v>
      </c>
      <c r="R396">
        <v>2080.7431000000001</v>
      </c>
      <c r="S396">
        <v>179.66650000000001</v>
      </c>
    </row>
    <row r="397" spans="16:19" x14ac:dyDescent="0.25">
      <c r="P397">
        <v>19.8</v>
      </c>
      <c r="Q397">
        <v>2832.2851999999998</v>
      </c>
      <c r="R397">
        <v>2079.2723000000001</v>
      </c>
      <c r="S397">
        <v>180.23609999999999</v>
      </c>
    </row>
    <row r="398" spans="16:19" x14ac:dyDescent="0.25">
      <c r="P398">
        <v>19.8</v>
      </c>
      <c r="Q398">
        <v>2836.5212000000001</v>
      </c>
      <c r="R398">
        <v>2077.7795000000001</v>
      </c>
      <c r="S398">
        <v>180.80609999999999</v>
      </c>
    </row>
    <row r="399" spans="16:19" x14ac:dyDescent="0.25">
      <c r="P399">
        <v>19.899999999999999</v>
      </c>
      <c r="Q399">
        <v>2840.7512999999999</v>
      </c>
      <c r="R399">
        <v>2076.2647999999999</v>
      </c>
      <c r="S399">
        <v>181.37649999999999</v>
      </c>
    </row>
    <row r="400" spans="16:19" x14ac:dyDescent="0.25">
      <c r="P400">
        <v>20</v>
      </c>
      <c r="Q400">
        <v>2844.9755</v>
      </c>
      <c r="R400">
        <v>2074.7283000000002</v>
      </c>
      <c r="S400">
        <v>181.94730000000001</v>
      </c>
    </row>
    <row r="401" spans="16:19" x14ac:dyDescent="0.25">
      <c r="P401">
        <v>20</v>
      </c>
      <c r="Q401">
        <v>2849.1936000000001</v>
      </c>
      <c r="R401">
        <v>2073.1698000000001</v>
      </c>
      <c r="S401">
        <v>182.51849999999999</v>
      </c>
    </row>
    <row r="402" spans="16:19" x14ac:dyDescent="0.25">
      <c r="P402">
        <v>20</v>
      </c>
      <c r="Q402">
        <v>2853.4058</v>
      </c>
      <c r="R402">
        <v>2071.5895999999998</v>
      </c>
      <c r="S402">
        <v>183.09</v>
      </c>
    </row>
    <row r="403" spans="16:19" x14ac:dyDescent="0.25">
      <c r="P403">
        <v>20.100000000000001</v>
      </c>
      <c r="Q403">
        <v>2857.6120000000001</v>
      </c>
      <c r="R403">
        <v>2069.9875999999999</v>
      </c>
      <c r="S403">
        <v>183.66200000000001</v>
      </c>
    </row>
    <row r="404" spans="16:19" x14ac:dyDescent="0.25">
      <c r="P404">
        <v>20.2</v>
      </c>
      <c r="Q404">
        <v>2861.8121999999998</v>
      </c>
      <c r="R404">
        <v>2068.3638999999998</v>
      </c>
      <c r="S404">
        <v>184.23429999999999</v>
      </c>
    </row>
    <row r="405" spans="16:19" x14ac:dyDescent="0.25">
      <c r="P405">
        <v>20.2</v>
      </c>
      <c r="Q405">
        <v>2866.0065</v>
      </c>
      <c r="R405">
        <v>2066.7184999999999</v>
      </c>
      <c r="S405">
        <v>184.80699999999999</v>
      </c>
    </row>
    <row r="406" spans="16:19" x14ac:dyDescent="0.25">
      <c r="P406">
        <v>20.2</v>
      </c>
      <c r="Q406">
        <v>2870.1948000000002</v>
      </c>
      <c r="R406">
        <v>2065.0513999999998</v>
      </c>
      <c r="S406">
        <v>185.3802</v>
      </c>
    </row>
    <row r="407" spans="16:19" x14ac:dyDescent="0.25">
      <c r="P407">
        <v>20.3</v>
      </c>
      <c r="Q407">
        <v>2874.3771000000002</v>
      </c>
      <c r="R407">
        <v>2063.3625999999999</v>
      </c>
      <c r="S407">
        <v>185.9537</v>
      </c>
    </row>
    <row r="408" spans="16:19" x14ac:dyDescent="0.25">
      <c r="P408">
        <v>20.399999999999999</v>
      </c>
      <c r="Q408">
        <v>2878.5535</v>
      </c>
      <c r="R408">
        <v>2061.6523000000002</v>
      </c>
      <c r="S408">
        <v>186.52760000000001</v>
      </c>
    </row>
    <row r="409" spans="16:19" x14ac:dyDescent="0.25">
      <c r="P409">
        <v>20.399999999999999</v>
      </c>
      <c r="Q409">
        <v>2882.7239</v>
      </c>
      <c r="R409">
        <v>2059.9204</v>
      </c>
      <c r="S409">
        <v>187.1018</v>
      </c>
    </row>
    <row r="410" spans="16:19" x14ac:dyDescent="0.25">
      <c r="P410">
        <v>20.399999999999999</v>
      </c>
      <c r="Q410">
        <v>2886.8883000000001</v>
      </c>
      <c r="R410">
        <v>2058.1669999999999</v>
      </c>
      <c r="S410">
        <v>187.6765</v>
      </c>
    </row>
    <row r="411" spans="16:19" x14ac:dyDescent="0.25">
      <c r="P411">
        <v>20.5</v>
      </c>
      <c r="Q411">
        <v>2891.0468000000001</v>
      </c>
      <c r="R411">
        <v>2056.3919999999998</v>
      </c>
      <c r="S411">
        <v>188.25149999999999</v>
      </c>
    </row>
    <row r="412" spans="16:19" x14ac:dyDescent="0.25">
      <c r="P412">
        <v>20.6</v>
      </c>
      <c r="Q412">
        <v>2895.1993000000002</v>
      </c>
      <c r="R412">
        <v>2054.5956999999999</v>
      </c>
      <c r="S412">
        <v>188.827</v>
      </c>
    </row>
    <row r="413" spans="16:19" x14ac:dyDescent="0.25">
      <c r="P413">
        <v>20.6</v>
      </c>
      <c r="Q413">
        <v>2899.3458000000001</v>
      </c>
      <c r="R413">
        <v>2052.7779</v>
      </c>
      <c r="S413">
        <v>189.40280000000001</v>
      </c>
    </row>
    <row r="414" spans="16:19" x14ac:dyDescent="0.25">
      <c r="P414">
        <v>20.6</v>
      </c>
      <c r="Q414">
        <v>2903.4863999999998</v>
      </c>
      <c r="R414">
        <v>2050.9387000000002</v>
      </c>
      <c r="S414">
        <v>189.97900000000001</v>
      </c>
    </row>
    <row r="415" spans="16:19" x14ac:dyDescent="0.25">
      <c r="P415">
        <v>20.7</v>
      </c>
      <c r="Q415">
        <v>2907.6210000000001</v>
      </c>
      <c r="R415">
        <v>2049.0781999999999</v>
      </c>
      <c r="S415">
        <v>190.55549999999999</v>
      </c>
    </row>
    <row r="416" spans="16:19" x14ac:dyDescent="0.25">
      <c r="P416">
        <v>20.8</v>
      </c>
      <c r="Q416">
        <v>2911.7496999999998</v>
      </c>
      <c r="R416">
        <v>2047.1963000000001</v>
      </c>
      <c r="S416">
        <v>191.13249999999999</v>
      </c>
    </row>
    <row r="417" spans="16:19" x14ac:dyDescent="0.25">
      <c r="P417">
        <v>20.8</v>
      </c>
      <c r="Q417">
        <v>2915.8724000000002</v>
      </c>
      <c r="R417">
        <v>2045.2932000000001</v>
      </c>
      <c r="S417">
        <v>191.7098</v>
      </c>
    </row>
    <row r="418" spans="16:19" x14ac:dyDescent="0.25">
      <c r="P418">
        <v>20.8</v>
      </c>
      <c r="Q418">
        <v>2919.9890999999998</v>
      </c>
      <c r="R418">
        <v>2043.3688</v>
      </c>
      <c r="S418">
        <v>192.28749999999999</v>
      </c>
    </row>
    <row r="419" spans="16:19" x14ac:dyDescent="0.25">
      <c r="P419">
        <v>20.9</v>
      </c>
      <c r="Q419">
        <v>2924.0999000000002</v>
      </c>
      <c r="R419">
        <v>2041.4232</v>
      </c>
      <c r="S419">
        <v>192.8656</v>
      </c>
    </row>
    <row r="420" spans="16:19" x14ac:dyDescent="0.25">
      <c r="P420">
        <v>21</v>
      </c>
      <c r="Q420">
        <v>2928.2046999999998</v>
      </c>
      <c r="R420">
        <v>2039.4565</v>
      </c>
      <c r="S420">
        <v>193.44409999999999</v>
      </c>
    </row>
    <row r="421" spans="16:19" x14ac:dyDescent="0.25">
      <c r="P421">
        <v>21</v>
      </c>
      <c r="Q421">
        <v>2932.3036000000002</v>
      </c>
      <c r="R421">
        <v>2037.4685999999999</v>
      </c>
      <c r="S421">
        <v>194.02289999999999</v>
      </c>
    </row>
    <row r="422" spans="16:19" x14ac:dyDescent="0.25">
      <c r="P422">
        <v>21</v>
      </c>
      <c r="Q422">
        <v>2936.3964000000001</v>
      </c>
      <c r="R422">
        <v>2035.4595999999999</v>
      </c>
      <c r="S422">
        <v>194.60210000000001</v>
      </c>
    </row>
    <row r="423" spans="16:19" x14ac:dyDescent="0.25">
      <c r="P423">
        <v>21.1</v>
      </c>
      <c r="Q423">
        <v>2940.4834000000001</v>
      </c>
      <c r="R423">
        <v>2033.4295999999999</v>
      </c>
      <c r="S423">
        <v>195.18170000000001</v>
      </c>
    </row>
    <row r="424" spans="16:19" x14ac:dyDescent="0.25">
      <c r="P424">
        <v>21.2</v>
      </c>
      <c r="Q424">
        <v>2944.5643</v>
      </c>
      <c r="R424">
        <v>2031.3785</v>
      </c>
      <c r="S424">
        <v>195.76169999999999</v>
      </c>
    </row>
    <row r="425" spans="16:19" x14ac:dyDescent="0.25">
      <c r="P425">
        <v>21.2</v>
      </c>
      <c r="Q425">
        <v>2948.6392999999998</v>
      </c>
      <c r="R425">
        <v>2029.3063999999999</v>
      </c>
      <c r="S425">
        <v>196.34200000000001</v>
      </c>
    </row>
    <row r="426" spans="16:19" x14ac:dyDescent="0.25">
      <c r="P426">
        <v>21.2</v>
      </c>
      <c r="Q426">
        <v>2952.7082999999998</v>
      </c>
      <c r="R426">
        <v>2027.2134000000001</v>
      </c>
      <c r="S426">
        <v>196.92269999999999</v>
      </c>
    </row>
    <row r="427" spans="16:19" x14ac:dyDescent="0.25">
      <c r="P427">
        <v>21.3</v>
      </c>
      <c r="Q427">
        <v>2956.7712999999999</v>
      </c>
      <c r="R427">
        <v>2025.0995</v>
      </c>
      <c r="S427">
        <v>197.50380000000001</v>
      </c>
    </row>
    <row r="428" spans="16:19" x14ac:dyDescent="0.25">
      <c r="P428">
        <v>21.4</v>
      </c>
      <c r="Q428">
        <v>2960.8283999999999</v>
      </c>
      <c r="R428">
        <v>2022.9647</v>
      </c>
      <c r="S428">
        <v>198.08519999999999</v>
      </c>
    </row>
    <row r="429" spans="16:19" x14ac:dyDescent="0.25">
      <c r="P429">
        <v>21.4</v>
      </c>
      <c r="Q429">
        <v>2964.8795</v>
      </c>
      <c r="R429">
        <v>2020.809</v>
      </c>
      <c r="S429">
        <v>198.6671</v>
      </c>
    </row>
    <row r="430" spans="16:19" x14ac:dyDescent="0.25">
      <c r="P430">
        <v>21.4</v>
      </c>
      <c r="Q430">
        <v>2968.9245999999998</v>
      </c>
      <c r="R430">
        <v>2018.6325999999999</v>
      </c>
      <c r="S430">
        <v>199.2492</v>
      </c>
    </row>
    <row r="431" spans="16:19" x14ac:dyDescent="0.25">
      <c r="P431">
        <v>21.5</v>
      </c>
      <c r="Q431">
        <v>2972.9636999999998</v>
      </c>
      <c r="R431">
        <v>2016.4354000000001</v>
      </c>
      <c r="S431">
        <v>199.83179999999999</v>
      </c>
    </row>
    <row r="432" spans="16:19" x14ac:dyDescent="0.25">
      <c r="P432">
        <v>21.6</v>
      </c>
      <c r="Q432">
        <v>2976.9969000000001</v>
      </c>
      <c r="R432">
        <v>2014.2174</v>
      </c>
      <c r="S432">
        <v>200.41470000000001</v>
      </c>
    </row>
    <row r="433" spans="16:19" x14ac:dyDescent="0.25">
      <c r="P433">
        <v>21.6</v>
      </c>
      <c r="Q433">
        <v>2981.0241000000001</v>
      </c>
      <c r="R433">
        <v>2011.9788000000001</v>
      </c>
      <c r="S433">
        <v>200.99799999999999</v>
      </c>
    </row>
    <row r="434" spans="16:19" x14ac:dyDescent="0.25">
      <c r="P434">
        <v>21.6</v>
      </c>
      <c r="Q434">
        <v>2985.0453000000002</v>
      </c>
      <c r="R434">
        <v>2009.7194999999999</v>
      </c>
      <c r="S434">
        <v>201.58170000000001</v>
      </c>
    </row>
    <row r="435" spans="16:19" x14ac:dyDescent="0.25">
      <c r="P435">
        <v>21.7</v>
      </c>
      <c r="Q435">
        <v>2989.0605</v>
      </c>
      <c r="R435">
        <v>2007.4395999999999</v>
      </c>
      <c r="S435">
        <v>202.16569999999999</v>
      </c>
    </row>
    <row r="436" spans="16:19" x14ac:dyDescent="0.25">
      <c r="P436">
        <v>21.8</v>
      </c>
      <c r="Q436">
        <v>2993.0697</v>
      </c>
      <c r="R436">
        <v>2005.1391000000001</v>
      </c>
      <c r="S436">
        <v>202.7501</v>
      </c>
    </row>
    <row r="437" spans="16:19" x14ac:dyDescent="0.25">
      <c r="P437">
        <v>21.8</v>
      </c>
      <c r="Q437">
        <v>2997.0729000000001</v>
      </c>
      <c r="R437">
        <v>2002.818</v>
      </c>
      <c r="S437">
        <v>203.3348</v>
      </c>
    </row>
    <row r="438" spans="16:19" x14ac:dyDescent="0.25">
      <c r="P438">
        <v>21.8</v>
      </c>
      <c r="Q438">
        <v>3001.0702000000001</v>
      </c>
      <c r="R438">
        <v>2000.4765</v>
      </c>
      <c r="S438">
        <v>203.91990000000001</v>
      </c>
    </row>
    <row r="439" spans="16:19" x14ac:dyDescent="0.25">
      <c r="P439">
        <v>21.9</v>
      </c>
      <c r="Q439">
        <v>3005.0614</v>
      </c>
      <c r="R439">
        <v>1998.1144999999999</v>
      </c>
      <c r="S439">
        <v>204.50540000000001</v>
      </c>
    </row>
    <row r="440" spans="16:19" x14ac:dyDescent="0.25">
      <c r="P440">
        <v>22</v>
      </c>
      <c r="Q440">
        <v>3009.0466999999999</v>
      </c>
      <c r="R440">
        <v>1995.7320999999999</v>
      </c>
      <c r="S440">
        <v>205.09119999999999</v>
      </c>
    </row>
    <row r="441" spans="16:19" x14ac:dyDescent="0.25">
      <c r="P441">
        <v>22</v>
      </c>
      <c r="Q441">
        <v>3013.0259000000001</v>
      </c>
      <c r="R441">
        <v>1993.3293000000001</v>
      </c>
      <c r="S441">
        <v>205.67740000000001</v>
      </c>
    </row>
    <row r="442" spans="16:19" x14ac:dyDescent="0.25">
      <c r="P442">
        <v>22</v>
      </c>
      <c r="Q442">
        <v>3016.9992000000002</v>
      </c>
      <c r="R442">
        <v>1990.9060999999999</v>
      </c>
      <c r="S442">
        <v>206.26400000000001</v>
      </c>
    </row>
    <row r="443" spans="16:19" x14ac:dyDescent="0.25">
      <c r="P443">
        <v>22.1</v>
      </c>
      <c r="Q443">
        <v>3020.9663999999998</v>
      </c>
      <c r="R443">
        <v>1988.4626000000001</v>
      </c>
      <c r="S443">
        <v>206.8509</v>
      </c>
    </row>
    <row r="444" spans="16:19" x14ac:dyDescent="0.25">
      <c r="P444">
        <v>22.2</v>
      </c>
      <c r="Q444">
        <v>3024.9277000000002</v>
      </c>
      <c r="R444">
        <v>1985.9989</v>
      </c>
      <c r="S444">
        <v>207.43819999999999</v>
      </c>
    </row>
    <row r="445" spans="16:19" x14ac:dyDescent="0.25">
      <c r="P445">
        <v>22.2</v>
      </c>
      <c r="Q445">
        <v>3028.8829000000001</v>
      </c>
      <c r="R445">
        <v>1983.5148999999999</v>
      </c>
      <c r="S445">
        <v>208.0258</v>
      </c>
    </row>
    <row r="446" spans="16:19" x14ac:dyDescent="0.25">
      <c r="P446">
        <v>22.2</v>
      </c>
      <c r="Q446">
        <v>3032.8321000000001</v>
      </c>
      <c r="R446">
        <v>1981.0107</v>
      </c>
      <c r="S446">
        <v>208.6138</v>
      </c>
    </row>
    <row r="447" spans="16:19" x14ac:dyDescent="0.25">
      <c r="P447">
        <v>22.3</v>
      </c>
      <c r="Q447">
        <v>3036.7754</v>
      </c>
      <c r="R447">
        <v>1978.4864</v>
      </c>
      <c r="S447">
        <v>209.2021</v>
      </c>
    </row>
    <row r="448" spans="16:19" x14ac:dyDescent="0.25">
      <c r="P448">
        <v>22.4</v>
      </c>
      <c r="Q448">
        <v>3040.7125999999998</v>
      </c>
      <c r="R448">
        <v>1975.9419</v>
      </c>
      <c r="S448">
        <v>209.79079999999999</v>
      </c>
    </row>
    <row r="449" spans="16:19" x14ac:dyDescent="0.25">
      <c r="P449">
        <v>22.4</v>
      </c>
      <c r="Q449">
        <v>3044.6437000000001</v>
      </c>
      <c r="R449">
        <v>1973.3774000000001</v>
      </c>
      <c r="S449">
        <v>210.37989999999999</v>
      </c>
    </row>
    <row r="450" spans="16:19" x14ac:dyDescent="0.25">
      <c r="P450">
        <v>22.4</v>
      </c>
      <c r="Q450">
        <v>3048.5689000000002</v>
      </c>
      <c r="R450">
        <v>1970.7927999999999</v>
      </c>
      <c r="S450">
        <v>210.9693</v>
      </c>
    </row>
    <row r="451" spans="16:19" x14ac:dyDescent="0.25">
      <c r="P451">
        <v>22.5</v>
      </c>
      <c r="Q451">
        <v>3052.4879999999998</v>
      </c>
      <c r="R451">
        <v>1968.1883</v>
      </c>
      <c r="S451">
        <v>211.559</v>
      </c>
    </row>
    <row r="452" spans="16:19" x14ac:dyDescent="0.25">
      <c r="P452">
        <v>22.6</v>
      </c>
      <c r="Q452">
        <v>3056.4011</v>
      </c>
      <c r="R452">
        <v>1965.5636999999999</v>
      </c>
      <c r="S452">
        <v>212.1491</v>
      </c>
    </row>
    <row r="453" spans="16:19" x14ac:dyDescent="0.25">
      <c r="P453">
        <v>22.6</v>
      </c>
      <c r="Q453">
        <v>3060.3081999999999</v>
      </c>
      <c r="R453">
        <v>1962.9193</v>
      </c>
      <c r="S453">
        <v>212.7396</v>
      </c>
    </row>
    <row r="454" spans="16:19" x14ac:dyDescent="0.25">
      <c r="P454">
        <v>22.6</v>
      </c>
      <c r="Q454">
        <v>3064.2091999999998</v>
      </c>
      <c r="R454">
        <v>1960.2548999999999</v>
      </c>
      <c r="S454">
        <v>213.3304</v>
      </c>
    </row>
    <row r="455" spans="16:19" x14ac:dyDescent="0.25">
      <c r="P455">
        <v>22.7</v>
      </c>
      <c r="Q455">
        <v>3068.1042000000002</v>
      </c>
      <c r="R455">
        <v>1957.5708</v>
      </c>
      <c r="S455">
        <v>213.92150000000001</v>
      </c>
    </row>
    <row r="456" spans="16:19" x14ac:dyDescent="0.25">
      <c r="P456">
        <v>22.8</v>
      </c>
      <c r="Q456">
        <v>3071.9931999999999</v>
      </c>
      <c r="R456">
        <v>1954.8668</v>
      </c>
      <c r="S456">
        <v>214.51300000000001</v>
      </c>
    </row>
    <row r="457" spans="16:19" x14ac:dyDescent="0.25">
      <c r="P457">
        <v>22.8</v>
      </c>
      <c r="Q457">
        <v>3075.8761</v>
      </c>
      <c r="R457">
        <v>1952.1431</v>
      </c>
      <c r="S457">
        <v>215.10480000000001</v>
      </c>
    </row>
    <row r="458" spans="16:19" x14ac:dyDescent="0.25">
      <c r="P458">
        <v>22.8</v>
      </c>
      <c r="Q458">
        <v>3079.7530000000002</v>
      </c>
      <c r="R458">
        <v>1949.3996</v>
      </c>
      <c r="S458">
        <v>215.697</v>
      </c>
    </row>
    <row r="459" spans="16:19" x14ac:dyDescent="0.25">
      <c r="P459">
        <v>22.9</v>
      </c>
      <c r="Q459">
        <v>3083.6237999999998</v>
      </c>
      <c r="R459">
        <v>1946.6365000000001</v>
      </c>
      <c r="S459">
        <v>216.28960000000001</v>
      </c>
    </row>
    <row r="460" spans="16:19" x14ac:dyDescent="0.25">
      <c r="P460">
        <v>23</v>
      </c>
      <c r="Q460">
        <v>3087.4886000000001</v>
      </c>
      <c r="R460">
        <v>1943.8536999999999</v>
      </c>
      <c r="S460">
        <v>216.88249999999999</v>
      </c>
    </row>
    <row r="461" spans="16:19" x14ac:dyDescent="0.25">
      <c r="P461">
        <v>23</v>
      </c>
      <c r="Q461">
        <v>3091.3472999999999</v>
      </c>
      <c r="R461">
        <v>1941.0514000000001</v>
      </c>
      <c r="S461">
        <v>217.47569999999999</v>
      </c>
    </row>
    <row r="462" spans="16:19" x14ac:dyDescent="0.25">
      <c r="P462">
        <v>23</v>
      </c>
      <c r="Q462">
        <v>3095.1999000000001</v>
      </c>
      <c r="R462">
        <v>1938.2293999999999</v>
      </c>
      <c r="S462">
        <v>218.0692</v>
      </c>
    </row>
    <row r="463" spans="16:19" x14ac:dyDescent="0.25">
      <c r="P463">
        <v>23.1</v>
      </c>
      <c r="Q463">
        <v>3099.0464999999999</v>
      </c>
      <c r="R463">
        <v>1935.3879999999999</v>
      </c>
      <c r="S463">
        <v>218.66309999999999</v>
      </c>
    </row>
    <row r="464" spans="16:19" x14ac:dyDescent="0.25">
      <c r="P464">
        <v>23.2</v>
      </c>
      <c r="Q464">
        <v>3102.8870000000002</v>
      </c>
      <c r="R464">
        <v>1932.5271</v>
      </c>
      <c r="S464">
        <v>219.25739999999999</v>
      </c>
    </row>
    <row r="465" spans="16:19" x14ac:dyDescent="0.25">
      <c r="P465">
        <v>23.2</v>
      </c>
      <c r="Q465">
        <v>3106.7215000000001</v>
      </c>
      <c r="R465">
        <v>1929.6467</v>
      </c>
      <c r="S465">
        <v>219.852</v>
      </c>
    </row>
    <row r="466" spans="16:19" x14ac:dyDescent="0.25">
      <c r="P466">
        <v>23.2</v>
      </c>
      <c r="Q466">
        <v>3110.5497999999998</v>
      </c>
      <c r="R466">
        <v>1926.7470000000001</v>
      </c>
      <c r="S466">
        <v>220.4469</v>
      </c>
    </row>
    <row r="467" spans="16:19" x14ac:dyDescent="0.25">
      <c r="P467">
        <v>23.3</v>
      </c>
      <c r="Q467">
        <v>3114.3721</v>
      </c>
      <c r="R467">
        <v>1923.8279</v>
      </c>
      <c r="S467">
        <v>221.04220000000001</v>
      </c>
    </row>
    <row r="468" spans="16:19" x14ac:dyDescent="0.25">
      <c r="P468">
        <v>23.4</v>
      </c>
      <c r="Q468">
        <v>3118.1882999999998</v>
      </c>
      <c r="R468">
        <v>1920.8895</v>
      </c>
      <c r="S468">
        <v>221.6378</v>
      </c>
    </row>
    <row r="469" spans="16:19" x14ac:dyDescent="0.25">
      <c r="P469">
        <v>23.4</v>
      </c>
      <c r="Q469">
        <v>3121.9985000000001</v>
      </c>
      <c r="R469">
        <v>1917.9318000000001</v>
      </c>
      <c r="S469">
        <v>222.2337</v>
      </c>
    </row>
    <row r="470" spans="16:19" x14ac:dyDescent="0.25">
      <c r="P470">
        <v>23.4</v>
      </c>
      <c r="Q470">
        <v>3125.8024999999998</v>
      </c>
      <c r="R470">
        <v>1914.9549</v>
      </c>
      <c r="S470">
        <v>222.83</v>
      </c>
    </row>
    <row r="471" spans="16:19" x14ac:dyDescent="0.25">
      <c r="P471">
        <v>23.5</v>
      </c>
      <c r="Q471">
        <v>3129.6005</v>
      </c>
      <c r="R471">
        <v>1911.9588000000001</v>
      </c>
      <c r="S471">
        <v>223.42660000000001</v>
      </c>
    </row>
    <row r="472" spans="16:19" x14ac:dyDescent="0.25">
      <c r="P472">
        <v>23.6</v>
      </c>
      <c r="Q472">
        <v>3133.3923</v>
      </c>
      <c r="R472">
        <v>1908.9435000000001</v>
      </c>
      <c r="S472">
        <v>224.02350000000001</v>
      </c>
    </row>
    <row r="473" spans="16:19" x14ac:dyDescent="0.25">
      <c r="P473">
        <v>23.6</v>
      </c>
      <c r="Q473">
        <v>3137.1781000000001</v>
      </c>
      <c r="R473">
        <v>1905.9091000000001</v>
      </c>
      <c r="S473">
        <v>224.6208</v>
      </c>
    </row>
    <row r="474" spans="16:19" x14ac:dyDescent="0.25">
      <c r="P474">
        <v>23.6</v>
      </c>
      <c r="Q474">
        <v>3140.9578000000001</v>
      </c>
      <c r="R474">
        <v>1902.8557000000001</v>
      </c>
      <c r="S474">
        <v>225.2184</v>
      </c>
    </row>
    <row r="475" spans="16:19" x14ac:dyDescent="0.25">
      <c r="P475">
        <v>23.7</v>
      </c>
      <c r="Q475">
        <v>3144.7312999999999</v>
      </c>
      <c r="R475">
        <v>1899.7833000000001</v>
      </c>
      <c r="S475">
        <v>225.81630000000001</v>
      </c>
    </row>
    <row r="476" spans="16:19" x14ac:dyDescent="0.25">
      <c r="P476">
        <v>23.8</v>
      </c>
      <c r="Q476">
        <v>3148.4987999999998</v>
      </c>
      <c r="R476">
        <v>1896.6919</v>
      </c>
      <c r="S476">
        <v>226.41460000000001</v>
      </c>
    </row>
    <row r="477" spans="16:19" x14ac:dyDescent="0.25">
      <c r="P477">
        <v>23.8</v>
      </c>
      <c r="Q477">
        <v>3152.2601</v>
      </c>
      <c r="R477">
        <v>1893.5815</v>
      </c>
      <c r="S477">
        <v>227.01320000000001</v>
      </c>
    </row>
    <row r="478" spans="16:19" x14ac:dyDescent="0.25">
      <c r="P478">
        <v>23.8</v>
      </c>
      <c r="Q478">
        <v>3156.0153</v>
      </c>
      <c r="R478">
        <v>1890.4522999999999</v>
      </c>
      <c r="S478">
        <v>227.6121</v>
      </c>
    </row>
    <row r="479" spans="16:19" x14ac:dyDescent="0.25">
      <c r="P479">
        <v>23.9</v>
      </c>
      <c r="Q479">
        <v>3159.7644</v>
      </c>
      <c r="R479">
        <v>1887.3042</v>
      </c>
      <c r="S479">
        <v>228.21129999999999</v>
      </c>
    </row>
    <row r="480" spans="16:19" x14ac:dyDescent="0.25">
      <c r="P480">
        <v>24</v>
      </c>
      <c r="Q480">
        <v>3163.5074</v>
      </c>
      <c r="R480">
        <v>1884.1371999999999</v>
      </c>
      <c r="S480">
        <v>228.8109</v>
      </c>
    </row>
    <row r="481" spans="16:19" x14ac:dyDescent="0.25">
      <c r="P481">
        <v>24</v>
      </c>
      <c r="Q481">
        <v>3167.2442000000001</v>
      </c>
      <c r="R481">
        <v>1880.9516000000001</v>
      </c>
      <c r="S481">
        <v>229.41079999999999</v>
      </c>
    </row>
    <row r="482" spans="16:19" x14ac:dyDescent="0.25">
      <c r="P482">
        <v>24</v>
      </c>
      <c r="Q482">
        <v>3170.9749999999999</v>
      </c>
      <c r="R482">
        <v>1877.7472</v>
      </c>
      <c r="S482">
        <v>230.011</v>
      </c>
    </row>
    <row r="483" spans="16:19" x14ac:dyDescent="0.25">
      <c r="P483">
        <v>24.1</v>
      </c>
      <c r="Q483">
        <v>3174.6995999999999</v>
      </c>
      <c r="R483">
        <v>1874.5241000000001</v>
      </c>
      <c r="S483">
        <v>230.61160000000001</v>
      </c>
    </row>
    <row r="484" spans="16:19" x14ac:dyDescent="0.25">
      <c r="P484">
        <v>24.2</v>
      </c>
      <c r="Q484">
        <v>3178.4180000000001</v>
      </c>
      <c r="R484">
        <v>1871.2823000000001</v>
      </c>
      <c r="S484">
        <v>231.2124</v>
      </c>
    </row>
    <row r="485" spans="16:19" x14ac:dyDescent="0.25">
      <c r="P485">
        <v>24.2</v>
      </c>
      <c r="Q485">
        <v>3182.1302999999998</v>
      </c>
      <c r="R485">
        <v>1868.0219999999999</v>
      </c>
      <c r="S485">
        <v>231.81360000000001</v>
      </c>
    </row>
    <row r="486" spans="16:19" x14ac:dyDescent="0.25">
      <c r="P486">
        <v>24.2</v>
      </c>
      <c r="Q486">
        <v>3185.8364999999999</v>
      </c>
      <c r="R486">
        <v>1864.7430999999999</v>
      </c>
      <c r="S486">
        <v>232.4151</v>
      </c>
    </row>
    <row r="487" spans="16:19" x14ac:dyDescent="0.25">
      <c r="P487">
        <v>24.3</v>
      </c>
      <c r="Q487">
        <v>3189.5365000000002</v>
      </c>
      <c r="R487">
        <v>1861.4458</v>
      </c>
      <c r="S487">
        <v>233.017</v>
      </c>
    </row>
    <row r="488" spans="16:19" x14ac:dyDescent="0.25">
      <c r="P488">
        <v>24.4</v>
      </c>
      <c r="Q488">
        <v>3193.2303999999999</v>
      </c>
      <c r="R488">
        <v>1858.1298999999999</v>
      </c>
      <c r="S488">
        <v>233.6191</v>
      </c>
    </row>
    <row r="489" spans="16:19" x14ac:dyDescent="0.25">
      <c r="P489">
        <v>24.4</v>
      </c>
      <c r="Q489">
        <v>3196.9180999999999</v>
      </c>
      <c r="R489">
        <v>1854.7955999999999</v>
      </c>
      <c r="S489">
        <v>234.2216</v>
      </c>
    </row>
    <row r="490" spans="16:19" x14ac:dyDescent="0.25">
      <c r="P490">
        <v>24.4</v>
      </c>
      <c r="Q490">
        <v>3200.5997000000002</v>
      </c>
      <c r="R490">
        <v>1851.443</v>
      </c>
      <c r="S490">
        <v>234.8244</v>
      </c>
    </row>
    <row r="491" spans="16:19" x14ac:dyDescent="0.25">
      <c r="P491">
        <v>24.5</v>
      </c>
      <c r="Q491">
        <v>3204.2750999999998</v>
      </c>
      <c r="R491">
        <v>1848.0719999999999</v>
      </c>
      <c r="S491">
        <v>235.42750000000001</v>
      </c>
    </row>
    <row r="492" spans="16:19" x14ac:dyDescent="0.25">
      <c r="P492">
        <v>24.6</v>
      </c>
      <c r="Q492">
        <v>3207.9443000000001</v>
      </c>
      <c r="R492">
        <v>1844.6827000000001</v>
      </c>
      <c r="S492">
        <v>236.0309</v>
      </c>
    </row>
    <row r="493" spans="16:19" x14ac:dyDescent="0.25">
      <c r="P493">
        <v>24.6</v>
      </c>
      <c r="Q493">
        <v>3211.6073999999999</v>
      </c>
      <c r="R493">
        <v>1841.2751000000001</v>
      </c>
      <c r="S493">
        <v>236.63460000000001</v>
      </c>
    </row>
    <row r="494" spans="16:19" x14ac:dyDescent="0.25">
      <c r="P494">
        <v>24.6</v>
      </c>
      <c r="Q494">
        <v>3215.2642999999998</v>
      </c>
      <c r="R494">
        <v>1837.8494000000001</v>
      </c>
      <c r="S494">
        <v>237.23859999999999</v>
      </c>
    </row>
    <row r="495" spans="16:19" x14ac:dyDescent="0.25">
      <c r="P495">
        <v>24.7</v>
      </c>
      <c r="Q495">
        <v>3218.915</v>
      </c>
      <c r="R495">
        <v>1834.4055000000001</v>
      </c>
      <c r="S495">
        <v>237.84299999999999</v>
      </c>
    </row>
    <row r="496" spans="16:19" x14ac:dyDescent="0.25">
      <c r="P496">
        <v>24.8</v>
      </c>
      <c r="Q496">
        <v>3222.5594999999998</v>
      </c>
      <c r="R496">
        <v>1830.9435000000001</v>
      </c>
      <c r="S496">
        <v>238.4477</v>
      </c>
    </row>
    <row r="497" spans="16:19" x14ac:dyDescent="0.25">
      <c r="P497">
        <v>24.8</v>
      </c>
      <c r="Q497">
        <v>3226.1979000000001</v>
      </c>
      <c r="R497">
        <v>1827.4634000000001</v>
      </c>
      <c r="S497">
        <v>239.05260000000001</v>
      </c>
    </row>
    <row r="498" spans="16:19" x14ac:dyDescent="0.25">
      <c r="P498">
        <v>24.8</v>
      </c>
      <c r="Q498">
        <v>3229.8301000000001</v>
      </c>
      <c r="R498">
        <v>1823.9652000000001</v>
      </c>
      <c r="S498">
        <v>239.65790000000001</v>
      </c>
    </row>
    <row r="499" spans="16:19" x14ac:dyDescent="0.25">
      <c r="P499">
        <v>24.9</v>
      </c>
      <c r="Q499">
        <v>3233.4560999999999</v>
      </c>
      <c r="R499">
        <v>1820.4491</v>
      </c>
      <c r="S499">
        <v>240.26349999999999</v>
      </c>
    </row>
    <row r="500" spans="16:19" x14ac:dyDescent="0.25">
      <c r="P500">
        <v>25</v>
      </c>
      <c r="Q500">
        <v>3237.0758999999998</v>
      </c>
      <c r="R500">
        <v>1816.915</v>
      </c>
      <c r="S500">
        <v>240.86940000000001</v>
      </c>
    </row>
    <row r="501" spans="16:19" x14ac:dyDescent="0.25">
      <c r="P501">
        <v>25</v>
      </c>
      <c r="Q501">
        <v>3240.6895</v>
      </c>
      <c r="R501">
        <v>1813.3631</v>
      </c>
      <c r="S501">
        <v>241.47559999999999</v>
      </c>
    </row>
    <row r="502" spans="16:19" x14ac:dyDescent="0.25">
      <c r="P502">
        <v>25</v>
      </c>
      <c r="Q502">
        <v>3244.2968999999998</v>
      </c>
      <c r="R502">
        <v>1809.7933</v>
      </c>
      <c r="S502">
        <v>242.0821</v>
      </c>
    </row>
    <row r="503" spans="16:19" x14ac:dyDescent="0.25">
      <c r="P503">
        <v>25.1</v>
      </c>
      <c r="Q503">
        <v>3247.8980999999999</v>
      </c>
      <c r="R503">
        <v>1806.2056</v>
      </c>
      <c r="S503">
        <v>242.68889999999999</v>
      </c>
    </row>
    <row r="504" spans="16:19" x14ac:dyDescent="0.25">
      <c r="P504">
        <v>25.2</v>
      </c>
      <c r="Q504">
        <v>3251.4931000000001</v>
      </c>
      <c r="R504">
        <v>1802.6002000000001</v>
      </c>
      <c r="S504">
        <v>243.2961</v>
      </c>
    </row>
    <row r="505" spans="16:19" x14ac:dyDescent="0.25">
      <c r="P505">
        <v>25.2</v>
      </c>
      <c r="Q505">
        <v>3255.0819999999999</v>
      </c>
      <c r="R505">
        <v>1798.9771000000001</v>
      </c>
      <c r="S505">
        <v>243.90350000000001</v>
      </c>
    </row>
    <row r="506" spans="16:19" x14ac:dyDescent="0.25">
      <c r="P506">
        <v>25.2</v>
      </c>
      <c r="Q506">
        <v>3258.6644999999999</v>
      </c>
      <c r="R506">
        <v>1795.3362999999999</v>
      </c>
      <c r="S506">
        <v>244.5112</v>
      </c>
    </row>
    <row r="507" spans="16:19" x14ac:dyDescent="0.25">
      <c r="P507">
        <v>25.3</v>
      </c>
      <c r="Q507">
        <v>3262.2408999999998</v>
      </c>
      <c r="R507">
        <v>1791.6778999999999</v>
      </c>
      <c r="S507">
        <v>245.11920000000001</v>
      </c>
    </row>
    <row r="508" spans="16:19" x14ac:dyDescent="0.25">
      <c r="P508">
        <v>25.4</v>
      </c>
      <c r="Q508">
        <v>3265.8110999999999</v>
      </c>
      <c r="R508">
        <v>1788.0019</v>
      </c>
      <c r="S508">
        <v>245.7276</v>
      </c>
    </row>
    <row r="509" spans="16:19" x14ac:dyDescent="0.25">
      <c r="P509">
        <v>25.4</v>
      </c>
      <c r="Q509">
        <v>3269.3751000000002</v>
      </c>
      <c r="R509">
        <v>1784.3083999999999</v>
      </c>
      <c r="S509">
        <v>246.33619999999999</v>
      </c>
    </row>
    <row r="510" spans="16:19" x14ac:dyDescent="0.25">
      <c r="P510">
        <v>25.4</v>
      </c>
      <c r="Q510">
        <v>3272.9328</v>
      </c>
      <c r="R510">
        <v>1780.5972999999999</v>
      </c>
      <c r="S510">
        <v>246.9451</v>
      </c>
    </row>
    <row r="511" spans="16:19" x14ac:dyDescent="0.25">
      <c r="P511">
        <v>25.5</v>
      </c>
      <c r="Q511">
        <v>3276.4843000000001</v>
      </c>
      <c r="R511">
        <v>1776.8688</v>
      </c>
      <c r="S511">
        <v>247.55430000000001</v>
      </c>
    </row>
    <row r="512" spans="16:19" x14ac:dyDescent="0.25">
      <c r="P512">
        <v>25.6</v>
      </c>
      <c r="Q512">
        <v>3280.0295999999998</v>
      </c>
      <c r="R512">
        <v>1773.1229000000001</v>
      </c>
      <c r="S512">
        <v>248.16390000000001</v>
      </c>
    </row>
    <row r="513" spans="16:19" x14ac:dyDescent="0.25">
      <c r="P513">
        <v>25.6</v>
      </c>
      <c r="Q513">
        <v>3283.5686000000001</v>
      </c>
      <c r="R513">
        <v>1769.3596</v>
      </c>
      <c r="S513">
        <v>248.77369999999999</v>
      </c>
    </row>
    <row r="514" spans="16:19" x14ac:dyDescent="0.25">
      <c r="P514">
        <v>25.6</v>
      </c>
      <c r="Q514">
        <v>3287.1014</v>
      </c>
      <c r="R514">
        <v>1765.579</v>
      </c>
      <c r="S514">
        <v>249.38380000000001</v>
      </c>
    </row>
    <row r="515" spans="16:19" x14ac:dyDescent="0.25">
      <c r="P515">
        <v>25.7</v>
      </c>
      <c r="Q515">
        <v>3290.6280000000002</v>
      </c>
      <c r="R515">
        <v>1761.7811999999999</v>
      </c>
      <c r="S515">
        <v>249.99420000000001</v>
      </c>
    </row>
    <row r="516" spans="16:19" x14ac:dyDescent="0.25">
      <c r="P516">
        <v>25.8</v>
      </c>
      <c r="Q516">
        <v>3294.1484</v>
      </c>
      <c r="R516">
        <v>1757.9661000000001</v>
      </c>
      <c r="S516">
        <v>250.60489999999999</v>
      </c>
    </row>
    <row r="517" spans="16:19" x14ac:dyDescent="0.25">
      <c r="P517">
        <v>25.8</v>
      </c>
      <c r="Q517">
        <v>3297.6624999999999</v>
      </c>
      <c r="R517">
        <v>1754.1338000000001</v>
      </c>
      <c r="S517">
        <v>251.2158</v>
      </c>
    </row>
    <row r="518" spans="16:19" x14ac:dyDescent="0.25">
      <c r="P518">
        <v>25.8</v>
      </c>
      <c r="Q518">
        <v>3301.1703000000002</v>
      </c>
      <c r="R518">
        <v>1750.2844</v>
      </c>
      <c r="S518">
        <v>251.8271</v>
      </c>
    </row>
    <row r="519" spans="16:19" x14ac:dyDescent="0.25">
      <c r="P519">
        <v>25.9</v>
      </c>
      <c r="Q519">
        <v>3304.672</v>
      </c>
      <c r="R519">
        <v>1746.4178999999999</v>
      </c>
      <c r="S519">
        <v>252.43870000000001</v>
      </c>
    </row>
    <row r="520" spans="16:19" x14ac:dyDescent="0.25">
      <c r="P520">
        <v>26</v>
      </c>
      <c r="Q520">
        <v>3308.1673000000001</v>
      </c>
      <c r="R520">
        <v>1742.5343</v>
      </c>
      <c r="S520">
        <v>253.0505</v>
      </c>
    </row>
    <row r="521" spans="16:19" x14ac:dyDescent="0.25">
      <c r="P521">
        <v>26</v>
      </c>
      <c r="Q521">
        <v>3311.6563999999998</v>
      </c>
      <c r="R521">
        <v>1738.6338000000001</v>
      </c>
      <c r="S521">
        <v>253.6627</v>
      </c>
    </row>
    <row r="522" spans="16:19" x14ac:dyDescent="0.25">
      <c r="P522">
        <v>26</v>
      </c>
      <c r="Q522">
        <v>3315.1392999999998</v>
      </c>
      <c r="R522">
        <v>1734.7163</v>
      </c>
      <c r="S522">
        <v>254.27510000000001</v>
      </c>
    </row>
    <row r="523" spans="16:19" x14ac:dyDescent="0.25">
      <c r="P523">
        <v>26.1</v>
      </c>
      <c r="Q523">
        <v>3318.6158999999998</v>
      </c>
      <c r="R523">
        <v>1730.7819</v>
      </c>
      <c r="S523">
        <v>254.8878</v>
      </c>
    </row>
    <row r="524" spans="16:19" x14ac:dyDescent="0.25">
      <c r="P524">
        <v>26.2</v>
      </c>
      <c r="Q524">
        <v>3322.0862999999999</v>
      </c>
      <c r="R524">
        <v>1726.8306</v>
      </c>
      <c r="S524">
        <v>255.5008</v>
      </c>
    </row>
    <row r="525" spans="16:19" x14ac:dyDescent="0.25">
      <c r="P525">
        <v>26.2</v>
      </c>
      <c r="Q525">
        <v>3325.5504000000001</v>
      </c>
      <c r="R525">
        <v>1722.8625</v>
      </c>
      <c r="S525">
        <v>256.11410000000001</v>
      </c>
    </row>
    <row r="526" spans="16:19" x14ac:dyDescent="0.25">
      <c r="P526">
        <v>26.2</v>
      </c>
      <c r="Q526">
        <v>3329.0082000000002</v>
      </c>
      <c r="R526">
        <v>1718.8777</v>
      </c>
      <c r="S526">
        <v>256.7276</v>
      </c>
    </row>
    <row r="527" spans="16:19" x14ac:dyDescent="0.25">
      <c r="P527">
        <v>26.3</v>
      </c>
      <c r="Q527">
        <v>3332.4598000000001</v>
      </c>
      <c r="R527">
        <v>1714.8761</v>
      </c>
      <c r="S527">
        <v>257.3415</v>
      </c>
    </row>
    <row r="528" spans="16:19" x14ac:dyDescent="0.25">
      <c r="P528">
        <v>26.4</v>
      </c>
      <c r="Q528">
        <v>3335.9050999999999</v>
      </c>
      <c r="R528">
        <v>1710.8578</v>
      </c>
      <c r="S528">
        <v>257.9556</v>
      </c>
    </row>
    <row r="529" spans="16:19" x14ac:dyDescent="0.25">
      <c r="P529">
        <v>26.4</v>
      </c>
      <c r="Q529">
        <v>3339.3440999999998</v>
      </c>
      <c r="R529">
        <v>1706.8228999999999</v>
      </c>
      <c r="S529">
        <v>258.57</v>
      </c>
    </row>
    <row r="530" spans="16:19" x14ac:dyDescent="0.25">
      <c r="P530">
        <v>26.4</v>
      </c>
      <c r="Q530">
        <v>3342.7768999999998</v>
      </c>
      <c r="R530">
        <v>1702.7714000000001</v>
      </c>
      <c r="S530">
        <v>259.18470000000002</v>
      </c>
    </row>
    <row r="531" spans="16:19" x14ac:dyDescent="0.25">
      <c r="P531">
        <v>26.5</v>
      </c>
      <c r="Q531">
        <v>3346.2033999999999</v>
      </c>
      <c r="R531">
        <v>1698.7032999999999</v>
      </c>
      <c r="S531">
        <v>259.7996</v>
      </c>
    </row>
    <row r="532" spans="16:19" x14ac:dyDescent="0.25">
      <c r="P532">
        <v>26.6</v>
      </c>
      <c r="Q532">
        <v>3349.6235999999999</v>
      </c>
      <c r="R532">
        <v>1694.6188</v>
      </c>
      <c r="S532">
        <v>260.41489999999999</v>
      </c>
    </row>
    <row r="533" spans="16:19" x14ac:dyDescent="0.25">
      <c r="P533">
        <v>26.6</v>
      </c>
      <c r="Q533">
        <v>3353.0374999999999</v>
      </c>
      <c r="R533">
        <v>1690.5178000000001</v>
      </c>
      <c r="S533">
        <v>261.03039999999999</v>
      </c>
    </row>
    <row r="534" spans="16:19" x14ac:dyDescent="0.25">
      <c r="P534">
        <v>26.6</v>
      </c>
      <c r="Q534">
        <v>3356.4452000000001</v>
      </c>
      <c r="R534">
        <v>1686.4004</v>
      </c>
      <c r="S534">
        <v>261.64620000000002</v>
      </c>
    </row>
    <row r="535" spans="16:19" x14ac:dyDescent="0.25">
      <c r="P535">
        <v>26.7</v>
      </c>
      <c r="Q535">
        <v>3359.8465999999999</v>
      </c>
      <c r="R535">
        <v>1682.2666999999999</v>
      </c>
      <c r="S535">
        <v>262.26220000000001</v>
      </c>
    </row>
    <row r="536" spans="16:19" x14ac:dyDescent="0.25">
      <c r="P536">
        <v>26.8</v>
      </c>
      <c r="Q536">
        <v>3363.2417</v>
      </c>
      <c r="R536">
        <v>1678.1166000000001</v>
      </c>
      <c r="S536">
        <v>262.87860000000001</v>
      </c>
    </row>
    <row r="537" spans="16:19" x14ac:dyDescent="0.25">
      <c r="P537">
        <v>26.8</v>
      </c>
      <c r="Q537">
        <v>3366.6305000000002</v>
      </c>
      <c r="R537">
        <v>1673.9503</v>
      </c>
      <c r="S537">
        <v>263.49520000000001</v>
      </c>
    </row>
    <row r="538" spans="16:19" x14ac:dyDescent="0.25">
      <c r="P538">
        <v>26.8</v>
      </c>
      <c r="Q538">
        <v>3370.0129999999999</v>
      </c>
      <c r="R538">
        <v>1669.7677000000001</v>
      </c>
      <c r="S538">
        <v>264.11200000000002</v>
      </c>
    </row>
    <row r="539" spans="16:19" x14ac:dyDescent="0.25">
      <c r="P539">
        <v>26.9</v>
      </c>
      <c r="Q539">
        <v>3373.3892999999998</v>
      </c>
      <c r="R539">
        <v>1665.569</v>
      </c>
      <c r="S539">
        <v>264.72919999999999</v>
      </c>
    </row>
    <row r="540" spans="16:19" x14ac:dyDescent="0.25">
      <c r="P540">
        <v>27</v>
      </c>
      <c r="Q540">
        <v>3376.7592</v>
      </c>
      <c r="R540">
        <v>1661.3541</v>
      </c>
      <c r="S540">
        <v>265.34660000000002</v>
      </c>
    </row>
    <row r="541" spans="16:19" x14ac:dyDescent="0.25">
      <c r="P541">
        <v>27</v>
      </c>
      <c r="Q541">
        <v>3380.1228999999998</v>
      </c>
      <c r="R541">
        <v>1657.1232</v>
      </c>
      <c r="S541">
        <v>265.96429999999998</v>
      </c>
    </row>
    <row r="542" spans="16:19" x14ac:dyDescent="0.25">
      <c r="P542">
        <v>27</v>
      </c>
      <c r="Q542">
        <v>3383.4803000000002</v>
      </c>
      <c r="R542">
        <v>1652.8761999999999</v>
      </c>
      <c r="S542">
        <v>266.5822</v>
      </c>
    </row>
    <row r="543" spans="16:19" x14ac:dyDescent="0.25">
      <c r="P543">
        <v>27.1</v>
      </c>
      <c r="Q543">
        <v>3386.8314</v>
      </c>
      <c r="R543">
        <v>1648.6132</v>
      </c>
      <c r="S543">
        <v>267.2004</v>
      </c>
    </row>
    <row r="544" spans="16:19" x14ac:dyDescent="0.25">
      <c r="P544">
        <v>27.2</v>
      </c>
      <c r="Q544">
        <v>3390.1761999999999</v>
      </c>
      <c r="R544">
        <v>1644.3343</v>
      </c>
      <c r="S544">
        <v>267.81889999999999</v>
      </c>
    </row>
    <row r="545" spans="16:19" x14ac:dyDescent="0.25">
      <c r="P545">
        <v>27.2</v>
      </c>
      <c r="Q545">
        <v>3393.5147000000002</v>
      </c>
      <c r="R545">
        <v>1640.0395000000001</v>
      </c>
      <c r="S545">
        <v>268.43770000000001</v>
      </c>
    </row>
    <row r="546" spans="16:19" x14ac:dyDescent="0.25">
      <c r="P546">
        <v>27.2</v>
      </c>
      <c r="Q546">
        <v>3396.8469</v>
      </c>
      <c r="R546">
        <v>1635.7289000000001</v>
      </c>
      <c r="S546">
        <v>269.05669999999998</v>
      </c>
    </row>
    <row r="547" spans="16:19" x14ac:dyDescent="0.25">
      <c r="P547">
        <v>27.3</v>
      </c>
      <c r="Q547">
        <v>3400.1727999999998</v>
      </c>
      <c r="R547">
        <v>1631.4023999999999</v>
      </c>
      <c r="S547">
        <v>269.67590000000001</v>
      </c>
    </row>
    <row r="548" spans="16:19" x14ac:dyDescent="0.25">
      <c r="P548">
        <v>27.4</v>
      </c>
      <c r="Q548">
        <v>3403.4924000000001</v>
      </c>
      <c r="R548">
        <v>1627.0601999999999</v>
      </c>
      <c r="S548">
        <v>270.2955</v>
      </c>
    </row>
    <row r="549" spans="16:19" x14ac:dyDescent="0.25">
      <c r="P549">
        <v>27.4</v>
      </c>
      <c r="Q549">
        <v>3406.8056999999999</v>
      </c>
      <c r="R549">
        <v>1622.7022999999999</v>
      </c>
      <c r="S549">
        <v>270.9153</v>
      </c>
    </row>
    <row r="550" spans="16:19" x14ac:dyDescent="0.25">
      <c r="P550">
        <v>27.4</v>
      </c>
      <c r="Q550">
        <v>3410.1127000000001</v>
      </c>
      <c r="R550">
        <v>1618.3287</v>
      </c>
      <c r="S550">
        <v>271.53530000000001</v>
      </c>
    </row>
    <row r="551" spans="16:19" x14ac:dyDescent="0.25">
      <c r="P551">
        <v>27.5</v>
      </c>
      <c r="Q551">
        <v>3413.4133999999999</v>
      </c>
      <c r="R551">
        <v>1613.9395</v>
      </c>
      <c r="S551">
        <v>272.15559999999999</v>
      </c>
    </row>
    <row r="552" spans="16:19" x14ac:dyDescent="0.25">
      <c r="P552">
        <v>27.6</v>
      </c>
      <c r="Q552">
        <v>3416.7078000000001</v>
      </c>
      <c r="R552">
        <v>1609.5346999999999</v>
      </c>
      <c r="S552">
        <v>272.77620000000002</v>
      </c>
    </row>
    <row r="553" spans="16:19" x14ac:dyDescent="0.25">
      <c r="P553">
        <v>27.6</v>
      </c>
      <c r="Q553">
        <v>3419.9958999999999</v>
      </c>
      <c r="R553">
        <v>1605.1143999999999</v>
      </c>
      <c r="S553">
        <v>273.39699999999999</v>
      </c>
    </row>
    <row r="554" spans="16:19" x14ac:dyDescent="0.25">
      <c r="P554">
        <v>27.6</v>
      </c>
      <c r="Q554">
        <v>3423.2777000000001</v>
      </c>
      <c r="R554">
        <v>1600.6786</v>
      </c>
      <c r="S554">
        <v>274.0181</v>
      </c>
    </row>
    <row r="555" spans="16:19" x14ac:dyDescent="0.25">
      <c r="P555">
        <v>27.7</v>
      </c>
      <c r="Q555">
        <v>3426.5531999999998</v>
      </c>
      <c r="R555">
        <v>1596.2274</v>
      </c>
      <c r="S555">
        <v>274.63940000000002</v>
      </c>
    </row>
    <row r="556" spans="16:19" x14ac:dyDescent="0.25">
      <c r="P556">
        <v>27.8</v>
      </c>
      <c r="Q556">
        <v>3429.8224</v>
      </c>
      <c r="R556">
        <v>1591.7608</v>
      </c>
      <c r="S556">
        <v>275.26100000000002</v>
      </c>
    </row>
    <row r="557" spans="16:19" x14ac:dyDescent="0.25">
      <c r="P557">
        <v>27.8</v>
      </c>
      <c r="Q557">
        <v>3433.0853000000002</v>
      </c>
      <c r="R557">
        <v>1587.2789</v>
      </c>
      <c r="S557">
        <v>275.88279999999997</v>
      </c>
    </row>
    <row r="558" spans="16:19" x14ac:dyDescent="0.25">
      <c r="P558">
        <v>27.8</v>
      </c>
      <c r="Q558">
        <v>3436.3418000000001</v>
      </c>
      <c r="R558">
        <v>1582.7816</v>
      </c>
      <c r="S558">
        <v>276.50490000000002</v>
      </c>
    </row>
    <row r="559" spans="16:19" x14ac:dyDescent="0.25">
      <c r="P559">
        <v>27.9</v>
      </c>
      <c r="Q559">
        <v>3439.5920999999998</v>
      </c>
      <c r="R559">
        <v>1578.2692</v>
      </c>
      <c r="S559">
        <v>277.12729999999999</v>
      </c>
    </row>
    <row r="560" spans="16:19" x14ac:dyDescent="0.25">
      <c r="P560">
        <v>28</v>
      </c>
      <c r="Q560">
        <v>3442.8361</v>
      </c>
      <c r="R560">
        <v>1573.7415000000001</v>
      </c>
      <c r="S560">
        <v>277.74990000000003</v>
      </c>
    </row>
    <row r="561" spans="16:19" x14ac:dyDescent="0.25">
      <c r="P561">
        <v>28</v>
      </c>
      <c r="Q561">
        <v>3446.0736999999999</v>
      </c>
      <c r="R561">
        <v>1569.1985999999999</v>
      </c>
      <c r="S561">
        <v>278.37270000000001</v>
      </c>
    </row>
    <row r="562" spans="16:19" x14ac:dyDescent="0.25">
      <c r="P562">
        <v>28</v>
      </c>
      <c r="Q562">
        <v>3449.3051</v>
      </c>
      <c r="R562">
        <v>1564.6406999999999</v>
      </c>
      <c r="S562">
        <v>278.99579999999997</v>
      </c>
    </row>
    <row r="563" spans="16:19" x14ac:dyDescent="0.25">
      <c r="P563">
        <v>28.1</v>
      </c>
      <c r="Q563">
        <v>3452.5300999999999</v>
      </c>
      <c r="R563">
        <v>1560.0677000000001</v>
      </c>
      <c r="S563">
        <v>279.6191</v>
      </c>
    </row>
    <row r="564" spans="16:19" x14ac:dyDescent="0.25">
      <c r="P564">
        <v>28.2</v>
      </c>
      <c r="Q564">
        <v>3455.7489</v>
      </c>
      <c r="R564">
        <v>1555.4797000000001</v>
      </c>
      <c r="S564">
        <v>280.24270000000001</v>
      </c>
    </row>
    <row r="565" spans="16:19" x14ac:dyDescent="0.25">
      <c r="P565">
        <v>28.2</v>
      </c>
      <c r="Q565">
        <v>3458.9612999999999</v>
      </c>
      <c r="R565">
        <v>1550.8767</v>
      </c>
      <c r="S565">
        <v>280.86649999999997</v>
      </c>
    </row>
    <row r="566" spans="16:19" x14ac:dyDescent="0.25">
      <c r="P566">
        <v>28.2</v>
      </c>
      <c r="Q566">
        <v>3462.1673999999998</v>
      </c>
      <c r="R566">
        <v>1546.2588000000001</v>
      </c>
      <c r="S566">
        <v>281.49059999999997</v>
      </c>
    </row>
    <row r="567" spans="16:19" x14ac:dyDescent="0.25">
      <c r="P567">
        <v>28.3</v>
      </c>
      <c r="Q567">
        <v>3465.3672000000001</v>
      </c>
      <c r="R567">
        <v>1541.6261</v>
      </c>
      <c r="S567">
        <v>282.11489999999998</v>
      </c>
    </row>
    <row r="568" spans="16:19" x14ac:dyDescent="0.25">
      <c r="P568">
        <v>28.4</v>
      </c>
      <c r="Q568">
        <v>3468.5607</v>
      </c>
      <c r="R568">
        <v>1536.9784999999999</v>
      </c>
      <c r="S568">
        <v>282.73950000000002</v>
      </c>
    </row>
    <row r="569" spans="16:19" x14ac:dyDescent="0.25">
      <c r="P569">
        <v>28.4</v>
      </c>
      <c r="Q569">
        <v>3471.7478999999998</v>
      </c>
      <c r="R569">
        <v>1532.3161</v>
      </c>
      <c r="S569">
        <v>283.36419999999998</v>
      </c>
    </row>
    <row r="570" spans="16:19" x14ac:dyDescent="0.25">
      <c r="P570">
        <v>28.4</v>
      </c>
      <c r="Q570">
        <v>3474.9288000000001</v>
      </c>
      <c r="R570">
        <v>1527.6389999999999</v>
      </c>
      <c r="S570">
        <v>283.98930000000001</v>
      </c>
    </row>
    <row r="571" spans="16:19" x14ac:dyDescent="0.25">
      <c r="P571">
        <v>28.5</v>
      </c>
      <c r="Q571">
        <v>3478.1034</v>
      </c>
      <c r="R571">
        <v>1522.9472000000001</v>
      </c>
      <c r="S571">
        <v>284.6146</v>
      </c>
    </row>
    <row r="572" spans="16:19" x14ac:dyDescent="0.25">
      <c r="P572">
        <v>28.6</v>
      </c>
      <c r="Q572">
        <v>3481.2716999999998</v>
      </c>
      <c r="R572">
        <v>1518.2408</v>
      </c>
      <c r="S572">
        <v>285.24009999999998</v>
      </c>
    </row>
    <row r="573" spans="16:19" x14ac:dyDescent="0.25">
      <c r="P573">
        <v>28.6</v>
      </c>
      <c r="Q573">
        <v>3484.4337</v>
      </c>
      <c r="R573">
        <v>1513.5197000000001</v>
      </c>
      <c r="S573">
        <v>285.86579999999998</v>
      </c>
    </row>
    <row r="574" spans="16:19" x14ac:dyDescent="0.25">
      <c r="P574">
        <v>28.6</v>
      </c>
      <c r="Q574">
        <v>3487.5893000000001</v>
      </c>
      <c r="R574">
        <v>1508.7842000000001</v>
      </c>
      <c r="S574">
        <v>286.49180000000001</v>
      </c>
    </row>
    <row r="575" spans="16:19" x14ac:dyDescent="0.25">
      <c r="P575">
        <v>28.7</v>
      </c>
      <c r="Q575">
        <v>3490.7386999999999</v>
      </c>
      <c r="R575">
        <v>1504.0341000000001</v>
      </c>
      <c r="S575">
        <v>287.11799999999999</v>
      </c>
    </row>
    <row r="576" spans="16:19" x14ac:dyDescent="0.25">
      <c r="P576">
        <v>28.8</v>
      </c>
      <c r="Q576">
        <v>3493.8816999999999</v>
      </c>
      <c r="R576">
        <v>1499.2695000000001</v>
      </c>
      <c r="S576">
        <v>287.74450000000002</v>
      </c>
    </row>
    <row r="577" spans="16:19" x14ac:dyDescent="0.25">
      <c r="P577">
        <v>28.8</v>
      </c>
      <c r="Q577">
        <v>3497.0185000000001</v>
      </c>
      <c r="R577">
        <v>1494.4906000000001</v>
      </c>
      <c r="S577">
        <v>288.37110000000001</v>
      </c>
    </row>
    <row r="578" spans="16:19" x14ac:dyDescent="0.25">
      <c r="P578">
        <v>28.8</v>
      </c>
      <c r="Q578">
        <v>3500.1489999999999</v>
      </c>
      <c r="R578">
        <v>1489.6973</v>
      </c>
      <c r="S578">
        <v>288.99810000000002</v>
      </c>
    </row>
    <row r="579" spans="16:19" x14ac:dyDescent="0.25">
      <c r="P579">
        <v>28.9</v>
      </c>
      <c r="Q579">
        <v>3503.2730999999999</v>
      </c>
      <c r="R579">
        <v>1484.8896999999999</v>
      </c>
      <c r="S579">
        <v>289.62520000000001</v>
      </c>
    </row>
    <row r="580" spans="16:19" x14ac:dyDescent="0.25">
      <c r="P580">
        <v>29</v>
      </c>
      <c r="Q580">
        <v>3506.3910000000001</v>
      </c>
      <c r="R580">
        <v>1480.0678</v>
      </c>
      <c r="S580">
        <v>290.25259999999997</v>
      </c>
    </row>
    <row r="581" spans="16:19" x14ac:dyDescent="0.25">
      <c r="P581">
        <v>29</v>
      </c>
      <c r="Q581">
        <v>3509.5025000000001</v>
      </c>
      <c r="R581">
        <v>1475.2317</v>
      </c>
      <c r="S581">
        <v>290.8802</v>
      </c>
    </row>
    <row r="582" spans="16:19" x14ac:dyDescent="0.25">
      <c r="P582">
        <v>29</v>
      </c>
      <c r="Q582">
        <v>3512.6078000000002</v>
      </c>
      <c r="R582">
        <v>1470.3814</v>
      </c>
      <c r="S582">
        <v>291.50799999999998</v>
      </c>
    </row>
    <row r="583" spans="16:19" x14ac:dyDescent="0.25">
      <c r="P583">
        <v>29.1</v>
      </c>
      <c r="Q583">
        <v>3515.7067000000002</v>
      </c>
      <c r="R583">
        <v>1465.5170000000001</v>
      </c>
      <c r="S583">
        <v>292.1361</v>
      </c>
    </row>
    <row r="584" spans="16:19" x14ac:dyDescent="0.25">
      <c r="P584">
        <v>29.2</v>
      </c>
      <c r="Q584">
        <v>3518.7993999999999</v>
      </c>
      <c r="R584">
        <v>1460.6385</v>
      </c>
      <c r="S584">
        <v>292.76440000000002</v>
      </c>
    </row>
    <row r="585" spans="16:19" x14ac:dyDescent="0.25">
      <c r="P585">
        <v>29.2</v>
      </c>
      <c r="Q585">
        <v>3521.8856999999998</v>
      </c>
      <c r="R585">
        <v>1455.7460000000001</v>
      </c>
      <c r="S585">
        <v>293.3929</v>
      </c>
    </row>
    <row r="586" spans="16:19" x14ac:dyDescent="0.25">
      <c r="P586">
        <v>29.2</v>
      </c>
      <c r="Q586">
        <v>3524.9657999999999</v>
      </c>
      <c r="R586">
        <v>1450.8394000000001</v>
      </c>
      <c r="S586">
        <v>294.02170000000001</v>
      </c>
    </row>
    <row r="587" spans="16:19" x14ac:dyDescent="0.25">
      <c r="P587">
        <v>29.3</v>
      </c>
      <c r="Q587">
        <v>3528.0396000000001</v>
      </c>
      <c r="R587">
        <v>1445.9190000000001</v>
      </c>
      <c r="S587">
        <v>294.6506</v>
      </c>
    </row>
    <row r="588" spans="16:19" x14ac:dyDescent="0.25">
      <c r="P588">
        <v>29.4</v>
      </c>
      <c r="Q588">
        <v>3531.1071000000002</v>
      </c>
      <c r="R588">
        <v>1440.9846</v>
      </c>
      <c r="S588">
        <v>295.27980000000002</v>
      </c>
    </row>
    <row r="589" spans="16:19" x14ac:dyDescent="0.25">
      <c r="P589">
        <v>29.4</v>
      </c>
      <c r="Q589">
        <v>3534.1682999999998</v>
      </c>
      <c r="R589">
        <v>1436.0364</v>
      </c>
      <c r="S589">
        <v>295.9092</v>
      </c>
    </row>
    <row r="590" spans="16:19" x14ac:dyDescent="0.25">
      <c r="P590">
        <v>29.4</v>
      </c>
      <c r="Q590">
        <v>3537.2231999999999</v>
      </c>
      <c r="R590">
        <v>1431.0744</v>
      </c>
      <c r="S590">
        <v>296.53890000000001</v>
      </c>
    </row>
    <row r="591" spans="16:19" x14ac:dyDescent="0.25">
      <c r="P591">
        <v>29.5</v>
      </c>
      <c r="Q591">
        <v>3540.2718</v>
      </c>
      <c r="R591">
        <v>1426.0986</v>
      </c>
      <c r="S591">
        <v>297.1687</v>
      </c>
    </row>
    <row r="592" spans="16:19" x14ac:dyDescent="0.25">
      <c r="P592">
        <v>29.6</v>
      </c>
      <c r="Q592">
        <v>3543.3141000000001</v>
      </c>
      <c r="R592">
        <v>1421.1090999999999</v>
      </c>
      <c r="S592">
        <v>297.79880000000003</v>
      </c>
    </row>
    <row r="593" spans="16:19" x14ac:dyDescent="0.25">
      <c r="P593">
        <v>29.6</v>
      </c>
      <c r="Q593">
        <v>3546.3501999999999</v>
      </c>
      <c r="R593">
        <v>1416.1059</v>
      </c>
      <c r="S593">
        <v>298.42910000000001</v>
      </c>
    </row>
    <row r="594" spans="16:19" x14ac:dyDescent="0.25">
      <c r="P594">
        <v>29.6</v>
      </c>
      <c r="Q594">
        <v>3549.3798999999999</v>
      </c>
      <c r="R594">
        <v>1411.0890999999999</v>
      </c>
      <c r="S594">
        <v>299.05959999999999</v>
      </c>
    </row>
    <row r="595" spans="16:19" x14ac:dyDescent="0.25">
      <c r="P595">
        <v>29.7</v>
      </c>
      <c r="Q595">
        <v>3552.4034000000001</v>
      </c>
      <c r="R595">
        <v>1406.0588</v>
      </c>
      <c r="S595">
        <v>299.69029999999998</v>
      </c>
    </row>
    <row r="596" spans="16:19" x14ac:dyDescent="0.25">
      <c r="P596">
        <v>29.8</v>
      </c>
      <c r="Q596">
        <v>3555.4205999999999</v>
      </c>
      <c r="R596">
        <v>1401.0148999999999</v>
      </c>
      <c r="S596">
        <v>300.32119999999998</v>
      </c>
    </row>
    <row r="597" spans="16:19" x14ac:dyDescent="0.25">
      <c r="P597">
        <v>29.8</v>
      </c>
      <c r="Q597">
        <v>3558.4315000000001</v>
      </c>
      <c r="R597">
        <v>1395.9575</v>
      </c>
      <c r="S597">
        <v>300.95240000000001</v>
      </c>
    </row>
    <row r="598" spans="16:19" x14ac:dyDescent="0.25">
      <c r="P598">
        <v>29.8</v>
      </c>
      <c r="Q598">
        <v>3561.4362000000001</v>
      </c>
      <c r="R598">
        <v>1390.8867</v>
      </c>
      <c r="S598">
        <v>301.58370000000002</v>
      </c>
    </row>
    <row r="599" spans="16:19" x14ac:dyDescent="0.25">
      <c r="P599">
        <v>29.9</v>
      </c>
      <c r="Q599">
        <v>3564.4346</v>
      </c>
      <c r="R599">
        <v>1385.8025</v>
      </c>
      <c r="S599">
        <v>302.21530000000001</v>
      </c>
    </row>
    <row r="600" spans="16:19" x14ac:dyDescent="0.25">
      <c r="P600">
        <v>30</v>
      </c>
      <c r="Q600">
        <v>3567.4267</v>
      </c>
      <c r="R600">
        <v>1380.7049</v>
      </c>
      <c r="S600">
        <v>302.84710000000001</v>
      </c>
    </row>
    <row r="601" spans="16:19" x14ac:dyDescent="0.25">
      <c r="P601">
        <v>30</v>
      </c>
      <c r="Q601">
        <v>3570.4126000000001</v>
      </c>
      <c r="R601">
        <v>1375.5940000000001</v>
      </c>
      <c r="S601">
        <v>303.47910000000002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Tang</dc:creator>
  <cp:lastModifiedBy>Jacob Tang</cp:lastModifiedBy>
  <dcterms:created xsi:type="dcterms:W3CDTF">2022-11-17T11:18:32Z</dcterms:created>
  <dcterms:modified xsi:type="dcterms:W3CDTF">2022-11-18T01:46:39Z</dcterms:modified>
</cp:coreProperties>
</file>