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Jacob_Agerbo_HD/Capercaillie/Analysis/"/>
    </mc:Choice>
  </mc:AlternateContent>
  <xr:revisionPtr revIDLastSave="0" documentId="13_ncr:1_{15873D45-A481-5B4A-B568-C6A1CB6C3A08}" xr6:coauthVersionLast="47" xr6:coauthVersionMax="47" xr10:uidLastSave="{00000000-0000-0000-0000-000000000000}"/>
  <bookViews>
    <workbookView xWindow="0" yWindow="500" windowWidth="38400" windowHeight="23500" xr2:uid="{FD583894-A1B3-B045-A9C6-69359EC75C88}"/>
  </bookViews>
  <sheets>
    <sheet name="Table" sheetId="3" r:id="rId1"/>
    <sheet name="overview" sheetId="1" r:id="rId2"/>
    <sheet name="per sampl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4" i="2" l="1"/>
  <c r="J48" i="2"/>
  <c r="D30" i="2" l="1"/>
</calcChain>
</file>

<file path=xl/sharedStrings.xml><?xml version="1.0" encoding="utf-8"?>
<sst xmlns="http://schemas.openxmlformats.org/spreadsheetml/2006/main" count="514" uniqueCount="151">
  <si>
    <t>Samples</t>
  </si>
  <si>
    <t>Species richness</t>
  </si>
  <si>
    <t>Location</t>
  </si>
  <si>
    <t>Season</t>
  </si>
  <si>
    <t>Sex</t>
  </si>
  <si>
    <t>Bryophytes</t>
  </si>
  <si>
    <t>Dwarf shrubs</t>
  </si>
  <si>
    <t>Forbs</t>
  </si>
  <si>
    <t>Graminoids</t>
  </si>
  <si>
    <t>Shrubs</t>
  </si>
  <si>
    <t>Trees</t>
  </si>
  <si>
    <t>Vascular cryptogams</t>
  </si>
  <si>
    <t>Pohlia</t>
  </si>
  <si>
    <t>Polytrichaceae</t>
  </si>
  <si>
    <t>Sphagnum russowii</t>
  </si>
  <si>
    <t>Empetrum nigrum</t>
  </si>
  <si>
    <t>Vaccinium myrtillus</t>
  </si>
  <si>
    <t>Vaccinium uliginosum</t>
  </si>
  <si>
    <t>Vaccinium vitis-idaea</t>
  </si>
  <si>
    <t>Anemone</t>
  </si>
  <si>
    <t>Apiaceae1</t>
  </si>
  <si>
    <t>Asteraceae2</t>
  </si>
  <si>
    <t>Brassicaceae2</t>
  </si>
  <si>
    <t>Brassicaceae3</t>
  </si>
  <si>
    <t>Fabaceae1</t>
  </si>
  <si>
    <t>Fabaceae2</t>
  </si>
  <si>
    <t>Fabaceae3</t>
  </si>
  <si>
    <t>Melampyrum pratense</t>
  </si>
  <si>
    <t>Ranunculus1</t>
  </si>
  <si>
    <t>Ranunculus2</t>
  </si>
  <si>
    <t>Rosaceae2</t>
  </si>
  <si>
    <t>Rosaceae3</t>
  </si>
  <si>
    <t>Rubus</t>
  </si>
  <si>
    <t>Rumex</t>
  </si>
  <si>
    <t>Scorzoneroides</t>
  </si>
  <si>
    <t>Avena</t>
  </si>
  <si>
    <t>Avenella flexuosa</t>
  </si>
  <si>
    <t>Hordeum</t>
  </si>
  <si>
    <t>Poaceae2</t>
  </si>
  <si>
    <t>Poaceae3</t>
  </si>
  <si>
    <t>Poaceae4</t>
  </si>
  <si>
    <t>Poaceae8</t>
  </si>
  <si>
    <t>Triticum aestivum</t>
  </si>
  <si>
    <t>Juniperus</t>
  </si>
  <si>
    <t>Alnus</t>
  </si>
  <si>
    <t>Betula</t>
  </si>
  <si>
    <t>Picea abies</t>
  </si>
  <si>
    <t>Pinus1</t>
  </si>
  <si>
    <t>Salicaceae</t>
  </si>
  <si>
    <t>Tilia cordata</t>
  </si>
  <si>
    <t>Athyrium</t>
  </si>
  <si>
    <t>Athyrium2</t>
  </si>
  <si>
    <t>Blechnaceae</t>
  </si>
  <si>
    <t>Dryopteris</t>
  </si>
  <si>
    <t>Equisetum2</t>
  </si>
  <si>
    <t>Gymnocarpium dryopteris</t>
  </si>
  <si>
    <t>Phegopteris connectilis</t>
  </si>
  <si>
    <t>Thelypteris palustris</t>
  </si>
  <si>
    <t>Troms</t>
  </si>
  <si>
    <t>Autumn</t>
  </si>
  <si>
    <t>M</t>
  </si>
  <si>
    <t>F</t>
  </si>
  <si>
    <t>Innlandet</t>
  </si>
  <si>
    <t xml:space="preserve">Trondelag </t>
  </si>
  <si>
    <t>A12</t>
  </si>
  <si>
    <t>E1</t>
  </si>
  <si>
    <t>Z01</t>
  </si>
  <si>
    <t>N10</t>
  </si>
  <si>
    <t>N13</t>
  </si>
  <si>
    <t>N28</t>
  </si>
  <si>
    <t>N30</t>
  </si>
  <si>
    <t>N47</t>
  </si>
  <si>
    <t>Hypnales</t>
  </si>
  <si>
    <t>Pinus</t>
  </si>
  <si>
    <t>Reads</t>
  </si>
  <si>
    <t xml:space="preserve">Vascular cryptogams							</t>
  </si>
  <si>
    <t>Functional group</t>
  </si>
  <si>
    <t>Plant ID</t>
  </si>
  <si>
    <t>Apiaceae</t>
  </si>
  <si>
    <t>Asteraceae</t>
  </si>
  <si>
    <t>Brassicaceae</t>
  </si>
  <si>
    <t>Fabaceae</t>
  </si>
  <si>
    <t>Poaceae</t>
  </si>
  <si>
    <t>Equisetum</t>
  </si>
  <si>
    <t xml:space="preserve">Graminoids
</t>
  </si>
  <si>
    <t>Resolution</t>
  </si>
  <si>
    <t>species</t>
  </si>
  <si>
    <t>Rosaceae</t>
  </si>
  <si>
    <t>genus</t>
  </si>
  <si>
    <t>family</t>
  </si>
  <si>
    <t>Ranunculus</t>
  </si>
  <si>
    <t>order</t>
  </si>
  <si>
    <t>Z01 (captive)</t>
  </si>
  <si>
    <t>N10 (wild)</t>
  </si>
  <si>
    <t>N13 (wild)</t>
  </si>
  <si>
    <t>N28 (wild)</t>
  </si>
  <si>
    <t>N30 (wild)</t>
  </si>
  <si>
    <t>E1 (wild)</t>
  </si>
  <si>
    <t>A12 (wild)</t>
  </si>
  <si>
    <t>N47 (wild)</t>
  </si>
  <si>
    <t>ID_1</t>
  </si>
  <si>
    <t>ID_2</t>
  </si>
  <si>
    <t>ID_3</t>
  </si>
  <si>
    <t>ID_4</t>
  </si>
  <si>
    <t>ID_5</t>
  </si>
  <si>
    <t>ID_6</t>
  </si>
  <si>
    <t>ID_7</t>
  </si>
  <si>
    <t>ID_8</t>
  </si>
  <si>
    <t>ID_9</t>
  </si>
  <si>
    <t>ID_10</t>
  </si>
  <si>
    <t>ID_11</t>
  </si>
  <si>
    <t>ID_12</t>
  </si>
  <si>
    <t>ID_13</t>
  </si>
  <si>
    <t>ID_14</t>
  </si>
  <si>
    <t>ID_15</t>
  </si>
  <si>
    <t>ID_16</t>
  </si>
  <si>
    <t>ID_17</t>
  </si>
  <si>
    <t>ID_18</t>
  </si>
  <si>
    <t>ID_19</t>
  </si>
  <si>
    <t>ID_20</t>
  </si>
  <si>
    <t>ID_21</t>
  </si>
  <si>
    <t>ID_22</t>
  </si>
  <si>
    <t>ID_23</t>
  </si>
  <si>
    <t>ID_24</t>
  </si>
  <si>
    <t>ID_25</t>
  </si>
  <si>
    <t>ID_26</t>
  </si>
  <si>
    <t>ID_27</t>
  </si>
  <si>
    <t>ID_28</t>
  </si>
  <si>
    <t>ID_29</t>
  </si>
  <si>
    <t>ID_30</t>
  </si>
  <si>
    <t>ID_31</t>
  </si>
  <si>
    <t>ID_32</t>
  </si>
  <si>
    <t>ID_33</t>
  </si>
  <si>
    <t>ID_34</t>
  </si>
  <si>
    <t>ID_35</t>
  </si>
  <si>
    <t>ID_36</t>
  </si>
  <si>
    <t>ID_37</t>
  </si>
  <si>
    <t>ID_38</t>
  </si>
  <si>
    <t>ID_39</t>
  </si>
  <si>
    <t>ID_40</t>
  </si>
  <si>
    <t>ID_41</t>
  </si>
  <si>
    <t>ID_42</t>
  </si>
  <si>
    <t>ID_43</t>
  </si>
  <si>
    <t>ID_44</t>
  </si>
  <si>
    <t>ID_45</t>
  </si>
  <si>
    <t>ID_46</t>
  </si>
  <si>
    <t>ID_47</t>
  </si>
  <si>
    <t>TAX_ID</t>
  </si>
  <si>
    <t>Tax1</t>
  </si>
  <si>
    <t>Tax2</t>
  </si>
  <si>
    <t>Tax3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</si>
</sst>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49" fontId="0" fillId="0" borderId="0" xfId="1" applyNumberFormat="1" applyFont="1"/>
    <xf numFmtId="0" fontId="2" fillId="2" borderId="2" xfId="0" applyFont="1" applyFill="1" applyBorder="1"/>
    <xf numFmtId="0" fontId="2" fillId="3" borderId="2" xfId="0" applyFont="1" applyFill="1" applyBorder="1"/>
    <xf numFmtId="0" fontId="2" fillId="4" borderId="2" xfId="0" applyFont="1" applyFill="1" applyBorder="1"/>
    <xf numFmtId="0" fontId="2" fillId="5" borderId="2" xfId="0" applyFont="1" applyFill="1" applyBorder="1"/>
    <xf numFmtId="0" fontId="2" fillId="6" borderId="0" xfId="0" applyFont="1" applyFill="1" applyAlignment="1">
      <alignment horizontal="center" wrapText="1"/>
    </xf>
    <xf numFmtId="0" fontId="2" fillId="6" borderId="2" xfId="0" applyFont="1" applyFill="1" applyBorder="1"/>
    <xf numFmtId="0" fontId="2" fillId="7" borderId="2" xfId="0" applyFont="1" applyFill="1" applyBorder="1"/>
    <xf numFmtId="0" fontId="2" fillId="8" borderId="2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left" wrapText="1"/>
    </xf>
    <xf numFmtId="0" fontId="0" fillId="0" borderId="6" xfId="0" applyFill="1" applyBorder="1" applyAlignment="1">
      <alignment horizontal="left"/>
    </xf>
    <xf numFmtId="0" fontId="0" fillId="0" borderId="7" xfId="0" applyFont="1" applyFill="1" applyBorder="1" applyAlignment="1">
      <alignment horizontal="left" wrapText="1"/>
    </xf>
    <xf numFmtId="0" fontId="0" fillId="0" borderId="2" xfId="0" applyFont="1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6" xfId="0" applyFont="1" applyFill="1" applyBorder="1" applyAlignment="1">
      <alignment horizontal="left"/>
    </xf>
    <xf numFmtId="0" fontId="0" fillId="0" borderId="8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4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5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2" fillId="0" borderId="1" xfId="0" applyFont="1" applyBorder="1" applyAlignment="1">
      <alignment vertical="center" wrapText="1"/>
    </xf>
    <xf numFmtId="0" fontId="2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/>
    </xf>
    <xf numFmtId="0" fontId="2" fillId="4" borderId="0" xfId="0" applyFont="1" applyFill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/>
    </xf>
    <xf numFmtId="0" fontId="2" fillId="5" borderId="0" xfId="0" applyFont="1" applyFill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left" vertical="center" wrapText="1"/>
    </xf>
    <xf numFmtId="0" fontId="2" fillId="6" borderId="2" xfId="0" applyFont="1" applyFill="1" applyBorder="1" applyAlignment="1">
      <alignment horizontal="left" vertical="center"/>
    </xf>
    <xf numFmtId="0" fontId="2" fillId="7" borderId="0" xfId="0" applyFont="1" applyFill="1" applyAlignment="1">
      <alignment horizontal="left" vertical="center" wrapText="1"/>
    </xf>
    <xf numFmtId="0" fontId="2" fillId="7" borderId="2" xfId="0" applyFont="1" applyFill="1" applyBorder="1" applyAlignment="1">
      <alignment horizontal="left" vertical="center"/>
    </xf>
    <xf numFmtId="0" fontId="2" fillId="8" borderId="0" xfId="0" applyFont="1" applyFill="1" applyAlignment="1">
      <alignment horizontal="left" vertical="center" wrapText="1"/>
    </xf>
    <xf numFmtId="0" fontId="2" fillId="8" borderId="2" xfId="0" applyFont="1" applyFill="1" applyBorder="1" applyAlignment="1">
      <alignment horizontal="left" vertical="center"/>
    </xf>
    <xf numFmtId="0" fontId="2" fillId="7" borderId="0" xfId="0" applyFont="1" applyFill="1" applyAlignment="1">
      <alignment horizontal="center" wrapText="1"/>
    </xf>
    <xf numFmtId="0" fontId="2" fillId="8" borderId="0" xfId="0" applyFont="1" applyFill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left" vertical="center" wrapText="1"/>
    </xf>
    <xf numFmtId="0" fontId="0" fillId="0" borderId="7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horizontal="left" wrapText="1"/>
    </xf>
    <xf numFmtId="0" fontId="2" fillId="9" borderId="3" xfId="0" applyFont="1" applyFill="1" applyBorder="1" applyAlignment="1">
      <alignment horizontal="center" wrapText="1"/>
    </xf>
    <xf numFmtId="0" fontId="2" fillId="9" borderId="1" xfId="0" applyFont="1" applyFill="1" applyBorder="1" applyAlignment="1">
      <alignment horizontal="center" wrapText="1"/>
    </xf>
    <xf numFmtId="0" fontId="2" fillId="9" borderId="4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left" wrapText="1"/>
    </xf>
    <xf numFmtId="0" fontId="0" fillId="0" borderId="3" xfId="0" applyFont="1" applyFill="1" applyBorder="1" applyAlignment="1">
      <alignment horizontal="left" vertical="center" wrapText="1"/>
    </xf>
  </cellXfs>
  <cellStyles count="2">
    <cellStyle name="Normal" xfId="0" builtinId="0"/>
    <cellStyle name="Normal 4" xfId="1" xr:uid="{3658892B-0A2A-3744-ACF3-D076ADD20E4D}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left" vertical="center" textRotation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left" vertical="center" textRotation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left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702B5C-DAE5-B94F-AADE-CAA4DF0A2038}" name="Table1" displayName="Table1" ref="A1:L48" totalsRowShown="0" dataDxfId="12">
  <autoFilter ref="A1:L48" xr:uid="{26702B5C-DAE5-B94F-AADE-CAA4DF0A2038}"/>
  <tableColumns count="12">
    <tableColumn id="1" xr3:uid="{0E7EC57F-098C-754D-95CA-335A1DE89C3C}" name="TAX_ID" dataDxfId="11"/>
    <tableColumn id="16" xr3:uid="{6BC2CD70-D8B4-6E47-889F-CDB89DD9849B}" name="A12" dataDxfId="10"/>
    <tableColumn id="15" xr3:uid="{534BF1D2-1713-E14A-95E1-6C5F23F23727}" name="E1" dataDxfId="9"/>
    <tableColumn id="2" xr3:uid="{0A0473D3-8C30-9C49-9801-E400A75BF770}" name="N10" dataDxfId="8"/>
    <tableColumn id="3" xr3:uid="{27E225AA-5100-1249-B01F-BB9041837BA3}" name="N13" dataDxfId="7"/>
    <tableColumn id="4" xr3:uid="{DD8DA62F-FB43-A443-8310-41AD8C562062}" name="N28" dataDxfId="6"/>
    <tableColumn id="5" xr3:uid="{7FBE0A8E-B8FD-8946-801A-D4DBE688892B}" name="N30" dataDxfId="5"/>
    <tableColumn id="6" xr3:uid="{1A684C30-0FB9-6842-84B2-59D45B87B4B7}" name="N47" dataDxfId="4"/>
    <tableColumn id="9" xr3:uid="{7B477110-67D9-6644-A846-3A0E066EF01B}" name="Z01" dataDxfId="3"/>
    <tableColumn id="10" xr3:uid="{3D7B5D44-7CB5-C64D-9487-591EE7F9DAB0}" name="Tax1" dataDxfId="2"/>
    <tableColumn id="11" xr3:uid="{9E8FB21D-4B4B-634B-A977-22ABEABC97BC}" name="Tax2" dataDxfId="1"/>
    <tableColumn id="12" xr3:uid="{5E950099-16B1-4043-B17E-E7FD1FBDE4D4}" name="Tax3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56188-6C15-5645-8494-905A65B305B4}">
  <dimension ref="A1:L48"/>
  <sheetViews>
    <sheetView tabSelected="1" workbookViewId="0">
      <selection activeCell="H37" sqref="H37"/>
    </sheetView>
  </sheetViews>
  <sheetFormatPr baseColWidth="10" defaultRowHeight="16" x14ac:dyDescent="0.2"/>
  <cols>
    <col min="1" max="3" width="11" customWidth="1"/>
    <col min="10" max="10" width="23.6640625" customWidth="1"/>
    <col min="11" max="12" width="23" bestFit="1" customWidth="1"/>
  </cols>
  <sheetData>
    <row r="1" spans="1:12" ht="16" customHeight="1" x14ac:dyDescent="0.2">
      <c r="A1" s="40" t="s">
        <v>147</v>
      </c>
      <c r="B1" t="s">
        <v>64</v>
      </c>
      <c r="C1" t="s">
        <v>65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66</v>
      </c>
      <c r="J1" t="s">
        <v>148</v>
      </c>
      <c r="K1" t="s">
        <v>149</v>
      </c>
      <c r="L1" t="s">
        <v>150</v>
      </c>
    </row>
    <row r="2" spans="1:12" ht="16" customHeight="1" x14ac:dyDescent="0.2">
      <c r="A2" s="41" t="s">
        <v>100</v>
      </c>
      <c r="B2" s="42">
        <v>0</v>
      </c>
      <c r="C2" s="42">
        <v>0</v>
      </c>
      <c r="D2" s="42">
        <v>0</v>
      </c>
      <c r="E2" s="42">
        <v>0</v>
      </c>
      <c r="F2" s="42">
        <v>0</v>
      </c>
      <c r="G2" s="42">
        <v>0</v>
      </c>
      <c r="H2" s="42">
        <v>0</v>
      </c>
      <c r="I2" s="42">
        <v>14</v>
      </c>
      <c r="J2" s="43" t="s">
        <v>5</v>
      </c>
      <c r="K2" s="41" t="s">
        <v>72</v>
      </c>
      <c r="L2" s="41" t="s">
        <v>72</v>
      </c>
    </row>
    <row r="3" spans="1:12" ht="17" x14ac:dyDescent="0.2">
      <c r="A3" s="41" t="s">
        <v>101</v>
      </c>
      <c r="B3" s="42">
        <v>0</v>
      </c>
      <c r="C3" s="42">
        <v>0</v>
      </c>
      <c r="D3" s="42">
        <v>0</v>
      </c>
      <c r="E3" s="42">
        <v>0</v>
      </c>
      <c r="F3" s="42">
        <v>0</v>
      </c>
      <c r="G3" s="42">
        <v>2736</v>
      </c>
      <c r="H3" s="42">
        <v>0</v>
      </c>
      <c r="I3" s="42">
        <v>0</v>
      </c>
      <c r="J3" s="43" t="s">
        <v>5</v>
      </c>
      <c r="K3" s="41" t="s">
        <v>12</v>
      </c>
      <c r="L3" s="41" t="s">
        <v>12</v>
      </c>
    </row>
    <row r="4" spans="1:12" ht="17" x14ac:dyDescent="0.2">
      <c r="A4" s="41" t="s">
        <v>102</v>
      </c>
      <c r="B4" s="42">
        <v>0</v>
      </c>
      <c r="C4" s="42">
        <v>0</v>
      </c>
      <c r="D4" s="42">
        <v>0</v>
      </c>
      <c r="E4" s="42">
        <v>4518</v>
      </c>
      <c r="F4" s="42">
        <v>126</v>
      </c>
      <c r="G4" s="42">
        <v>0</v>
      </c>
      <c r="H4" s="42">
        <v>0</v>
      </c>
      <c r="I4" s="42">
        <v>18</v>
      </c>
      <c r="J4" s="43" t="s">
        <v>5</v>
      </c>
      <c r="K4" s="41" t="s">
        <v>13</v>
      </c>
      <c r="L4" s="41" t="s">
        <v>13</v>
      </c>
    </row>
    <row r="5" spans="1:12" ht="17" x14ac:dyDescent="0.2">
      <c r="A5" s="41" t="s">
        <v>103</v>
      </c>
      <c r="B5" s="42">
        <v>0</v>
      </c>
      <c r="C5" s="42">
        <v>0</v>
      </c>
      <c r="D5" s="42">
        <v>0</v>
      </c>
      <c r="E5" s="42">
        <v>0</v>
      </c>
      <c r="F5" s="42">
        <v>1715</v>
      </c>
      <c r="G5" s="42">
        <v>6415</v>
      </c>
      <c r="H5" s="42">
        <v>4062</v>
      </c>
      <c r="I5" s="42">
        <v>0</v>
      </c>
      <c r="J5" s="43" t="s">
        <v>5</v>
      </c>
      <c r="K5" s="41" t="s">
        <v>14</v>
      </c>
      <c r="L5" s="41" t="s">
        <v>14</v>
      </c>
    </row>
    <row r="6" spans="1:12" ht="16" customHeight="1" x14ac:dyDescent="0.2">
      <c r="A6" s="41" t="s">
        <v>104</v>
      </c>
      <c r="B6" s="42">
        <v>0</v>
      </c>
      <c r="C6" s="42">
        <v>0</v>
      </c>
      <c r="D6" s="42">
        <v>0</v>
      </c>
      <c r="E6" s="42">
        <v>0</v>
      </c>
      <c r="F6" s="42">
        <v>0</v>
      </c>
      <c r="G6" s="42">
        <v>0</v>
      </c>
      <c r="H6" s="42">
        <v>0</v>
      </c>
      <c r="I6" s="42">
        <v>3804</v>
      </c>
      <c r="J6" s="44" t="s">
        <v>6</v>
      </c>
      <c r="K6" s="45" t="s">
        <v>15</v>
      </c>
      <c r="L6" s="45" t="s">
        <v>15</v>
      </c>
    </row>
    <row r="7" spans="1:12" ht="17" x14ac:dyDescent="0.2">
      <c r="A7" s="41" t="s">
        <v>105</v>
      </c>
      <c r="B7" s="42">
        <v>0</v>
      </c>
      <c r="C7" s="42">
        <v>4454</v>
      </c>
      <c r="D7" s="42">
        <v>1936</v>
      </c>
      <c r="E7" s="42">
        <v>146726</v>
      </c>
      <c r="F7" s="42">
        <v>0</v>
      </c>
      <c r="G7" s="42">
        <v>1219</v>
      </c>
      <c r="H7" s="42">
        <v>0</v>
      </c>
      <c r="I7" s="42">
        <v>1269</v>
      </c>
      <c r="J7" s="44" t="s">
        <v>6</v>
      </c>
      <c r="K7" s="45" t="s">
        <v>16</v>
      </c>
      <c r="L7" s="45" t="s">
        <v>16</v>
      </c>
    </row>
    <row r="8" spans="1:12" ht="17" x14ac:dyDescent="0.2">
      <c r="A8" s="41" t="s">
        <v>106</v>
      </c>
      <c r="B8" s="42">
        <v>0</v>
      </c>
      <c r="C8" s="42">
        <v>0</v>
      </c>
      <c r="D8" s="42">
        <v>0</v>
      </c>
      <c r="E8" s="42">
        <v>0</v>
      </c>
      <c r="F8" s="42">
        <v>4</v>
      </c>
      <c r="G8" s="42">
        <v>3</v>
      </c>
      <c r="H8" s="42">
        <v>0</v>
      </c>
      <c r="I8" s="42">
        <v>0</v>
      </c>
      <c r="J8" s="44" t="s">
        <v>6</v>
      </c>
      <c r="K8" s="45" t="s">
        <v>17</v>
      </c>
      <c r="L8" s="45" t="s">
        <v>17</v>
      </c>
    </row>
    <row r="9" spans="1:12" ht="17" x14ac:dyDescent="0.2">
      <c r="A9" s="41" t="s">
        <v>107</v>
      </c>
      <c r="B9" s="42">
        <v>0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H9" s="42">
        <v>0</v>
      </c>
      <c r="I9" s="42">
        <v>2275</v>
      </c>
      <c r="J9" s="44" t="s">
        <v>6</v>
      </c>
      <c r="K9" s="45" t="s">
        <v>18</v>
      </c>
      <c r="L9" s="45" t="s">
        <v>18</v>
      </c>
    </row>
    <row r="10" spans="1:12" ht="16" customHeight="1" x14ac:dyDescent="0.2">
      <c r="A10" s="41" t="s">
        <v>108</v>
      </c>
      <c r="B10" s="42">
        <v>0</v>
      </c>
      <c r="C10" s="42">
        <v>32202</v>
      </c>
      <c r="D10" s="42">
        <v>0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46" t="s">
        <v>7</v>
      </c>
      <c r="K10" s="47" t="s">
        <v>19</v>
      </c>
      <c r="L10" s="47" t="s">
        <v>19</v>
      </c>
    </row>
    <row r="11" spans="1:12" ht="17" x14ac:dyDescent="0.2">
      <c r="A11" s="41" t="s">
        <v>109</v>
      </c>
      <c r="B11" s="42">
        <v>0</v>
      </c>
      <c r="C11" s="42">
        <v>0</v>
      </c>
      <c r="D11" s="42">
        <v>0</v>
      </c>
      <c r="E11" s="42">
        <v>0</v>
      </c>
      <c r="F11" s="42">
        <v>1610</v>
      </c>
      <c r="G11" s="42">
        <v>0</v>
      </c>
      <c r="H11" s="42">
        <v>0</v>
      </c>
      <c r="I11" s="42">
        <v>0</v>
      </c>
      <c r="J11" s="46" t="s">
        <v>7</v>
      </c>
      <c r="K11" s="47" t="s">
        <v>78</v>
      </c>
      <c r="L11" s="47" t="s">
        <v>20</v>
      </c>
    </row>
    <row r="12" spans="1:12" ht="17" x14ac:dyDescent="0.2">
      <c r="A12" s="41" t="s">
        <v>110</v>
      </c>
      <c r="B12" s="42">
        <v>0</v>
      </c>
      <c r="C12" s="42">
        <v>0</v>
      </c>
      <c r="D12" s="42">
        <v>0</v>
      </c>
      <c r="E12" s="42">
        <v>0</v>
      </c>
      <c r="F12" s="42">
        <v>7269</v>
      </c>
      <c r="G12" s="42">
        <v>0</v>
      </c>
      <c r="H12" s="42">
        <v>0</v>
      </c>
      <c r="I12" s="42">
        <v>1580</v>
      </c>
      <c r="J12" s="46" t="s">
        <v>7</v>
      </c>
      <c r="K12" s="47" t="s">
        <v>79</v>
      </c>
      <c r="L12" s="47" t="s">
        <v>21</v>
      </c>
    </row>
    <row r="13" spans="1:12" ht="17" x14ac:dyDescent="0.2">
      <c r="A13" s="41" t="s">
        <v>111</v>
      </c>
      <c r="B13" s="42">
        <v>0</v>
      </c>
      <c r="C13" s="42">
        <v>0</v>
      </c>
      <c r="D13" s="42">
        <v>0</v>
      </c>
      <c r="E13" s="42">
        <v>0</v>
      </c>
      <c r="F13" s="42">
        <v>34366</v>
      </c>
      <c r="G13" s="42">
        <v>0</v>
      </c>
      <c r="H13" s="42">
        <v>0</v>
      </c>
      <c r="I13" s="42">
        <v>28</v>
      </c>
      <c r="J13" s="46" t="s">
        <v>7</v>
      </c>
      <c r="K13" s="47" t="s">
        <v>80</v>
      </c>
      <c r="L13" s="47" t="s">
        <v>22</v>
      </c>
    </row>
    <row r="14" spans="1:12" ht="17" x14ac:dyDescent="0.2">
      <c r="A14" s="41" t="s">
        <v>112</v>
      </c>
      <c r="B14" s="42">
        <v>0</v>
      </c>
      <c r="C14" s="42">
        <v>0</v>
      </c>
      <c r="D14" s="42">
        <v>0</v>
      </c>
      <c r="E14" s="42">
        <v>0</v>
      </c>
      <c r="F14" s="42">
        <v>4527</v>
      </c>
      <c r="G14" s="42">
        <v>0</v>
      </c>
      <c r="H14" s="42">
        <v>0</v>
      </c>
      <c r="I14" s="42">
        <v>0</v>
      </c>
      <c r="J14" s="46" t="s">
        <v>7</v>
      </c>
      <c r="K14" s="47" t="s">
        <v>80</v>
      </c>
      <c r="L14" s="47" t="s">
        <v>23</v>
      </c>
    </row>
    <row r="15" spans="1:12" ht="17" x14ac:dyDescent="0.2">
      <c r="A15" s="41" t="s">
        <v>113</v>
      </c>
      <c r="B15" s="42">
        <v>0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152</v>
      </c>
      <c r="J15" s="46" t="s">
        <v>7</v>
      </c>
      <c r="K15" s="47" t="s">
        <v>81</v>
      </c>
      <c r="L15" s="47" t="s">
        <v>24</v>
      </c>
    </row>
    <row r="16" spans="1:12" ht="17" x14ac:dyDescent="0.2">
      <c r="A16" s="41" t="s">
        <v>114</v>
      </c>
      <c r="B16" s="42">
        <v>0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160</v>
      </c>
      <c r="J16" s="46" t="s">
        <v>7</v>
      </c>
      <c r="K16" s="47" t="s">
        <v>81</v>
      </c>
      <c r="L16" s="47" t="s">
        <v>25</v>
      </c>
    </row>
    <row r="17" spans="1:12" ht="17" x14ac:dyDescent="0.2">
      <c r="A17" s="41" t="s">
        <v>115</v>
      </c>
      <c r="B17" s="42">
        <v>0</v>
      </c>
      <c r="C17" s="42">
        <v>0</v>
      </c>
      <c r="D17" s="42">
        <v>0</v>
      </c>
      <c r="E17" s="42">
        <v>0</v>
      </c>
      <c r="F17" s="42">
        <v>65532</v>
      </c>
      <c r="G17" s="42">
        <v>0</v>
      </c>
      <c r="H17" s="42">
        <v>0</v>
      </c>
      <c r="I17" s="42">
        <v>6</v>
      </c>
      <c r="J17" s="46" t="s">
        <v>7</v>
      </c>
      <c r="K17" s="47" t="s">
        <v>81</v>
      </c>
      <c r="L17" s="47" t="s">
        <v>26</v>
      </c>
    </row>
    <row r="18" spans="1:12" ht="17" x14ac:dyDescent="0.2">
      <c r="A18" s="41" t="s">
        <v>116</v>
      </c>
      <c r="B18" s="42">
        <v>0</v>
      </c>
      <c r="C18" s="42">
        <v>0</v>
      </c>
      <c r="D18" s="42">
        <v>0</v>
      </c>
      <c r="E18" s="42">
        <v>8524</v>
      </c>
      <c r="F18" s="42">
        <v>0</v>
      </c>
      <c r="G18" s="42">
        <v>0</v>
      </c>
      <c r="H18" s="42">
        <v>0</v>
      </c>
      <c r="I18" s="42">
        <v>0</v>
      </c>
      <c r="J18" s="46" t="s">
        <v>7</v>
      </c>
      <c r="K18" s="47" t="s">
        <v>27</v>
      </c>
      <c r="L18" s="47" t="s">
        <v>27</v>
      </c>
    </row>
    <row r="19" spans="1:12" ht="17" x14ac:dyDescent="0.2">
      <c r="A19" s="41" t="s">
        <v>117</v>
      </c>
      <c r="B19" s="42">
        <v>0</v>
      </c>
      <c r="C19" s="42">
        <v>9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6" t="s">
        <v>7</v>
      </c>
      <c r="K19" s="47" t="s">
        <v>90</v>
      </c>
      <c r="L19" s="47" t="s">
        <v>28</v>
      </c>
    </row>
    <row r="20" spans="1:12" ht="17" x14ac:dyDescent="0.2">
      <c r="A20" s="41" t="s">
        <v>118</v>
      </c>
      <c r="B20" s="42">
        <v>0</v>
      </c>
      <c r="C20" s="42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276</v>
      </c>
      <c r="J20" s="46" t="s">
        <v>7</v>
      </c>
      <c r="K20" s="47" t="s">
        <v>90</v>
      </c>
      <c r="L20" s="47" t="s">
        <v>29</v>
      </c>
    </row>
    <row r="21" spans="1:12" ht="17" x14ac:dyDescent="0.2">
      <c r="A21" s="41" t="s">
        <v>119</v>
      </c>
      <c r="B21" s="42">
        <v>0</v>
      </c>
      <c r="C21" s="42">
        <v>169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6" t="s">
        <v>7</v>
      </c>
      <c r="K21" s="47" t="s">
        <v>87</v>
      </c>
      <c r="L21" s="47" t="s">
        <v>30</v>
      </c>
    </row>
    <row r="22" spans="1:12" ht="17" x14ac:dyDescent="0.2">
      <c r="A22" s="41" t="s">
        <v>120</v>
      </c>
      <c r="B22" s="42">
        <v>0</v>
      </c>
      <c r="C22" s="42">
        <v>0</v>
      </c>
      <c r="D22" s="42">
        <v>0</v>
      </c>
      <c r="E22" s="42">
        <v>0</v>
      </c>
      <c r="F22" s="42">
        <v>0</v>
      </c>
      <c r="G22" s="42">
        <v>0</v>
      </c>
      <c r="H22" s="42">
        <v>686</v>
      </c>
      <c r="I22" s="42">
        <v>0</v>
      </c>
      <c r="J22" s="46" t="s">
        <v>7</v>
      </c>
      <c r="K22" s="47" t="s">
        <v>87</v>
      </c>
      <c r="L22" s="47" t="s">
        <v>31</v>
      </c>
    </row>
    <row r="23" spans="1:12" ht="17" x14ac:dyDescent="0.2">
      <c r="A23" s="41" t="s">
        <v>121</v>
      </c>
      <c r="B23" s="42">
        <v>0</v>
      </c>
      <c r="C23" s="42">
        <v>26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6" t="s">
        <v>7</v>
      </c>
      <c r="K23" s="47" t="s">
        <v>32</v>
      </c>
      <c r="L23" s="47" t="s">
        <v>32</v>
      </c>
    </row>
    <row r="24" spans="1:12" ht="17" x14ac:dyDescent="0.2">
      <c r="A24" s="41" t="s">
        <v>122</v>
      </c>
      <c r="B24" s="42">
        <v>0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42</v>
      </c>
      <c r="J24" s="46" t="s">
        <v>7</v>
      </c>
      <c r="K24" s="47" t="s">
        <v>33</v>
      </c>
      <c r="L24" s="47" t="s">
        <v>33</v>
      </c>
    </row>
    <row r="25" spans="1:12" ht="17" x14ac:dyDescent="0.2">
      <c r="A25" s="41" t="s">
        <v>123</v>
      </c>
      <c r="B25" s="42">
        <v>0</v>
      </c>
      <c r="C25" s="42">
        <v>0</v>
      </c>
      <c r="D25" s="42">
        <v>0</v>
      </c>
      <c r="E25" s="42">
        <v>0</v>
      </c>
      <c r="F25" s="42">
        <v>0</v>
      </c>
      <c r="G25" s="42">
        <v>0</v>
      </c>
      <c r="H25" s="42">
        <v>463</v>
      </c>
      <c r="I25" s="42">
        <v>0</v>
      </c>
      <c r="J25" s="46" t="s">
        <v>7</v>
      </c>
      <c r="K25" s="47" t="s">
        <v>34</v>
      </c>
      <c r="L25" s="47" t="s">
        <v>34</v>
      </c>
    </row>
    <row r="26" spans="1:12" ht="16" customHeight="1" x14ac:dyDescent="0.2">
      <c r="A26" s="41" t="s">
        <v>124</v>
      </c>
      <c r="B26" s="42">
        <v>0</v>
      </c>
      <c r="C26" s="42">
        <v>0</v>
      </c>
      <c r="D26" s="42">
        <v>0</v>
      </c>
      <c r="E26" s="42">
        <v>0</v>
      </c>
      <c r="F26" s="42">
        <v>37621</v>
      </c>
      <c r="G26" s="42">
        <v>0</v>
      </c>
      <c r="H26" s="42">
        <v>0</v>
      </c>
      <c r="I26" s="42">
        <v>7565</v>
      </c>
      <c r="J26" s="48" t="s">
        <v>8</v>
      </c>
      <c r="K26" s="49" t="s">
        <v>35</v>
      </c>
      <c r="L26" s="49" t="s">
        <v>35</v>
      </c>
    </row>
    <row r="27" spans="1:12" ht="17" x14ac:dyDescent="0.2">
      <c r="A27" s="41" t="s">
        <v>125</v>
      </c>
      <c r="B27" s="42">
        <v>0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2567</v>
      </c>
      <c r="J27" s="48" t="s">
        <v>8</v>
      </c>
      <c r="K27" s="49" t="s">
        <v>36</v>
      </c>
      <c r="L27" s="49" t="s">
        <v>36</v>
      </c>
    </row>
    <row r="28" spans="1:12" ht="17" x14ac:dyDescent="0.2">
      <c r="A28" s="41" t="s">
        <v>126</v>
      </c>
      <c r="B28" s="42">
        <v>0</v>
      </c>
      <c r="C28" s="42">
        <v>0</v>
      </c>
      <c r="D28" s="42">
        <v>0</v>
      </c>
      <c r="E28" s="42">
        <v>0</v>
      </c>
      <c r="F28" s="42">
        <v>48656</v>
      </c>
      <c r="G28" s="42">
        <v>0</v>
      </c>
      <c r="H28" s="42">
        <v>0</v>
      </c>
      <c r="I28" s="42">
        <v>65</v>
      </c>
      <c r="J28" s="48" t="s">
        <v>8</v>
      </c>
      <c r="K28" s="49" t="s">
        <v>37</v>
      </c>
      <c r="L28" s="49" t="s">
        <v>37</v>
      </c>
    </row>
    <row r="29" spans="1:12" ht="17" x14ac:dyDescent="0.2">
      <c r="A29" s="41" t="s">
        <v>127</v>
      </c>
      <c r="B29" s="42">
        <v>0</v>
      </c>
      <c r="C29" s="42">
        <v>0</v>
      </c>
      <c r="D29" s="42">
        <v>0</v>
      </c>
      <c r="E29" s="42">
        <v>0</v>
      </c>
      <c r="F29" s="42">
        <v>0</v>
      </c>
      <c r="G29" s="42">
        <v>0</v>
      </c>
      <c r="H29" s="42">
        <v>559</v>
      </c>
      <c r="I29" s="42">
        <v>124</v>
      </c>
      <c r="J29" s="48" t="s">
        <v>8</v>
      </c>
      <c r="K29" s="49" t="s">
        <v>82</v>
      </c>
      <c r="L29" s="49" t="s">
        <v>38</v>
      </c>
    </row>
    <row r="30" spans="1:12" ht="17" x14ac:dyDescent="0.2">
      <c r="A30" s="41" t="s">
        <v>128</v>
      </c>
      <c r="B30" s="42">
        <v>0</v>
      </c>
      <c r="C30" s="42">
        <v>0</v>
      </c>
      <c r="D30" s="42">
        <v>0</v>
      </c>
      <c r="E30" s="42">
        <v>0</v>
      </c>
      <c r="F30" s="42">
        <v>0</v>
      </c>
      <c r="G30" s="42">
        <v>0</v>
      </c>
      <c r="H30" s="42">
        <v>0</v>
      </c>
      <c r="I30" s="42">
        <v>6443</v>
      </c>
      <c r="J30" s="48" t="s">
        <v>8</v>
      </c>
      <c r="K30" s="49" t="s">
        <v>82</v>
      </c>
      <c r="L30" s="49" t="s">
        <v>39</v>
      </c>
    </row>
    <row r="31" spans="1:12" ht="17" x14ac:dyDescent="0.2">
      <c r="A31" s="41" t="s">
        <v>129</v>
      </c>
      <c r="B31" s="42">
        <v>0</v>
      </c>
      <c r="C31" s="42">
        <v>0</v>
      </c>
      <c r="D31" s="42">
        <v>0</v>
      </c>
      <c r="E31" s="42">
        <v>0</v>
      </c>
      <c r="F31" s="42">
        <v>1504</v>
      </c>
      <c r="G31" s="42">
        <v>0</v>
      </c>
      <c r="H31" s="42">
        <v>0</v>
      </c>
      <c r="I31" s="42">
        <v>0</v>
      </c>
      <c r="J31" s="48" t="s">
        <v>8</v>
      </c>
      <c r="K31" s="49" t="s">
        <v>82</v>
      </c>
      <c r="L31" s="49" t="s">
        <v>40</v>
      </c>
    </row>
    <row r="32" spans="1:12" ht="17" x14ac:dyDescent="0.2">
      <c r="A32" s="41" t="s">
        <v>130</v>
      </c>
      <c r="B32" s="42">
        <v>0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42">
        <v>0</v>
      </c>
      <c r="I32" s="42">
        <v>463</v>
      </c>
      <c r="J32" s="48" t="s">
        <v>8</v>
      </c>
      <c r="K32" s="49" t="s">
        <v>82</v>
      </c>
      <c r="L32" s="49" t="s">
        <v>41</v>
      </c>
    </row>
    <row r="33" spans="1:12" ht="17" x14ac:dyDescent="0.2">
      <c r="A33" s="41" t="s">
        <v>131</v>
      </c>
      <c r="B33" s="42">
        <v>0</v>
      </c>
      <c r="C33" s="42">
        <v>0</v>
      </c>
      <c r="D33" s="42">
        <v>0</v>
      </c>
      <c r="E33" s="42">
        <v>0</v>
      </c>
      <c r="F33" s="42">
        <v>0</v>
      </c>
      <c r="G33" s="42">
        <v>0</v>
      </c>
      <c r="H33" s="42">
        <v>0</v>
      </c>
      <c r="I33" s="42">
        <v>19</v>
      </c>
      <c r="J33" s="48" t="s">
        <v>8</v>
      </c>
      <c r="K33" s="49" t="s">
        <v>42</v>
      </c>
      <c r="L33" s="49" t="s">
        <v>42</v>
      </c>
    </row>
    <row r="34" spans="1:12" ht="17" x14ac:dyDescent="0.2">
      <c r="A34" s="41" t="s">
        <v>132</v>
      </c>
      <c r="B34" s="42">
        <v>66635</v>
      </c>
      <c r="C34" s="42">
        <v>0</v>
      </c>
      <c r="D34" s="42">
        <v>3284</v>
      </c>
      <c r="E34" s="42">
        <v>1139</v>
      </c>
      <c r="F34" s="42">
        <v>0</v>
      </c>
      <c r="G34" s="42">
        <v>0</v>
      </c>
      <c r="H34" s="42">
        <v>3</v>
      </c>
      <c r="I34" s="42">
        <v>0</v>
      </c>
      <c r="J34" s="50" t="s">
        <v>9</v>
      </c>
      <c r="K34" s="51" t="s">
        <v>43</v>
      </c>
      <c r="L34" s="51" t="s">
        <v>43</v>
      </c>
    </row>
    <row r="35" spans="1:12" ht="16" customHeight="1" x14ac:dyDescent="0.2">
      <c r="A35" s="41" t="s">
        <v>133</v>
      </c>
      <c r="B35" s="42">
        <v>0</v>
      </c>
      <c r="C35" s="42">
        <v>352</v>
      </c>
      <c r="D35" s="42">
        <v>0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52" t="s">
        <v>10</v>
      </c>
      <c r="K35" s="53" t="s">
        <v>44</v>
      </c>
      <c r="L35" s="53" t="s">
        <v>44</v>
      </c>
    </row>
    <row r="36" spans="1:12" ht="17" x14ac:dyDescent="0.2">
      <c r="A36" s="41" t="s">
        <v>134</v>
      </c>
      <c r="B36" s="42">
        <v>65</v>
      </c>
      <c r="C36" s="42">
        <v>0</v>
      </c>
      <c r="D36" s="42">
        <v>0</v>
      </c>
      <c r="E36" s="42">
        <v>3</v>
      </c>
      <c r="F36" s="42">
        <v>1337</v>
      </c>
      <c r="G36" s="42">
        <v>0</v>
      </c>
      <c r="H36" s="42">
        <v>0</v>
      </c>
      <c r="I36" s="42">
        <v>20</v>
      </c>
      <c r="J36" s="52" t="s">
        <v>10</v>
      </c>
      <c r="K36" s="53" t="s">
        <v>45</v>
      </c>
      <c r="L36" s="53" t="s">
        <v>45</v>
      </c>
    </row>
    <row r="37" spans="1:12" ht="17" x14ac:dyDescent="0.2">
      <c r="A37" s="41" t="s">
        <v>135</v>
      </c>
      <c r="B37" s="42">
        <v>226</v>
      </c>
      <c r="C37" s="42">
        <v>522</v>
      </c>
      <c r="D37" s="42">
        <v>0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52" t="s">
        <v>10</v>
      </c>
      <c r="K37" s="53" t="s">
        <v>46</v>
      </c>
      <c r="L37" s="53" t="s">
        <v>46</v>
      </c>
    </row>
    <row r="38" spans="1:12" ht="17" x14ac:dyDescent="0.2">
      <c r="A38" s="41" t="s">
        <v>136</v>
      </c>
      <c r="B38" s="42">
        <v>7</v>
      </c>
      <c r="C38" s="42">
        <v>30397</v>
      </c>
      <c r="D38" s="42">
        <v>14826</v>
      </c>
      <c r="E38" s="42">
        <v>18</v>
      </c>
      <c r="F38" s="42">
        <v>6</v>
      </c>
      <c r="G38" s="42">
        <v>178484</v>
      </c>
      <c r="H38" s="42">
        <v>56372</v>
      </c>
      <c r="I38" s="42">
        <v>9</v>
      </c>
      <c r="J38" s="52" t="s">
        <v>10</v>
      </c>
      <c r="K38" s="53" t="s">
        <v>73</v>
      </c>
      <c r="L38" s="53" t="s">
        <v>47</v>
      </c>
    </row>
    <row r="39" spans="1:12" ht="17" x14ac:dyDescent="0.2">
      <c r="A39" s="41" t="s">
        <v>137</v>
      </c>
      <c r="B39" s="42">
        <v>0</v>
      </c>
      <c r="C39" s="42">
        <v>1868</v>
      </c>
      <c r="D39" s="42">
        <v>0</v>
      </c>
      <c r="E39" s="42">
        <v>0</v>
      </c>
      <c r="F39" s="42">
        <v>3</v>
      </c>
      <c r="G39" s="42">
        <v>0</v>
      </c>
      <c r="H39" s="42">
        <v>0</v>
      </c>
      <c r="I39" s="42">
        <v>0</v>
      </c>
      <c r="J39" s="52" t="s">
        <v>10</v>
      </c>
      <c r="K39" s="53" t="s">
        <v>48</v>
      </c>
      <c r="L39" s="53" t="s">
        <v>48</v>
      </c>
    </row>
    <row r="40" spans="1:12" ht="17" x14ac:dyDescent="0.2">
      <c r="A40" s="41" t="s">
        <v>138</v>
      </c>
      <c r="B40" s="42">
        <v>0</v>
      </c>
      <c r="C40" s="42">
        <v>0</v>
      </c>
      <c r="D40" s="42">
        <v>1160</v>
      </c>
      <c r="E40" s="42">
        <v>0</v>
      </c>
      <c r="F40" s="42">
        <v>0</v>
      </c>
      <c r="G40" s="42">
        <v>0</v>
      </c>
      <c r="H40" s="42">
        <v>0</v>
      </c>
      <c r="I40" s="42">
        <v>0</v>
      </c>
      <c r="J40" s="52" t="s">
        <v>10</v>
      </c>
      <c r="K40" s="53" t="s">
        <v>49</v>
      </c>
      <c r="L40" s="53" t="s">
        <v>49</v>
      </c>
    </row>
    <row r="41" spans="1:12" ht="16" customHeight="1" x14ac:dyDescent="0.2">
      <c r="A41" s="41" t="s">
        <v>139</v>
      </c>
      <c r="B41" s="42">
        <v>0</v>
      </c>
      <c r="C41" s="42">
        <v>208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54" t="s">
        <v>11</v>
      </c>
      <c r="K41" s="55" t="s">
        <v>50</v>
      </c>
      <c r="L41" s="55" t="s">
        <v>50</v>
      </c>
    </row>
    <row r="42" spans="1:12" ht="17" x14ac:dyDescent="0.2">
      <c r="A42" s="41" t="s">
        <v>140</v>
      </c>
      <c r="B42" s="42">
        <v>0</v>
      </c>
      <c r="C42" s="42">
        <v>0</v>
      </c>
      <c r="D42" s="42">
        <v>0</v>
      </c>
      <c r="E42" s="42">
        <v>16725</v>
      </c>
      <c r="F42" s="42">
        <v>0</v>
      </c>
      <c r="G42" s="42">
        <v>0</v>
      </c>
      <c r="H42" s="42">
        <v>0</v>
      </c>
      <c r="I42" s="42">
        <v>0</v>
      </c>
      <c r="J42" s="54" t="s">
        <v>11</v>
      </c>
      <c r="K42" s="55" t="s">
        <v>50</v>
      </c>
      <c r="L42" s="55" t="s">
        <v>51</v>
      </c>
    </row>
    <row r="43" spans="1:12" ht="17" x14ac:dyDescent="0.2">
      <c r="A43" s="41" t="s">
        <v>141</v>
      </c>
      <c r="B43" s="42">
        <v>0</v>
      </c>
      <c r="C43" s="42">
        <v>13</v>
      </c>
      <c r="D43" s="42">
        <v>0</v>
      </c>
      <c r="E43" s="42">
        <v>0</v>
      </c>
      <c r="F43" s="42">
        <v>0</v>
      </c>
      <c r="G43" s="42">
        <v>0</v>
      </c>
      <c r="H43" s="42">
        <v>0</v>
      </c>
      <c r="I43" s="42">
        <v>0</v>
      </c>
      <c r="J43" s="54" t="s">
        <v>11</v>
      </c>
      <c r="K43" s="55" t="s">
        <v>52</v>
      </c>
      <c r="L43" s="55" t="s">
        <v>52</v>
      </c>
    </row>
    <row r="44" spans="1:12" ht="17" x14ac:dyDescent="0.2">
      <c r="A44" s="41" t="s">
        <v>142</v>
      </c>
      <c r="B44" s="42">
        <v>0</v>
      </c>
      <c r="C44" s="42">
        <v>0</v>
      </c>
      <c r="D44" s="42">
        <v>359</v>
      </c>
      <c r="E44" s="42">
        <v>0</v>
      </c>
      <c r="F44" s="42">
        <v>0</v>
      </c>
      <c r="G44" s="42">
        <v>0</v>
      </c>
      <c r="H44" s="42">
        <v>0</v>
      </c>
      <c r="I44" s="42">
        <v>0</v>
      </c>
      <c r="J44" s="54" t="s">
        <v>11</v>
      </c>
      <c r="K44" s="55" t="s">
        <v>53</v>
      </c>
      <c r="L44" s="55" t="s">
        <v>53</v>
      </c>
    </row>
    <row r="45" spans="1:12" ht="17" x14ac:dyDescent="0.2">
      <c r="A45" s="41" t="s">
        <v>143</v>
      </c>
      <c r="B45" s="42">
        <v>0</v>
      </c>
      <c r="C45" s="42">
        <v>5</v>
      </c>
      <c r="D45" s="42">
        <v>0</v>
      </c>
      <c r="E45" s="42">
        <v>0</v>
      </c>
      <c r="F45" s="42">
        <v>0</v>
      </c>
      <c r="G45" s="42">
        <v>270</v>
      </c>
      <c r="H45" s="42">
        <v>0</v>
      </c>
      <c r="I45" s="42">
        <v>0</v>
      </c>
      <c r="J45" s="54" t="s">
        <v>11</v>
      </c>
      <c r="K45" s="55" t="s">
        <v>83</v>
      </c>
      <c r="L45" s="55" t="s">
        <v>54</v>
      </c>
    </row>
    <row r="46" spans="1:12" ht="17" x14ac:dyDescent="0.2">
      <c r="A46" s="41" t="s">
        <v>144</v>
      </c>
      <c r="B46" s="42">
        <v>0</v>
      </c>
      <c r="C46" s="42">
        <v>936</v>
      </c>
      <c r="D46" s="42">
        <v>0</v>
      </c>
      <c r="E46" s="42">
        <v>124</v>
      </c>
      <c r="F46" s="42">
        <v>0</v>
      </c>
      <c r="G46" s="42">
        <v>0</v>
      </c>
      <c r="H46" s="42">
        <v>0</v>
      </c>
      <c r="I46" s="42">
        <v>0</v>
      </c>
      <c r="J46" s="54" t="s">
        <v>11</v>
      </c>
      <c r="K46" s="55" t="s">
        <v>55</v>
      </c>
      <c r="L46" s="55" t="s">
        <v>55</v>
      </c>
    </row>
    <row r="47" spans="1:12" ht="17" x14ac:dyDescent="0.2">
      <c r="A47" s="41" t="s">
        <v>145</v>
      </c>
      <c r="B47" s="42">
        <v>0</v>
      </c>
      <c r="C47" s="42">
        <v>282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2">
        <v>0</v>
      </c>
      <c r="J47" s="54" t="s">
        <v>11</v>
      </c>
      <c r="K47" s="55" t="s">
        <v>56</v>
      </c>
      <c r="L47" s="55" t="s">
        <v>56</v>
      </c>
    </row>
    <row r="48" spans="1:12" ht="17" x14ac:dyDescent="0.2">
      <c r="A48" s="41" t="s">
        <v>146</v>
      </c>
      <c r="B48" s="42">
        <v>0</v>
      </c>
      <c r="C48" s="42">
        <v>6</v>
      </c>
      <c r="D48" s="42">
        <v>0</v>
      </c>
      <c r="E48" s="42">
        <v>0</v>
      </c>
      <c r="F48" s="42">
        <v>0</v>
      </c>
      <c r="G48" s="42">
        <v>0</v>
      </c>
      <c r="H48" s="42">
        <v>0</v>
      </c>
      <c r="I48" s="42">
        <v>0</v>
      </c>
      <c r="J48" s="54" t="s">
        <v>11</v>
      </c>
      <c r="K48" s="55" t="s">
        <v>57</v>
      </c>
      <c r="L48" s="55" t="s">
        <v>57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C8A5E-4871-1A49-8792-CFC445C6DF16}">
  <dimension ref="A1:AZ13"/>
  <sheetViews>
    <sheetView workbookViewId="0">
      <selection activeCell="A3" sqref="A3:AZ13"/>
    </sheetView>
  </sheetViews>
  <sheetFormatPr baseColWidth="10" defaultRowHeight="16" x14ac:dyDescent="0.2"/>
  <sheetData>
    <row r="1" spans="1:52" x14ac:dyDescent="0.2">
      <c r="A1" s="1"/>
    </row>
    <row r="3" spans="1:52" s="2" customFormat="1" x14ac:dyDescent="0.2">
      <c r="A3" s="58" t="s">
        <v>0</v>
      </c>
      <c r="B3" s="58" t="s">
        <v>1</v>
      </c>
      <c r="C3" s="58" t="s">
        <v>2</v>
      </c>
      <c r="D3" s="58" t="s">
        <v>3</v>
      </c>
      <c r="E3" s="58" t="s">
        <v>4</v>
      </c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s="2" customFormat="1" ht="17" x14ac:dyDescent="0.2">
      <c r="A4" s="59"/>
      <c r="B4" s="59"/>
      <c r="C4" s="59"/>
      <c r="D4" s="59"/>
      <c r="E4" s="59"/>
      <c r="F4" s="62" t="s">
        <v>5</v>
      </c>
      <c r="G4" s="62"/>
      <c r="H4" s="62"/>
      <c r="I4" s="62"/>
      <c r="J4" s="63" t="s">
        <v>6</v>
      </c>
      <c r="K4" s="63"/>
      <c r="L4" s="63"/>
      <c r="M4" s="63"/>
      <c r="N4" s="64" t="s">
        <v>7</v>
      </c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5" t="s">
        <v>8</v>
      </c>
      <c r="AE4" s="65"/>
      <c r="AF4" s="65"/>
      <c r="AG4" s="65"/>
      <c r="AH4" s="65"/>
      <c r="AI4" s="65"/>
      <c r="AJ4" s="65"/>
      <c r="AK4" s="65"/>
      <c r="AL4" s="8" t="s">
        <v>9</v>
      </c>
      <c r="AM4" s="56" t="s">
        <v>10</v>
      </c>
      <c r="AN4" s="56"/>
      <c r="AO4" s="56"/>
      <c r="AP4" s="56"/>
      <c r="AQ4" s="56"/>
      <c r="AR4" s="56"/>
      <c r="AS4" s="57" t="s">
        <v>11</v>
      </c>
      <c r="AT4" s="57"/>
      <c r="AU4" s="57"/>
      <c r="AV4" s="57"/>
      <c r="AW4" s="57"/>
      <c r="AX4" s="57"/>
      <c r="AY4" s="57"/>
      <c r="AZ4" s="57"/>
    </row>
    <row r="5" spans="1:52" s="2" customFormat="1" x14ac:dyDescent="0.2">
      <c r="A5" s="60"/>
      <c r="B5" s="60"/>
      <c r="C5" s="60"/>
      <c r="D5" s="60"/>
      <c r="E5" s="60"/>
      <c r="F5" s="4" t="s">
        <v>72</v>
      </c>
      <c r="G5" s="4" t="s">
        <v>12</v>
      </c>
      <c r="H5" s="4" t="s">
        <v>13</v>
      </c>
      <c r="I5" s="4" t="s">
        <v>14</v>
      </c>
      <c r="J5" s="5" t="s">
        <v>15</v>
      </c>
      <c r="K5" s="5" t="s">
        <v>16</v>
      </c>
      <c r="L5" s="5" t="s">
        <v>17</v>
      </c>
      <c r="M5" s="5" t="s">
        <v>18</v>
      </c>
      <c r="N5" s="6" t="s">
        <v>19</v>
      </c>
      <c r="O5" s="6" t="s">
        <v>20</v>
      </c>
      <c r="P5" s="6" t="s">
        <v>21</v>
      </c>
      <c r="Q5" s="6" t="s">
        <v>22</v>
      </c>
      <c r="R5" s="6" t="s">
        <v>23</v>
      </c>
      <c r="S5" s="6" t="s">
        <v>24</v>
      </c>
      <c r="T5" s="6" t="s">
        <v>25</v>
      </c>
      <c r="U5" s="6" t="s">
        <v>26</v>
      </c>
      <c r="V5" s="6" t="s">
        <v>27</v>
      </c>
      <c r="W5" s="6" t="s">
        <v>28</v>
      </c>
      <c r="X5" s="6" t="s">
        <v>29</v>
      </c>
      <c r="Y5" s="6" t="s">
        <v>30</v>
      </c>
      <c r="Z5" s="6" t="s">
        <v>31</v>
      </c>
      <c r="AA5" s="6" t="s">
        <v>32</v>
      </c>
      <c r="AB5" s="6" t="s">
        <v>33</v>
      </c>
      <c r="AC5" s="6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9" t="s">
        <v>43</v>
      </c>
      <c r="AM5" s="10" t="s">
        <v>44</v>
      </c>
      <c r="AN5" s="10" t="s">
        <v>45</v>
      </c>
      <c r="AO5" s="10" t="s">
        <v>46</v>
      </c>
      <c r="AP5" s="10" t="s">
        <v>47</v>
      </c>
      <c r="AQ5" s="10" t="s">
        <v>48</v>
      </c>
      <c r="AR5" s="10" t="s">
        <v>49</v>
      </c>
      <c r="AS5" s="11" t="s">
        <v>50</v>
      </c>
      <c r="AT5" s="11" t="s">
        <v>51</v>
      </c>
      <c r="AU5" s="11" t="s">
        <v>52</v>
      </c>
      <c r="AV5" s="11" t="s">
        <v>53</v>
      </c>
      <c r="AW5" s="11" t="s">
        <v>54</v>
      </c>
      <c r="AX5" s="11" t="s">
        <v>55</v>
      </c>
      <c r="AY5" s="11" t="s">
        <v>56</v>
      </c>
      <c r="AZ5" s="11" t="s">
        <v>57</v>
      </c>
    </row>
    <row r="6" spans="1:52" x14ac:dyDescent="0.2">
      <c r="A6" t="s">
        <v>67</v>
      </c>
      <c r="B6">
        <v>5</v>
      </c>
      <c r="C6" s="3" t="s">
        <v>62</v>
      </c>
      <c r="D6" t="s">
        <v>59</v>
      </c>
      <c r="E6" t="s">
        <v>60</v>
      </c>
      <c r="F6">
        <v>0</v>
      </c>
      <c r="G6">
        <v>0</v>
      </c>
      <c r="H6">
        <v>0</v>
      </c>
      <c r="I6">
        <v>0</v>
      </c>
      <c r="J6">
        <v>0</v>
      </c>
      <c r="K6">
        <v>1936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3284</v>
      </c>
      <c r="AM6">
        <v>0</v>
      </c>
      <c r="AN6">
        <v>0</v>
      </c>
      <c r="AO6">
        <v>0</v>
      </c>
      <c r="AP6">
        <v>14826</v>
      </c>
      <c r="AQ6">
        <v>0</v>
      </c>
      <c r="AR6">
        <v>1160</v>
      </c>
      <c r="AS6">
        <v>0</v>
      </c>
      <c r="AT6">
        <v>0</v>
      </c>
      <c r="AU6">
        <v>0</v>
      </c>
      <c r="AV6">
        <v>359</v>
      </c>
      <c r="AW6">
        <v>0</v>
      </c>
      <c r="AX6">
        <v>0</v>
      </c>
      <c r="AY6">
        <v>0</v>
      </c>
      <c r="AZ6">
        <v>0</v>
      </c>
    </row>
    <row r="7" spans="1:52" x14ac:dyDescent="0.2">
      <c r="A7" t="s">
        <v>68</v>
      </c>
      <c r="B7">
        <v>8</v>
      </c>
      <c r="C7" s="3" t="s">
        <v>63</v>
      </c>
      <c r="D7" t="s">
        <v>59</v>
      </c>
      <c r="E7" t="s">
        <v>60</v>
      </c>
      <c r="F7">
        <v>0</v>
      </c>
      <c r="G7">
        <v>0</v>
      </c>
      <c r="H7">
        <v>4518</v>
      </c>
      <c r="I7">
        <v>0</v>
      </c>
      <c r="J7">
        <v>0</v>
      </c>
      <c r="K7">
        <v>146726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8524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1139</v>
      </c>
      <c r="AM7">
        <v>0</v>
      </c>
      <c r="AN7">
        <v>3</v>
      </c>
      <c r="AO7">
        <v>0</v>
      </c>
      <c r="AP7">
        <v>18</v>
      </c>
      <c r="AQ7">
        <v>0</v>
      </c>
      <c r="AR7">
        <v>0</v>
      </c>
      <c r="AS7">
        <v>0</v>
      </c>
      <c r="AT7">
        <v>16725</v>
      </c>
      <c r="AU7">
        <v>0</v>
      </c>
      <c r="AV7">
        <v>0</v>
      </c>
      <c r="AW7">
        <v>0</v>
      </c>
      <c r="AX7">
        <v>124</v>
      </c>
      <c r="AY7">
        <v>0</v>
      </c>
      <c r="AZ7">
        <v>0</v>
      </c>
    </row>
    <row r="8" spans="1:52" x14ac:dyDescent="0.2">
      <c r="A8" t="s">
        <v>69</v>
      </c>
      <c r="B8">
        <v>14</v>
      </c>
      <c r="C8" s="3" t="s">
        <v>63</v>
      </c>
      <c r="D8" t="s">
        <v>59</v>
      </c>
      <c r="E8" t="s">
        <v>60</v>
      </c>
      <c r="F8">
        <v>0</v>
      </c>
      <c r="G8">
        <v>0</v>
      </c>
      <c r="H8">
        <v>126</v>
      </c>
      <c r="I8">
        <v>1715</v>
      </c>
      <c r="J8">
        <v>0</v>
      </c>
      <c r="K8">
        <v>0</v>
      </c>
      <c r="L8">
        <v>4</v>
      </c>
      <c r="M8">
        <v>0</v>
      </c>
      <c r="N8">
        <v>0</v>
      </c>
      <c r="O8">
        <v>1610</v>
      </c>
      <c r="P8">
        <v>7269</v>
      </c>
      <c r="Q8">
        <v>34366</v>
      </c>
      <c r="R8">
        <v>4527</v>
      </c>
      <c r="S8">
        <v>0</v>
      </c>
      <c r="T8">
        <v>0</v>
      </c>
      <c r="U8">
        <v>65532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37621</v>
      </c>
      <c r="AE8">
        <v>0</v>
      </c>
      <c r="AF8">
        <v>48656</v>
      </c>
      <c r="AG8">
        <v>0</v>
      </c>
      <c r="AH8">
        <v>0</v>
      </c>
      <c r="AI8">
        <v>1504</v>
      </c>
      <c r="AJ8">
        <v>0</v>
      </c>
      <c r="AK8">
        <v>0</v>
      </c>
      <c r="AL8">
        <v>0</v>
      </c>
      <c r="AM8">
        <v>0</v>
      </c>
      <c r="AN8">
        <v>1337</v>
      </c>
      <c r="AO8">
        <v>0</v>
      </c>
      <c r="AP8">
        <v>6</v>
      </c>
      <c r="AQ8">
        <v>3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2">
      <c r="A9" t="s">
        <v>70</v>
      </c>
      <c r="B9">
        <v>6</v>
      </c>
      <c r="C9" s="3" t="s">
        <v>63</v>
      </c>
      <c r="D9" t="s">
        <v>59</v>
      </c>
      <c r="E9" t="s">
        <v>61</v>
      </c>
      <c r="F9">
        <v>0</v>
      </c>
      <c r="G9">
        <v>2736</v>
      </c>
      <c r="H9">
        <v>0</v>
      </c>
      <c r="I9">
        <v>6415</v>
      </c>
      <c r="J9">
        <v>0</v>
      </c>
      <c r="K9">
        <v>1219</v>
      </c>
      <c r="L9">
        <v>3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178484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270</v>
      </c>
      <c r="AX9">
        <v>0</v>
      </c>
      <c r="AY9">
        <v>0</v>
      </c>
      <c r="AZ9">
        <v>0</v>
      </c>
    </row>
    <row r="10" spans="1:52" x14ac:dyDescent="0.2">
      <c r="A10" t="s">
        <v>71</v>
      </c>
      <c r="B10">
        <v>6</v>
      </c>
      <c r="C10" s="3" t="s">
        <v>63</v>
      </c>
      <c r="D10" t="s">
        <v>59</v>
      </c>
      <c r="E10" t="s">
        <v>60</v>
      </c>
      <c r="F10">
        <v>0</v>
      </c>
      <c r="G10">
        <v>0</v>
      </c>
      <c r="H10">
        <v>0</v>
      </c>
      <c r="I10">
        <v>4062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686</v>
      </c>
      <c r="AA10">
        <v>0</v>
      </c>
      <c r="AB10">
        <v>0</v>
      </c>
      <c r="AC10">
        <v>463</v>
      </c>
      <c r="AD10">
        <v>0</v>
      </c>
      <c r="AE10">
        <v>0</v>
      </c>
      <c r="AF10">
        <v>0</v>
      </c>
      <c r="AG10">
        <v>559</v>
      </c>
      <c r="AH10">
        <v>0</v>
      </c>
      <c r="AI10">
        <v>0</v>
      </c>
      <c r="AJ10">
        <v>0</v>
      </c>
      <c r="AK10">
        <v>0</v>
      </c>
      <c r="AL10">
        <v>3</v>
      </c>
      <c r="AM10">
        <v>0</v>
      </c>
      <c r="AN10">
        <v>0</v>
      </c>
      <c r="AO10">
        <v>0</v>
      </c>
      <c r="AP10">
        <v>56372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</row>
    <row r="11" spans="1:52" x14ac:dyDescent="0.2">
      <c r="A11" t="s">
        <v>64</v>
      </c>
      <c r="B11">
        <v>4</v>
      </c>
      <c r="C11" s="3" t="s">
        <v>58</v>
      </c>
      <c r="D11" t="s">
        <v>59</v>
      </c>
      <c r="E11" t="s">
        <v>61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66635</v>
      </c>
      <c r="AM11">
        <v>0</v>
      </c>
      <c r="AN11">
        <v>65</v>
      </c>
      <c r="AO11">
        <v>226</v>
      </c>
      <c r="AP11">
        <v>7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</row>
    <row r="12" spans="1:52" x14ac:dyDescent="0.2">
      <c r="A12" t="s">
        <v>65</v>
      </c>
      <c r="B12">
        <v>15</v>
      </c>
      <c r="C12" s="3" t="s">
        <v>63</v>
      </c>
      <c r="D12" t="s">
        <v>59</v>
      </c>
      <c r="E12" t="s">
        <v>60</v>
      </c>
      <c r="F12">
        <v>0</v>
      </c>
      <c r="G12">
        <v>0</v>
      </c>
      <c r="H12">
        <v>0</v>
      </c>
      <c r="I12">
        <v>0</v>
      </c>
      <c r="J12">
        <v>0</v>
      </c>
      <c r="K12">
        <v>4454</v>
      </c>
      <c r="L12">
        <v>0</v>
      </c>
      <c r="M12">
        <v>0</v>
      </c>
      <c r="N12">
        <v>32202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9</v>
      </c>
      <c r="X12">
        <v>0</v>
      </c>
      <c r="Y12">
        <v>169</v>
      </c>
      <c r="Z12">
        <v>0</v>
      </c>
      <c r="AA12">
        <v>26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352</v>
      </c>
      <c r="AN12">
        <v>0</v>
      </c>
      <c r="AO12">
        <v>522</v>
      </c>
      <c r="AP12">
        <v>30397</v>
      </c>
      <c r="AQ12">
        <v>1868</v>
      </c>
      <c r="AR12">
        <v>0</v>
      </c>
      <c r="AS12">
        <v>208</v>
      </c>
      <c r="AT12">
        <v>0</v>
      </c>
      <c r="AU12">
        <v>13</v>
      </c>
      <c r="AV12">
        <v>0</v>
      </c>
      <c r="AW12">
        <v>5</v>
      </c>
      <c r="AX12">
        <v>936</v>
      </c>
      <c r="AY12">
        <v>282</v>
      </c>
      <c r="AZ12">
        <v>6</v>
      </c>
    </row>
    <row r="13" spans="1:52" x14ac:dyDescent="0.2">
      <c r="A13" t="s">
        <v>66</v>
      </c>
      <c r="B13">
        <v>21</v>
      </c>
      <c r="C13" s="3" t="s">
        <v>63</v>
      </c>
      <c r="D13" t="s">
        <v>59</v>
      </c>
      <c r="E13" t="s">
        <v>60</v>
      </c>
      <c r="F13">
        <v>14</v>
      </c>
      <c r="G13">
        <v>0</v>
      </c>
      <c r="H13">
        <v>18</v>
      </c>
      <c r="I13">
        <v>0</v>
      </c>
      <c r="J13">
        <v>3804</v>
      </c>
      <c r="K13">
        <v>1269</v>
      </c>
      <c r="L13">
        <v>0</v>
      </c>
      <c r="M13">
        <v>2275</v>
      </c>
      <c r="N13">
        <v>0</v>
      </c>
      <c r="O13">
        <v>0</v>
      </c>
      <c r="P13">
        <v>1580</v>
      </c>
      <c r="Q13">
        <v>28</v>
      </c>
      <c r="R13">
        <v>0</v>
      </c>
      <c r="S13">
        <v>152</v>
      </c>
      <c r="T13">
        <v>160</v>
      </c>
      <c r="U13">
        <v>6</v>
      </c>
      <c r="V13">
        <v>0</v>
      </c>
      <c r="W13">
        <v>0</v>
      </c>
      <c r="X13">
        <v>276</v>
      </c>
      <c r="Y13">
        <v>0</v>
      </c>
      <c r="Z13">
        <v>0</v>
      </c>
      <c r="AA13">
        <v>0</v>
      </c>
      <c r="AB13">
        <v>42</v>
      </c>
      <c r="AC13">
        <v>0</v>
      </c>
      <c r="AD13">
        <v>7565</v>
      </c>
      <c r="AE13">
        <v>2567</v>
      </c>
      <c r="AF13">
        <v>65</v>
      </c>
      <c r="AG13">
        <v>124</v>
      </c>
      <c r="AH13">
        <v>6443</v>
      </c>
      <c r="AI13">
        <v>0</v>
      </c>
      <c r="AJ13">
        <v>463</v>
      </c>
      <c r="AK13">
        <v>19</v>
      </c>
      <c r="AL13">
        <v>0</v>
      </c>
      <c r="AM13">
        <v>0</v>
      </c>
      <c r="AN13">
        <v>20</v>
      </c>
      <c r="AO13">
        <v>0</v>
      </c>
      <c r="AP13">
        <v>9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</row>
  </sheetData>
  <mergeCells count="12">
    <mergeCell ref="AM4:AR4"/>
    <mergeCell ref="AS4:AZ4"/>
    <mergeCell ref="A3:A5"/>
    <mergeCell ref="B3:B5"/>
    <mergeCell ref="C3:C5"/>
    <mergeCell ref="D3:D5"/>
    <mergeCell ref="E3:E5"/>
    <mergeCell ref="F3:AZ3"/>
    <mergeCell ref="F4:I4"/>
    <mergeCell ref="J4:M4"/>
    <mergeCell ref="N4:AC4"/>
    <mergeCell ref="AD4:A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F93A7-78B3-1448-9C83-DEE935EC3AEE}">
  <dimension ref="A2:J62"/>
  <sheetViews>
    <sheetView workbookViewId="0">
      <selection activeCell="B4" sqref="B4:B8"/>
    </sheetView>
  </sheetViews>
  <sheetFormatPr baseColWidth="10" defaultRowHeight="16" x14ac:dyDescent="0.2"/>
  <cols>
    <col min="1" max="1" width="21.5" style="13" bestFit="1" customWidth="1"/>
    <col min="2" max="2" width="22.6640625" style="13" bestFit="1" customWidth="1"/>
    <col min="3" max="3" width="9.83203125" style="13" bestFit="1" customWidth="1"/>
    <col min="4" max="4" width="7.1640625" style="12" bestFit="1" customWidth="1"/>
    <col min="7" max="7" width="14.83203125" bestFit="1" customWidth="1"/>
    <col min="8" max="8" width="22.6640625" bestFit="1" customWidth="1"/>
    <col min="9" max="9" width="9.83203125" bestFit="1" customWidth="1"/>
  </cols>
  <sheetData>
    <row r="2" spans="1:10" ht="16" customHeight="1" x14ac:dyDescent="0.2">
      <c r="A2" s="72" t="s">
        <v>93</v>
      </c>
      <c r="B2" s="73"/>
      <c r="C2" s="73"/>
      <c r="D2" s="74"/>
      <c r="G2" s="66" t="s">
        <v>99</v>
      </c>
      <c r="H2" s="67"/>
      <c r="I2" s="67"/>
      <c r="J2" s="68"/>
    </row>
    <row r="3" spans="1:10" x14ac:dyDescent="0.2">
      <c r="A3" s="25" t="s">
        <v>76</v>
      </c>
      <c r="B3" s="26" t="s">
        <v>77</v>
      </c>
      <c r="C3" s="26" t="s">
        <v>85</v>
      </c>
      <c r="D3" s="27" t="s">
        <v>74</v>
      </c>
      <c r="E3" s="1"/>
      <c r="G3" s="25" t="s">
        <v>76</v>
      </c>
      <c r="H3" s="26" t="s">
        <v>77</v>
      </c>
      <c r="I3" s="26" t="s">
        <v>85</v>
      </c>
      <c r="J3" s="27" t="s">
        <v>74</v>
      </c>
    </row>
    <row r="4" spans="1:10" ht="17" x14ac:dyDescent="0.2">
      <c r="A4" s="18" t="s">
        <v>6</v>
      </c>
      <c r="B4" s="15" t="s">
        <v>16</v>
      </c>
      <c r="C4" s="15" t="s">
        <v>86</v>
      </c>
      <c r="D4" s="19">
        <v>1936</v>
      </c>
      <c r="E4" s="1"/>
      <c r="G4" s="18" t="s">
        <v>5</v>
      </c>
      <c r="H4" s="15" t="s">
        <v>14</v>
      </c>
      <c r="I4" s="30" t="s">
        <v>86</v>
      </c>
      <c r="J4" s="23">
        <v>4062</v>
      </c>
    </row>
    <row r="5" spans="1:10" ht="17" x14ac:dyDescent="0.2">
      <c r="A5" s="18" t="s">
        <v>9</v>
      </c>
      <c r="B5" s="15" t="s">
        <v>43</v>
      </c>
      <c r="C5" s="15" t="s">
        <v>88</v>
      </c>
      <c r="D5" s="19">
        <v>3284</v>
      </c>
      <c r="E5" s="1"/>
      <c r="G5" s="69" t="s">
        <v>7</v>
      </c>
      <c r="H5" s="15" t="s">
        <v>87</v>
      </c>
      <c r="I5" s="15" t="s">
        <v>89</v>
      </c>
      <c r="J5" s="23">
        <v>686</v>
      </c>
    </row>
    <row r="6" spans="1:10" x14ac:dyDescent="0.2">
      <c r="A6" s="69" t="s">
        <v>10</v>
      </c>
      <c r="B6" s="15" t="s">
        <v>73</v>
      </c>
      <c r="C6" s="15" t="s">
        <v>88</v>
      </c>
      <c r="D6" s="19">
        <v>14826</v>
      </c>
      <c r="E6" s="1"/>
      <c r="G6" s="69"/>
      <c r="H6" s="15" t="s">
        <v>34</v>
      </c>
      <c r="I6" s="15" t="s">
        <v>88</v>
      </c>
      <c r="J6" s="23">
        <v>463</v>
      </c>
    </row>
    <row r="7" spans="1:10" ht="16" customHeight="1" x14ac:dyDescent="0.2">
      <c r="A7" s="69"/>
      <c r="B7" s="15" t="s">
        <v>49</v>
      </c>
      <c r="C7" s="15" t="s">
        <v>86</v>
      </c>
      <c r="D7" s="19">
        <v>1160</v>
      </c>
      <c r="E7" s="1"/>
      <c r="G7" s="31" t="s">
        <v>84</v>
      </c>
      <c r="H7" s="15" t="s">
        <v>82</v>
      </c>
      <c r="I7" s="15" t="s">
        <v>89</v>
      </c>
      <c r="J7" s="23">
        <v>559</v>
      </c>
    </row>
    <row r="8" spans="1:10" ht="31" customHeight="1" x14ac:dyDescent="0.2">
      <c r="A8" s="20" t="s">
        <v>75</v>
      </c>
      <c r="B8" s="21" t="s">
        <v>53</v>
      </c>
      <c r="C8" s="21" t="s">
        <v>88</v>
      </c>
      <c r="D8" s="22">
        <v>359</v>
      </c>
      <c r="E8" s="1"/>
      <c r="G8" s="18" t="s">
        <v>9</v>
      </c>
      <c r="H8" s="15" t="s">
        <v>43</v>
      </c>
      <c r="I8" s="15" t="s">
        <v>88</v>
      </c>
      <c r="J8" s="23">
        <v>3</v>
      </c>
    </row>
    <row r="9" spans="1:10" ht="17" x14ac:dyDescent="0.2">
      <c r="G9" s="20" t="s">
        <v>10</v>
      </c>
      <c r="H9" s="21" t="s">
        <v>73</v>
      </c>
      <c r="I9" s="21" t="s">
        <v>88</v>
      </c>
      <c r="J9" s="24">
        <v>56372</v>
      </c>
    </row>
    <row r="11" spans="1:10" ht="16" customHeight="1" x14ac:dyDescent="0.2">
      <c r="A11" s="66" t="s">
        <v>94</v>
      </c>
      <c r="B11" s="67"/>
      <c r="C11" s="67"/>
      <c r="D11" s="68"/>
    </row>
    <row r="12" spans="1:10" x14ac:dyDescent="0.2">
      <c r="A12" s="25" t="s">
        <v>76</v>
      </c>
      <c r="B12" s="26" t="s">
        <v>77</v>
      </c>
      <c r="C12" s="26" t="s">
        <v>85</v>
      </c>
      <c r="D12" s="27" t="s">
        <v>74</v>
      </c>
      <c r="G12" s="66" t="s">
        <v>98</v>
      </c>
      <c r="H12" s="67"/>
      <c r="I12" s="67"/>
      <c r="J12" s="68"/>
    </row>
    <row r="13" spans="1:10" ht="17" x14ac:dyDescent="0.2">
      <c r="A13" s="18" t="s">
        <v>5</v>
      </c>
      <c r="B13" s="15" t="s">
        <v>13</v>
      </c>
      <c r="C13" s="15" t="s">
        <v>89</v>
      </c>
      <c r="D13" s="23">
        <v>4518</v>
      </c>
      <c r="G13" s="25" t="s">
        <v>76</v>
      </c>
      <c r="H13" s="26" t="s">
        <v>77</v>
      </c>
      <c r="I13" s="26" t="s">
        <v>85</v>
      </c>
      <c r="J13" s="27" t="s">
        <v>74</v>
      </c>
    </row>
    <row r="14" spans="1:10" ht="17" x14ac:dyDescent="0.2">
      <c r="A14" s="18" t="s">
        <v>6</v>
      </c>
      <c r="B14" s="15" t="s">
        <v>16</v>
      </c>
      <c r="C14" s="15" t="s">
        <v>86</v>
      </c>
      <c r="D14" s="23">
        <v>146726</v>
      </c>
      <c r="G14" s="32" t="s">
        <v>9</v>
      </c>
      <c r="H14" s="33" t="s">
        <v>43</v>
      </c>
      <c r="I14" s="33" t="s">
        <v>88</v>
      </c>
      <c r="J14" s="29">
        <v>66635</v>
      </c>
    </row>
    <row r="15" spans="1:10" ht="17" x14ac:dyDescent="0.2">
      <c r="A15" s="18" t="s">
        <v>7</v>
      </c>
      <c r="B15" s="15" t="s">
        <v>27</v>
      </c>
      <c r="C15" s="15" t="s">
        <v>86</v>
      </c>
      <c r="D15" s="23">
        <v>8524</v>
      </c>
      <c r="G15" s="69" t="s">
        <v>10</v>
      </c>
      <c r="H15" s="15" t="s">
        <v>45</v>
      </c>
      <c r="I15" s="15" t="s">
        <v>88</v>
      </c>
      <c r="J15" s="23">
        <v>65</v>
      </c>
    </row>
    <row r="16" spans="1:10" ht="17" x14ac:dyDescent="0.2">
      <c r="A16" s="18" t="s">
        <v>9</v>
      </c>
      <c r="B16" s="15" t="s">
        <v>43</v>
      </c>
      <c r="C16" s="15" t="s">
        <v>88</v>
      </c>
      <c r="D16" s="23">
        <v>1139</v>
      </c>
      <c r="G16" s="69"/>
      <c r="H16" s="15" t="s">
        <v>46</v>
      </c>
      <c r="I16" s="15" t="s">
        <v>86</v>
      </c>
      <c r="J16" s="23">
        <v>226</v>
      </c>
    </row>
    <row r="17" spans="1:10" x14ac:dyDescent="0.2">
      <c r="A17" s="69" t="s">
        <v>10</v>
      </c>
      <c r="B17" s="15" t="s">
        <v>45</v>
      </c>
      <c r="C17" s="15" t="s">
        <v>88</v>
      </c>
      <c r="D17" s="23">
        <v>3</v>
      </c>
      <c r="G17" s="70"/>
      <c r="H17" s="21" t="s">
        <v>73</v>
      </c>
      <c r="I17" s="21" t="s">
        <v>88</v>
      </c>
      <c r="J17" s="24">
        <v>7</v>
      </c>
    </row>
    <row r="18" spans="1:10" x14ac:dyDescent="0.2">
      <c r="A18" s="69"/>
      <c r="B18" s="15" t="s">
        <v>73</v>
      </c>
      <c r="C18" s="15" t="s">
        <v>88</v>
      </c>
      <c r="D18" s="23">
        <v>18</v>
      </c>
    </row>
    <row r="19" spans="1:10" x14ac:dyDescent="0.2">
      <c r="A19" s="69" t="s">
        <v>75</v>
      </c>
      <c r="B19" s="15" t="s">
        <v>50</v>
      </c>
      <c r="C19" s="15" t="s">
        <v>88</v>
      </c>
      <c r="D19" s="23">
        <v>16725</v>
      </c>
    </row>
    <row r="20" spans="1:10" ht="16" customHeight="1" x14ac:dyDescent="0.2">
      <c r="A20" s="70"/>
      <c r="B20" s="21" t="s">
        <v>55</v>
      </c>
      <c r="C20" s="21" t="s">
        <v>86</v>
      </c>
      <c r="D20" s="24">
        <v>124</v>
      </c>
      <c r="G20" s="66" t="s">
        <v>97</v>
      </c>
      <c r="H20" s="67"/>
      <c r="I20" s="67"/>
      <c r="J20" s="68"/>
    </row>
    <row r="21" spans="1:10" x14ac:dyDescent="0.2">
      <c r="G21" s="25" t="s">
        <v>76</v>
      </c>
      <c r="H21" s="26" t="s">
        <v>77</v>
      </c>
      <c r="I21" s="26" t="s">
        <v>85</v>
      </c>
      <c r="J21" s="27" t="s">
        <v>74</v>
      </c>
    </row>
    <row r="22" spans="1:10" ht="17" x14ac:dyDescent="0.2">
      <c r="G22" s="32" t="s">
        <v>6</v>
      </c>
      <c r="H22" s="33" t="s">
        <v>16</v>
      </c>
      <c r="I22" s="33" t="s">
        <v>86</v>
      </c>
      <c r="J22" s="29">
        <v>4454</v>
      </c>
    </row>
    <row r="23" spans="1:10" x14ac:dyDescent="0.2">
      <c r="A23" s="66" t="s">
        <v>95</v>
      </c>
      <c r="B23" s="67"/>
      <c r="C23" s="67"/>
      <c r="D23" s="68"/>
      <c r="G23" s="69" t="s">
        <v>7</v>
      </c>
      <c r="H23" s="15" t="s">
        <v>19</v>
      </c>
      <c r="I23" s="15" t="s">
        <v>88</v>
      </c>
      <c r="J23" s="23">
        <v>32202</v>
      </c>
    </row>
    <row r="24" spans="1:10" x14ac:dyDescent="0.2">
      <c r="A24" s="25" t="s">
        <v>76</v>
      </c>
      <c r="B24" s="26" t="s">
        <v>77</v>
      </c>
      <c r="C24" s="26" t="s">
        <v>85</v>
      </c>
      <c r="D24" s="27" t="s">
        <v>74</v>
      </c>
      <c r="G24" s="69"/>
      <c r="H24" s="15" t="s">
        <v>90</v>
      </c>
      <c r="I24" s="15" t="s">
        <v>88</v>
      </c>
      <c r="J24" s="23">
        <v>9</v>
      </c>
    </row>
    <row r="25" spans="1:10" x14ac:dyDescent="0.2">
      <c r="A25" s="71" t="s">
        <v>5</v>
      </c>
      <c r="B25" s="15" t="s">
        <v>13</v>
      </c>
      <c r="C25" s="15" t="s">
        <v>89</v>
      </c>
      <c r="D25" s="23">
        <v>126</v>
      </c>
      <c r="G25" s="69"/>
      <c r="H25" s="15" t="s">
        <v>87</v>
      </c>
      <c r="I25" s="15" t="s">
        <v>89</v>
      </c>
      <c r="J25" s="23">
        <v>169</v>
      </c>
    </row>
    <row r="26" spans="1:10" x14ac:dyDescent="0.2">
      <c r="A26" s="71"/>
      <c r="B26" s="15" t="s">
        <v>14</v>
      </c>
      <c r="C26" s="15" t="s">
        <v>86</v>
      </c>
      <c r="D26" s="23">
        <v>1715</v>
      </c>
      <c r="G26" s="69"/>
      <c r="H26" s="15" t="s">
        <v>32</v>
      </c>
      <c r="I26" s="15" t="s">
        <v>88</v>
      </c>
      <c r="J26" s="23">
        <v>26</v>
      </c>
    </row>
    <row r="27" spans="1:10" ht="17" x14ac:dyDescent="0.2">
      <c r="A27" s="18" t="s">
        <v>6</v>
      </c>
      <c r="B27" s="15" t="s">
        <v>17</v>
      </c>
      <c r="C27" s="15" t="s">
        <v>86</v>
      </c>
      <c r="D27" s="23">
        <v>4</v>
      </c>
      <c r="G27" s="69" t="s">
        <v>10</v>
      </c>
      <c r="H27" s="15" t="s">
        <v>44</v>
      </c>
      <c r="I27" s="15" t="s">
        <v>88</v>
      </c>
      <c r="J27" s="23">
        <v>352</v>
      </c>
    </row>
    <row r="28" spans="1:10" ht="16" customHeight="1" x14ac:dyDescent="0.2">
      <c r="A28" s="69" t="s">
        <v>7</v>
      </c>
      <c r="B28" s="15" t="s">
        <v>78</v>
      </c>
      <c r="C28" s="15" t="s">
        <v>89</v>
      </c>
      <c r="D28" s="23">
        <v>1610</v>
      </c>
      <c r="G28" s="69"/>
      <c r="H28" s="15" t="s">
        <v>46</v>
      </c>
      <c r="I28" s="15" t="s">
        <v>86</v>
      </c>
      <c r="J28" s="23">
        <v>522</v>
      </c>
    </row>
    <row r="29" spans="1:10" x14ac:dyDescent="0.2">
      <c r="A29" s="69"/>
      <c r="B29" s="15" t="s">
        <v>79</v>
      </c>
      <c r="C29" s="15" t="s">
        <v>89</v>
      </c>
      <c r="D29" s="23">
        <v>7269</v>
      </c>
      <c r="G29" s="69"/>
      <c r="H29" s="15" t="s">
        <v>73</v>
      </c>
      <c r="I29" s="15" t="s">
        <v>88</v>
      </c>
      <c r="J29" s="23">
        <v>30397</v>
      </c>
    </row>
    <row r="30" spans="1:10" x14ac:dyDescent="0.2">
      <c r="A30" s="69"/>
      <c r="B30" s="15" t="s">
        <v>80</v>
      </c>
      <c r="C30" s="15" t="s">
        <v>89</v>
      </c>
      <c r="D30" s="23">
        <f>34366+4527</f>
        <v>38893</v>
      </c>
      <c r="G30" s="69"/>
      <c r="H30" s="15" t="s">
        <v>48</v>
      </c>
      <c r="I30" s="15" t="s">
        <v>89</v>
      </c>
      <c r="J30" s="23">
        <v>1868</v>
      </c>
    </row>
    <row r="31" spans="1:10" x14ac:dyDescent="0.2">
      <c r="A31" s="69"/>
      <c r="B31" s="15" t="s">
        <v>81</v>
      </c>
      <c r="C31" s="15" t="s">
        <v>89</v>
      </c>
      <c r="D31" s="23">
        <v>65532</v>
      </c>
      <c r="G31" s="69" t="s">
        <v>11</v>
      </c>
      <c r="H31" s="15" t="s">
        <v>50</v>
      </c>
      <c r="I31" s="15" t="s">
        <v>88</v>
      </c>
      <c r="J31" s="23">
        <v>208</v>
      </c>
    </row>
    <row r="32" spans="1:10" x14ac:dyDescent="0.2">
      <c r="A32" s="69" t="s">
        <v>8</v>
      </c>
      <c r="B32" s="15" t="s">
        <v>35</v>
      </c>
      <c r="C32" s="15" t="s">
        <v>88</v>
      </c>
      <c r="D32" s="23">
        <v>37621</v>
      </c>
      <c r="G32" s="69"/>
      <c r="H32" s="15" t="s">
        <v>52</v>
      </c>
      <c r="I32" s="15" t="s">
        <v>89</v>
      </c>
      <c r="J32" s="23">
        <v>13</v>
      </c>
    </row>
    <row r="33" spans="1:10" ht="16" customHeight="1" x14ac:dyDescent="0.2">
      <c r="A33" s="69"/>
      <c r="B33" s="15" t="s">
        <v>37</v>
      </c>
      <c r="C33" s="15" t="s">
        <v>88</v>
      </c>
      <c r="D33" s="23">
        <v>48656</v>
      </c>
      <c r="G33" s="69"/>
      <c r="H33" s="15" t="s">
        <v>83</v>
      </c>
      <c r="I33" s="15" t="s">
        <v>88</v>
      </c>
      <c r="J33" s="23">
        <v>5</v>
      </c>
    </row>
    <row r="34" spans="1:10" x14ac:dyDescent="0.2">
      <c r="A34" s="69"/>
      <c r="B34" s="15" t="s">
        <v>82</v>
      </c>
      <c r="C34" s="15" t="s">
        <v>89</v>
      </c>
      <c r="D34" s="23">
        <v>1504</v>
      </c>
      <c r="G34" s="69"/>
      <c r="H34" s="15" t="s">
        <v>55</v>
      </c>
      <c r="I34" s="15" t="s">
        <v>86</v>
      </c>
      <c r="J34" s="23">
        <v>936</v>
      </c>
    </row>
    <row r="35" spans="1:10" x14ac:dyDescent="0.2">
      <c r="A35" s="69"/>
      <c r="B35" s="15" t="s">
        <v>45</v>
      </c>
      <c r="C35" s="15" t="s">
        <v>88</v>
      </c>
      <c r="D35" s="23">
        <v>1337</v>
      </c>
      <c r="G35" s="69"/>
      <c r="H35" s="15" t="s">
        <v>56</v>
      </c>
      <c r="I35" s="15" t="s">
        <v>86</v>
      </c>
      <c r="J35" s="23">
        <v>282</v>
      </c>
    </row>
    <row r="36" spans="1:10" ht="16" customHeight="1" x14ac:dyDescent="0.2">
      <c r="A36" s="69" t="s">
        <v>10</v>
      </c>
      <c r="B36" s="15" t="s">
        <v>73</v>
      </c>
      <c r="C36" s="15" t="s">
        <v>88</v>
      </c>
      <c r="D36" s="23">
        <v>6</v>
      </c>
      <c r="G36" s="70"/>
      <c r="H36" s="21" t="s">
        <v>57</v>
      </c>
      <c r="I36" s="21" t="s">
        <v>86</v>
      </c>
      <c r="J36" s="24">
        <v>6</v>
      </c>
    </row>
    <row r="37" spans="1:10" x14ac:dyDescent="0.2">
      <c r="A37" s="70"/>
      <c r="B37" s="21" t="s">
        <v>48</v>
      </c>
      <c r="C37" s="21" t="s">
        <v>89</v>
      </c>
      <c r="D37" s="24">
        <v>3</v>
      </c>
    </row>
    <row r="39" spans="1:10" ht="17" customHeight="1" x14ac:dyDescent="0.2">
      <c r="G39" s="66" t="s">
        <v>92</v>
      </c>
      <c r="H39" s="67"/>
      <c r="I39" s="67"/>
      <c r="J39" s="68"/>
    </row>
    <row r="40" spans="1:10" ht="16" customHeight="1" x14ac:dyDescent="0.2">
      <c r="A40" s="66" t="s">
        <v>96</v>
      </c>
      <c r="B40" s="67"/>
      <c r="C40" s="67"/>
      <c r="D40" s="68"/>
      <c r="G40" s="16" t="s">
        <v>76</v>
      </c>
      <c r="H40" s="14" t="s">
        <v>77</v>
      </c>
      <c r="I40" s="14" t="s">
        <v>85</v>
      </c>
      <c r="J40" s="17" t="s">
        <v>74</v>
      </c>
    </row>
    <row r="41" spans="1:10" ht="17" customHeight="1" x14ac:dyDescent="0.2">
      <c r="A41" s="25" t="s">
        <v>76</v>
      </c>
      <c r="B41" s="26" t="s">
        <v>77</v>
      </c>
      <c r="C41" s="26" t="s">
        <v>85</v>
      </c>
      <c r="D41" s="27" t="s">
        <v>74</v>
      </c>
      <c r="G41" s="76" t="s">
        <v>5</v>
      </c>
      <c r="H41" s="33" t="s">
        <v>72</v>
      </c>
      <c r="I41" s="34" t="s">
        <v>91</v>
      </c>
      <c r="J41" s="35">
        <v>14</v>
      </c>
    </row>
    <row r="42" spans="1:10" ht="16" customHeight="1" x14ac:dyDescent="0.2">
      <c r="A42" s="69" t="s">
        <v>5</v>
      </c>
      <c r="B42" s="15" t="s">
        <v>12</v>
      </c>
      <c r="C42" s="15" t="s">
        <v>88</v>
      </c>
      <c r="D42" s="23">
        <v>2736</v>
      </c>
      <c r="G42" s="69"/>
      <c r="H42" s="15" t="s">
        <v>13</v>
      </c>
      <c r="I42" s="36" t="s">
        <v>89</v>
      </c>
      <c r="J42" s="37">
        <v>18</v>
      </c>
    </row>
    <row r="43" spans="1:10" ht="17" customHeight="1" x14ac:dyDescent="0.2">
      <c r="A43" s="69"/>
      <c r="B43" s="15" t="s">
        <v>14</v>
      </c>
      <c r="C43" s="15" t="s">
        <v>86</v>
      </c>
      <c r="D43" s="23">
        <v>6415</v>
      </c>
      <c r="G43" s="69" t="s">
        <v>6</v>
      </c>
      <c r="H43" s="15" t="s">
        <v>15</v>
      </c>
      <c r="I43" s="15" t="s">
        <v>86</v>
      </c>
      <c r="J43" s="37">
        <v>3804</v>
      </c>
    </row>
    <row r="44" spans="1:10" ht="16" customHeight="1" x14ac:dyDescent="0.2">
      <c r="A44" s="69" t="s">
        <v>6</v>
      </c>
      <c r="B44" s="15" t="s">
        <v>16</v>
      </c>
      <c r="C44" s="15" t="s">
        <v>86</v>
      </c>
      <c r="D44" s="23">
        <v>1219</v>
      </c>
      <c r="G44" s="69"/>
      <c r="H44" s="15" t="s">
        <v>16</v>
      </c>
      <c r="I44" s="15" t="s">
        <v>86</v>
      </c>
      <c r="J44" s="37">
        <v>1269</v>
      </c>
    </row>
    <row r="45" spans="1:10" x14ac:dyDescent="0.2">
      <c r="A45" s="69"/>
      <c r="B45" s="15" t="s">
        <v>17</v>
      </c>
      <c r="C45" s="15" t="s">
        <v>86</v>
      </c>
      <c r="D45" s="23">
        <v>3</v>
      </c>
      <c r="G45" s="69"/>
      <c r="H45" s="15" t="s">
        <v>18</v>
      </c>
      <c r="I45" s="15" t="s">
        <v>86</v>
      </c>
      <c r="J45" s="37">
        <v>2275</v>
      </c>
    </row>
    <row r="46" spans="1:10" ht="16" customHeight="1" x14ac:dyDescent="0.2">
      <c r="A46" s="18" t="s">
        <v>10</v>
      </c>
      <c r="B46" s="15" t="s">
        <v>73</v>
      </c>
      <c r="C46" s="15" t="s">
        <v>88</v>
      </c>
      <c r="D46" s="23">
        <v>178484</v>
      </c>
      <c r="G46" s="69" t="s">
        <v>7</v>
      </c>
      <c r="H46" s="15" t="s">
        <v>79</v>
      </c>
      <c r="I46" s="36" t="s">
        <v>89</v>
      </c>
      <c r="J46" s="37">
        <v>1580</v>
      </c>
    </row>
    <row r="47" spans="1:10" ht="17" x14ac:dyDescent="0.2">
      <c r="A47" s="20" t="s">
        <v>11</v>
      </c>
      <c r="B47" s="21" t="s">
        <v>83</v>
      </c>
      <c r="C47" s="21" t="s">
        <v>88</v>
      </c>
      <c r="D47" s="24">
        <v>270</v>
      </c>
      <c r="G47" s="69"/>
      <c r="H47" s="15" t="s">
        <v>80</v>
      </c>
      <c r="I47" s="36" t="s">
        <v>89</v>
      </c>
      <c r="J47" s="37">
        <v>28</v>
      </c>
    </row>
    <row r="48" spans="1:10" x14ac:dyDescent="0.2">
      <c r="G48" s="69"/>
      <c r="H48" s="15" t="s">
        <v>81</v>
      </c>
      <c r="I48" s="36" t="s">
        <v>89</v>
      </c>
      <c r="J48" s="37">
        <f>152+160+6</f>
        <v>318</v>
      </c>
    </row>
    <row r="49" spans="7:10" x14ac:dyDescent="0.2">
      <c r="G49" s="69"/>
      <c r="H49" s="15" t="s">
        <v>90</v>
      </c>
      <c r="I49" s="15" t="s">
        <v>88</v>
      </c>
      <c r="J49" s="37">
        <v>276</v>
      </c>
    </row>
    <row r="50" spans="7:10" x14ac:dyDescent="0.2">
      <c r="G50" s="69"/>
      <c r="H50" s="15" t="s">
        <v>33</v>
      </c>
      <c r="I50" s="15" t="s">
        <v>88</v>
      </c>
      <c r="J50" s="37">
        <v>42</v>
      </c>
    </row>
    <row r="51" spans="7:10" ht="17" customHeight="1" x14ac:dyDescent="0.2">
      <c r="G51" s="69" t="s">
        <v>8</v>
      </c>
      <c r="H51" s="15" t="s">
        <v>35</v>
      </c>
      <c r="I51" s="15" t="s">
        <v>88</v>
      </c>
      <c r="J51" s="37">
        <v>7565</v>
      </c>
    </row>
    <row r="52" spans="7:10" x14ac:dyDescent="0.2">
      <c r="G52" s="69"/>
      <c r="H52" s="15" t="s">
        <v>36</v>
      </c>
      <c r="I52" s="15" t="s">
        <v>86</v>
      </c>
      <c r="J52" s="37">
        <v>2567</v>
      </c>
    </row>
    <row r="53" spans="7:10" x14ac:dyDescent="0.2">
      <c r="G53" s="69"/>
      <c r="H53" s="15" t="s">
        <v>37</v>
      </c>
      <c r="I53" s="15" t="s">
        <v>88</v>
      </c>
      <c r="J53" s="37">
        <v>65</v>
      </c>
    </row>
    <row r="54" spans="7:10" ht="16" customHeight="1" x14ac:dyDescent="0.2">
      <c r="G54" s="69"/>
      <c r="H54" s="15" t="s">
        <v>82</v>
      </c>
      <c r="I54" s="30" t="s">
        <v>89</v>
      </c>
      <c r="J54" s="37">
        <f>124+6443+463</f>
        <v>7030</v>
      </c>
    </row>
    <row r="55" spans="7:10" x14ac:dyDescent="0.2">
      <c r="G55" s="69"/>
      <c r="H55" s="15" t="s">
        <v>42</v>
      </c>
      <c r="I55" s="15" t="s">
        <v>86</v>
      </c>
      <c r="J55" s="37">
        <v>19</v>
      </c>
    </row>
    <row r="56" spans="7:10" x14ac:dyDescent="0.2">
      <c r="G56" s="69" t="s">
        <v>10</v>
      </c>
      <c r="H56" s="15" t="s">
        <v>45</v>
      </c>
      <c r="I56" s="15" t="s">
        <v>88</v>
      </c>
      <c r="J56" s="37">
        <v>20</v>
      </c>
    </row>
    <row r="57" spans="7:10" x14ac:dyDescent="0.2">
      <c r="G57" s="70"/>
      <c r="H57" s="21" t="s">
        <v>73</v>
      </c>
      <c r="I57" s="38" t="s">
        <v>88</v>
      </c>
      <c r="J57" s="39">
        <v>9</v>
      </c>
    </row>
    <row r="59" spans="7:10" x14ac:dyDescent="0.2">
      <c r="G59" s="28"/>
    </row>
    <row r="60" spans="7:10" x14ac:dyDescent="0.2">
      <c r="G60" s="28"/>
    </row>
    <row r="61" spans="7:10" x14ac:dyDescent="0.2">
      <c r="G61" s="75"/>
    </row>
    <row r="62" spans="7:10" x14ac:dyDescent="0.2">
      <c r="G62" s="75"/>
    </row>
  </sheetData>
  <mergeCells count="28">
    <mergeCell ref="G56:G57"/>
    <mergeCell ref="G61:G62"/>
    <mergeCell ref="G12:J12"/>
    <mergeCell ref="G23:G26"/>
    <mergeCell ref="G27:G30"/>
    <mergeCell ref="G31:G36"/>
    <mergeCell ref="G20:J20"/>
    <mergeCell ref="G15:G17"/>
    <mergeCell ref="G39:J39"/>
    <mergeCell ref="G41:G42"/>
    <mergeCell ref="G43:G45"/>
    <mergeCell ref="G46:G50"/>
    <mergeCell ref="G51:G55"/>
    <mergeCell ref="A40:D40"/>
    <mergeCell ref="A42:A43"/>
    <mergeCell ref="A44:A45"/>
    <mergeCell ref="G5:G6"/>
    <mergeCell ref="G2:J2"/>
    <mergeCell ref="A19:A20"/>
    <mergeCell ref="A23:D23"/>
    <mergeCell ref="A25:A26"/>
    <mergeCell ref="A36:A37"/>
    <mergeCell ref="A28:A31"/>
    <mergeCell ref="A32:A35"/>
    <mergeCell ref="A6:A7"/>
    <mergeCell ref="A2:D2"/>
    <mergeCell ref="A11:D11"/>
    <mergeCell ref="A17:A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overview</vt:lpstr>
      <vt:lpstr>per 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Physilia</dc:creator>
  <cp:lastModifiedBy>Jacob Rasmussen</cp:lastModifiedBy>
  <dcterms:created xsi:type="dcterms:W3CDTF">2022-02-07T14:32:16Z</dcterms:created>
  <dcterms:modified xsi:type="dcterms:W3CDTF">2022-02-07T20:25:33Z</dcterms:modified>
</cp:coreProperties>
</file>