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User\Dropbox\pandoc-test\"/>
    </mc:Choice>
  </mc:AlternateContent>
  <xr:revisionPtr revIDLastSave="0" documentId="13_ncr:1_{5B004D05-7741-4BC6-92A6-BBB0331C9FF5}" xr6:coauthVersionLast="38" xr6:coauthVersionMax="38" xr10:uidLastSave="{00000000-0000-0000-0000-000000000000}"/>
  <bookViews>
    <workbookView xWindow="0" yWindow="0" windowWidth="15345" windowHeight="4635" firstSheet="2" activeTab="6" xr2:uid="{00000000-000D-0000-FFFF-FFFF00000000}"/>
  </bookViews>
  <sheets>
    <sheet name="main figures" sheetId="1" r:id="rId1"/>
    <sheet name="lesser figures" sheetId="2" r:id="rId2"/>
    <sheet name="Everybody" sheetId="3" r:id="rId3"/>
    <sheet name="Padua masters" sheetId="4" r:id="rId4"/>
    <sheet name="Sheet1" sheetId="5" r:id="rId5"/>
    <sheet name="Arabic philosophy" sheetId="6" r:id="rId6"/>
    <sheet name="Modern philosophy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7" l="1"/>
  <c r="D6" i="7"/>
  <c r="D4" i="7"/>
  <c r="D3" i="7"/>
  <c r="D5" i="7"/>
  <c r="D7" i="7"/>
  <c r="D11" i="7"/>
  <c r="D8" i="7"/>
  <c r="D9" i="7"/>
  <c r="D14" i="7"/>
  <c r="D12" i="7"/>
  <c r="D10" i="7"/>
  <c r="D15" i="7"/>
  <c r="D16" i="7"/>
  <c r="D17" i="7"/>
  <c r="D18" i="7"/>
  <c r="D2" i="7"/>
  <c r="D10" i="6"/>
  <c r="D9" i="6"/>
  <c r="D8" i="6"/>
  <c r="D7" i="6"/>
  <c r="D6" i="6"/>
  <c r="D5" i="6"/>
  <c r="D4" i="6"/>
  <c r="D3" i="6"/>
  <c r="D2" i="6"/>
  <c r="D5" i="5" l="1"/>
  <c r="D6" i="5"/>
  <c r="D2" i="5"/>
  <c r="D3" i="5"/>
  <c r="D4" i="5"/>
</calcChain>
</file>

<file path=xl/sharedStrings.xml><?xml version="1.0" encoding="utf-8"?>
<sst xmlns="http://schemas.openxmlformats.org/spreadsheetml/2006/main" count="313" uniqueCount="142">
  <si>
    <t>Name</t>
  </si>
  <si>
    <t>Born</t>
  </si>
  <si>
    <t>Died</t>
  </si>
  <si>
    <t>Categories</t>
  </si>
  <si>
    <t>Isagoge</t>
  </si>
  <si>
    <t>periermenias</t>
  </si>
  <si>
    <t>topics</t>
  </si>
  <si>
    <t>priora</t>
  </si>
  <si>
    <t>elenchi</t>
  </si>
  <si>
    <t>posteriora</t>
  </si>
  <si>
    <t>Adenulphus de Anagnia</t>
  </si>
  <si>
    <t>at Paris</t>
  </si>
  <si>
    <t>Albertus magnus</t>
  </si>
  <si>
    <t>leaves paris</t>
  </si>
  <si>
    <t>liber sex principiorum</t>
  </si>
  <si>
    <t>de divisione</t>
  </si>
  <si>
    <t>topica boethii</t>
  </si>
  <si>
    <t>Order</t>
  </si>
  <si>
    <t>O. P.</t>
  </si>
  <si>
    <t>O. E. S. A.</t>
  </si>
  <si>
    <t>Alexander Fassitelli de S. Elpidio</t>
  </si>
  <si>
    <t>Angelus de Camerino</t>
  </si>
  <si>
    <t>Boethius de Dacia</t>
  </si>
  <si>
    <t>D</t>
  </si>
  <si>
    <t>Bonaventura</t>
  </si>
  <si>
    <t>O. F. M.</t>
  </si>
  <si>
    <t>Durandus de Alvernia</t>
  </si>
  <si>
    <t>Elyas</t>
  </si>
  <si>
    <t>s. xiii</t>
  </si>
  <si>
    <t>Gratiadeus Aesculanus</t>
  </si>
  <si>
    <t>Gualterus de Burley</t>
  </si>
  <si>
    <t>Henricus de Bruxella</t>
  </si>
  <si>
    <t>Johanes Buridanus</t>
  </si>
  <si>
    <t>Martinus de Dacia</t>
  </si>
  <si>
    <t>Nicolaus Bonetus</t>
  </si>
  <si>
    <t>Nicolaus Parisiensis</t>
  </si>
  <si>
    <t>Petrus Abaelardus</t>
  </si>
  <si>
    <t>Radulphus Reginaldi Britonis</t>
  </si>
  <si>
    <t>Robertus de Kilwardby</t>
  </si>
  <si>
    <t>Magister Simon</t>
  </si>
  <si>
    <t>Thomas Maulfelt/Manlevelt</t>
  </si>
  <si>
    <t>Johannes Duns Scotus</t>
  </si>
  <si>
    <t>Aegidius Romanus</t>
  </si>
  <si>
    <t>Guillelmus de Almwick</t>
  </si>
  <si>
    <t>Guillelmus Brito</t>
  </si>
  <si>
    <t>Guillelmus de Ockham</t>
  </si>
  <si>
    <t>Petrus de Alvernia</t>
  </si>
  <si>
    <t>Sigerus de Curtraco</t>
  </si>
  <si>
    <t>Simon de Faversham</t>
  </si>
  <si>
    <t>Thomas de Aquino</t>
  </si>
  <si>
    <t>Thomas de Wylton</t>
  </si>
  <si>
    <t>Total</t>
  </si>
  <si>
    <t>at Padua</t>
  </si>
  <si>
    <t>leaves Padua</t>
  </si>
  <si>
    <t>Andreas de Billis</t>
  </si>
  <si>
    <t>O. F. M. Conv.</t>
  </si>
  <si>
    <t>Baptista de Fabriano</t>
  </si>
  <si>
    <t>S. 15</t>
  </si>
  <si>
    <t>Blasius Pelacanus de Parma</t>
  </si>
  <si>
    <t>none</t>
  </si>
  <si>
    <t>Guillelmus Becchius Florentinus</t>
  </si>
  <si>
    <t>Hermolaus Barbarus Junior</t>
  </si>
  <si>
    <t>Johannes Argyropulus</t>
  </si>
  <si>
    <t>Johannes Antonius Scotius Parthenopaeus</t>
  </si>
  <si>
    <t>15ex</t>
  </si>
  <si>
    <t>Mauritius de Portu</t>
  </si>
  <si>
    <t>Nicolettus Vernias Theatinus</t>
  </si>
  <si>
    <t>Paulus Nicolettus Venetus</t>
  </si>
  <si>
    <t>Paulus Pergulensis</t>
  </si>
  <si>
    <t>Thomas Penketh</t>
  </si>
  <si>
    <t>Giacomo Zabarella</t>
  </si>
  <si>
    <t>Galileo Galilei</t>
  </si>
  <si>
    <t>Francis Bacon</t>
  </si>
  <si>
    <t>Alessandro Achillini</t>
  </si>
  <si>
    <t>Leon Battista Alberti</t>
  </si>
  <si>
    <t>Francesco Barbaro</t>
  </si>
  <si>
    <t>Thomas de Vio Cajetanus</t>
  </si>
  <si>
    <t>Gasparo Contarini</t>
  </si>
  <si>
    <t>Cesare Cremonini (Colleague of Galileo)</t>
  </si>
  <si>
    <t>Francesco Filelfo</t>
  </si>
  <si>
    <t>Girolamo Fracastoro</t>
  </si>
  <si>
    <t>Gaetano da Thiene (Caietanus de Thienis)</t>
  </si>
  <si>
    <t>George of Trebizond (Georgius Trapezuntius)</t>
  </si>
  <si>
    <t>Francesco Giorgi</t>
  </si>
  <si>
    <t>O. F. M</t>
  </si>
  <si>
    <t>Gregory of Rimini</t>
  </si>
  <si>
    <t>Guarino da Verona</t>
  </si>
  <si>
    <t>Jacques Lefevre D'etables (Jacobus Faber Stapulensis)</t>
  </si>
  <si>
    <t>Niccolo Leonico Tomeo (Nicolaus Leonicus Thomaeus)</t>
  </si>
  <si>
    <t>Johannes Magirus (student of Zabarella)</t>
  </si>
  <si>
    <t>Nicholas of Cusa</t>
  </si>
  <si>
    <t>Agostino Nifo (Suessanus)</t>
  </si>
  <si>
    <t>Giulio Pace (Julius Pacius)</t>
  </si>
  <si>
    <t>Francesco da Cherso Patrizi (Franciscus Patritius)</t>
  </si>
  <si>
    <t>Francesco Petrarca</t>
  </si>
  <si>
    <t>Giovanni Pico Della Mirandola</t>
  </si>
  <si>
    <t>Pietro Pomponazzi (Taught logic)</t>
  </si>
  <si>
    <t>Francesco Robortello (wrote commentary on Topics)</t>
  </si>
  <si>
    <t>Julius Caesar Scaliger</t>
  </si>
  <si>
    <t>Bernardino Telesio</t>
  </si>
  <si>
    <t>Pier Paolo Vergerio</t>
  </si>
  <si>
    <t>Vittorino da Feltre</t>
  </si>
  <si>
    <t>Marcantonio Zimara</t>
  </si>
  <si>
    <t>Theodor Zwinger</t>
  </si>
  <si>
    <t>birth</t>
  </si>
  <si>
    <t>death</t>
  </si>
  <si>
    <t>Johannes Kepler</t>
  </si>
  <si>
    <t>Pierre Gassendi</t>
  </si>
  <si>
    <t>Rene Descartes</t>
  </si>
  <si>
    <t>Giles of Viterbo (Egidio da Viterbo)</t>
  </si>
  <si>
    <t>Marcantonio Genua (Marcus Antonius Januae)</t>
  </si>
  <si>
    <t>Francesco Vicomercatus (Vimercato)</t>
  </si>
  <si>
    <t>Alessandro Piccolomini (wrote commentary on the quaestiones mechanicas)</t>
  </si>
  <si>
    <t>Pietro Pomponazzi</t>
  </si>
  <si>
    <t>Francesco Robortello</t>
  </si>
  <si>
    <t>mean</t>
  </si>
  <si>
    <t>Philosopher</t>
  </si>
  <si>
    <t>Birth</t>
  </si>
  <si>
    <t>Death</t>
  </si>
  <si>
    <t>Mean</t>
  </si>
  <si>
    <t>Al-Farabi</t>
  </si>
  <si>
    <t>Saadia</t>
  </si>
  <si>
    <t>Ibn Sina</t>
  </si>
  <si>
    <t>Solomin ibn Gabirol</t>
  </si>
  <si>
    <t>Al-Ghazali</t>
  </si>
  <si>
    <t>Ibn Rushd</t>
  </si>
  <si>
    <t>Moses Maimonides</t>
  </si>
  <si>
    <t>Levi ben Gershom</t>
  </si>
  <si>
    <t>Hasdai Crescas</t>
  </si>
  <si>
    <t>Modern philosophy</t>
  </si>
  <si>
    <t>Thomas Hobbes</t>
  </si>
  <si>
    <t>Nicolas Malebranche</t>
  </si>
  <si>
    <t>Blaise Pascal</t>
  </si>
  <si>
    <t>Baruch Spinoza</t>
  </si>
  <si>
    <t>Isaac Newton</t>
  </si>
  <si>
    <t>Pierre Bayle</t>
  </si>
  <si>
    <t>John Locke</t>
  </si>
  <si>
    <t>David Hume</t>
  </si>
  <si>
    <t>Jean Jacques Rousseau</t>
  </si>
  <si>
    <t>Edmund Burke</t>
  </si>
  <si>
    <t>Immanuel Kant</t>
  </si>
  <si>
    <t>Gottfried Leibniz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</si>
</sst>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opLeftCell="A14" zoomScaleNormal="100" workbookViewId="0">
      <selection activeCell="A14" sqref="A14"/>
    </sheetView>
  </sheetViews>
  <sheetFormatPr defaultRowHeight="15" x14ac:dyDescent="0.25"/>
  <cols>
    <col min="1" max="1" width="22.85546875" customWidth="1"/>
  </cols>
  <sheetData>
    <row r="1" spans="1:17" x14ac:dyDescent="0.25">
      <c r="A1" s="1" t="s">
        <v>0</v>
      </c>
      <c r="B1" s="1" t="s">
        <v>17</v>
      </c>
      <c r="C1" s="1" t="s">
        <v>1</v>
      </c>
      <c r="D1" s="1" t="s">
        <v>11</v>
      </c>
      <c r="E1" s="1" t="s">
        <v>13</v>
      </c>
      <c r="F1" s="1" t="s">
        <v>2</v>
      </c>
      <c r="G1" s="1" t="s">
        <v>4</v>
      </c>
      <c r="H1" s="1" t="s">
        <v>3</v>
      </c>
      <c r="I1" s="1" t="s">
        <v>5</v>
      </c>
      <c r="J1" s="1" t="s">
        <v>14</v>
      </c>
      <c r="K1" s="1" t="s">
        <v>15</v>
      </c>
      <c r="L1" s="1" t="s">
        <v>16</v>
      </c>
      <c r="M1" s="1" t="s">
        <v>6</v>
      </c>
      <c r="N1" s="1" t="s">
        <v>8</v>
      </c>
      <c r="O1" s="1" t="s">
        <v>7</v>
      </c>
      <c r="P1" s="1" t="s">
        <v>9</v>
      </c>
      <c r="Q1" s="1" t="s">
        <v>51</v>
      </c>
    </row>
    <row r="2" spans="1:17" x14ac:dyDescent="0.25">
      <c r="A2" t="s">
        <v>49</v>
      </c>
      <c r="B2" t="s">
        <v>18</v>
      </c>
      <c r="C2">
        <v>1225</v>
      </c>
      <c r="D2">
        <v>1252</v>
      </c>
      <c r="E2">
        <v>1272</v>
      </c>
      <c r="F2">
        <v>1274</v>
      </c>
      <c r="I2">
        <v>1</v>
      </c>
      <c r="N2">
        <v>1</v>
      </c>
      <c r="P2">
        <v>1</v>
      </c>
      <c r="Q2">
        <v>3</v>
      </c>
    </row>
    <row r="3" spans="1:17" x14ac:dyDescent="0.25">
      <c r="A3" t="s">
        <v>33</v>
      </c>
      <c r="D3">
        <v>1288</v>
      </c>
      <c r="E3">
        <v>1288</v>
      </c>
      <c r="F3">
        <v>1304</v>
      </c>
      <c r="G3">
        <v>1</v>
      </c>
      <c r="H3">
        <v>1</v>
      </c>
      <c r="I3">
        <v>1</v>
      </c>
      <c r="J3">
        <v>1</v>
      </c>
      <c r="L3">
        <v>1</v>
      </c>
      <c r="Q3">
        <v>5</v>
      </c>
    </row>
    <row r="4" spans="1:17" x14ac:dyDescent="0.25">
      <c r="A4" t="s">
        <v>42</v>
      </c>
      <c r="B4" t="s">
        <v>19</v>
      </c>
      <c r="C4">
        <v>1245</v>
      </c>
      <c r="D4">
        <v>1285</v>
      </c>
      <c r="E4">
        <v>1291</v>
      </c>
      <c r="F4">
        <v>1316</v>
      </c>
      <c r="G4">
        <v>1</v>
      </c>
      <c r="H4">
        <v>1</v>
      </c>
      <c r="I4">
        <v>1</v>
      </c>
      <c r="J4">
        <v>1</v>
      </c>
      <c r="N4">
        <v>1</v>
      </c>
      <c r="P4">
        <v>1</v>
      </c>
      <c r="Q4">
        <v>6</v>
      </c>
    </row>
    <row r="5" spans="1:17" x14ac:dyDescent="0.25">
      <c r="A5" t="s">
        <v>46</v>
      </c>
      <c r="D5">
        <v>1296</v>
      </c>
      <c r="E5">
        <v>1296</v>
      </c>
      <c r="F5">
        <v>1304</v>
      </c>
      <c r="G5">
        <v>1</v>
      </c>
      <c r="H5">
        <v>1</v>
      </c>
      <c r="I5">
        <v>1</v>
      </c>
      <c r="J5">
        <v>1</v>
      </c>
      <c r="Q5">
        <v>4</v>
      </c>
    </row>
    <row r="6" spans="1:17" x14ac:dyDescent="0.25">
      <c r="A6" t="s">
        <v>41</v>
      </c>
      <c r="B6" t="s">
        <v>25</v>
      </c>
      <c r="C6">
        <v>1265</v>
      </c>
      <c r="D6">
        <v>1287</v>
      </c>
      <c r="E6">
        <v>1307</v>
      </c>
      <c r="F6">
        <v>1308</v>
      </c>
      <c r="G6">
        <v>1</v>
      </c>
      <c r="H6">
        <v>1</v>
      </c>
      <c r="I6">
        <v>1</v>
      </c>
      <c r="N6">
        <v>1</v>
      </c>
      <c r="Q6">
        <v>4</v>
      </c>
    </row>
    <row r="7" spans="1:17" x14ac:dyDescent="0.25">
      <c r="A7" t="s">
        <v>47</v>
      </c>
      <c r="C7">
        <v>1283</v>
      </c>
      <c r="D7">
        <v>1309</v>
      </c>
      <c r="E7">
        <v>1315</v>
      </c>
      <c r="F7">
        <v>1341</v>
      </c>
      <c r="G7">
        <v>1</v>
      </c>
      <c r="H7">
        <v>1</v>
      </c>
      <c r="I7">
        <v>1</v>
      </c>
      <c r="N7">
        <v>1</v>
      </c>
      <c r="O7">
        <v>1</v>
      </c>
      <c r="Q7">
        <v>5</v>
      </c>
    </row>
    <row r="8" spans="1:17" x14ac:dyDescent="0.25">
      <c r="A8" t="s">
        <v>37</v>
      </c>
      <c r="C8">
        <v>1273</v>
      </c>
      <c r="D8">
        <v>1295</v>
      </c>
      <c r="E8">
        <v>1320</v>
      </c>
      <c r="F8">
        <v>1320</v>
      </c>
      <c r="G8">
        <v>1</v>
      </c>
      <c r="H8">
        <v>1</v>
      </c>
      <c r="I8">
        <v>1</v>
      </c>
      <c r="J8">
        <v>1</v>
      </c>
      <c r="L8">
        <v>1</v>
      </c>
      <c r="M8">
        <v>1</v>
      </c>
      <c r="O8">
        <v>1</v>
      </c>
      <c r="P8">
        <v>1</v>
      </c>
      <c r="Q8">
        <v>8</v>
      </c>
    </row>
    <row r="9" spans="1:17" x14ac:dyDescent="0.25">
      <c r="A9" t="s">
        <v>30</v>
      </c>
      <c r="D9">
        <v>1310</v>
      </c>
      <c r="E9">
        <v>1327</v>
      </c>
      <c r="F9">
        <v>1344</v>
      </c>
      <c r="G9">
        <v>1</v>
      </c>
      <c r="H9">
        <v>1</v>
      </c>
      <c r="I9">
        <v>1</v>
      </c>
      <c r="J9">
        <v>1</v>
      </c>
      <c r="M9">
        <v>1</v>
      </c>
      <c r="N9">
        <v>1</v>
      </c>
      <c r="O9">
        <v>1</v>
      </c>
      <c r="P9">
        <v>1</v>
      </c>
      <c r="Q9">
        <v>8</v>
      </c>
    </row>
    <row r="10" spans="1:17" x14ac:dyDescent="0.25">
      <c r="A10" t="s">
        <v>32</v>
      </c>
      <c r="D10">
        <v>1328</v>
      </c>
      <c r="E10">
        <v>1358</v>
      </c>
      <c r="F10">
        <v>1358</v>
      </c>
      <c r="G10">
        <v>1</v>
      </c>
      <c r="H10">
        <v>1</v>
      </c>
      <c r="I10">
        <v>1</v>
      </c>
      <c r="M10">
        <v>1</v>
      </c>
      <c r="N10">
        <v>1</v>
      </c>
      <c r="O10">
        <v>1</v>
      </c>
      <c r="P10">
        <v>1</v>
      </c>
      <c r="Q10">
        <v>7</v>
      </c>
    </row>
    <row r="11" spans="1:17" x14ac:dyDescent="0.25">
      <c r="A11" t="s">
        <v>48</v>
      </c>
      <c r="D11">
        <v>1289</v>
      </c>
      <c r="F11">
        <v>1306</v>
      </c>
      <c r="G11">
        <v>1</v>
      </c>
      <c r="H11">
        <v>1</v>
      </c>
      <c r="I11">
        <v>1</v>
      </c>
      <c r="N11">
        <v>1</v>
      </c>
      <c r="O11">
        <v>1</v>
      </c>
      <c r="P11">
        <v>1</v>
      </c>
      <c r="Q11">
        <v>6</v>
      </c>
    </row>
    <row r="12" spans="1:17" x14ac:dyDescent="0.25">
      <c r="A12" t="s">
        <v>21</v>
      </c>
      <c r="B12" t="s">
        <v>19</v>
      </c>
      <c r="D12">
        <v>1295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Q12">
        <v>7</v>
      </c>
    </row>
    <row r="13" spans="1:17" x14ac:dyDescent="0.25">
      <c r="A13" t="s">
        <v>22</v>
      </c>
      <c r="F13">
        <v>1284</v>
      </c>
      <c r="I13">
        <v>1</v>
      </c>
      <c r="M13">
        <v>1</v>
      </c>
      <c r="N13">
        <v>1</v>
      </c>
      <c r="O13" t="s">
        <v>23</v>
      </c>
      <c r="P13" t="s">
        <v>23</v>
      </c>
      <c r="Q13">
        <v>3</v>
      </c>
    </row>
    <row r="14" spans="1:17" x14ac:dyDescent="0.25">
      <c r="A14" t="s">
        <v>45</v>
      </c>
      <c r="B14" t="s">
        <v>25</v>
      </c>
      <c r="C14">
        <v>1285</v>
      </c>
      <c r="F14">
        <v>1347</v>
      </c>
      <c r="G14">
        <v>1</v>
      </c>
      <c r="H14">
        <v>1</v>
      </c>
      <c r="I14">
        <v>1</v>
      </c>
      <c r="N14">
        <v>1</v>
      </c>
      <c r="Q14">
        <v>4</v>
      </c>
    </row>
  </sheetData>
  <sortState ref="A2:Q14">
    <sortCondition ref="E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8"/>
  <sheetViews>
    <sheetView topLeftCell="A18" workbookViewId="0">
      <selection activeCell="A18" sqref="A18"/>
    </sheetView>
  </sheetViews>
  <sheetFormatPr defaultRowHeight="15" x14ac:dyDescent="0.25"/>
  <cols>
    <col min="1" max="1" width="23.28515625" customWidth="1"/>
  </cols>
  <sheetData>
    <row r="1" spans="1:17" x14ac:dyDescent="0.25">
      <c r="A1" s="1" t="s">
        <v>0</v>
      </c>
      <c r="B1" s="1" t="s">
        <v>17</v>
      </c>
      <c r="C1" s="1" t="s">
        <v>1</v>
      </c>
      <c r="D1" s="1" t="s">
        <v>11</v>
      </c>
      <c r="E1" s="1" t="s">
        <v>13</v>
      </c>
      <c r="F1" s="1" t="s">
        <v>2</v>
      </c>
      <c r="G1" s="1" t="s">
        <v>4</v>
      </c>
      <c r="H1" s="1" t="s">
        <v>3</v>
      </c>
      <c r="I1" s="1" t="s">
        <v>5</v>
      </c>
      <c r="J1" s="1" t="s">
        <v>14</v>
      </c>
      <c r="K1" s="1" t="s">
        <v>15</v>
      </c>
      <c r="L1" s="1" t="s">
        <v>16</v>
      </c>
      <c r="M1" s="1" t="s">
        <v>6</v>
      </c>
      <c r="N1" s="1" t="s">
        <v>8</v>
      </c>
      <c r="O1" s="1" t="s">
        <v>7</v>
      </c>
      <c r="P1" s="1" t="s">
        <v>9</v>
      </c>
      <c r="Q1" s="1" t="s">
        <v>51</v>
      </c>
    </row>
    <row r="2" spans="1:17" x14ac:dyDescent="0.25">
      <c r="A2" t="s">
        <v>38</v>
      </c>
      <c r="B2" t="s">
        <v>18</v>
      </c>
      <c r="D2">
        <v>1231</v>
      </c>
      <c r="E2">
        <v>1245</v>
      </c>
      <c r="F2">
        <v>1279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10</v>
      </c>
    </row>
    <row r="3" spans="1:17" x14ac:dyDescent="0.25">
      <c r="A3" t="s">
        <v>12</v>
      </c>
      <c r="B3" t="s">
        <v>18</v>
      </c>
      <c r="C3">
        <v>1200</v>
      </c>
      <c r="D3">
        <v>1243</v>
      </c>
      <c r="E3">
        <v>1248</v>
      </c>
      <c r="F3">
        <v>1280</v>
      </c>
      <c r="G3">
        <v>1</v>
      </c>
      <c r="H3">
        <v>1</v>
      </c>
      <c r="I3">
        <v>1</v>
      </c>
      <c r="J3">
        <v>1</v>
      </c>
      <c r="K3">
        <v>1</v>
      </c>
      <c r="M3">
        <v>1</v>
      </c>
      <c r="N3">
        <v>1</v>
      </c>
      <c r="O3">
        <v>1</v>
      </c>
      <c r="P3">
        <v>1</v>
      </c>
      <c r="Q3">
        <v>9</v>
      </c>
    </row>
    <row r="4" spans="1:17" x14ac:dyDescent="0.25">
      <c r="A4" t="s">
        <v>24</v>
      </c>
      <c r="B4" t="s">
        <v>25</v>
      </c>
      <c r="C4">
        <v>1221</v>
      </c>
      <c r="D4">
        <v>1235</v>
      </c>
      <c r="E4">
        <v>1257</v>
      </c>
      <c r="F4">
        <v>1274</v>
      </c>
      <c r="M4">
        <v>1</v>
      </c>
      <c r="Q4">
        <v>1</v>
      </c>
    </row>
    <row r="5" spans="1:17" x14ac:dyDescent="0.25">
      <c r="A5" t="s">
        <v>35</v>
      </c>
      <c r="D5">
        <v>1254</v>
      </c>
      <c r="E5">
        <v>1263</v>
      </c>
      <c r="G5">
        <v>1</v>
      </c>
      <c r="H5" t="s">
        <v>23</v>
      </c>
      <c r="I5">
        <v>1</v>
      </c>
      <c r="J5">
        <v>1</v>
      </c>
      <c r="K5" t="s">
        <v>23</v>
      </c>
      <c r="L5">
        <v>1</v>
      </c>
      <c r="O5">
        <v>1</v>
      </c>
      <c r="P5">
        <v>1</v>
      </c>
      <c r="Q5">
        <v>6</v>
      </c>
    </row>
    <row r="6" spans="1:17" x14ac:dyDescent="0.25">
      <c r="A6" t="s">
        <v>39</v>
      </c>
      <c r="D6">
        <v>1275</v>
      </c>
      <c r="E6">
        <v>1290</v>
      </c>
      <c r="M6">
        <v>1</v>
      </c>
      <c r="P6" t="s">
        <v>23</v>
      </c>
      <c r="Q6">
        <v>1</v>
      </c>
    </row>
    <row r="7" spans="1:17" x14ac:dyDescent="0.25">
      <c r="A7" t="s">
        <v>20</v>
      </c>
      <c r="B7" t="s">
        <v>19</v>
      </c>
      <c r="D7">
        <v>1300</v>
      </c>
      <c r="E7">
        <v>1308</v>
      </c>
      <c r="F7">
        <v>1326</v>
      </c>
      <c r="M7">
        <v>1</v>
      </c>
      <c r="O7">
        <v>1</v>
      </c>
      <c r="Q7">
        <v>2</v>
      </c>
    </row>
    <row r="8" spans="1:17" x14ac:dyDescent="0.25">
      <c r="A8" t="s">
        <v>31</v>
      </c>
      <c r="D8">
        <v>1289</v>
      </c>
      <c r="E8">
        <v>1310</v>
      </c>
      <c r="M8">
        <v>1</v>
      </c>
      <c r="N8" t="s">
        <v>23</v>
      </c>
      <c r="P8">
        <v>1</v>
      </c>
      <c r="Q8">
        <v>2</v>
      </c>
    </row>
    <row r="9" spans="1:17" x14ac:dyDescent="0.25">
      <c r="A9" t="s">
        <v>43</v>
      </c>
      <c r="B9" t="s">
        <v>25</v>
      </c>
      <c r="D9">
        <v>1302</v>
      </c>
      <c r="E9">
        <v>1319</v>
      </c>
      <c r="F9">
        <v>1333</v>
      </c>
      <c r="N9">
        <v>1</v>
      </c>
      <c r="Q9">
        <v>1</v>
      </c>
    </row>
    <row r="10" spans="1:17" x14ac:dyDescent="0.25">
      <c r="A10" t="s">
        <v>50</v>
      </c>
      <c r="D10">
        <v>1304</v>
      </c>
      <c r="E10">
        <v>1320</v>
      </c>
      <c r="N10">
        <v>1</v>
      </c>
    </row>
    <row r="11" spans="1:17" x14ac:dyDescent="0.25">
      <c r="A11" t="s">
        <v>34</v>
      </c>
      <c r="B11" t="s">
        <v>25</v>
      </c>
      <c r="C11">
        <v>1280</v>
      </c>
      <c r="D11">
        <v>1333</v>
      </c>
      <c r="E11">
        <v>1338</v>
      </c>
      <c r="F11">
        <v>1343</v>
      </c>
      <c r="H11">
        <v>1</v>
      </c>
      <c r="M11">
        <v>1</v>
      </c>
      <c r="Q11">
        <v>2</v>
      </c>
    </row>
    <row r="12" spans="1:17" x14ac:dyDescent="0.25">
      <c r="A12" t="s">
        <v>10</v>
      </c>
      <c r="D12">
        <v>1250</v>
      </c>
      <c r="F12">
        <v>1289</v>
      </c>
      <c r="M12">
        <v>1</v>
      </c>
      <c r="Q12">
        <v>1</v>
      </c>
    </row>
    <row r="13" spans="1:17" x14ac:dyDescent="0.25">
      <c r="A13" t="s">
        <v>26</v>
      </c>
      <c r="D13">
        <v>1295</v>
      </c>
      <c r="I13">
        <v>1</v>
      </c>
      <c r="M13">
        <v>1</v>
      </c>
    </row>
    <row r="14" spans="1:17" x14ac:dyDescent="0.25">
      <c r="A14" t="s">
        <v>29</v>
      </c>
      <c r="D14">
        <v>1341</v>
      </c>
      <c r="G14">
        <v>1</v>
      </c>
      <c r="H14">
        <v>1</v>
      </c>
      <c r="I14">
        <v>1</v>
      </c>
      <c r="J14">
        <v>1</v>
      </c>
      <c r="M14">
        <v>1</v>
      </c>
      <c r="N14">
        <v>1</v>
      </c>
      <c r="O14">
        <v>1</v>
      </c>
      <c r="P14">
        <v>1</v>
      </c>
      <c r="Q14">
        <v>8</v>
      </c>
    </row>
    <row r="15" spans="1:17" x14ac:dyDescent="0.25">
      <c r="A15" t="s">
        <v>27</v>
      </c>
      <c r="D15" t="s">
        <v>28</v>
      </c>
      <c r="M15">
        <v>1</v>
      </c>
    </row>
    <row r="16" spans="1:17" x14ac:dyDescent="0.25">
      <c r="A16" t="s">
        <v>36</v>
      </c>
      <c r="C16">
        <v>1079</v>
      </c>
      <c r="F16">
        <v>1142</v>
      </c>
      <c r="G16">
        <v>1</v>
      </c>
      <c r="H16">
        <v>1</v>
      </c>
      <c r="I16">
        <v>1</v>
      </c>
      <c r="K16">
        <v>1</v>
      </c>
      <c r="L16">
        <v>1</v>
      </c>
      <c r="Q16">
        <v>5</v>
      </c>
    </row>
    <row r="17" spans="1:17" x14ac:dyDescent="0.25">
      <c r="A17" t="s">
        <v>40</v>
      </c>
    </row>
    <row r="18" spans="1:17" x14ac:dyDescent="0.25">
      <c r="A18" t="s">
        <v>44</v>
      </c>
      <c r="B18" t="s">
        <v>25</v>
      </c>
      <c r="F18">
        <v>1356</v>
      </c>
      <c r="G18">
        <v>1</v>
      </c>
      <c r="H18">
        <v>1</v>
      </c>
      <c r="I18">
        <v>1</v>
      </c>
      <c r="J18">
        <v>1</v>
      </c>
      <c r="K18">
        <v>1</v>
      </c>
      <c r="N18">
        <v>1</v>
      </c>
      <c r="P18">
        <v>1</v>
      </c>
      <c r="Q18">
        <v>7</v>
      </c>
    </row>
  </sheetData>
  <sortState ref="A2:Q18">
    <sortCondition ref="E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"/>
  <sheetViews>
    <sheetView topLeftCell="A31" workbookViewId="0">
      <selection activeCell="A31" sqref="A31"/>
    </sheetView>
  </sheetViews>
  <sheetFormatPr defaultRowHeight="15" x14ac:dyDescent="0.25"/>
  <cols>
    <col min="1" max="1" width="29.5703125" customWidth="1"/>
  </cols>
  <sheetData>
    <row r="1" spans="1:17" x14ac:dyDescent="0.25">
      <c r="A1" s="1" t="s">
        <v>0</v>
      </c>
      <c r="B1" s="1" t="s">
        <v>17</v>
      </c>
      <c r="C1" s="1" t="s">
        <v>1</v>
      </c>
      <c r="D1" s="1" t="s">
        <v>11</v>
      </c>
      <c r="E1" s="1" t="s">
        <v>13</v>
      </c>
      <c r="F1" s="1" t="s">
        <v>2</v>
      </c>
      <c r="G1" s="1" t="s">
        <v>4</v>
      </c>
      <c r="H1" s="1" t="s">
        <v>3</v>
      </c>
      <c r="I1" s="1" t="s">
        <v>5</v>
      </c>
      <c r="J1" s="1" t="s">
        <v>14</v>
      </c>
      <c r="K1" s="1" t="s">
        <v>15</v>
      </c>
      <c r="L1" s="1" t="s">
        <v>16</v>
      </c>
      <c r="M1" s="1" t="s">
        <v>6</v>
      </c>
      <c r="N1" s="1" t="s">
        <v>8</v>
      </c>
      <c r="O1" s="1" t="s">
        <v>7</v>
      </c>
      <c r="P1" s="1" t="s">
        <v>9</v>
      </c>
      <c r="Q1" s="1" t="s">
        <v>51</v>
      </c>
    </row>
    <row r="2" spans="1:17" x14ac:dyDescent="0.25">
      <c r="A2" t="s">
        <v>36</v>
      </c>
      <c r="C2">
        <v>1079</v>
      </c>
      <c r="F2">
        <v>1142</v>
      </c>
      <c r="G2">
        <v>1</v>
      </c>
      <c r="H2">
        <v>1</v>
      </c>
      <c r="I2">
        <v>1</v>
      </c>
      <c r="K2">
        <v>1</v>
      </c>
      <c r="L2">
        <v>1</v>
      </c>
      <c r="Q2">
        <v>5</v>
      </c>
    </row>
    <row r="3" spans="1:17" x14ac:dyDescent="0.25">
      <c r="A3" t="s">
        <v>24</v>
      </c>
      <c r="B3" t="s">
        <v>25</v>
      </c>
      <c r="C3">
        <v>1221</v>
      </c>
      <c r="D3">
        <v>1235</v>
      </c>
      <c r="E3">
        <v>1257</v>
      </c>
      <c r="F3">
        <v>1274</v>
      </c>
      <c r="M3">
        <v>1</v>
      </c>
      <c r="Q3">
        <v>1</v>
      </c>
    </row>
    <row r="4" spans="1:17" x14ac:dyDescent="0.25">
      <c r="A4" t="s">
        <v>49</v>
      </c>
      <c r="B4" t="s">
        <v>18</v>
      </c>
      <c r="C4">
        <v>1225</v>
      </c>
      <c r="D4">
        <v>1252</v>
      </c>
      <c r="E4">
        <v>1272</v>
      </c>
      <c r="F4">
        <v>1274</v>
      </c>
      <c r="I4">
        <v>1</v>
      </c>
      <c r="N4">
        <v>1</v>
      </c>
      <c r="P4">
        <v>1</v>
      </c>
      <c r="Q4">
        <v>3</v>
      </c>
    </row>
    <row r="5" spans="1:17" x14ac:dyDescent="0.25">
      <c r="A5" t="s">
        <v>38</v>
      </c>
      <c r="B5" t="s">
        <v>18</v>
      </c>
      <c r="D5">
        <v>1231</v>
      </c>
      <c r="E5">
        <v>1245</v>
      </c>
      <c r="F5">
        <v>1279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10</v>
      </c>
    </row>
    <row r="6" spans="1:17" x14ac:dyDescent="0.25">
      <c r="A6" t="s">
        <v>12</v>
      </c>
      <c r="B6" t="s">
        <v>18</v>
      </c>
      <c r="C6">
        <v>1200</v>
      </c>
      <c r="D6">
        <v>1243</v>
      </c>
      <c r="E6">
        <v>1248</v>
      </c>
      <c r="F6">
        <v>1280</v>
      </c>
      <c r="G6">
        <v>1</v>
      </c>
      <c r="H6">
        <v>1</v>
      </c>
      <c r="I6">
        <v>1</v>
      </c>
      <c r="J6">
        <v>1</v>
      </c>
      <c r="K6">
        <v>1</v>
      </c>
      <c r="M6">
        <v>1</v>
      </c>
      <c r="N6">
        <v>1</v>
      </c>
      <c r="O6">
        <v>1</v>
      </c>
      <c r="P6">
        <v>1</v>
      </c>
      <c r="Q6">
        <v>9</v>
      </c>
    </row>
    <row r="7" spans="1:17" x14ac:dyDescent="0.25">
      <c r="A7" t="s">
        <v>22</v>
      </c>
      <c r="F7">
        <v>1284</v>
      </c>
      <c r="I7">
        <v>1</v>
      </c>
      <c r="M7">
        <v>1</v>
      </c>
      <c r="N7">
        <v>1</v>
      </c>
      <c r="O7" t="s">
        <v>23</v>
      </c>
      <c r="P7" t="s">
        <v>23</v>
      </c>
      <c r="Q7">
        <v>3</v>
      </c>
    </row>
    <row r="8" spans="1:17" x14ac:dyDescent="0.25">
      <c r="A8" t="s">
        <v>10</v>
      </c>
      <c r="D8">
        <v>1250</v>
      </c>
      <c r="F8">
        <v>1289</v>
      </c>
      <c r="M8">
        <v>1</v>
      </c>
      <c r="Q8">
        <v>1</v>
      </c>
    </row>
    <row r="9" spans="1:17" x14ac:dyDescent="0.25">
      <c r="A9" t="s">
        <v>33</v>
      </c>
      <c r="D9">
        <v>1288</v>
      </c>
      <c r="E9">
        <v>1288</v>
      </c>
      <c r="F9">
        <v>1304</v>
      </c>
      <c r="G9">
        <v>1</v>
      </c>
      <c r="H9">
        <v>1</v>
      </c>
      <c r="I9">
        <v>1</v>
      </c>
      <c r="J9">
        <v>1</v>
      </c>
      <c r="L9">
        <v>1</v>
      </c>
      <c r="Q9">
        <v>5</v>
      </c>
    </row>
    <row r="10" spans="1:17" x14ac:dyDescent="0.25">
      <c r="A10" t="s">
        <v>46</v>
      </c>
      <c r="D10">
        <v>1296</v>
      </c>
      <c r="E10">
        <v>1296</v>
      </c>
      <c r="F10">
        <v>1304</v>
      </c>
      <c r="G10">
        <v>1</v>
      </c>
      <c r="H10">
        <v>1</v>
      </c>
      <c r="I10">
        <v>1</v>
      </c>
      <c r="J10">
        <v>1</v>
      </c>
      <c r="Q10">
        <v>4</v>
      </c>
    </row>
    <row r="11" spans="1:17" x14ac:dyDescent="0.25">
      <c r="A11" t="s">
        <v>48</v>
      </c>
      <c r="D11">
        <v>1289</v>
      </c>
      <c r="F11">
        <v>1306</v>
      </c>
      <c r="G11">
        <v>1</v>
      </c>
      <c r="H11">
        <v>1</v>
      </c>
      <c r="I11">
        <v>1</v>
      </c>
      <c r="N11">
        <v>1</v>
      </c>
      <c r="O11">
        <v>1</v>
      </c>
      <c r="P11">
        <v>1</v>
      </c>
      <c r="Q11">
        <v>6</v>
      </c>
    </row>
    <row r="12" spans="1:17" x14ac:dyDescent="0.25">
      <c r="A12" t="s">
        <v>41</v>
      </c>
      <c r="B12" t="s">
        <v>25</v>
      </c>
      <c r="C12">
        <v>1265</v>
      </c>
      <c r="D12">
        <v>1287</v>
      </c>
      <c r="E12">
        <v>1307</v>
      </c>
      <c r="F12">
        <v>1308</v>
      </c>
      <c r="G12">
        <v>1</v>
      </c>
      <c r="H12">
        <v>1</v>
      </c>
      <c r="I12">
        <v>1</v>
      </c>
      <c r="N12">
        <v>1</v>
      </c>
      <c r="Q12">
        <v>4</v>
      </c>
    </row>
    <row r="13" spans="1:17" x14ac:dyDescent="0.25">
      <c r="A13" t="s">
        <v>42</v>
      </c>
      <c r="B13" t="s">
        <v>19</v>
      </c>
      <c r="C13">
        <v>1245</v>
      </c>
      <c r="D13">
        <v>1285</v>
      </c>
      <c r="E13">
        <v>1291</v>
      </c>
      <c r="F13">
        <v>1316</v>
      </c>
      <c r="G13">
        <v>1</v>
      </c>
      <c r="H13">
        <v>1</v>
      </c>
      <c r="I13">
        <v>1</v>
      </c>
      <c r="J13">
        <v>1</v>
      </c>
      <c r="N13">
        <v>1</v>
      </c>
      <c r="P13">
        <v>1</v>
      </c>
      <c r="Q13">
        <v>6</v>
      </c>
    </row>
    <row r="14" spans="1:17" x14ac:dyDescent="0.25">
      <c r="A14" t="s">
        <v>37</v>
      </c>
      <c r="C14">
        <v>1273</v>
      </c>
      <c r="D14">
        <v>1295</v>
      </c>
      <c r="E14">
        <v>1320</v>
      </c>
      <c r="F14">
        <v>1320</v>
      </c>
      <c r="G14">
        <v>1</v>
      </c>
      <c r="H14">
        <v>1</v>
      </c>
      <c r="I14">
        <v>1</v>
      </c>
      <c r="J14">
        <v>1</v>
      </c>
      <c r="L14">
        <v>1</v>
      </c>
      <c r="M14">
        <v>1</v>
      </c>
      <c r="O14">
        <v>1</v>
      </c>
      <c r="P14">
        <v>1</v>
      </c>
      <c r="Q14">
        <v>8</v>
      </c>
    </row>
    <row r="15" spans="1:17" x14ac:dyDescent="0.25">
      <c r="A15" t="s">
        <v>20</v>
      </c>
      <c r="B15" t="s">
        <v>19</v>
      </c>
      <c r="D15">
        <v>1300</v>
      </c>
      <c r="E15">
        <v>1308</v>
      </c>
      <c r="F15">
        <v>1326</v>
      </c>
      <c r="M15">
        <v>1</v>
      </c>
      <c r="O15">
        <v>1</v>
      </c>
      <c r="Q15">
        <v>2</v>
      </c>
    </row>
    <row r="16" spans="1:17" x14ac:dyDescent="0.25">
      <c r="A16" t="s">
        <v>43</v>
      </c>
      <c r="B16" t="s">
        <v>25</v>
      </c>
      <c r="D16">
        <v>1302</v>
      </c>
      <c r="E16">
        <v>1319</v>
      </c>
      <c r="F16">
        <v>1333</v>
      </c>
      <c r="N16">
        <v>1</v>
      </c>
      <c r="Q16">
        <v>1</v>
      </c>
    </row>
    <row r="17" spans="1:17" x14ac:dyDescent="0.25">
      <c r="A17" t="s">
        <v>47</v>
      </c>
      <c r="C17">
        <v>1283</v>
      </c>
      <c r="D17">
        <v>1309</v>
      </c>
      <c r="E17">
        <v>1315</v>
      </c>
      <c r="F17">
        <v>1341</v>
      </c>
      <c r="G17">
        <v>1</v>
      </c>
      <c r="H17">
        <v>1</v>
      </c>
      <c r="I17">
        <v>1</v>
      </c>
      <c r="N17">
        <v>1</v>
      </c>
      <c r="O17">
        <v>1</v>
      </c>
      <c r="Q17">
        <v>5</v>
      </c>
    </row>
    <row r="18" spans="1:17" x14ac:dyDescent="0.25">
      <c r="A18" t="s">
        <v>34</v>
      </c>
      <c r="B18" t="s">
        <v>25</v>
      </c>
      <c r="C18">
        <v>1280</v>
      </c>
      <c r="D18">
        <v>1333</v>
      </c>
      <c r="E18">
        <v>1338</v>
      </c>
      <c r="F18">
        <v>1343</v>
      </c>
      <c r="H18">
        <v>1</v>
      </c>
      <c r="M18">
        <v>1</v>
      </c>
      <c r="Q18">
        <v>2</v>
      </c>
    </row>
    <row r="19" spans="1:17" x14ac:dyDescent="0.25">
      <c r="A19" t="s">
        <v>30</v>
      </c>
      <c r="D19">
        <v>1310</v>
      </c>
      <c r="E19">
        <v>1327</v>
      </c>
      <c r="F19">
        <v>1344</v>
      </c>
      <c r="G19">
        <v>1</v>
      </c>
      <c r="H19">
        <v>1</v>
      </c>
      <c r="I19">
        <v>1</v>
      </c>
      <c r="J19">
        <v>1</v>
      </c>
      <c r="M19">
        <v>1</v>
      </c>
      <c r="N19">
        <v>1</v>
      </c>
      <c r="O19">
        <v>1</v>
      </c>
      <c r="P19">
        <v>1</v>
      </c>
      <c r="Q19">
        <v>8</v>
      </c>
    </row>
    <row r="20" spans="1:17" x14ac:dyDescent="0.25">
      <c r="A20" t="s">
        <v>45</v>
      </c>
      <c r="B20" t="s">
        <v>25</v>
      </c>
      <c r="C20">
        <v>1285</v>
      </c>
      <c r="F20">
        <v>1347</v>
      </c>
      <c r="G20">
        <v>1</v>
      </c>
      <c r="H20">
        <v>1</v>
      </c>
      <c r="I20">
        <v>1</v>
      </c>
      <c r="N20">
        <v>1</v>
      </c>
      <c r="Q20">
        <v>4</v>
      </c>
    </row>
    <row r="21" spans="1:17" x14ac:dyDescent="0.25">
      <c r="A21" t="s">
        <v>44</v>
      </c>
      <c r="B21" t="s">
        <v>25</v>
      </c>
      <c r="F21">
        <v>1356</v>
      </c>
      <c r="G21">
        <v>1</v>
      </c>
      <c r="H21">
        <v>1</v>
      </c>
      <c r="I21">
        <v>1</v>
      </c>
      <c r="J21">
        <v>1</v>
      </c>
      <c r="K21">
        <v>1</v>
      </c>
      <c r="N21">
        <v>1</v>
      </c>
      <c r="P21">
        <v>1</v>
      </c>
      <c r="Q21">
        <v>7</v>
      </c>
    </row>
    <row r="22" spans="1:17" x14ac:dyDescent="0.25">
      <c r="A22" t="s">
        <v>32</v>
      </c>
      <c r="D22">
        <v>1328</v>
      </c>
      <c r="E22">
        <v>1358</v>
      </c>
      <c r="F22">
        <v>1358</v>
      </c>
      <c r="G22">
        <v>1</v>
      </c>
      <c r="H22">
        <v>1</v>
      </c>
      <c r="I22">
        <v>1</v>
      </c>
      <c r="M22">
        <v>1</v>
      </c>
      <c r="N22">
        <v>1</v>
      </c>
      <c r="O22">
        <v>1</v>
      </c>
      <c r="P22">
        <v>1</v>
      </c>
      <c r="Q22">
        <v>7</v>
      </c>
    </row>
    <row r="23" spans="1:17" x14ac:dyDescent="0.25">
      <c r="A23" t="s">
        <v>29</v>
      </c>
      <c r="D23">
        <v>1341</v>
      </c>
      <c r="G23">
        <v>1</v>
      </c>
      <c r="H23">
        <v>1</v>
      </c>
      <c r="I23">
        <v>1</v>
      </c>
      <c r="J23">
        <v>1</v>
      </c>
      <c r="M23">
        <v>1</v>
      </c>
      <c r="N23">
        <v>1</v>
      </c>
      <c r="O23">
        <v>1</v>
      </c>
      <c r="P23">
        <v>1</v>
      </c>
      <c r="Q23">
        <v>8</v>
      </c>
    </row>
    <row r="24" spans="1:17" x14ac:dyDescent="0.25">
      <c r="A24" t="s">
        <v>21</v>
      </c>
      <c r="B24" t="s">
        <v>19</v>
      </c>
      <c r="D24">
        <v>1295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Q24">
        <v>7</v>
      </c>
    </row>
    <row r="25" spans="1:17" x14ac:dyDescent="0.25">
      <c r="A25" t="s">
        <v>35</v>
      </c>
      <c r="D25">
        <v>1254</v>
      </c>
      <c r="E25">
        <v>1263</v>
      </c>
      <c r="G25">
        <v>1</v>
      </c>
      <c r="H25" t="s">
        <v>23</v>
      </c>
      <c r="I25">
        <v>1</v>
      </c>
      <c r="J25">
        <v>1</v>
      </c>
      <c r="K25" t="s">
        <v>23</v>
      </c>
      <c r="L25">
        <v>1</v>
      </c>
      <c r="O25">
        <v>1</v>
      </c>
      <c r="P25">
        <v>1</v>
      </c>
      <c r="Q25">
        <v>6</v>
      </c>
    </row>
    <row r="26" spans="1:17" x14ac:dyDescent="0.25">
      <c r="A26" t="s">
        <v>31</v>
      </c>
      <c r="D26">
        <v>1289</v>
      </c>
      <c r="E26">
        <v>1310</v>
      </c>
      <c r="M26">
        <v>1</v>
      </c>
      <c r="N26" t="s">
        <v>23</v>
      </c>
      <c r="P26">
        <v>1</v>
      </c>
      <c r="Q26">
        <v>2</v>
      </c>
    </row>
    <row r="27" spans="1:17" x14ac:dyDescent="0.25">
      <c r="A27" t="s">
        <v>39</v>
      </c>
      <c r="D27">
        <v>1275</v>
      </c>
      <c r="E27">
        <v>1290</v>
      </c>
      <c r="M27">
        <v>1</v>
      </c>
      <c r="P27" t="s">
        <v>23</v>
      </c>
      <c r="Q27">
        <v>1</v>
      </c>
    </row>
    <row r="28" spans="1:17" x14ac:dyDescent="0.25">
      <c r="A28" t="s">
        <v>26</v>
      </c>
      <c r="D28">
        <v>1295</v>
      </c>
      <c r="I28">
        <v>1</v>
      </c>
      <c r="M28">
        <v>1</v>
      </c>
    </row>
    <row r="29" spans="1:17" x14ac:dyDescent="0.25">
      <c r="A29" t="s">
        <v>50</v>
      </c>
      <c r="D29">
        <v>1304</v>
      </c>
      <c r="E29">
        <v>1320</v>
      </c>
      <c r="N29">
        <v>1</v>
      </c>
    </row>
    <row r="30" spans="1:17" x14ac:dyDescent="0.25">
      <c r="A30" t="s">
        <v>27</v>
      </c>
      <c r="D30" t="s">
        <v>28</v>
      </c>
      <c r="M30">
        <v>1</v>
      </c>
    </row>
    <row r="31" spans="1:17" x14ac:dyDescent="0.25">
      <c r="A31" t="s">
        <v>40</v>
      </c>
    </row>
  </sheetData>
  <sortState ref="A2:Q31">
    <sortCondition ref="F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9"/>
  <sheetViews>
    <sheetView workbookViewId="0">
      <selection activeCell="K7" sqref="K7"/>
    </sheetView>
  </sheetViews>
  <sheetFormatPr defaultRowHeight="15" x14ac:dyDescent="0.25"/>
  <cols>
    <col min="1" max="1" width="39.28515625" bestFit="1" customWidth="1"/>
  </cols>
  <sheetData>
    <row r="1" spans="1:17" x14ac:dyDescent="0.25">
      <c r="A1" s="1" t="s">
        <v>0</v>
      </c>
      <c r="B1" s="1" t="s">
        <v>17</v>
      </c>
      <c r="C1" s="1" t="s">
        <v>1</v>
      </c>
      <c r="D1" s="1" t="s">
        <v>52</v>
      </c>
      <c r="E1" s="1" t="s">
        <v>53</v>
      </c>
      <c r="F1" s="1" t="s">
        <v>2</v>
      </c>
      <c r="G1" s="1" t="s">
        <v>4</v>
      </c>
      <c r="H1" s="1" t="s">
        <v>3</v>
      </c>
      <c r="I1" s="1" t="s">
        <v>5</v>
      </c>
      <c r="J1" s="1" t="s">
        <v>14</v>
      </c>
      <c r="K1" s="1" t="s">
        <v>15</v>
      </c>
      <c r="L1" s="1" t="s">
        <v>16</v>
      </c>
      <c r="M1" s="1" t="s">
        <v>6</v>
      </c>
      <c r="N1" s="1" t="s">
        <v>8</v>
      </c>
      <c r="O1" s="1" t="s">
        <v>7</v>
      </c>
      <c r="P1" s="1" t="s">
        <v>9</v>
      </c>
      <c r="Q1" s="1" t="s">
        <v>51</v>
      </c>
    </row>
    <row r="2" spans="1:17" x14ac:dyDescent="0.25">
      <c r="A2" t="s">
        <v>85</v>
      </c>
      <c r="B2" t="s">
        <v>19</v>
      </c>
      <c r="C2">
        <v>1300</v>
      </c>
      <c r="F2">
        <v>1358</v>
      </c>
    </row>
    <row r="3" spans="1:17" x14ac:dyDescent="0.25">
      <c r="A3" t="s">
        <v>94</v>
      </c>
      <c r="C3">
        <v>1304</v>
      </c>
      <c r="D3">
        <v>1368</v>
      </c>
      <c r="E3">
        <v>1374</v>
      </c>
      <c r="F3">
        <v>1374</v>
      </c>
    </row>
    <row r="4" spans="1:17" x14ac:dyDescent="0.25">
      <c r="A4" s="1" t="s">
        <v>58</v>
      </c>
      <c r="B4" t="s">
        <v>59</v>
      </c>
      <c r="C4">
        <v>1365</v>
      </c>
      <c r="D4">
        <v>1384</v>
      </c>
      <c r="E4">
        <v>1411</v>
      </c>
      <c r="F4">
        <v>1416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x14ac:dyDescent="0.25">
      <c r="A5" s="1" t="s">
        <v>67</v>
      </c>
      <c r="B5" t="s">
        <v>19</v>
      </c>
      <c r="C5">
        <v>1369</v>
      </c>
      <c r="D5">
        <v>1395</v>
      </c>
      <c r="E5">
        <v>1420</v>
      </c>
      <c r="F5">
        <v>1429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4</v>
      </c>
    </row>
    <row r="6" spans="1:17" x14ac:dyDescent="0.25">
      <c r="A6" t="s">
        <v>54</v>
      </c>
      <c r="B6" t="s">
        <v>19</v>
      </c>
      <c r="C6">
        <v>1395</v>
      </c>
      <c r="D6">
        <v>1413</v>
      </c>
      <c r="E6">
        <v>1418</v>
      </c>
      <c r="F6">
        <v>1435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</row>
    <row r="7" spans="1:17" x14ac:dyDescent="0.25">
      <c r="A7" t="s">
        <v>100</v>
      </c>
      <c r="C7">
        <v>1370</v>
      </c>
      <c r="D7">
        <v>1390</v>
      </c>
      <c r="E7">
        <v>1405</v>
      </c>
      <c r="F7">
        <v>1444</v>
      </c>
    </row>
    <row r="8" spans="1:17" x14ac:dyDescent="0.25">
      <c r="A8" t="s">
        <v>101</v>
      </c>
      <c r="C8">
        <v>1378</v>
      </c>
      <c r="D8">
        <v>1396</v>
      </c>
      <c r="E8">
        <v>1421</v>
      </c>
      <c r="F8">
        <v>1446</v>
      </c>
    </row>
    <row r="9" spans="1:17" x14ac:dyDescent="0.25">
      <c r="A9" t="s">
        <v>75</v>
      </c>
      <c r="C9">
        <v>1390</v>
      </c>
      <c r="D9">
        <v>1410</v>
      </c>
      <c r="E9">
        <v>1412</v>
      </c>
      <c r="F9">
        <v>1454</v>
      </c>
    </row>
    <row r="10" spans="1:17" x14ac:dyDescent="0.25">
      <c r="A10" s="1" t="s">
        <v>68</v>
      </c>
      <c r="C10">
        <v>1380</v>
      </c>
      <c r="D10">
        <v>1420</v>
      </c>
      <c r="E10">
        <v>1430</v>
      </c>
      <c r="F10">
        <v>1455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</v>
      </c>
    </row>
    <row r="11" spans="1:17" x14ac:dyDescent="0.25">
      <c r="A11" t="s">
        <v>86</v>
      </c>
      <c r="C11">
        <v>1374</v>
      </c>
      <c r="F11">
        <v>1460</v>
      </c>
    </row>
    <row r="12" spans="1:17" x14ac:dyDescent="0.25">
      <c r="A12" t="s">
        <v>90</v>
      </c>
      <c r="C12">
        <v>1401</v>
      </c>
      <c r="D12">
        <v>1417</v>
      </c>
      <c r="E12">
        <v>1423</v>
      </c>
      <c r="F12">
        <v>1464</v>
      </c>
    </row>
    <row r="13" spans="1:17" x14ac:dyDescent="0.25">
      <c r="A13" s="1" t="s">
        <v>81</v>
      </c>
      <c r="C13">
        <v>1387</v>
      </c>
      <c r="D13">
        <v>1412</v>
      </c>
      <c r="E13">
        <v>1437</v>
      </c>
      <c r="F13">
        <v>1465</v>
      </c>
    </row>
    <row r="14" spans="1:17" x14ac:dyDescent="0.25">
      <c r="A14" t="s">
        <v>74</v>
      </c>
      <c r="C14">
        <v>1404</v>
      </c>
      <c r="D14">
        <v>1416</v>
      </c>
      <c r="F14">
        <v>1472</v>
      </c>
    </row>
    <row r="15" spans="1:17" x14ac:dyDescent="0.25">
      <c r="A15" t="s">
        <v>79</v>
      </c>
      <c r="C15">
        <v>1398</v>
      </c>
      <c r="F15">
        <v>1481</v>
      </c>
    </row>
    <row r="16" spans="1:17" x14ac:dyDescent="0.25">
      <c r="A16" t="s">
        <v>82</v>
      </c>
      <c r="C16">
        <v>1395</v>
      </c>
      <c r="D16">
        <v>1417</v>
      </c>
      <c r="E16">
        <v>1418</v>
      </c>
      <c r="F16">
        <v>1484</v>
      </c>
    </row>
    <row r="17" spans="1:17" x14ac:dyDescent="0.25">
      <c r="A17" t="s">
        <v>62</v>
      </c>
      <c r="C17">
        <v>1415</v>
      </c>
      <c r="D17">
        <v>1441</v>
      </c>
      <c r="E17">
        <v>1444</v>
      </c>
      <c r="F17">
        <v>1487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7" x14ac:dyDescent="0.25">
      <c r="A18" t="s">
        <v>69</v>
      </c>
      <c r="B18" t="s">
        <v>19</v>
      </c>
      <c r="C18">
        <v>1450</v>
      </c>
      <c r="D18">
        <v>1474</v>
      </c>
      <c r="E18">
        <v>1477</v>
      </c>
      <c r="F18">
        <v>1487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1</v>
      </c>
      <c r="N18">
        <v>1</v>
      </c>
      <c r="O18">
        <v>1</v>
      </c>
      <c r="P18">
        <v>1</v>
      </c>
      <c r="Q18">
        <v>1</v>
      </c>
    </row>
    <row r="19" spans="1:17" x14ac:dyDescent="0.25">
      <c r="A19" t="s">
        <v>60</v>
      </c>
      <c r="B19" t="s">
        <v>19</v>
      </c>
      <c r="D19">
        <v>1433</v>
      </c>
      <c r="F19">
        <v>1491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</v>
      </c>
    </row>
    <row r="20" spans="1:17" x14ac:dyDescent="0.25">
      <c r="A20" t="s">
        <v>61</v>
      </c>
      <c r="B20" t="s">
        <v>59</v>
      </c>
      <c r="C20">
        <v>1454</v>
      </c>
      <c r="D20">
        <v>1471</v>
      </c>
      <c r="E20">
        <v>1474</v>
      </c>
      <c r="F20">
        <v>1493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</row>
    <row r="21" spans="1:17" x14ac:dyDescent="0.25">
      <c r="A21" t="s">
        <v>95</v>
      </c>
      <c r="C21">
        <v>1463</v>
      </c>
      <c r="D21">
        <v>1480</v>
      </c>
      <c r="E21">
        <v>1482</v>
      </c>
      <c r="F21">
        <v>1494</v>
      </c>
    </row>
    <row r="22" spans="1:17" x14ac:dyDescent="0.25">
      <c r="A22" s="1" t="s">
        <v>66</v>
      </c>
      <c r="C22">
        <v>1420</v>
      </c>
      <c r="D22">
        <v>1458</v>
      </c>
      <c r="E22">
        <v>1499</v>
      </c>
      <c r="F22">
        <v>1499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2</v>
      </c>
    </row>
    <row r="23" spans="1:17" x14ac:dyDescent="0.25">
      <c r="A23" s="1" t="s">
        <v>73</v>
      </c>
      <c r="C23">
        <v>1463</v>
      </c>
      <c r="D23">
        <v>1506</v>
      </c>
      <c r="E23">
        <v>1508</v>
      </c>
      <c r="F23">
        <v>1512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3</v>
      </c>
    </row>
    <row r="24" spans="1:17" x14ac:dyDescent="0.25">
      <c r="A24" t="s">
        <v>65</v>
      </c>
      <c r="B24" t="s">
        <v>55</v>
      </c>
      <c r="C24">
        <v>1460</v>
      </c>
      <c r="D24">
        <v>1491</v>
      </c>
      <c r="E24">
        <v>1505</v>
      </c>
      <c r="F24">
        <v>1513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</row>
    <row r="25" spans="1:17" x14ac:dyDescent="0.25">
      <c r="A25" s="1" t="s">
        <v>96</v>
      </c>
      <c r="C25">
        <v>1462</v>
      </c>
      <c r="D25">
        <v>1487</v>
      </c>
      <c r="E25">
        <v>1509</v>
      </c>
      <c r="F25">
        <v>1525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</row>
    <row r="26" spans="1:17" x14ac:dyDescent="0.25">
      <c r="A26" t="s">
        <v>88</v>
      </c>
      <c r="C26">
        <v>1456</v>
      </c>
      <c r="D26">
        <v>1485</v>
      </c>
      <c r="E26">
        <v>1509</v>
      </c>
      <c r="F26">
        <v>1531</v>
      </c>
    </row>
    <row r="27" spans="1:17" x14ac:dyDescent="0.25">
      <c r="A27" s="1" t="s">
        <v>102</v>
      </c>
      <c r="C27">
        <v>1475</v>
      </c>
      <c r="D27">
        <v>1497</v>
      </c>
      <c r="E27">
        <v>1528</v>
      </c>
      <c r="F27">
        <v>1532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2</v>
      </c>
    </row>
    <row r="28" spans="1:17" x14ac:dyDescent="0.25">
      <c r="A28" t="s">
        <v>109</v>
      </c>
      <c r="B28" t="s">
        <v>19</v>
      </c>
      <c r="C28">
        <v>1465</v>
      </c>
      <c r="F28">
        <v>1532</v>
      </c>
    </row>
    <row r="29" spans="1:17" x14ac:dyDescent="0.25">
      <c r="A29" s="1" t="s">
        <v>76</v>
      </c>
      <c r="B29" t="s">
        <v>18</v>
      </c>
      <c r="C29">
        <v>1468</v>
      </c>
      <c r="D29">
        <v>1484</v>
      </c>
      <c r="E29">
        <v>1497</v>
      </c>
      <c r="F29">
        <v>1534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4</v>
      </c>
    </row>
    <row r="30" spans="1:17" x14ac:dyDescent="0.25">
      <c r="A30" s="1" t="s">
        <v>87</v>
      </c>
      <c r="C30">
        <v>1460</v>
      </c>
      <c r="D30">
        <v>1491</v>
      </c>
      <c r="E30">
        <v>1492</v>
      </c>
      <c r="F30">
        <v>1536</v>
      </c>
      <c r="G30">
        <v>1</v>
      </c>
      <c r="H30">
        <v>1</v>
      </c>
      <c r="I30">
        <v>1</v>
      </c>
      <c r="J30">
        <v>0</v>
      </c>
      <c r="K30">
        <v>1</v>
      </c>
      <c r="L30">
        <v>0</v>
      </c>
      <c r="M30">
        <v>1</v>
      </c>
      <c r="N30">
        <v>1</v>
      </c>
      <c r="O30">
        <v>1</v>
      </c>
      <c r="P30">
        <v>1</v>
      </c>
      <c r="Q30">
        <v>2</v>
      </c>
    </row>
    <row r="31" spans="1:17" x14ac:dyDescent="0.25">
      <c r="A31" s="1" t="s">
        <v>91</v>
      </c>
      <c r="C31">
        <v>1469</v>
      </c>
      <c r="D31">
        <v>1490</v>
      </c>
      <c r="E31">
        <v>1499</v>
      </c>
      <c r="F31">
        <v>1538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1</v>
      </c>
      <c r="Q31">
        <v>3</v>
      </c>
    </row>
    <row r="32" spans="1:17" x14ac:dyDescent="0.25">
      <c r="A32" t="s">
        <v>83</v>
      </c>
      <c r="B32" t="s">
        <v>84</v>
      </c>
      <c r="C32">
        <v>1460</v>
      </c>
      <c r="F32">
        <v>1540</v>
      </c>
    </row>
    <row r="33" spans="1:17" x14ac:dyDescent="0.25">
      <c r="A33" t="s">
        <v>77</v>
      </c>
      <c r="C33">
        <v>1483</v>
      </c>
      <c r="F33">
        <v>1542</v>
      </c>
    </row>
    <row r="34" spans="1:17" x14ac:dyDescent="0.25">
      <c r="A34" t="s">
        <v>80</v>
      </c>
      <c r="C34">
        <v>1470</v>
      </c>
      <c r="D34">
        <v>1501</v>
      </c>
      <c r="F34">
        <v>1553</v>
      </c>
    </row>
    <row r="35" spans="1:17" x14ac:dyDescent="0.25">
      <c r="A35" t="s">
        <v>98</v>
      </c>
      <c r="C35">
        <v>1484</v>
      </c>
      <c r="D35">
        <v>1515</v>
      </c>
      <c r="E35">
        <v>1519</v>
      </c>
      <c r="F35">
        <v>1558</v>
      </c>
    </row>
    <row r="36" spans="1:17" x14ac:dyDescent="0.25">
      <c r="A36" t="s">
        <v>110</v>
      </c>
      <c r="C36">
        <v>1490</v>
      </c>
      <c r="D36">
        <v>1512</v>
      </c>
      <c r="E36">
        <v>1563</v>
      </c>
      <c r="F36">
        <v>1563</v>
      </c>
    </row>
    <row r="37" spans="1:17" x14ac:dyDescent="0.25">
      <c r="A37" s="1" t="s">
        <v>97</v>
      </c>
      <c r="C37">
        <v>1516</v>
      </c>
      <c r="D37">
        <v>1552</v>
      </c>
      <c r="E37">
        <v>1567</v>
      </c>
      <c r="F37">
        <v>1567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1</v>
      </c>
    </row>
    <row r="38" spans="1:17" x14ac:dyDescent="0.25">
      <c r="A38" t="s">
        <v>111</v>
      </c>
      <c r="C38">
        <v>1512</v>
      </c>
      <c r="F38">
        <v>1571</v>
      </c>
    </row>
    <row r="39" spans="1:17" x14ac:dyDescent="0.25">
      <c r="A39" t="s">
        <v>112</v>
      </c>
      <c r="C39">
        <v>1508</v>
      </c>
      <c r="D39">
        <v>1539</v>
      </c>
      <c r="E39">
        <v>1564</v>
      </c>
      <c r="F39">
        <v>1579</v>
      </c>
    </row>
    <row r="40" spans="1:17" x14ac:dyDescent="0.25">
      <c r="A40" s="2" t="s">
        <v>99</v>
      </c>
      <c r="C40">
        <v>1509</v>
      </c>
      <c r="D40">
        <v>1535</v>
      </c>
      <c r="F40">
        <v>1588</v>
      </c>
    </row>
    <row r="41" spans="1:17" x14ac:dyDescent="0.25">
      <c r="A41" t="s">
        <v>103</v>
      </c>
      <c r="C41">
        <v>1533</v>
      </c>
      <c r="D41">
        <v>1553</v>
      </c>
      <c r="E41">
        <v>1559</v>
      </c>
      <c r="F41">
        <v>1588</v>
      </c>
    </row>
    <row r="42" spans="1:17" x14ac:dyDescent="0.25">
      <c r="A42" s="1" t="s">
        <v>70</v>
      </c>
      <c r="C42">
        <v>1533</v>
      </c>
      <c r="D42">
        <v>1553</v>
      </c>
      <c r="E42">
        <v>1589</v>
      </c>
      <c r="F42">
        <v>1589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</v>
      </c>
      <c r="P42">
        <v>7</v>
      </c>
      <c r="Q42">
        <v>9</v>
      </c>
    </row>
    <row r="43" spans="1:17" x14ac:dyDescent="0.25">
      <c r="A43" t="s">
        <v>89</v>
      </c>
      <c r="C43">
        <v>1560</v>
      </c>
      <c r="F43">
        <v>1596</v>
      </c>
    </row>
    <row r="44" spans="1:17" x14ac:dyDescent="0.25">
      <c r="A44" t="s">
        <v>93</v>
      </c>
      <c r="C44">
        <v>1529</v>
      </c>
      <c r="D44">
        <v>1547</v>
      </c>
      <c r="E44">
        <v>1554</v>
      </c>
      <c r="F44">
        <v>1597</v>
      </c>
    </row>
    <row r="45" spans="1:17" x14ac:dyDescent="0.25">
      <c r="A45" s="1" t="s">
        <v>78</v>
      </c>
      <c r="C45">
        <v>1550</v>
      </c>
      <c r="D45">
        <v>1591</v>
      </c>
      <c r="E45">
        <v>1606</v>
      </c>
      <c r="F45">
        <v>1631</v>
      </c>
      <c r="G45">
        <v>1</v>
      </c>
      <c r="H45">
        <v>1</v>
      </c>
      <c r="I45">
        <v>2</v>
      </c>
      <c r="J45">
        <v>0</v>
      </c>
      <c r="K45">
        <v>0</v>
      </c>
      <c r="L45">
        <v>0</v>
      </c>
      <c r="M45">
        <v>0</v>
      </c>
      <c r="N45">
        <v>0</v>
      </c>
      <c r="O45">
        <v>2</v>
      </c>
      <c r="P45">
        <v>2</v>
      </c>
      <c r="Q45">
        <v>2</v>
      </c>
    </row>
    <row r="46" spans="1:17" x14ac:dyDescent="0.25">
      <c r="A46" s="1" t="s">
        <v>92</v>
      </c>
      <c r="C46">
        <v>1550</v>
      </c>
      <c r="D46">
        <v>1621</v>
      </c>
      <c r="E46">
        <v>1635</v>
      </c>
      <c r="F46">
        <v>1635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1</v>
      </c>
      <c r="N46">
        <v>1</v>
      </c>
      <c r="O46">
        <v>1</v>
      </c>
      <c r="P46">
        <v>1</v>
      </c>
      <c r="Q46">
        <v>2</v>
      </c>
    </row>
    <row r="47" spans="1:17" x14ac:dyDescent="0.25">
      <c r="A47" s="1" t="s">
        <v>71</v>
      </c>
      <c r="C47">
        <v>1564</v>
      </c>
      <c r="D47">
        <v>1592</v>
      </c>
      <c r="E47">
        <v>1610</v>
      </c>
      <c r="F47">
        <v>1642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1</v>
      </c>
    </row>
    <row r="48" spans="1:17" x14ac:dyDescent="0.25">
      <c r="A48" t="s">
        <v>63</v>
      </c>
      <c r="D48" t="s">
        <v>64</v>
      </c>
      <c r="E48" t="s">
        <v>64</v>
      </c>
      <c r="F48" t="s">
        <v>64</v>
      </c>
      <c r="G48" t="s">
        <v>64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1</v>
      </c>
    </row>
    <row r="49" spans="1:17" x14ac:dyDescent="0.25">
      <c r="A49" t="s">
        <v>56</v>
      </c>
      <c r="B49" t="s">
        <v>18</v>
      </c>
      <c r="C49" t="s">
        <v>57</v>
      </c>
      <c r="D49" t="s">
        <v>57</v>
      </c>
      <c r="E49" t="s">
        <v>57</v>
      </c>
      <c r="F49" t="s">
        <v>57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</row>
  </sheetData>
  <sortState ref="A2:Q49">
    <sortCondition ref="F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4"/>
  <sheetViews>
    <sheetView topLeftCell="A8" workbookViewId="0">
      <selection activeCell="A13" sqref="A13"/>
    </sheetView>
  </sheetViews>
  <sheetFormatPr defaultRowHeight="15" x14ac:dyDescent="0.25"/>
  <cols>
    <col min="1" max="1" width="49.7109375" bestFit="1" customWidth="1"/>
  </cols>
  <sheetData>
    <row r="1" spans="1:17" x14ac:dyDescent="0.25">
      <c r="A1" s="1" t="s">
        <v>0</v>
      </c>
      <c r="B1" s="1" t="s">
        <v>104</v>
      </c>
      <c r="C1" s="1" t="s">
        <v>105</v>
      </c>
      <c r="D1" s="1" t="s">
        <v>115</v>
      </c>
    </row>
    <row r="2" spans="1:17" x14ac:dyDescent="0.25">
      <c r="A2" t="s">
        <v>72</v>
      </c>
      <c r="B2">
        <v>1561</v>
      </c>
      <c r="C2">
        <v>1626</v>
      </c>
      <c r="D2">
        <f>AVERAGE(B2, C2)</f>
        <v>1593.5</v>
      </c>
    </row>
    <row r="3" spans="1:17" x14ac:dyDescent="0.25">
      <c r="A3" t="s">
        <v>106</v>
      </c>
      <c r="B3">
        <v>1571</v>
      </c>
      <c r="C3">
        <v>1630</v>
      </c>
      <c r="D3">
        <f>AVERAGE(B3, C3)</f>
        <v>1600.5</v>
      </c>
    </row>
    <row r="4" spans="1:17" x14ac:dyDescent="0.25">
      <c r="A4" t="s">
        <v>71</v>
      </c>
      <c r="B4">
        <v>1564</v>
      </c>
      <c r="C4">
        <v>1642</v>
      </c>
      <c r="D4">
        <f>AVERAGE(B4, C4)</f>
        <v>1603</v>
      </c>
    </row>
    <row r="5" spans="1:17" x14ac:dyDescent="0.25">
      <c r="A5" t="s">
        <v>108</v>
      </c>
      <c r="B5">
        <v>1596</v>
      </c>
      <c r="C5">
        <v>1650</v>
      </c>
      <c r="D5">
        <f>AVERAGE(B5, C5)</f>
        <v>1623</v>
      </c>
    </row>
    <row r="6" spans="1:17" x14ac:dyDescent="0.25">
      <c r="A6" t="s">
        <v>107</v>
      </c>
      <c r="B6">
        <v>1592</v>
      </c>
      <c r="C6">
        <v>1655</v>
      </c>
      <c r="D6">
        <f>AVERAGE(B6, C6)</f>
        <v>1623.5</v>
      </c>
    </row>
    <row r="8" spans="1:17" x14ac:dyDescent="0.25">
      <c r="A8" s="1" t="s">
        <v>0</v>
      </c>
      <c r="B8" s="1" t="s">
        <v>17</v>
      </c>
      <c r="C8" s="1" t="s">
        <v>1</v>
      </c>
      <c r="D8" s="1" t="s">
        <v>52</v>
      </c>
      <c r="E8" s="1" t="s">
        <v>53</v>
      </c>
      <c r="F8" s="1" t="s">
        <v>2</v>
      </c>
      <c r="G8" s="1" t="s">
        <v>4</v>
      </c>
      <c r="H8" s="1" t="s">
        <v>3</v>
      </c>
      <c r="I8" s="1" t="s">
        <v>5</v>
      </c>
      <c r="J8" s="1" t="s">
        <v>14</v>
      </c>
      <c r="K8" s="1" t="s">
        <v>15</v>
      </c>
      <c r="L8" s="1" t="s">
        <v>16</v>
      </c>
      <c r="M8" s="1" t="s">
        <v>6</v>
      </c>
      <c r="N8" s="1" t="s">
        <v>8</v>
      </c>
      <c r="O8" s="1" t="s">
        <v>7</v>
      </c>
      <c r="P8" s="1" t="s">
        <v>9</v>
      </c>
      <c r="Q8" s="1" t="s">
        <v>51</v>
      </c>
    </row>
    <row r="9" spans="1:17" x14ac:dyDescent="0.25">
      <c r="A9" s="2" t="s">
        <v>58</v>
      </c>
      <c r="B9" t="s">
        <v>59</v>
      </c>
      <c r="C9">
        <v>1365</v>
      </c>
      <c r="D9">
        <v>1384</v>
      </c>
      <c r="E9">
        <v>1411</v>
      </c>
      <c r="F9">
        <v>1416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x14ac:dyDescent="0.25">
      <c r="A10" s="2" t="s">
        <v>67</v>
      </c>
      <c r="B10" t="s">
        <v>19</v>
      </c>
      <c r="C10">
        <v>1369</v>
      </c>
      <c r="D10">
        <v>1395</v>
      </c>
      <c r="E10">
        <v>1420</v>
      </c>
      <c r="F10">
        <v>1429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4</v>
      </c>
    </row>
    <row r="11" spans="1:17" x14ac:dyDescent="0.25">
      <c r="A11" s="2" t="s">
        <v>68</v>
      </c>
      <c r="C11">
        <v>1380</v>
      </c>
      <c r="D11">
        <v>1420</v>
      </c>
      <c r="E11">
        <v>1430</v>
      </c>
      <c r="F11">
        <v>1455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</v>
      </c>
    </row>
    <row r="12" spans="1:17" x14ac:dyDescent="0.25">
      <c r="A12" t="s">
        <v>62</v>
      </c>
      <c r="C12">
        <v>1415</v>
      </c>
      <c r="D12">
        <v>1441</v>
      </c>
      <c r="E12">
        <v>1444</v>
      </c>
      <c r="F12">
        <v>1487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  <row r="13" spans="1:17" x14ac:dyDescent="0.25">
      <c r="A13" s="2" t="s">
        <v>66</v>
      </c>
      <c r="B13" s="2"/>
      <c r="C13" s="2">
        <v>1420</v>
      </c>
      <c r="D13" s="2">
        <v>1458</v>
      </c>
      <c r="E13" s="2">
        <v>1499</v>
      </c>
      <c r="F13" s="2">
        <v>1499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  <c r="Q13" s="2">
        <v>2</v>
      </c>
    </row>
    <row r="14" spans="1:17" x14ac:dyDescent="0.25">
      <c r="A14" s="2" t="s">
        <v>76</v>
      </c>
      <c r="B14" s="2" t="s">
        <v>18</v>
      </c>
      <c r="C14" s="2">
        <v>1468</v>
      </c>
      <c r="D14" s="2">
        <v>1484</v>
      </c>
      <c r="E14" s="2">
        <v>1497</v>
      </c>
      <c r="F14" s="2">
        <v>1534</v>
      </c>
      <c r="G14" s="2">
        <v>1</v>
      </c>
      <c r="H14" s="2">
        <v>1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</v>
      </c>
      <c r="Q14" s="2">
        <v>4</v>
      </c>
    </row>
    <row r="15" spans="1:17" x14ac:dyDescent="0.25">
      <c r="A15" s="2" t="s">
        <v>113</v>
      </c>
      <c r="B15" s="2"/>
      <c r="C15" s="2">
        <v>1462</v>
      </c>
      <c r="D15" s="2">
        <v>1487</v>
      </c>
      <c r="E15" s="2">
        <v>1509</v>
      </c>
      <c r="F15" s="2">
        <v>1525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1</v>
      </c>
    </row>
    <row r="16" spans="1:17" x14ac:dyDescent="0.25">
      <c r="A16" s="2" t="s">
        <v>91</v>
      </c>
      <c r="B16" s="2"/>
      <c r="C16" s="2">
        <v>1469</v>
      </c>
      <c r="D16" s="2">
        <v>1490</v>
      </c>
      <c r="E16" s="2">
        <v>1499</v>
      </c>
      <c r="F16" s="2">
        <v>1538</v>
      </c>
      <c r="G16" s="2">
        <v>0</v>
      </c>
      <c r="H16" s="2">
        <v>0</v>
      </c>
      <c r="I16" s="2">
        <v>1</v>
      </c>
      <c r="J16" s="2">
        <v>0</v>
      </c>
      <c r="K16" s="2">
        <v>0</v>
      </c>
      <c r="L16" s="2">
        <v>0</v>
      </c>
      <c r="M16" s="2">
        <v>1</v>
      </c>
      <c r="N16" s="2">
        <v>0</v>
      </c>
      <c r="O16" s="2">
        <v>1</v>
      </c>
      <c r="P16" s="2">
        <v>1</v>
      </c>
      <c r="Q16" s="2">
        <v>3</v>
      </c>
    </row>
    <row r="17" spans="1:17" x14ac:dyDescent="0.25">
      <c r="A17" s="2" t="s">
        <v>87</v>
      </c>
      <c r="B17" s="2"/>
      <c r="C17" s="2">
        <v>1460</v>
      </c>
      <c r="D17" s="2">
        <v>1491</v>
      </c>
      <c r="E17" s="2">
        <v>1492</v>
      </c>
      <c r="F17" s="2">
        <v>1536</v>
      </c>
      <c r="G17" s="2">
        <v>1</v>
      </c>
      <c r="H17" s="2">
        <v>1</v>
      </c>
      <c r="I17" s="2">
        <v>1</v>
      </c>
      <c r="J17" s="2">
        <v>0</v>
      </c>
      <c r="K17" s="2">
        <v>1</v>
      </c>
      <c r="L17" s="2">
        <v>0</v>
      </c>
      <c r="M17" s="2">
        <v>1</v>
      </c>
      <c r="N17" s="2">
        <v>1</v>
      </c>
      <c r="O17" s="2">
        <v>1</v>
      </c>
      <c r="P17" s="2">
        <v>1</v>
      </c>
      <c r="Q17" s="2">
        <v>2</v>
      </c>
    </row>
    <row r="18" spans="1:17" x14ac:dyDescent="0.25">
      <c r="A18" s="2" t="s">
        <v>102</v>
      </c>
      <c r="B18" s="2"/>
      <c r="C18" s="2">
        <v>1475</v>
      </c>
      <c r="D18" s="2">
        <v>1497</v>
      </c>
      <c r="E18" s="2">
        <v>1528</v>
      </c>
      <c r="F18" s="2">
        <v>1532</v>
      </c>
      <c r="G18" s="2">
        <v>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1</v>
      </c>
      <c r="Q18" s="2">
        <v>2</v>
      </c>
    </row>
    <row r="19" spans="1:17" x14ac:dyDescent="0.25">
      <c r="A19" s="2" t="s">
        <v>73</v>
      </c>
      <c r="B19" s="2"/>
      <c r="C19" s="2">
        <v>1463</v>
      </c>
      <c r="D19" s="2">
        <v>1506</v>
      </c>
      <c r="E19" s="2">
        <v>1508</v>
      </c>
      <c r="F19" s="2">
        <v>1512</v>
      </c>
      <c r="G19" s="2">
        <v>1</v>
      </c>
      <c r="H19" s="2">
        <v>1</v>
      </c>
      <c r="I19" s="2">
        <v>1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3</v>
      </c>
    </row>
    <row r="20" spans="1:17" x14ac:dyDescent="0.25">
      <c r="A20" s="2" t="s">
        <v>114</v>
      </c>
      <c r="B20" s="2"/>
      <c r="C20" s="2">
        <v>1516</v>
      </c>
      <c r="D20" s="2">
        <v>1552</v>
      </c>
      <c r="E20" s="2">
        <v>1567</v>
      </c>
      <c r="F20" s="2">
        <v>1567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1</v>
      </c>
      <c r="N20" s="2">
        <v>0</v>
      </c>
      <c r="O20" s="2">
        <v>0</v>
      </c>
      <c r="P20" s="2">
        <v>0</v>
      </c>
      <c r="Q20" s="2">
        <v>1</v>
      </c>
    </row>
    <row r="21" spans="1:17" x14ac:dyDescent="0.25">
      <c r="A21" s="2" t="s">
        <v>70</v>
      </c>
      <c r="B21" s="2"/>
      <c r="C21" s="2">
        <v>1533</v>
      </c>
      <c r="D21" s="2">
        <v>1553</v>
      </c>
      <c r="E21" s="2">
        <v>1589</v>
      </c>
      <c r="F21" s="2">
        <v>1589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2</v>
      </c>
      <c r="P21" s="2">
        <v>7</v>
      </c>
      <c r="Q21" s="2">
        <v>9</v>
      </c>
    </row>
    <row r="22" spans="1:17" x14ac:dyDescent="0.25">
      <c r="A22" s="2" t="s">
        <v>78</v>
      </c>
      <c r="B22" s="2"/>
      <c r="C22" s="2">
        <v>1550</v>
      </c>
      <c r="D22" s="2">
        <v>1591</v>
      </c>
      <c r="E22" s="2">
        <v>1606</v>
      </c>
      <c r="F22" s="2">
        <v>1631</v>
      </c>
      <c r="G22" s="2">
        <v>1</v>
      </c>
      <c r="H22" s="2">
        <v>1</v>
      </c>
      <c r="I22" s="2">
        <v>2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2</v>
      </c>
      <c r="P22" s="2">
        <v>2</v>
      </c>
      <c r="Q22" s="2">
        <v>2</v>
      </c>
    </row>
    <row r="23" spans="1:17" x14ac:dyDescent="0.25">
      <c r="A23" s="2" t="s">
        <v>71</v>
      </c>
      <c r="B23" s="2"/>
      <c r="C23" s="2">
        <v>1564</v>
      </c>
      <c r="D23" s="2">
        <v>1592</v>
      </c>
      <c r="E23" s="2">
        <v>1610</v>
      </c>
      <c r="F23" s="2">
        <v>1642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1</v>
      </c>
      <c r="Q23" s="2">
        <v>1</v>
      </c>
    </row>
    <row r="24" spans="1:17" x14ac:dyDescent="0.25">
      <c r="A24" s="2" t="s">
        <v>92</v>
      </c>
      <c r="B24" s="2"/>
      <c r="C24" s="2">
        <v>1550</v>
      </c>
      <c r="D24" s="2">
        <v>1621</v>
      </c>
      <c r="E24" s="2">
        <v>1635</v>
      </c>
      <c r="F24" s="2">
        <v>1635</v>
      </c>
      <c r="G24" s="2">
        <v>1</v>
      </c>
      <c r="H24" s="2">
        <v>1</v>
      </c>
      <c r="I24" s="2">
        <v>1</v>
      </c>
      <c r="J24" s="2">
        <v>0</v>
      </c>
      <c r="K24" s="2">
        <v>0</v>
      </c>
      <c r="L24" s="2">
        <v>0</v>
      </c>
      <c r="M24" s="2">
        <v>1</v>
      </c>
      <c r="N24" s="2">
        <v>1</v>
      </c>
      <c r="O24" s="2">
        <v>1</v>
      </c>
      <c r="P24" s="2">
        <v>1</v>
      </c>
      <c r="Q24" s="2">
        <v>2</v>
      </c>
    </row>
  </sheetData>
  <sortState ref="A9:Q24">
    <sortCondition ref="D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BE64B-0CD0-4A88-95F7-774C400CA864}">
  <dimension ref="A1:D10"/>
  <sheetViews>
    <sheetView workbookViewId="0">
      <selection sqref="A1:D10"/>
    </sheetView>
  </sheetViews>
  <sheetFormatPr defaultRowHeight="15" x14ac:dyDescent="0.25"/>
  <sheetData>
    <row r="1" spans="1:4" x14ac:dyDescent="0.25">
      <c r="A1" s="1" t="s">
        <v>116</v>
      </c>
      <c r="B1" s="1" t="s">
        <v>117</v>
      </c>
      <c r="C1" s="1" t="s">
        <v>118</v>
      </c>
      <c r="D1" s="1" t="s">
        <v>119</v>
      </c>
    </row>
    <row r="2" spans="1:4" x14ac:dyDescent="0.25">
      <c r="A2" t="s">
        <v>120</v>
      </c>
      <c r="B2">
        <v>872</v>
      </c>
      <c r="C2">
        <v>951</v>
      </c>
      <c r="D2">
        <f t="shared" ref="D2:D10" si="0">AVERAGE(B2,C2)</f>
        <v>911.5</v>
      </c>
    </row>
    <row r="3" spans="1:4" x14ac:dyDescent="0.25">
      <c r="A3" t="s">
        <v>121</v>
      </c>
      <c r="B3">
        <v>882</v>
      </c>
      <c r="C3">
        <v>942</v>
      </c>
      <c r="D3">
        <f t="shared" si="0"/>
        <v>912</v>
      </c>
    </row>
    <row r="4" spans="1:4" x14ac:dyDescent="0.25">
      <c r="A4" t="s">
        <v>122</v>
      </c>
      <c r="B4">
        <v>980</v>
      </c>
      <c r="C4">
        <v>1037</v>
      </c>
      <c r="D4">
        <f t="shared" si="0"/>
        <v>1008.5</v>
      </c>
    </row>
    <row r="5" spans="1:4" x14ac:dyDescent="0.25">
      <c r="A5" t="s">
        <v>123</v>
      </c>
      <c r="B5">
        <v>1021</v>
      </c>
      <c r="C5">
        <v>1070</v>
      </c>
      <c r="D5">
        <f t="shared" si="0"/>
        <v>1045.5</v>
      </c>
    </row>
    <row r="6" spans="1:4" x14ac:dyDescent="0.25">
      <c r="A6" t="s">
        <v>124</v>
      </c>
      <c r="B6">
        <v>1058</v>
      </c>
      <c r="C6">
        <v>1111</v>
      </c>
      <c r="D6">
        <f t="shared" si="0"/>
        <v>1084.5</v>
      </c>
    </row>
    <row r="7" spans="1:4" x14ac:dyDescent="0.25">
      <c r="A7" t="s">
        <v>125</v>
      </c>
      <c r="B7">
        <v>1126</v>
      </c>
      <c r="C7">
        <v>1198</v>
      </c>
      <c r="D7">
        <f t="shared" si="0"/>
        <v>1162</v>
      </c>
    </row>
    <row r="8" spans="1:4" x14ac:dyDescent="0.25">
      <c r="A8" t="s">
        <v>126</v>
      </c>
      <c r="B8">
        <v>1138</v>
      </c>
      <c r="C8">
        <v>1204</v>
      </c>
      <c r="D8">
        <f t="shared" si="0"/>
        <v>1171</v>
      </c>
    </row>
    <row r="9" spans="1:4" x14ac:dyDescent="0.25">
      <c r="A9" t="s">
        <v>127</v>
      </c>
      <c r="B9">
        <v>1288</v>
      </c>
      <c r="C9">
        <v>1344</v>
      </c>
      <c r="D9">
        <f t="shared" si="0"/>
        <v>1316</v>
      </c>
    </row>
    <row r="10" spans="1:4" x14ac:dyDescent="0.25">
      <c r="A10" t="s">
        <v>128</v>
      </c>
      <c r="B10">
        <v>1340</v>
      </c>
      <c r="C10">
        <v>1410</v>
      </c>
      <c r="D10">
        <f t="shared" si="0"/>
        <v>1375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9648D-7142-49C4-A179-6D7BC4C91799}">
  <dimension ref="A1:D18"/>
  <sheetViews>
    <sheetView tabSelected="1" workbookViewId="0">
      <selection activeCell="D8" sqref="D8"/>
    </sheetView>
  </sheetViews>
  <sheetFormatPr defaultRowHeight="15" x14ac:dyDescent="0.25"/>
  <cols>
    <col min="1" max="1" width="19.7109375" bestFit="1" customWidth="1"/>
  </cols>
  <sheetData>
    <row r="1" spans="1:4" x14ac:dyDescent="0.25">
      <c r="A1" s="1" t="s">
        <v>129</v>
      </c>
      <c r="B1" s="1" t="s">
        <v>104</v>
      </c>
      <c r="C1" s="1" t="s">
        <v>105</v>
      </c>
      <c r="D1" s="1" t="s">
        <v>119</v>
      </c>
    </row>
    <row r="2" spans="1:4" x14ac:dyDescent="0.25">
      <c r="A2" t="s">
        <v>72</v>
      </c>
      <c r="B2">
        <v>1561</v>
      </c>
      <c r="C2">
        <v>1626</v>
      </c>
      <c r="D2">
        <f>AVERAGE(B2,C2)</f>
        <v>1593.5</v>
      </c>
    </row>
    <row r="3" spans="1:4" x14ac:dyDescent="0.25">
      <c r="A3" t="s">
        <v>106</v>
      </c>
      <c r="B3">
        <v>1571</v>
      </c>
      <c r="C3">
        <v>1630</v>
      </c>
      <c r="D3">
        <f>AVERAGE(B3,C3)</f>
        <v>1600.5</v>
      </c>
    </row>
    <row r="4" spans="1:4" x14ac:dyDescent="0.25">
      <c r="A4" t="s">
        <v>71</v>
      </c>
      <c r="B4">
        <v>1564</v>
      </c>
      <c r="C4">
        <v>1642</v>
      </c>
      <c r="D4">
        <f>AVERAGE(B4,C4)</f>
        <v>1603</v>
      </c>
    </row>
    <row r="5" spans="1:4" x14ac:dyDescent="0.25">
      <c r="A5" t="s">
        <v>108</v>
      </c>
      <c r="B5">
        <v>1596</v>
      </c>
      <c r="C5">
        <v>1650</v>
      </c>
      <c r="D5">
        <f>AVERAGE(B5,C5)</f>
        <v>1623</v>
      </c>
    </row>
    <row r="6" spans="1:4" x14ac:dyDescent="0.25">
      <c r="A6" t="s">
        <v>107</v>
      </c>
      <c r="B6">
        <v>1592</v>
      </c>
      <c r="C6">
        <v>1655</v>
      </c>
      <c r="D6">
        <f>AVERAGE(B6,C6)</f>
        <v>1623.5</v>
      </c>
    </row>
    <row r="7" spans="1:4" x14ac:dyDescent="0.25">
      <c r="A7" t="s">
        <v>130</v>
      </c>
      <c r="B7">
        <v>1588</v>
      </c>
      <c r="C7">
        <v>1679</v>
      </c>
      <c r="D7">
        <f>AVERAGE(B7,C7)</f>
        <v>1633.5</v>
      </c>
    </row>
    <row r="8" spans="1:4" x14ac:dyDescent="0.25">
      <c r="A8" t="s">
        <v>132</v>
      </c>
      <c r="B8">
        <v>1623</v>
      </c>
      <c r="C8">
        <v>1662</v>
      </c>
      <c r="D8">
        <f>AVERAGE(B8,C8)</f>
        <v>1642.5</v>
      </c>
    </row>
    <row r="9" spans="1:4" x14ac:dyDescent="0.25">
      <c r="A9" t="s">
        <v>133</v>
      </c>
      <c r="B9">
        <v>1632</v>
      </c>
      <c r="C9">
        <v>1677</v>
      </c>
      <c r="D9">
        <f>AVERAGE(B9,C9)</f>
        <v>1654.5</v>
      </c>
    </row>
    <row r="10" spans="1:4" x14ac:dyDescent="0.25">
      <c r="A10" t="s">
        <v>136</v>
      </c>
      <c r="B10">
        <v>1632</v>
      </c>
      <c r="C10">
        <v>1704</v>
      </c>
      <c r="D10">
        <f>AVERAGE(B10,C10)</f>
        <v>1668</v>
      </c>
    </row>
    <row r="11" spans="1:4" x14ac:dyDescent="0.25">
      <c r="A11" t="s">
        <v>131</v>
      </c>
      <c r="B11">
        <v>1638</v>
      </c>
      <c r="C11">
        <v>1715</v>
      </c>
      <c r="D11">
        <f>AVERAGE(B11,C11)</f>
        <v>1676.5</v>
      </c>
    </row>
    <row r="12" spans="1:4" x14ac:dyDescent="0.25">
      <c r="A12" t="s">
        <v>135</v>
      </c>
      <c r="B12">
        <v>1647</v>
      </c>
      <c r="C12">
        <v>1706</v>
      </c>
      <c r="D12">
        <f>AVERAGE(B12,C12)</f>
        <v>1676.5</v>
      </c>
    </row>
    <row r="13" spans="1:4" x14ac:dyDescent="0.25">
      <c r="A13" t="s">
        <v>141</v>
      </c>
      <c r="B13">
        <v>1646</v>
      </c>
      <c r="C13">
        <v>1716</v>
      </c>
      <c r="D13">
        <f>AVERAGE(B13,C13)</f>
        <v>1681</v>
      </c>
    </row>
    <row r="14" spans="1:4" x14ac:dyDescent="0.25">
      <c r="A14" t="s">
        <v>134</v>
      </c>
      <c r="B14">
        <v>1643</v>
      </c>
      <c r="C14">
        <v>1727</v>
      </c>
      <c r="D14">
        <f>AVERAGE(B14,C14)</f>
        <v>1685</v>
      </c>
    </row>
    <row r="15" spans="1:4" x14ac:dyDescent="0.25">
      <c r="A15" t="s">
        <v>137</v>
      </c>
      <c r="B15">
        <v>1711</v>
      </c>
      <c r="C15">
        <v>1776</v>
      </c>
      <c r="D15">
        <f>AVERAGE(B15,C15)</f>
        <v>1743.5</v>
      </c>
    </row>
    <row r="16" spans="1:4" x14ac:dyDescent="0.25">
      <c r="A16" t="s">
        <v>138</v>
      </c>
      <c r="B16">
        <v>1712</v>
      </c>
      <c r="C16">
        <v>1778</v>
      </c>
      <c r="D16">
        <f>AVERAGE(B16,C16)</f>
        <v>1745</v>
      </c>
    </row>
    <row r="17" spans="1:4" x14ac:dyDescent="0.25">
      <c r="A17" t="s">
        <v>139</v>
      </c>
      <c r="B17">
        <v>1729</v>
      </c>
      <c r="C17">
        <v>1797</v>
      </c>
      <c r="D17">
        <f>AVERAGE(B17,C17)</f>
        <v>1763</v>
      </c>
    </row>
    <row r="18" spans="1:4" x14ac:dyDescent="0.25">
      <c r="A18" t="s">
        <v>140</v>
      </c>
      <c r="B18">
        <v>1724</v>
      </c>
      <c r="C18">
        <v>1804</v>
      </c>
      <c r="D18">
        <f>AVERAGE(B18,C18)</f>
        <v>1764</v>
      </c>
    </row>
  </sheetData>
  <sortState ref="A2:D18">
    <sortCondition ref="D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 figures</vt:lpstr>
      <vt:lpstr>lesser figures</vt:lpstr>
      <vt:lpstr>Everybody</vt:lpstr>
      <vt:lpstr>Padua masters</vt:lpstr>
      <vt:lpstr>Sheet1</vt:lpstr>
      <vt:lpstr>Arabic philosophy</vt:lpstr>
      <vt:lpstr>Modern philosophy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User</cp:lastModifiedBy>
  <dcterms:created xsi:type="dcterms:W3CDTF">2014-10-05T19:56:32Z</dcterms:created>
  <dcterms:modified xsi:type="dcterms:W3CDTF">2018-11-25T02:23:58Z</dcterms:modified>
</cp:coreProperties>
</file>