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3_ncr:1_{448244F2-88FD-4C69-91BE-167118F3F066}" xr6:coauthVersionLast="47" xr6:coauthVersionMax="47" xr10:uidLastSave="{00000000-0000-0000-0000-000000000000}"/>
  <bookViews>
    <workbookView xWindow="-120" yWindow="-120" windowWidth="29040" windowHeight="15720" xr2:uid="{43FCCB2D-CE8C-4AB4-8655-860CF4D5A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6" i="1" l="1"/>
  <c r="O12" i="1"/>
  <c r="O16" i="1"/>
  <c r="P12" i="1"/>
  <c r="P8" i="1"/>
  <c r="O8" i="1"/>
  <c r="R4" i="1"/>
  <c r="P4" i="1"/>
  <c r="O4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M4" i="1"/>
  <c r="L4" i="1"/>
</calcChain>
</file>

<file path=xl/sharedStrings.xml><?xml version="1.0" encoding="utf-8"?>
<sst xmlns="http://schemas.openxmlformats.org/spreadsheetml/2006/main" count="32" uniqueCount="26">
  <si>
    <t>X1</t>
  </si>
  <si>
    <t>X2</t>
  </si>
  <si>
    <t>X3</t>
  </si>
  <si>
    <t>X4</t>
  </si>
  <si>
    <t>X5</t>
  </si>
  <si>
    <t>X6</t>
  </si>
  <si>
    <t>Expensive Function</t>
  </si>
  <si>
    <t>Surrogate</t>
  </si>
  <si>
    <t>F1</t>
  </si>
  <si>
    <t>F2</t>
  </si>
  <si>
    <t>Input Values</t>
  </si>
  <si>
    <t>Jacob Currie</t>
  </si>
  <si>
    <t>Student No: 201718558</t>
  </si>
  <si>
    <t>Part C (Expensive Function) "ExpModel.m"</t>
  </si>
  <si>
    <t>Square Difference</t>
  </si>
  <si>
    <t>Sum</t>
  </si>
  <si>
    <t>(∆F1)^2</t>
  </si>
  <si>
    <t>(∆F2)^2</t>
  </si>
  <si>
    <t>Length of Results Vector</t>
  </si>
  <si>
    <t>Mean Square Error</t>
  </si>
  <si>
    <t>Root Mean Square Error</t>
  </si>
  <si>
    <t>F1 MSE</t>
  </si>
  <si>
    <t>F2 MSE</t>
  </si>
  <si>
    <t>F1 RMSE</t>
  </si>
  <si>
    <t>F2 RMSE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</si>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</sst>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35AA-A521-4CAF-AB75-DADD45B5D565}">
  <dimension ref="A1:R45"/>
  <sheetViews>
    <sheetView tabSelected="1" workbookViewId="0">
      <selection activeCell="R6" sqref="R6"/>
    </sheetView>
  </sheetViews>
  <sheetFormatPr defaultRowHeight="15" x14ac:dyDescent="0.25"/>
  <cols>
    <col min="12" max="12" width="12" bestFit="1" customWidth="1"/>
    <col min="15" max="15" width="12" bestFit="1" customWidth="1"/>
    <col min="16" max="16" width="9.140625" customWidth="1"/>
  </cols>
  <sheetData>
    <row r="1" spans="1:18" x14ac:dyDescent="0.25">
      <c r="A1" s="2" t="s">
        <v>11</v>
      </c>
      <c r="B1" s="2"/>
      <c r="C1" s="2" t="s">
        <v>12</v>
      </c>
      <c r="D1" s="2"/>
      <c r="E1" s="2"/>
      <c r="F1" s="2" t="s">
        <v>13</v>
      </c>
      <c r="G1" s="2"/>
      <c r="H1" s="2"/>
      <c r="I1" s="2"/>
      <c r="J1" s="2"/>
    </row>
    <row r="2" spans="1:18" x14ac:dyDescent="0.25">
      <c r="A2" s="2" t="s">
        <v>10</v>
      </c>
      <c r="B2" s="2"/>
      <c r="C2" s="2"/>
      <c r="D2" s="2"/>
      <c r="E2" s="2"/>
      <c r="F2" s="2"/>
      <c r="G2" s="2" t="s">
        <v>6</v>
      </c>
      <c r="H2" s="2"/>
      <c r="I2" s="2" t="s">
        <v>7</v>
      </c>
      <c r="J2" s="2"/>
      <c r="L2" s="2" t="s">
        <v>14</v>
      </c>
      <c r="O2" s="2" t="s">
        <v>15</v>
      </c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8</v>
      </c>
      <c r="H3" s="2" t="s">
        <v>9</v>
      </c>
      <c r="I3" s="2" t="s">
        <v>8</v>
      </c>
      <c r="J3" s="2" t="s">
        <v>9</v>
      </c>
      <c r="L3" s="2" t="s">
        <v>8</v>
      </c>
      <c r="M3" s="2" t="s">
        <v>9</v>
      </c>
      <c r="O3" s="2" t="s">
        <v>16</v>
      </c>
      <c r="P3" s="2" t="s">
        <v>17</v>
      </c>
      <c r="R3" s="2" t="s">
        <v>18</v>
      </c>
    </row>
    <row r="4" spans="1:18" x14ac:dyDescent="0.25">
      <c r="A4">
        <v>0.99997926011125804</v>
      </c>
      <c r="B4">
        <v>0.65375026298759098</v>
      </c>
      <c r="C4" s="1">
        <v>3.1209654992969597E-5</v>
      </c>
      <c r="D4">
        <v>0.85217704991453902</v>
      </c>
      <c r="E4" s="1">
        <v>2.1154206699429899E-5</v>
      </c>
      <c r="F4">
        <v>0.59767245028850702</v>
      </c>
      <c r="G4">
        <v>5.0390522215858402</v>
      </c>
      <c r="H4">
        <v>559131.48129839206</v>
      </c>
      <c r="I4">
        <v>5.0376331078167098</v>
      </c>
      <c r="J4">
        <v>558580.22665138298</v>
      </c>
      <c r="L4">
        <f>(I4-G4)^2</f>
        <v>2.0138838897354844E-6</v>
      </c>
      <c r="M4">
        <f>(J4-H4)^2</f>
        <v>303881.68584909954</v>
      </c>
      <c r="O4">
        <f>SUM(L4:L45)</f>
        <v>7.7883183011373166E-6</v>
      </c>
      <c r="P4">
        <f>SUM(M4:M45)</f>
        <v>8769231.3068848941</v>
      </c>
      <c r="R4">
        <f>ROWS(A4:A45)</f>
        <v>42</v>
      </c>
    </row>
    <row r="5" spans="1:18" x14ac:dyDescent="0.25">
      <c r="A5">
        <v>0.99999922846007405</v>
      </c>
      <c r="B5">
        <v>0.65965587810939597</v>
      </c>
      <c r="C5" s="1">
        <v>2.4310856261577599E-5</v>
      </c>
      <c r="D5">
        <v>0.78502681347977399</v>
      </c>
      <c r="E5">
        <v>0.99107427942584703</v>
      </c>
      <c r="F5">
        <v>0.47099993189647499</v>
      </c>
      <c r="G5">
        <v>4.6549024269997901</v>
      </c>
      <c r="H5">
        <v>699565.51857829303</v>
      </c>
      <c r="I5">
        <v>4.6552316479622098</v>
      </c>
      <c r="J5">
        <v>698585.64177872206</v>
      </c>
      <c r="L5">
        <f t="shared" ref="L5:L45" si="0">(I5-G5)^2</f>
        <v>1.0838644209656565E-7</v>
      </c>
      <c r="M5">
        <f t="shared" ref="M5:M45" si="1">(J5-H5)^2</f>
        <v>960158.54233746382</v>
      </c>
    </row>
    <row r="6" spans="1:18" x14ac:dyDescent="0.25">
      <c r="A6">
        <v>0.99998551852321105</v>
      </c>
      <c r="B6">
        <v>0.65621318302865705</v>
      </c>
      <c r="C6">
        <v>2.56005971923161E-4</v>
      </c>
      <c r="D6">
        <v>0.81805825599535897</v>
      </c>
      <c r="E6">
        <v>0.93306661359252996</v>
      </c>
      <c r="F6">
        <v>0.50526412200114001</v>
      </c>
      <c r="G6">
        <v>4.71936853493124</v>
      </c>
      <c r="H6">
        <v>637085.15663019998</v>
      </c>
      <c r="I6">
        <v>4.7195011868034502</v>
      </c>
      <c r="J6">
        <v>637621.59751773498</v>
      </c>
      <c r="L6">
        <f t="shared" si="0"/>
        <v>1.7596519200879751E-8</v>
      </c>
      <c r="M6">
        <f t="shared" si="1"/>
        <v>287768.82581932878</v>
      </c>
      <c r="O6" s="2" t="s">
        <v>19</v>
      </c>
    </row>
    <row r="7" spans="1:18" x14ac:dyDescent="0.25">
      <c r="A7">
        <v>0.99992479231102505</v>
      </c>
      <c r="B7">
        <v>0.65631976312658602</v>
      </c>
      <c r="C7">
        <v>1.02552273381832E-4</v>
      </c>
      <c r="D7">
        <v>0.81225081358253903</v>
      </c>
      <c r="E7">
        <v>1.96484500996045E-2</v>
      </c>
      <c r="F7">
        <v>0.51373588973864304</v>
      </c>
      <c r="G7">
        <v>4.726848064106</v>
      </c>
      <c r="H7">
        <v>629186.73474368802</v>
      </c>
      <c r="I7">
        <v>4.7272402204941599</v>
      </c>
      <c r="J7">
        <v>628732.15902675397</v>
      </c>
      <c r="L7">
        <f t="shared" si="0"/>
        <v>1.5378663277463814E-7</v>
      </c>
      <c r="M7">
        <f t="shared" si="1"/>
        <v>206639.08242610595</v>
      </c>
      <c r="O7" s="2" t="s">
        <v>21</v>
      </c>
      <c r="P7" s="2" t="s">
        <v>22</v>
      </c>
    </row>
    <row r="8" spans="1:18" x14ac:dyDescent="0.25">
      <c r="A8">
        <v>0.99997926011125804</v>
      </c>
      <c r="B8">
        <v>0.65375026298759098</v>
      </c>
      <c r="C8" s="1">
        <v>3.1209654992969597E-5</v>
      </c>
      <c r="D8">
        <v>0.85217704991453902</v>
      </c>
      <c r="E8" s="1">
        <v>2.1154206699429899E-5</v>
      </c>
      <c r="F8">
        <v>0.59767245028850702</v>
      </c>
      <c r="G8">
        <v>5.0390522215858402</v>
      </c>
      <c r="H8">
        <v>559131.48129839206</v>
      </c>
      <c r="I8">
        <v>5.0376331078167098</v>
      </c>
      <c r="J8">
        <v>558580.22665138298</v>
      </c>
      <c r="L8">
        <f t="shared" si="0"/>
        <v>2.0138838897354844E-6</v>
      </c>
      <c r="M8">
        <f t="shared" si="1"/>
        <v>303881.68584909954</v>
      </c>
      <c r="O8">
        <f>O4/R4</f>
        <v>1.8543615002707896E-7</v>
      </c>
      <c r="P8">
        <f>P4/R4</f>
        <v>208791.22159249749</v>
      </c>
    </row>
    <row r="9" spans="1:18" x14ac:dyDescent="0.25">
      <c r="A9">
        <v>0.99999912389777601</v>
      </c>
      <c r="B9">
        <v>0.65964867582234699</v>
      </c>
      <c r="C9" s="1">
        <v>2.42138052157127E-5</v>
      </c>
      <c r="D9">
        <v>0.78502522327126401</v>
      </c>
      <c r="E9">
        <v>0.74054138499310795</v>
      </c>
      <c r="F9">
        <v>0.47090399146394002</v>
      </c>
      <c r="G9">
        <v>4.65490409918913</v>
      </c>
      <c r="H9">
        <v>676533.62770654203</v>
      </c>
      <c r="I9">
        <v>4.6552432203040501</v>
      </c>
      <c r="J9">
        <v>676642.95723050204</v>
      </c>
      <c r="L9">
        <f t="shared" si="0"/>
        <v>1.1500313058470746E-7</v>
      </c>
      <c r="M9">
        <f t="shared" si="1"/>
        <v>11952.94480932284</v>
      </c>
    </row>
    <row r="10" spans="1:18" x14ac:dyDescent="0.25">
      <c r="A10">
        <v>0.99999911251358697</v>
      </c>
      <c r="B10">
        <v>0.65965976367315404</v>
      </c>
      <c r="C10" s="1">
        <v>2.4300390908863901E-5</v>
      </c>
      <c r="D10">
        <v>0.78509110611501298</v>
      </c>
      <c r="E10">
        <v>0.89703747741704798</v>
      </c>
      <c r="F10">
        <v>0.47091108302486001</v>
      </c>
      <c r="G10">
        <v>4.6549025987761601</v>
      </c>
      <c r="H10">
        <v>689058.69364009495</v>
      </c>
      <c r="I10">
        <v>4.6552362694847602</v>
      </c>
      <c r="J10">
        <v>688936.91748228099</v>
      </c>
      <c r="L10">
        <f t="shared" si="0"/>
        <v>1.1133614177771363E-7</v>
      </c>
      <c r="M10">
        <f t="shared" si="1"/>
        <v>14829.432611930884</v>
      </c>
      <c r="O10" s="2" t="s">
        <v>20</v>
      </c>
    </row>
    <row r="11" spans="1:18" x14ac:dyDescent="0.25">
      <c r="A11">
        <v>0.99995442009389401</v>
      </c>
      <c r="B11">
        <v>0.65576044378263898</v>
      </c>
      <c r="C11">
        <v>1.1043029789485499E-4</v>
      </c>
      <c r="D11">
        <v>0.81556765429343103</v>
      </c>
      <c r="E11">
        <v>5.0421211724402601E-3</v>
      </c>
      <c r="F11">
        <v>0.51749972399465805</v>
      </c>
      <c r="G11">
        <v>4.7410709504499398</v>
      </c>
      <c r="H11">
        <v>621840.82028555998</v>
      </c>
      <c r="I11">
        <v>4.7414086709420298</v>
      </c>
      <c r="J11">
        <v>621381.92879448598</v>
      </c>
      <c r="L11">
        <f t="shared" si="0"/>
        <v>1.1405513077752607E-7</v>
      </c>
      <c r="M11">
        <f t="shared" si="1"/>
        <v>210581.40058011777</v>
      </c>
      <c r="O11" s="2" t="s">
        <v>23</v>
      </c>
      <c r="P11" s="2" t="s">
        <v>24</v>
      </c>
    </row>
    <row r="12" spans="1:18" x14ac:dyDescent="0.25">
      <c r="A12">
        <v>0.99997408044351699</v>
      </c>
      <c r="B12">
        <v>0.65895865574028301</v>
      </c>
      <c r="C12" s="1">
        <v>3.10291403745483E-5</v>
      </c>
      <c r="D12">
        <v>0.81857778279854398</v>
      </c>
      <c r="E12">
        <v>0.52963397267539203</v>
      </c>
      <c r="F12">
        <v>0.47636155894954202</v>
      </c>
      <c r="G12">
        <v>4.6870327256285398</v>
      </c>
      <c r="H12">
        <v>644070.68908135395</v>
      </c>
      <c r="I12">
        <v>4.6869054669303196</v>
      </c>
      <c r="J12">
        <v>643962.99055222794</v>
      </c>
      <c r="L12">
        <f t="shared" si="0"/>
        <v>1.6194776272691622E-8</v>
      </c>
      <c r="M12">
        <f t="shared" si="1"/>
        <v>11598.973175905201</v>
      </c>
      <c r="O12">
        <f>SQRT(O8)</f>
        <v>4.3062297898170616E-4</v>
      </c>
      <c r="P12">
        <f>SQRT(P8)</f>
        <v>456.93678073941203</v>
      </c>
    </row>
    <row r="13" spans="1:18" x14ac:dyDescent="0.25">
      <c r="A13">
        <v>0.99997283418435901</v>
      </c>
      <c r="B13">
        <v>0.65452892307935195</v>
      </c>
      <c r="C13">
        <v>2.56975444995528E-4</v>
      </c>
      <c r="D13">
        <v>0.82741491601128903</v>
      </c>
      <c r="E13">
        <v>1.70796480923566E-3</v>
      </c>
      <c r="F13">
        <v>0.584211845231981</v>
      </c>
      <c r="G13">
        <v>4.9474489286455201</v>
      </c>
      <c r="H13">
        <v>564762.19292015501</v>
      </c>
      <c r="I13">
        <v>4.9476969590983897</v>
      </c>
      <c r="J13">
        <v>565586.65252089803</v>
      </c>
      <c r="L13">
        <f t="shared" si="0"/>
        <v>6.1519105550691609E-8</v>
      </c>
      <c r="M13">
        <f t="shared" si="1"/>
        <v>679733.63325734448</v>
      </c>
    </row>
    <row r="14" spans="1:18" x14ac:dyDescent="0.25">
      <c r="A14">
        <v>0.99994365363568105</v>
      </c>
      <c r="B14">
        <v>0.65523021142429605</v>
      </c>
      <c r="C14">
        <v>1.3556206052586301E-4</v>
      </c>
      <c r="D14">
        <v>0.81546823520477796</v>
      </c>
      <c r="E14">
        <v>1.19303163890649E-2</v>
      </c>
      <c r="F14">
        <v>0.52432724624581495</v>
      </c>
      <c r="G14">
        <v>4.7581519025477998</v>
      </c>
      <c r="H14">
        <v>615141.69158807502</v>
      </c>
      <c r="I14">
        <v>4.7584882857828203</v>
      </c>
      <c r="J14">
        <v>614959.03632097004</v>
      </c>
      <c r="L14">
        <f t="shared" si="0"/>
        <v>1.1315368080285608E-7</v>
      </c>
      <c r="M14">
        <f t="shared" si="1"/>
        <v>33362.94660118872</v>
      </c>
      <c r="O14" s="2" t="s">
        <v>25</v>
      </c>
    </row>
    <row r="15" spans="1:18" x14ac:dyDescent="0.25">
      <c r="A15">
        <v>0.99994209729583705</v>
      </c>
      <c r="B15">
        <v>0.65437727874849905</v>
      </c>
      <c r="C15">
        <v>1.7235375977875199E-4</v>
      </c>
      <c r="D15">
        <v>0.81748499313468304</v>
      </c>
      <c r="E15">
        <v>1.0078413809498501E-2</v>
      </c>
      <c r="F15">
        <v>0.53778842418537498</v>
      </c>
      <c r="G15">
        <v>4.7991541487028799</v>
      </c>
      <c r="H15">
        <v>600245.76837088296</v>
      </c>
      <c r="I15">
        <v>4.7994561172383001</v>
      </c>
      <c r="J15">
        <v>600469.94597456895</v>
      </c>
      <c r="L15">
        <f t="shared" si="0"/>
        <v>9.1184996383816944E-8</v>
      </c>
      <c r="M15">
        <f t="shared" si="1"/>
        <v>50255.597994395292</v>
      </c>
      <c r="O15" s="2" t="s">
        <v>8</v>
      </c>
      <c r="P15" s="2" t="s">
        <v>9</v>
      </c>
    </row>
    <row r="16" spans="1:18" x14ac:dyDescent="0.25">
      <c r="A16">
        <v>0.99999919520919101</v>
      </c>
      <c r="B16">
        <v>0.65966030769540795</v>
      </c>
      <c r="C16" s="1">
        <v>2.43551379725957E-5</v>
      </c>
      <c r="D16">
        <v>0.78502480916989104</v>
      </c>
      <c r="E16">
        <v>0.94333896048496702</v>
      </c>
      <c r="F16">
        <v>0.47083224152332398</v>
      </c>
      <c r="G16">
        <v>4.6549056709695202</v>
      </c>
      <c r="H16">
        <v>694104.14042037399</v>
      </c>
      <c r="I16">
        <v>4.6552353364083698</v>
      </c>
      <c r="J16">
        <v>693657.02059117903</v>
      </c>
      <c r="L16">
        <f t="shared" si="0"/>
        <v>1.0867930157190088E-7</v>
      </c>
      <c r="M16">
        <f t="shared" si="1"/>
        <v>199916.1416593387</v>
      </c>
      <c r="O16">
        <f>CORREL(G4:G45, I4:I45)</f>
        <v>0.99999617796835005</v>
      </c>
      <c r="P16">
        <f>CORREL(H4:H45,J4:J45)</f>
        <v>0.9999570001752347</v>
      </c>
    </row>
    <row r="17" spans="1:13" x14ac:dyDescent="0.25">
      <c r="A17">
        <v>0.99998508639176498</v>
      </c>
      <c r="B17">
        <v>0.65865033392799899</v>
      </c>
      <c r="C17">
        <v>1.03012741858588E-4</v>
      </c>
      <c r="D17">
        <v>0.79774237469893405</v>
      </c>
      <c r="E17">
        <v>0.51218388841090601</v>
      </c>
      <c r="F17">
        <v>0.47263006577886801</v>
      </c>
      <c r="G17">
        <v>4.6596185648917396</v>
      </c>
      <c r="H17">
        <v>657734.939677177</v>
      </c>
      <c r="I17">
        <v>4.6600691847794797</v>
      </c>
      <c r="J17">
        <v>657889.16990148497</v>
      </c>
      <c r="L17">
        <f t="shared" si="0"/>
        <v>2.0305828322689049E-7</v>
      </c>
      <c r="M17">
        <f t="shared" si="1"/>
        <v>23786.962090088509</v>
      </c>
    </row>
    <row r="18" spans="1:13" x14ac:dyDescent="0.25">
      <c r="A18">
        <v>0.99997756020210804</v>
      </c>
      <c r="B18">
        <v>0.65406422618073801</v>
      </c>
      <c r="C18" s="1">
        <v>8.3514104670146899E-5</v>
      </c>
      <c r="D18">
        <v>0.83476054218666496</v>
      </c>
      <c r="E18">
        <v>1.1163908363696401E-3</v>
      </c>
      <c r="F18">
        <v>0.56526922131317103</v>
      </c>
      <c r="G18">
        <v>4.9162166307130901</v>
      </c>
      <c r="H18">
        <v>570316.71905932995</v>
      </c>
      <c r="I18">
        <v>4.9160607196725001</v>
      </c>
      <c r="J18">
        <v>570838.28468122298</v>
      </c>
      <c r="L18">
        <f t="shared" si="0"/>
        <v>2.4308252577851762E-8</v>
      </c>
      <c r="M18">
        <f t="shared" si="1"/>
        <v>272030.69794067153</v>
      </c>
    </row>
    <row r="19" spans="1:13" x14ac:dyDescent="0.25">
      <c r="A19">
        <v>0.99998501822044605</v>
      </c>
      <c r="B19">
        <v>0.659012966927632</v>
      </c>
      <c r="C19" s="1">
        <v>2.9646801765931201E-5</v>
      </c>
      <c r="D19">
        <v>0.80276075875899799</v>
      </c>
      <c r="E19">
        <v>0.56397143632378</v>
      </c>
      <c r="F19">
        <v>0.47587406113998199</v>
      </c>
      <c r="G19">
        <v>4.6643858952425896</v>
      </c>
      <c r="H19">
        <v>654223.16148574301</v>
      </c>
      <c r="I19">
        <v>4.6648350512981898</v>
      </c>
      <c r="J19">
        <v>654382.94597569702</v>
      </c>
      <c r="L19">
        <f t="shared" si="0"/>
        <v>2.0174116228227761E-7</v>
      </c>
      <c r="M19">
        <f t="shared" si="1"/>
        <v>25531.083229862117</v>
      </c>
    </row>
    <row r="20" spans="1:13" x14ac:dyDescent="0.25">
      <c r="A20">
        <v>0.999900519854662</v>
      </c>
      <c r="B20">
        <v>0.65562711254599304</v>
      </c>
      <c r="C20">
        <v>1.4038351063545401E-4</v>
      </c>
      <c r="D20">
        <v>0.81233399780664195</v>
      </c>
      <c r="E20">
        <v>3.3739825729151997E-2</v>
      </c>
      <c r="F20">
        <v>0.51036679492019399</v>
      </c>
      <c r="G20">
        <v>4.72020690481021</v>
      </c>
      <c r="H20">
        <v>633709.374541761</v>
      </c>
      <c r="I20">
        <v>4.7205962067859</v>
      </c>
      <c r="J20">
        <v>633076.59876755695</v>
      </c>
      <c r="L20">
        <f t="shared" si="0"/>
        <v>1.5155602827612319E-7</v>
      </c>
      <c r="M20">
        <f t="shared" si="1"/>
        <v>400405.18041954219</v>
      </c>
    </row>
    <row r="21" spans="1:13" x14ac:dyDescent="0.25">
      <c r="A21">
        <v>0.99999911342901104</v>
      </c>
      <c r="B21">
        <v>0.65965871442993795</v>
      </c>
      <c r="C21" s="1">
        <v>2.42291954312549E-5</v>
      </c>
      <c r="D21">
        <v>0.78507228557324304</v>
      </c>
      <c r="E21">
        <v>0.84861643122499197</v>
      </c>
      <c r="F21">
        <v>0.47090810868219402</v>
      </c>
      <c r="G21">
        <v>4.6549029366052403</v>
      </c>
      <c r="H21">
        <v>684522.51745946205</v>
      </c>
      <c r="I21">
        <v>4.6552383152917898</v>
      </c>
      <c r="J21">
        <v>684574.79300984903</v>
      </c>
      <c r="L21">
        <f t="shared" si="0"/>
        <v>1.1247886339161794E-7</v>
      </c>
      <c r="M21">
        <f t="shared" si="1"/>
        <v>2732.7331682621902</v>
      </c>
    </row>
    <row r="22" spans="1:13" x14ac:dyDescent="0.25">
      <c r="A22">
        <v>0.99999256585339602</v>
      </c>
      <c r="B22">
        <v>0.65630528702692803</v>
      </c>
      <c r="C22" s="1">
        <v>2.7014248086429999E-5</v>
      </c>
      <c r="D22">
        <v>0.82375765304469495</v>
      </c>
      <c r="E22">
        <v>0.51099520886404903</v>
      </c>
      <c r="F22">
        <v>0.48096259230466498</v>
      </c>
      <c r="G22">
        <v>4.6999611001750097</v>
      </c>
      <c r="H22">
        <v>641616.83105695399</v>
      </c>
      <c r="I22">
        <v>4.6993947129268596</v>
      </c>
      <c r="J22">
        <v>641516.89330625604</v>
      </c>
      <c r="L22">
        <f t="shared" si="0"/>
        <v>3.2079451486699489E-7</v>
      </c>
      <c r="M22">
        <f t="shared" si="1"/>
        <v>9987.5540145657724</v>
      </c>
    </row>
    <row r="23" spans="1:13" x14ac:dyDescent="0.25">
      <c r="A23">
        <v>0.99996128210162305</v>
      </c>
      <c r="B23">
        <v>0.65434899996303098</v>
      </c>
      <c r="C23">
        <v>1.09245141402635E-4</v>
      </c>
      <c r="D23">
        <v>0.81649452280197199</v>
      </c>
      <c r="E23">
        <v>3.35012528386479E-3</v>
      </c>
      <c r="F23">
        <v>0.52152101190795497</v>
      </c>
      <c r="G23">
        <v>4.7534651004981798</v>
      </c>
      <c r="H23">
        <v>616650.19510547596</v>
      </c>
      <c r="I23">
        <v>4.7537986226708204</v>
      </c>
      <c r="J23">
        <v>616194.34318351198</v>
      </c>
      <c r="L23">
        <f t="shared" si="0"/>
        <v>1.1123703964290554E-7</v>
      </c>
      <c r="M23">
        <f t="shared" si="1"/>
        <v>207800.97475824642</v>
      </c>
    </row>
    <row r="24" spans="1:13" x14ac:dyDescent="0.25">
      <c r="A24">
        <v>0.99996766024759098</v>
      </c>
      <c r="B24">
        <v>0.65414586549335196</v>
      </c>
      <c r="C24" s="1">
        <v>5.5209544714783898E-5</v>
      </c>
      <c r="D24">
        <v>0.83168774073705898</v>
      </c>
      <c r="E24">
        <v>1.47339125039806E-3</v>
      </c>
      <c r="F24">
        <v>0.55370779596308295</v>
      </c>
      <c r="G24">
        <v>4.8753448774491499</v>
      </c>
      <c r="H24">
        <v>579020.51244376495</v>
      </c>
      <c r="I24">
        <v>4.8752755429788897</v>
      </c>
      <c r="J24">
        <v>579435.57037038601</v>
      </c>
      <c r="L24">
        <f t="shared" si="0"/>
        <v>4.8072687662697188E-9</v>
      </c>
      <c r="M24">
        <f t="shared" si="1"/>
        <v>172273.08245096926</v>
      </c>
    </row>
    <row r="25" spans="1:13" x14ac:dyDescent="0.25">
      <c r="A25">
        <v>0.99993851728618599</v>
      </c>
      <c r="B25">
        <v>0.65586420500659903</v>
      </c>
      <c r="C25">
        <v>1.4880985104275899E-3</v>
      </c>
      <c r="D25">
        <v>0.81799903662670104</v>
      </c>
      <c r="E25">
        <v>9.4458764563574802E-3</v>
      </c>
      <c r="F25">
        <v>0.52542756143868297</v>
      </c>
      <c r="G25">
        <v>4.7661098966965598</v>
      </c>
      <c r="H25">
        <v>612661.51127072703</v>
      </c>
      <c r="I25">
        <v>4.7663867895616399</v>
      </c>
      <c r="J25">
        <v>612532.68745967699</v>
      </c>
      <c r="L25">
        <f t="shared" si="0"/>
        <v>7.6669658732231119E-8</v>
      </c>
      <c r="M25">
        <f t="shared" si="1"/>
        <v>16595.574293456095</v>
      </c>
    </row>
    <row r="26" spans="1:13" x14ac:dyDescent="0.25">
      <c r="A26">
        <v>0.99997797418642898</v>
      </c>
      <c r="B26">
        <v>0.65396647307164502</v>
      </c>
      <c r="C26" s="1">
        <v>6.6098767640474803E-5</v>
      </c>
      <c r="D26">
        <v>0.83546961388431995</v>
      </c>
      <c r="E26">
        <v>6.6855236157555399E-4</v>
      </c>
      <c r="F26">
        <v>0.58617582612699504</v>
      </c>
      <c r="G26">
        <v>4.9712048918871803</v>
      </c>
      <c r="H26">
        <v>561686.36298696999</v>
      </c>
      <c r="I26">
        <v>4.9711951986373899</v>
      </c>
      <c r="J26">
        <v>562224.37416510202</v>
      </c>
      <c r="L26">
        <f t="shared" si="0"/>
        <v>9.3959091498854704E-11</v>
      </c>
      <c r="M26">
        <f t="shared" si="1"/>
        <v>289456.02779501514</v>
      </c>
    </row>
    <row r="27" spans="1:13" x14ac:dyDescent="0.25">
      <c r="A27">
        <v>0.99994893297290499</v>
      </c>
      <c r="B27">
        <v>0.65937618038551304</v>
      </c>
      <c r="C27">
        <v>1.8454220230004599E-4</v>
      </c>
      <c r="D27">
        <v>0.81609398722920601</v>
      </c>
      <c r="E27">
        <v>0.63559469187654705</v>
      </c>
      <c r="F27">
        <v>0.47246313375759302</v>
      </c>
      <c r="G27">
        <v>4.6820843960486398</v>
      </c>
      <c r="H27">
        <v>647508.56162225502</v>
      </c>
      <c r="I27">
        <v>4.6820176684711301</v>
      </c>
      <c r="J27">
        <v>647638.14231380005</v>
      </c>
      <c r="L27">
        <f t="shared" si="0"/>
        <v>4.452569600312405E-9</v>
      </c>
      <c r="M27">
        <f t="shared" si="1"/>
        <v>16791.155621290167</v>
      </c>
    </row>
    <row r="28" spans="1:13" x14ac:dyDescent="0.25">
      <c r="A28">
        <v>0.99997131654878502</v>
      </c>
      <c r="B28">
        <v>0.65492906518417704</v>
      </c>
      <c r="C28" s="1">
        <v>5.5067656844496701E-5</v>
      </c>
      <c r="D28">
        <v>0.80684519585215597</v>
      </c>
      <c r="E28">
        <v>1.7050347569778E-2</v>
      </c>
      <c r="F28">
        <v>0.52006175177468905</v>
      </c>
      <c r="G28">
        <v>4.7350775848364099</v>
      </c>
      <c r="H28">
        <v>625563.01797977299</v>
      </c>
      <c r="I28">
        <v>4.7354615241055802</v>
      </c>
      <c r="J28">
        <v>625371.48582525901</v>
      </c>
      <c r="L28">
        <f t="shared" si="0"/>
        <v>1.4740936241097912E-7</v>
      </c>
      <c r="M28">
        <f t="shared" si="1"/>
        <v>36684.56621277042</v>
      </c>
    </row>
    <row r="29" spans="1:13" x14ac:dyDescent="0.25">
      <c r="A29">
        <v>0.99996157864784896</v>
      </c>
      <c r="B29">
        <v>0.65483932881793006</v>
      </c>
      <c r="C29" s="1">
        <v>4.93855543026834E-5</v>
      </c>
      <c r="D29">
        <v>0.83098441469497397</v>
      </c>
      <c r="E29">
        <v>2.2315583942894902E-3</v>
      </c>
      <c r="F29">
        <v>0.55889936119697203</v>
      </c>
      <c r="G29">
        <v>4.88827567556016</v>
      </c>
      <c r="H29">
        <v>575607.55605789798</v>
      </c>
      <c r="I29">
        <v>4.8882800754626397</v>
      </c>
      <c r="J29">
        <v>576191.27732983301</v>
      </c>
      <c r="L29">
        <f t="shared" si="0"/>
        <v>1.9359141830785327E-11</v>
      </c>
      <c r="M29">
        <f t="shared" si="1"/>
        <v>340730.52330945566</v>
      </c>
    </row>
    <row r="30" spans="1:13" x14ac:dyDescent="0.25">
      <c r="A30">
        <v>0.999967448736648</v>
      </c>
      <c r="B30">
        <v>0.65412508290677496</v>
      </c>
      <c r="C30" s="1">
        <v>4.7611708910713899E-5</v>
      </c>
      <c r="D30">
        <v>0.82994504414121195</v>
      </c>
      <c r="E30">
        <v>3.6242347491081098E-3</v>
      </c>
      <c r="F30">
        <v>0.56668076549527202</v>
      </c>
      <c r="G30">
        <v>4.9086358529726297</v>
      </c>
      <c r="H30">
        <v>571481.07544094196</v>
      </c>
      <c r="I30">
        <v>4.90872977588133</v>
      </c>
      <c r="J30">
        <v>572115.642031144</v>
      </c>
      <c r="L30">
        <f t="shared" si="0"/>
        <v>8.8215127787155375E-9</v>
      </c>
      <c r="M30">
        <f t="shared" si="1"/>
        <v>402674.757400645</v>
      </c>
    </row>
    <row r="31" spans="1:13" x14ac:dyDescent="0.25">
      <c r="A31">
        <v>0.99997707794486101</v>
      </c>
      <c r="B31">
        <v>0.65410871772036105</v>
      </c>
      <c r="C31" s="1">
        <v>6.8777014003595805E-5</v>
      </c>
      <c r="D31">
        <v>0.83388265850675103</v>
      </c>
      <c r="E31">
        <v>1.40976532823109E-3</v>
      </c>
      <c r="F31">
        <v>0.56045797799607699</v>
      </c>
      <c r="G31">
        <v>4.9003213756679802</v>
      </c>
      <c r="H31">
        <v>573599.06115134095</v>
      </c>
      <c r="I31">
        <v>4.9001790366958202</v>
      </c>
      <c r="J31">
        <v>574082.91649208404</v>
      </c>
      <c r="L31">
        <f t="shared" si="0"/>
        <v>2.0260382995560489E-8</v>
      </c>
      <c r="M31">
        <f t="shared" si="1"/>
        <v>234115.99076560995</v>
      </c>
    </row>
    <row r="32" spans="1:13" x14ac:dyDescent="0.25">
      <c r="A32">
        <v>0.99987156690473999</v>
      </c>
      <c r="B32">
        <v>0.65514578019869196</v>
      </c>
      <c r="C32" s="1">
        <v>8.76475567083334E-5</v>
      </c>
      <c r="D32">
        <v>0.81891928449054796</v>
      </c>
      <c r="E32">
        <v>1.9470948096519999E-2</v>
      </c>
      <c r="F32">
        <v>0.54916134003112305</v>
      </c>
      <c r="G32">
        <v>4.8342655702812403</v>
      </c>
      <c r="H32">
        <v>591563.20408008096</v>
      </c>
      <c r="I32">
        <v>4.8345250998390199</v>
      </c>
      <c r="J32">
        <v>592061.37954667897</v>
      </c>
      <c r="L32">
        <f t="shared" si="0"/>
        <v>6.7355591361293615E-8</v>
      </c>
      <c r="M32">
        <f t="shared" si="1"/>
        <v>248178.79552014652</v>
      </c>
    </row>
    <row r="33" spans="1:13" x14ac:dyDescent="0.25">
      <c r="A33">
        <v>0.99996366008429105</v>
      </c>
      <c r="B33">
        <v>0.65420801474983903</v>
      </c>
      <c r="C33" s="1">
        <v>3.6898605854902398E-5</v>
      </c>
      <c r="D33">
        <v>0.822887416842084</v>
      </c>
      <c r="E33">
        <v>2.61428665236948E-3</v>
      </c>
      <c r="F33">
        <v>0.58061692662300601</v>
      </c>
      <c r="G33">
        <v>4.9297338906170403</v>
      </c>
      <c r="H33">
        <v>567739.361308194</v>
      </c>
      <c r="I33">
        <v>4.9299636564911502</v>
      </c>
      <c r="J33">
        <v>568645.98830417602</v>
      </c>
      <c r="L33">
        <f t="shared" si="0"/>
        <v>5.2792356905506624E-8</v>
      </c>
      <c r="M33">
        <f t="shared" si="1"/>
        <v>821972.50984338205</v>
      </c>
    </row>
    <row r="34" spans="1:13" x14ac:dyDescent="0.25">
      <c r="A34">
        <v>0.99995478677606997</v>
      </c>
      <c r="B34">
        <v>0.65572127632203003</v>
      </c>
      <c r="C34">
        <v>2.0446883195468301E-4</v>
      </c>
      <c r="D34">
        <v>0.81639158943832901</v>
      </c>
      <c r="E34">
        <v>4.0398276436602798E-3</v>
      </c>
      <c r="F34">
        <v>0.54034785746019598</v>
      </c>
      <c r="G34">
        <v>4.8036159254251798</v>
      </c>
      <c r="H34">
        <v>597243.87732257205</v>
      </c>
      <c r="I34">
        <v>4.8038999946049401</v>
      </c>
      <c r="J34">
        <v>597761.07880776003</v>
      </c>
      <c r="L34">
        <f t="shared" si="0"/>
        <v>8.0695298889698531E-8</v>
      </c>
      <c r="M34">
        <f t="shared" si="1"/>
        <v>267497.37628065172</v>
      </c>
    </row>
    <row r="35" spans="1:13" x14ac:dyDescent="0.25">
      <c r="A35">
        <v>0.999939649649211</v>
      </c>
      <c r="B35">
        <v>0.655584771401306</v>
      </c>
      <c r="C35">
        <v>1.4523293529272001E-3</v>
      </c>
      <c r="D35">
        <v>0.817712624210432</v>
      </c>
      <c r="E35">
        <v>6.3771434478862403E-3</v>
      </c>
      <c r="F35">
        <v>0.533794562433485</v>
      </c>
      <c r="G35">
        <v>4.7882929952874296</v>
      </c>
      <c r="H35">
        <v>603675.85193417605</v>
      </c>
      <c r="I35">
        <v>4.7885752491659703</v>
      </c>
      <c r="J35">
        <v>603885.15416058898</v>
      </c>
      <c r="L35">
        <f t="shared" si="0"/>
        <v>7.966725195129658E-8</v>
      </c>
      <c r="M35">
        <f t="shared" si="1"/>
        <v>43807.421981407293</v>
      </c>
    </row>
    <row r="36" spans="1:13" x14ac:dyDescent="0.25">
      <c r="A36">
        <v>0.99999923251653</v>
      </c>
      <c r="B36">
        <v>0.65965513113723695</v>
      </c>
      <c r="C36" s="1">
        <v>2.4284159997081501E-5</v>
      </c>
      <c r="D36">
        <v>0.78499044817455299</v>
      </c>
      <c r="E36">
        <v>0.65238120750448103</v>
      </c>
      <c r="F36">
        <v>0.47085596856178102</v>
      </c>
      <c r="G36">
        <v>4.6549058804136001</v>
      </c>
      <c r="H36">
        <v>672200.74331542896</v>
      </c>
      <c r="I36">
        <v>4.65524786338983</v>
      </c>
      <c r="J36">
        <v>672247.60928775195</v>
      </c>
      <c r="L36">
        <f t="shared" si="0"/>
        <v>1.1695235603105566E-7</v>
      </c>
      <c r="M36">
        <f t="shared" si="1"/>
        <v>2196.4193617796313</v>
      </c>
    </row>
    <row r="37" spans="1:13" x14ac:dyDescent="0.25">
      <c r="A37">
        <v>0.999979126322465</v>
      </c>
      <c r="B37">
        <v>0.65388884670512504</v>
      </c>
      <c r="C37">
        <v>1.9844843257748899E-4</v>
      </c>
      <c r="D37">
        <v>0.84336013037422697</v>
      </c>
      <c r="E37">
        <v>7.3353345788248201E-4</v>
      </c>
      <c r="F37">
        <v>0.59416400949085402</v>
      </c>
      <c r="G37">
        <v>5.0080667735426001</v>
      </c>
      <c r="H37">
        <v>559528.26539335703</v>
      </c>
      <c r="I37">
        <v>5.0075822166240096</v>
      </c>
      <c r="J37">
        <v>559605.13341189397</v>
      </c>
      <c r="L37">
        <f t="shared" si="0"/>
        <v>2.3479540735392658E-7</v>
      </c>
      <c r="M37">
        <f t="shared" si="1"/>
        <v>5908.6922737961004</v>
      </c>
    </row>
    <row r="38" spans="1:13" x14ac:dyDescent="0.25">
      <c r="A38">
        <v>0.99995864029916504</v>
      </c>
      <c r="B38">
        <v>0.65453202539743105</v>
      </c>
      <c r="C38" s="1">
        <v>8.8807698683340301E-5</v>
      </c>
      <c r="D38">
        <v>0.81602942654486599</v>
      </c>
      <c r="E38">
        <v>4.9129590512891497E-3</v>
      </c>
      <c r="F38">
        <v>0.52918353785521199</v>
      </c>
      <c r="G38">
        <v>4.7724281334697096</v>
      </c>
      <c r="H38">
        <v>608743.43356573698</v>
      </c>
      <c r="I38">
        <v>4.7727603207636298</v>
      </c>
      <c r="J38">
        <v>608700.99116206204</v>
      </c>
      <c r="L38">
        <f t="shared" si="0"/>
        <v>1.1034839824199198E-7</v>
      </c>
      <c r="M38">
        <f t="shared" si="1"/>
        <v>1801.3576297066095</v>
      </c>
    </row>
    <row r="39" spans="1:13" x14ac:dyDescent="0.25">
      <c r="A39">
        <v>0.99993676448377</v>
      </c>
      <c r="B39">
        <v>0.65610900565810604</v>
      </c>
      <c r="C39">
        <v>1.89572519214903E-4</v>
      </c>
      <c r="D39">
        <v>0.81443019645885495</v>
      </c>
      <c r="E39">
        <v>1.3945190323077099E-2</v>
      </c>
      <c r="F39">
        <v>0.55478981568899199</v>
      </c>
      <c r="G39">
        <v>4.8424806395141697</v>
      </c>
      <c r="H39">
        <v>588475.11332724697</v>
      </c>
      <c r="I39">
        <v>4.8426862898399996</v>
      </c>
      <c r="J39">
        <v>589282.26924997906</v>
      </c>
      <c r="L39">
        <f t="shared" si="0"/>
        <v>4.2292056513929542E-8</v>
      </c>
      <c r="M39">
        <f t="shared" si="1"/>
        <v>651500.68360148056</v>
      </c>
    </row>
    <row r="40" spans="1:13" x14ac:dyDescent="0.25">
      <c r="A40">
        <v>0.99999916371922204</v>
      </c>
      <c r="B40">
        <v>0.65965957806922404</v>
      </c>
      <c r="C40" s="1">
        <v>2.48438638526441E-5</v>
      </c>
      <c r="D40">
        <v>0.78510609216221405</v>
      </c>
      <c r="E40">
        <v>0.837518881358013</v>
      </c>
      <c r="F40">
        <v>0.47089040512048302</v>
      </c>
      <c r="G40">
        <v>4.6549033748020499</v>
      </c>
      <c r="H40">
        <v>683537.238019365</v>
      </c>
      <c r="I40">
        <v>4.6552397014952502</v>
      </c>
      <c r="J40">
        <v>683615.63668209303</v>
      </c>
      <c r="L40">
        <f t="shared" si="0"/>
        <v>1.1311564455910515E-7</v>
      </c>
      <c r="M40">
        <f t="shared" si="1"/>
        <v>6146.3503175425612</v>
      </c>
    </row>
    <row r="41" spans="1:13" x14ac:dyDescent="0.25">
      <c r="A41">
        <v>0.99997201061210605</v>
      </c>
      <c r="B41">
        <v>0.65404165541597603</v>
      </c>
      <c r="C41">
        <v>9.8181725861036799E-4</v>
      </c>
      <c r="D41">
        <v>0.82154484482341295</v>
      </c>
      <c r="E41">
        <v>2.6413200423966799E-3</v>
      </c>
      <c r="F41">
        <v>0.56344401373772202</v>
      </c>
      <c r="G41">
        <v>4.8821289864814803</v>
      </c>
      <c r="H41">
        <v>576535.51604374195</v>
      </c>
      <c r="I41">
        <v>4.8823802520191997</v>
      </c>
      <c r="J41">
        <v>577331.16282541596</v>
      </c>
      <c r="L41">
        <f t="shared" si="0"/>
        <v>6.3134370445403918E-8</v>
      </c>
      <c r="M41">
        <f t="shared" si="1"/>
        <v>633053.80118820048</v>
      </c>
    </row>
    <row r="42" spans="1:13" x14ac:dyDescent="0.25">
      <c r="A42">
        <v>0.99997607072387895</v>
      </c>
      <c r="B42">
        <v>0.65901685015960298</v>
      </c>
      <c r="C42">
        <v>1.18258831319188E-3</v>
      </c>
      <c r="D42">
        <v>0.79381599347864995</v>
      </c>
      <c r="E42">
        <v>0.47844502580498799</v>
      </c>
      <c r="F42">
        <v>0.47753923850824898</v>
      </c>
      <c r="G42">
        <v>4.6595591228856099</v>
      </c>
      <c r="H42">
        <v>661328.803187332</v>
      </c>
      <c r="I42">
        <v>4.6600322906183003</v>
      </c>
      <c r="J42">
        <v>661489.52179266</v>
      </c>
      <c r="L42">
        <f t="shared" si="0"/>
        <v>2.2388770325932595E-7</v>
      </c>
      <c r="M42">
        <f t="shared" si="1"/>
        <v>25830.470098578076</v>
      </c>
    </row>
    <row r="43" spans="1:13" x14ac:dyDescent="0.25">
      <c r="A43">
        <v>0.99999685802276295</v>
      </c>
      <c r="B43">
        <v>0.65693641729327901</v>
      </c>
      <c r="C43" s="1">
        <v>3.8656378814955198E-5</v>
      </c>
      <c r="D43">
        <v>0.80867432130446404</v>
      </c>
      <c r="E43">
        <v>0.578674433205139</v>
      </c>
      <c r="F43">
        <v>0.47800488423959703</v>
      </c>
      <c r="G43">
        <v>4.6725979322243498</v>
      </c>
      <c r="H43">
        <v>650230.30925719196</v>
      </c>
      <c r="I43">
        <v>4.6728232905096396</v>
      </c>
      <c r="J43">
        <v>650417.67900169198</v>
      </c>
      <c r="L43">
        <f t="shared" si="0"/>
        <v>5.0786356748759169E-8</v>
      </c>
      <c r="M43">
        <f t="shared" si="1"/>
        <v>35107.421154006108</v>
      </c>
    </row>
    <row r="44" spans="1:13" x14ac:dyDescent="0.25">
      <c r="A44">
        <v>0.999937915704317</v>
      </c>
      <c r="B44">
        <v>0.65598885256666695</v>
      </c>
      <c r="C44">
        <v>9.1339301490269797E-4</v>
      </c>
      <c r="D44">
        <v>0.81699827931081304</v>
      </c>
      <c r="E44">
        <v>1.6705888094131E-2</v>
      </c>
      <c r="F44">
        <v>0.533778297768983</v>
      </c>
      <c r="G44">
        <v>4.7863176470854398</v>
      </c>
      <c r="H44">
        <v>605614.20337621903</v>
      </c>
      <c r="I44">
        <v>4.7866037615236197</v>
      </c>
      <c r="J44">
        <v>605833.18521698797</v>
      </c>
      <c r="L44">
        <f t="shared" si="0"/>
        <v>8.1861471734959605E-8</v>
      </c>
      <c r="M44">
        <f t="shared" si="1"/>
        <v>47953.046586555756</v>
      </c>
    </row>
    <row r="45" spans="1:13" x14ac:dyDescent="0.25">
      <c r="A45">
        <v>0.99994423278426203</v>
      </c>
      <c r="B45">
        <v>0.65619055361935397</v>
      </c>
      <c r="C45" s="1">
        <v>6.0314839657038098E-5</v>
      </c>
      <c r="D45">
        <v>0.82203527132700405</v>
      </c>
      <c r="E45">
        <v>2.6468962141298698E-3</v>
      </c>
      <c r="F45">
        <v>0.54200798602691802</v>
      </c>
      <c r="G45">
        <v>4.8184655517156303</v>
      </c>
      <c r="H45">
        <v>592637.99198635004</v>
      </c>
      <c r="I45">
        <v>4.8186759375091004</v>
      </c>
      <c r="J45">
        <v>593140.10671886301</v>
      </c>
      <c r="L45">
        <f t="shared" si="0"/>
        <v>4.4262182094044647E-8</v>
      </c>
      <c r="M45">
        <f t="shared" si="1"/>
        <v>252119.20460657281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2022-03-28T20:57:13Z</dcterms:created>
  <dcterms:modified xsi:type="dcterms:W3CDTF">2022-03-31T04:28:55Z</dcterms:modified>
</cp:coreProperties>
</file>