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G\Documents\.1 Current Wild Cat Seed Fund\1 Phase docs for use\6 Pitch\"/>
    </mc:Choice>
  </mc:AlternateContent>
  <bookViews>
    <workbookView xWindow="0" yWindow="0" windowWidth="19200" windowHeight="7310"/>
  </bookViews>
  <sheets>
    <sheet name="Pitch Scor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" l="1"/>
  <c r="B83" i="2"/>
  <c r="B74" i="2"/>
  <c r="B61" i="2"/>
  <c r="B48" i="2"/>
  <c r="B41" i="2"/>
  <c r="B33" i="2"/>
  <c r="B14" i="2"/>
  <c r="B6" i="2"/>
  <c r="C98" i="2"/>
  <c r="C6" i="2"/>
  <c r="A25" i="2"/>
  <c r="A17" i="2"/>
  <c r="C33" i="2"/>
  <c r="C41" i="2"/>
  <c r="A57" i="2"/>
  <c r="A51" i="2"/>
  <c r="A70" i="2"/>
  <c r="A64" i="2"/>
  <c r="C74" i="2"/>
  <c r="C93" i="2"/>
  <c r="C83" i="2"/>
  <c r="C48" i="2" l="1"/>
  <c r="C61" i="2"/>
  <c r="C14" i="2"/>
</calcChain>
</file>

<file path=xl/sharedStrings.xml><?xml version="1.0" encoding="utf-8"?>
<sst xmlns="http://schemas.openxmlformats.org/spreadsheetml/2006/main" count="73" uniqueCount="60">
  <si>
    <t>Validation of Market Problem or Opportunity</t>
  </si>
  <si>
    <t>If the solution has been validated:</t>
  </si>
  <si>
    <t>If the entrepreneur needs resources to validate their solution:</t>
  </si>
  <si>
    <t>Validation of Solution/Value Proposition</t>
  </si>
  <si>
    <t>Target Customer Segments</t>
  </si>
  <si>
    <t>Competition</t>
  </si>
  <si>
    <t>Goto Market Strategy</t>
  </si>
  <si>
    <t>If Solution has been validated:</t>
  </si>
  <si>
    <t>Financial Projections</t>
  </si>
  <si>
    <t>If the Solution has not been validated:</t>
  </si>
  <si>
    <t>Management Team</t>
  </si>
  <si>
    <t>Current Status, Fund Request &amp; Plan</t>
  </si>
  <si>
    <t>Overall Presentation Score</t>
  </si>
  <si>
    <t>Confidence the entrepreneur can execute</t>
  </si>
  <si>
    <t>Quality, clarity, and coherence of presentation</t>
  </si>
  <si>
    <t>6 month map of needed resources</t>
  </si>
  <si>
    <t>Specific request amount, supplier, purpose and time to accomplish.</t>
  </si>
  <si>
    <t>A convincing plan of funding for the balance if the request is over the $2,000 dollar limit</t>
  </si>
  <si>
    <t>Plan outlining future funding requests and timing</t>
  </si>
  <si>
    <t>Judging Criteria points possible:</t>
  </si>
  <si>
    <t>List of key HR functions needed for a successful business</t>
  </si>
  <si>
    <t xml:space="preserve">A short bio for each founder (3 max) – linking skills to needs </t>
  </si>
  <si>
    <t>Table of additional team members</t>
  </si>
  <si>
    <t>Clearly showing management team has talent, skills, perseverance, and tenacity to launch business</t>
  </si>
  <si>
    <t>Plan outlining how any HR gaps will be filled (hiring, consultants, mentoring, etc.?</t>
  </si>
  <si>
    <t>A clear explanation of revenue growth – pricing and volume for first 12 months.</t>
  </si>
  <si>
    <t>Clear explanation and validation of costs for first 12 months.</t>
  </si>
  <si>
    <t>Table indicating revenue, costs, and profit</t>
  </si>
  <si>
    <t>A chart indicating revenue per unit, units per time period, cost of goods sold per unit, indirect costs, and profit on a monthly basis for first 12 months, then annual for years 2 &amp; 3</t>
  </si>
  <si>
    <t>An estimate of revenue pricing/quantity after 1 year</t>
  </si>
  <si>
    <t>An estimate of costs after 1 year</t>
  </si>
  <si>
    <t>Clear statement how you sell your product, what is your business model (consumer direct, ecommerce, royalties, franchise, etc.)?</t>
  </si>
  <si>
    <t>Plan to address initial target market, how they will promote their product or service?</t>
  </si>
  <si>
    <t>Description of how they will deliver their product or service</t>
  </si>
  <si>
    <t>linking goto market strategy to research conducted</t>
  </si>
  <si>
    <t>A list of potential methods of how you will sell your product or service</t>
  </si>
  <si>
    <t>A list of potential methods for promoting their product or service.</t>
  </si>
  <si>
    <t>Identifying indirect or non-obvious competitors</t>
  </si>
  <si>
    <t>Comparison table of competitor solutions to new solution highlighting important differentiators such as price, quality, features, etc.</t>
  </si>
  <si>
    <t>A list of competitive solutions</t>
  </si>
  <si>
    <t>Clear and concise description of the target customer – to include demographics, life situations, geography, income level, etc.</t>
  </si>
  <si>
    <t>Quantifying the number of target customers in the USA or world</t>
  </si>
  <si>
    <t>Identifying a sub set of the target market for launch (geography, demo, etc.)</t>
  </si>
  <si>
    <t>A growth plan that links to target customer map</t>
  </si>
  <si>
    <t>Clear and concise description of the solution</t>
  </si>
  <si>
    <t xml:space="preserve">Description as to HOW the solution solves the pain for satisfies the desire  </t>
  </si>
  <si>
    <t>Table referencing other solutions or what customers are doing today with indication of how new solution is different (lower price, shorter lead time, are acceptable)</t>
  </si>
  <si>
    <t>Showing planned pricing model will meet customer expectations.</t>
  </si>
  <si>
    <t>Evidence indicating a structured interview process and was followed and a random 10 people from a predetermined and described demographic were interviewed and a majority</t>
  </si>
  <si>
    <t>More than 30 interviews that outline levels of agreement with the solution with a 50% majority agree or strongly agree with the pain or desire.</t>
  </si>
  <si>
    <t>Results of preliminary conversations</t>
  </si>
  <si>
    <t xml:space="preserve"> Description of prototype of the solution planned to be shared with potential customers (sample, menu, pictures, prototype, etc.)</t>
  </si>
  <si>
    <t xml:space="preserve"> Description validation plan - what ‘customers’ are going to be interviewed with the prototype solution.  Where/when/how</t>
  </si>
  <si>
    <t>More than 30 interviews with levels of agreement of pain indicated with a 50% majority agree or strongly agree with the pain or desire.</t>
  </si>
  <si>
    <t xml:space="preserve">Clear and concise description of the pain or desire.  </t>
  </si>
  <si>
    <t xml:space="preserve">Evidence indicating a structured interview process and was followed and a random 10 people from a predetermined and described demographic were interviewed </t>
  </si>
  <si>
    <t>A majority of those interviewed agreeing with pain or desire</t>
  </si>
  <si>
    <t>Total Points</t>
  </si>
  <si>
    <t>Points Available</t>
  </si>
  <si>
    <t>Points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</si>
</sst>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70C0"/>
      <name val="Symbol"/>
      <charset val="2"/>
    </font>
    <font>
      <sz val="12"/>
      <color rgb="FF2F5597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9" fontId="0" fillId="0" borderId="0" xfId="1" applyFont="1"/>
    <xf numFmtId="0" fontId="2" fillId="0" borderId="0" xfId="0" applyFont="1"/>
    <xf numFmtId="9" fontId="5" fillId="0" borderId="0" xfId="1" applyFont="1"/>
    <xf numFmtId="0" fontId="6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9" fontId="7" fillId="0" borderId="1" xfId="1" applyFont="1" applyBorder="1"/>
    <xf numFmtId="0" fontId="7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9" fontId="2" fillId="0" borderId="0" xfId="1" applyFon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00"/>
  <sheetViews>
    <sheetView tabSelected="1" topLeftCell="A49" zoomScale="90" zoomScaleNormal="90" workbookViewId="0">
      <selection activeCell="B104" sqref="B104"/>
    </sheetView>
  </sheetViews>
  <sheetFormatPr defaultColWidth="10.6640625" defaultRowHeight="15.5" x14ac:dyDescent="0.35"/>
  <cols>
    <col min="1" max="1" width="10.83203125" style="9"/>
    <col min="2" max="2" width="10.83203125" style="7"/>
    <col min="3" max="3" width="19.5" style="10" customWidth="1"/>
    <col min="4" max="4" width="17.83203125" style="6" customWidth="1"/>
    <col min="5" max="5" width="6.1640625" customWidth="1"/>
    <col min="8" max="8" width="12.33203125" customWidth="1"/>
  </cols>
  <sheetData>
    <row r="5" spans="2:13" ht="18.5" x14ac:dyDescent="0.45">
      <c r="B5" s="21"/>
      <c r="C5" s="12" t="s">
        <v>58</v>
      </c>
      <c r="D5" s="13" t="s">
        <v>59</v>
      </c>
      <c r="E5" s="14" t="s">
        <v>0</v>
      </c>
      <c r="F5" s="14"/>
      <c r="G5" s="14"/>
      <c r="H5" s="14"/>
      <c r="I5" s="15"/>
      <c r="J5" s="15"/>
      <c r="K5" s="15"/>
      <c r="L5" s="15"/>
      <c r="M5" s="15"/>
    </row>
    <row r="6" spans="2:13" x14ac:dyDescent="0.35">
      <c r="B6" s="20">
        <f>C6/C$98</f>
        <v>0.2</v>
      </c>
      <c r="C6" s="11">
        <f>SUM(E8:E11)</f>
        <v>30</v>
      </c>
      <c r="F6" s="1" t="s">
        <v>19</v>
      </c>
    </row>
    <row r="7" spans="2:13" x14ac:dyDescent="0.35">
      <c r="C7" s="11"/>
      <c r="F7" s="1"/>
    </row>
    <row r="8" spans="2:13" x14ac:dyDescent="0.35">
      <c r="C8" s="11"/>
      <c r="E8">
        <v>10</v>
      </c>
      <c r="F8" t="s">
        <v>54</v>
      </c>
    </row>
    <row r="9" spans="2:13" x14ac:dyDescent="0.35">
      <c r="C9" s="11"/>
      <c r="E9">
        <v>10</v>
      </c>
      <c r="F9" t="s">
        <v>55</v>
      </c>
    </row>
    <row r="10" spans="2:13" x14ac:dyDescent="0.35">
      <c r="C10" s="11"/>
      <c r="E10">
        <v>5</v>
      </c>
      <c r="F10" t="s">
        <v>56</v>
      </c>
    </row>
    <row r="11" spans="2:13" x14ac:dyDescent="0.35">
      <c r="C11" s="11"/>
      <c r="E11">
        <v>5</v>
      </c>
      <c r="F11" t="s">
        <v>53</v>
      </c>
    </row>
    <row r="12" spans="2:13" x14ac:dyDescent="0.35">
      <c r="C12" s="11"/>
      <c r="D12" s="8"/>
    </row>
    <row r="13" spans="2:13" ht="18.5" x14ac:dyDescent="0.45">
      <c r="B13" s="21"/>
      <c r="C13" s="16"/>
      <c r="D13" s="17"/>
      <c r="E13" s="14" t="s">
        <v>3</v>
      </c>
      <c r="F13" s="15"/>
      <c r="G13" s="15"/>
      <c r="H13" s="15"/>
      <c r="I13" s="15"/>
      <c r="J13" s="15"/>
      <c r="K13" s="15"/>
      <c r="L13" s="15"/>
      <c r="M13" s="15"/>
    </row>
    <row r="14" spans="2:13" x14ac:dyDescent="0.35">
      <c r="B14" s="20">
        <f>C14/C$98</f>
        <v>0.13333333333333333</v>
      </c>
      <c r="C14" s="11">
        <f>IF(A17=A25,A17,0)</f>
        <v>20</v>
      </c>
      <c r="F14" s="1" t="s">
        <v>19</v>
      </c>
    </row>
    <row r="15" spans="2:13" x14ac:dyDescent="0.35">
      <c r="C15" s="11"/>
      <c r="F15" s="1"/>
    </row>
    <row r="16" spans="2:13" x14ac:dyDescent="0.35">
      <c r="C16" s="11"/>
      <c r="F16" s="1" t="s">
        <v>1</v>
      </c>
    </row>
    <row r="17" spans="1:13" x14ac:dyDescent="0.35">
      <c r="A17" s="9">
        <f>SUM(E17:E22)</f>
        <v>20</v>
      </c>
      <c r="C17" s="11"/>
      <c r="E17">
        <v>3</v>
      </c>
      <c r="F17" t="s">
        <v>44</v>
      </c>
    </row>
    <row r="18" spans="1:13" x14ac:dyDescent="0.35">
      <c r="C18" s="11"/>
      <c r="E18">
        <v>3</v>
      </c>
      <c r="F18" t="s">
        <v>45</v>
      </c>
    </row>
    <row r="19" spans="1:13" x14ac:dyDescent="0.35">
      <c r="C19" s="11"/>
      <c r="E19">
        <v>3</v>
      </c>
      <c r="F19" t="s">
        <v>46</v>
      </c>
    </row>
    <row r="20" spans="1:13" x14ac:dyDescent="0.35">
      <c r="C20" s="11"/>
      <c r="E20">
        <v>1</v>
      </c>
      <c r="F20" t="s">
        <v>47</v>
      </c>
    </row>
    <row r="21" spans="1:13" x14ac:dyDescent="0.35">
      <c r="C21" s="11"/>
      <c r="E21">
        <v>8</v>
      </c>
      <c r="F21" t="s">
        <v>48</v>
      </c>
    </row>
    <row r="22" spans="1:13" x14ac:dyDescent="0.35">
      <c r="C22" s="11"/>
      <c r="E22">
        <v>2</v>
      </c>
      <c r="F22" t="s">
        <v>49</v>
      </c>
    </row>
    <row r="23" spans="1:13" x14ac:dyDescent="0.35">
      <c r="C23" s="11"/>
      <c r="F23" s="3"/>
    </row>
    <row r="24" spans="1:13" x14ac:dyDescent="0.35">
      <c r="C24" s="11"/>
      <c r="F24" s="7" t="s">
        <v>2</v>
      </c>
    </row>
    <row r="25" spans="1:13" x14ac:dyDescent="0.35">
      <c r="A25" s="9">
        <f>SUM(E25:E30)</f>
        <v>20</v>
      </c>
      <c r="C25" s="11"/>
      <c r="E25">
        <v>3</v>
      </c>
      <c r="F25" t="s">
        <v>44</v>
      </c>
    </row>
    <row r="26" spans="1:13" x14ac:dyDescent="0.35">
      <c r="C26" s="11"/>
      <c r="E26">
        <v>3</v>
      </c>
      <c r="F26" t="s">
        <v>45</v>
      </c>
    </row>
    <row r="27" spans="1:13" x14ac:dyDescent="0.35">
      <c r="C27" s="11"/>
      <c r="E27">
        <v>3</v>
      </c>
      <c r="F27" t="s">
        <v>46</v>
      </c>
    </row>
    <row r="28" spans="1:13" x14ac:dyDescent="0.35">
      <c r="C28" s="11"/>
      <c r="E28">
        <v>7</v>
      </c>
      <c r="F28" t="s">
        <v>50</v>
      </c>
    </row>
    <row r="29" spans="1:13" x14ac:dyDescent="0.35">
      <c r="C29" s="11"/>
      <c r="E29">
        <v>2</v>
      </c>
      <c r="F29" t="s">
        <v>51</v>
      </c>
    </row>
    <row r="30" spans="1:13" x14ac:dyDescent="0.35">
      <c r="C30" s="11"/>
      <c r="E30">
        <v>2</v>
      </c>
      <c r="F30" t="s">
        <v>52</v>
      </c>
    </row>
    <row r="31" spans="1:13" x14ac:dyDescent="0.35">
      <c r="C31" s="11"/>
    </row>
    <row r="32" spans="1:13" ht="18.5" x14ac:dyDescent="0.45">
      <c r="B32" s="21"/>
      <c r="C32" s="16"/>
      <c r="D32" s="17"/>
      <c r="E32" s="14" t="s">
        <v>4</v>
      </c>
      <c r="F32" s="15"/>
      <c r="G32" s="15"/>
      <c r="H32" s="15"/>
      <c r="I32" s="15"/>
      <c r="J32" s="15"/>
      <c r="K32" s="15"/>
      <c r="L32" s="15"/>
      <c r="M32" s="15"/>
    </row>
    <row r="33" spans="2:13" x14ac:dyDescent="0.35">
      <c r="B33" s="20">
        <f>C33/C$98</f>
        <v>6.6666666666666666E-2</v>
      </c>
      <c r="C33" s="11">
        <f>SUM(E35:E38)</f>
        <v>10</v>
      </c>
      <c r="F33" s="1" t="s">
        <v>19</v>
      </c>
    </row>
    <row r="34" spans="2:13" x14ac:dyDescent="0.35">
      <c r="C34" s="11"/>
      <c r="F34" s="1"/>
    </row>
    <row r="35" spans="2:13" x14ac:dyDescent="0.35">
      <c r="C35" s="11"/>
      <c r="E35">
        <v>3</v>
      </c>
      <c r="F35" t="s">
        <v>40</v>
      </c>
    </row>
    <row r="36" spans="2:13" x14ac:dyDescent="0.35">
      <c r="C36" s="11"/>
      <c r="E36">
        <v>3</v>
      </c>
      <c r="F36" t="s">
        <v>41</v>
      </c>
    </row>
    <row r="37" spans="2:13" x14ac:dyDescent="0.35">
      <c r="C37" s="11"/>
      <c r="E37">
        <v>1</v>
      </c>
      <c r="F37" t="s">
        <v>42</v>
      </c>
    </row>
    <row r="38" spans="2:13" x14ac:dyDescent="0.35">
      <c r="C38" s="11"/>
      <c r="E38">
        <v>3</v>
      </c>
      <c r="F38" t="s">
        <v>43</v>
      </c>
    </row>
    <row r="39" spans="2:13" x14ac:dyDescent="0.35">
      <c r="C39" s="11"/>
    </row>
    <row r="40" spans="2:13" ht="18.5" x14ac:dyDescent="0.45">
      <c r="B40" s="21"/>
      <c r="C40" s="16"/>
      <c r="D40" s="17"/>
      <c r="E40" s="14" t="s">
        <v>5</v>
      </c>
      <c r="F40" s="15"/>
      <c r="G40" s="15"/>
      <c r="H40" s="15"/>
      <c r="I40" s="15"/>
      <c r="J40" s="15"/>
      <c r="K40" s="15"/>
      <c r="L40" s="15"/>
      <c r="M40" s="15"/>
    </row>
    <row r="41" spans="2:13" x14ac:dyDescent="0.35">
      <c r="B41" s="20">
        <f>C41/C$98</f>
        <v>6.6666666666666666E-2</v>
      </c>
      <c r="C41" s="11">
        <f>SUM(E43:E45)</f>
        <v>10</v>
      </c>
      <c r="F41" s="19" t="s">
        <v>19</v>
      </c>
      <c r="G41" s="18"/>
      <c r="H41" s="18"/>
      <c r="I41" s="18"/>
      <c r="J41" s="18"/>
      <c r="K41" s="18"/>
      <c r="L41" s="18"/>
      <c r="M41" s="18"/>
    </row>
    <row r="42" spans="2:13" x14ac:dyDescent="0.35">
      <c r="C42" s="11"/>
      <c r="F42" s="1"/>
    </row>
    <row r="43" spans="2:13" x14ac:dyDescent="0.35">
      <c r="C43" s="11"/>
      <c r="E43">
        <v>3</v>
      </c>
      <c r="F43" t="s">
        <v>39</v>
      </c>
    </row>
    <row r="44" spans="2:13" x14ac:dyDescent="0.35">
      <c r="C44" s="11"/>
      <c r="E44">
        <v>4</v>
      </c>
      <c r="F44" t="s">
        <v>38</v>
      </c>
    </row>
    <row r="45" spans="2:13" x14ac:dyDescent="0.35">
      <c r="C45" s="11"/>
      <c r="E45">
        <v>3</v>
      </c>
      <c r="F45" t="s">
        <v>37</v>
      </c>
    </row>
    <row r="46" spans="2:13" x14ac:dyDescent="0.35">
      <c r="C46" s="11"/>
    </row>
    <row r="47" spans="2:13" ht="18.5" x14ac:dyDescent="0.45">
      <c r="B47" s="21"/>
      <c r="C47" s="16"/>
      <c r="D47" s="17"/>
      <c r="E47" s="14" t="s">
        <v>6</v>
      </c>
      <c r="F47" s="15"/>
      <c r="G47" s="16"/>
      <c r="H47" s="17"/>
      <c r="I47" s="14"/>
      <c r="J47" s="15"/>
      <c r="K47" s="16"/>
      <c r="L47" s="17"/>
      <c r="M47" s="14"/>
    </row>
    <row r="48" spans="2:13" x14ac:dyDescent="0.35">
      <c r="B48" s="20">
        <f>C48/C$98</f>
        <v>6.6666666666666666E-2</v>
      </c>
      <c r="C48" s="11">
        <f>IF(A51=A57,A51,0)</f>
        <v>10</v>
      </c>
      <c r="F48" s="1" t="s">
        <v>19</v>
      </c>
    </row>
    <row r="49" spans="1:13" x14ac:dyDescent="0.35">
      <c r="C49" s="11"/>
      <c r="F49" s="1"/>
    </row>
    <row r="50" spans="1:13" x14ac:dyDescent="0.35">
      <c r="C50" s="11"/>
      <c r="F50" s="1" t="s">
        <v>7</v>
      </c>
    </row>
    <row r="51" spans="1:13" x14ac:dyDescent="0.35">
      <c r="A51" s="9">
        <f>SUM(E51:E54)</f>
        <v>10</v>
      </c>
      <c r="C51" s="11"/>
      <c r="E51">
        <v>3</v>
      </c>
      <c r="F51" t="s">
        <v>31</v>
      </c>
    </row>
    <row r="52" spans="1:13" x14ac:dyDescent="0.35">
      <c r="C52" s="11"/>
      <c r="E52">
        <v>3</v>
      </c>
      <c r="F52" t="s">
        <v>32</v>
      </c>
    </row>
    <row r="53" spans="1:13" x14ac:dyDescent="0.35">
      <c r="C53" s="11"/>
      <c r="E53">
        <v>1</v>
      </c>
      <c r="F53" t="s">
        <v>33</v>
      </c>
    </row>
    <row r="54" spans="1:13" x14ac:dyDescent="0.35">
      <c r="C54" s="11"/>
      <c r="E54">
        <v>3</v>
      </c>
      <c r="F54" t="s">
        <v>34</v>
      </c>
    </row>
    <row r="55" spans="1:13" x14ac:dyDescent="0.35">
      <c r="C55" s="11"/>
    </row>
    <row r="56" spans="1:13" x14ac:dyDescent="0.35">
      <c r="C56" s="11"/>
      <c r="F56" s="5" t="s">
        <v>9</v>
      </c>
    </row>
    <row r="57" spans="1:13" x14ac:dyDescent="0.35">
      <c r="A57" s="9">
        <f>SUM(E57:E58)</f>
        <v>10</v>
      </c>
      <c r="C57" s="11"/>
      <c r="E57">
        <v>5</v>
      </c>
      <c r="F57" t="s">
        <v>35</v>
      </c>
    </row>
    <row r="58" spans="1:13" x14ac:dyDescent="0.35">
      <c r="C58" s="11"/>
      <c r="E58">
        <v>5</v>
      </c>
      <c r="F58" t="s">
        <v>36</v>
      </c>
    </row>
    <row r="59" spans="1:13" x14ac:dyDescent="0.35">
      <c r="C59" s="11"/>
      <c r="F59" s="2"/>
    </row>
    <row r="60" spans="1:13" ht="18.5" x14ac:dyDescent="0.45">
      <c r="B60" s="21"/>
      <c r="C60" s="16"/>
      <c r="D60" s="17"/>
      <c r="E60" s="14" t="s">
        <v>8</v>
      </c>
      <c r="F60" s="15"/>
      <c r="G60" s="16"/>
      <c r="H60" s="17"/>
      <c r="I60" s="14"/>
      <c r="J60" s="15"/>
      <c r="K60" s="16"/>
      <c r="L60" s="17"/>
      <c r="M60" s="14"/>
    </row>
    <row r="61" spans="1:13" x14ac:dyDescent="0.35">
      <c r="B61" s="20">
        <f>C61/C$98</f>
        <v>6.6666666666666666E-2</v>
      </c>
      <c r="C61" s="11">
        <f>IF(A64=A70,A64,0)</f>
        <v>10</v>
      </c>
      <c r="F61" s="1" t="s">
        <v>19</v>
      </c>
    </row>
    <row r="62" spans="1:13" x14ac:dyDescent="0.35">
      <c r="C62" s="11"/>
      <c r="F62" s="1"/>
    </row>
    <row r="63" spans="1:13" x14ac:dyDescent="0.35">
      <c r="C63" s="11"/>
      <c r="F63" s="1" t="s">
        <v>7</v>
      </c>
    </row>
    <row r="64" spans="1:13" x14ac:dyDescent="0.35">
      <c r="A64" s="9">
        <f>SUM(E64:E67)</f>
        <v>10</v>
      </c>
      <c r="C64" s="11"/>
      <c r="E64">
        <v>3</v>
      </c>
      <c r="F64" t="s">
        <v>25</v>
      </c>
    </row>
    <row r="65" spans="1:13" x14ac:dyDescent="0.35">
      <c r="C65" s="11"/>
      <c r="E65">
        <v>3</v>
      </c>
      <c r="F65" t="s">
        <v>26</v>
      </c>
    </row>
    <row r="66" spans="1:13" x14ac:dyDescent="0.35">
      <c r="C66" s="11"/>
      <c r="E66">
        <v>1</v>
      </c>
      <c r="F66" t="s">
        <v>27</v>
      </c>
    </row>
    <row r="67" spans="1:13" x14ac:dyDescent="0.35">
      <c r="C67" s="11"/>
      <c r="E67">
        <v>3</v>
      </c>
      <c r="F67" t="s">
        <v>28</v>
      </c>
    </row>
    <row r="68" spans="1:13" x14ac:dyDescent="0.35">
      <c r="C68" s="11"/>
      <c r="F68" s="4"/>
    </row>
    <row r="69" spans="1:13" x14ac:dyDescent="0.35">
      <c r="C69" s="11"/>
      <c r="F69" s="5" t="s">
        <v>9</v>
      </c>
    </row>
    <row r="70" spans="1:13" x14ac:dyDescent="0.35">
      <c r="A70" s="9">
        <f>SUM(E70:E71)</f>
        <v>10</v>
      </c>
      <c r="C70" s="11"/>
      <c r="E70">
        <v>5</v>
      </c>
      <c r="F70" t="s">
        <v>29</v>
      </c>
    </row>
    <row r="71" spans="1:13" x14ac:dyDescent="0.35">
      <c r="C71" s="11"/>
      <c r="E71">
        <v>5</v>
      </c>
      <c r="F71" t="s">
        <v>30</v>
      </c>
    </row>
    <row r="72" spans="1:13" x14ac:dyDescent="0.35">
      <c r="C72" s="11"/>
    </row>
    <row r="73" spans="1:13" ht="18.5" x14ac:dyDescent="0.45">
      <c r="B73" s="21"/>
      <c r="C73" s="16"/>
      <c r="D73" s="17"/>
      <c r="E73" s="14" t="s">
        <v>10</v>
      </c>
      <c r="F73" s="15"/>
      <c r="G73" s="16"/>
      <c r="H73" s="17"/>
      <c r="I73" s="14"/>
      <c r="J73" s="15"/>
      <c r="K73" s="16"/>
      <c r="L73" s="17"/>
      <c r="M73" s="14"/>
    </row>
    <row r="74" spans="1:13" x14ac:dyDescent="0.35">
      <c r="B74" s="20">
        <f>C74/C$98</f>
        <v>0.13333333333333333</v>
      </c>
      <c r="C74" s="11">
        <f>SUM(E76:E80)</f>
        <v>20</v>
      </c>
      <c r="F74" s="1" t="s">
        <v>19</v>
      </c>
    </row>
    <row r="75" spans="1:13" x14ac:dyDescent="0.35">
      <c r="C75" s="11"/>
      <c r="F75" s="1"/>
    </row>
    <row r="76" spans="1:13" x14ac:dyDescent="0.35">
      <c r="C76" s="11"/>
      <c r="E76">
        <v>5</v>
      </c>
      <c r="F76" t="s">
        <v>20</v>
      </c>
    </row>
    <row r="77" spans="1:13" x14ac:dyDescent="0.35">
      <c r="C77" s="11"/>
      <c r="E77">
        <v>5</v>
      </c>
      <c r="F77" t="s">
        <v>21</v>
      </c>
    </row>
    <row r="78" spans="1:13" x14ac:dyDescent="0.35">
      <c r="C78" s="11"/>
      <c r="E78">
        <v>1</v>
      </c>
      <c r="F78" t="s">
        <v>22</v>
      </c>
    </row>
    <row r="79" spans="1:13" x14ac:dyDescent="0.35">
      <c r="C79" s="11"/>
      <c r="E79">
        <v>5</v>
      </c>
      <c r="F79" t="s">
        <v>23</v>
      </c>
    </row>
    <row r="80" spans="1:13" x14ac:dyDescent="0.35">
      <c r="C80" s="11"/>
      <c r="E80">
        <v>4</v>
      </c>
      <c r="F80" t="s">
        <v>24</v>
      </c>
    </row>
    <row r="81" spans="2:13" x14ac:dyDescent="0.35">
      <c r="C81" s="11"/>
    </row>
    <row r="82" spans="2:13" ht="18.5" x14ac:dyDescent="0.45">
      <c r="B82" s="21"/>
      <c r="C82" s="16"/>
      <c r="D82" s="17"/>
      <c r="E82" s="14" t="s">
        <v>11</v>
      </c>
      <c r="F82" s="15"/>
      <c r="G82" s="16"/>
      <c r="H82" s="17"/>
      <c r="I82" s="14"/>
      <c r="J82" s="15"/>
      <c r="K82" s="16"/>
      <c r="L82" s="17"/>
      <c r="M82" s="14"/>
    </row>
    <row r="83" spans="2:13" x14ac:dyDescent="0.35">
      <c r="B83" s="20">
        <f>C83/C$98</f>
        <v>6.6666666666666666E-2</v>
      </c>
      <c r="C83" s="11">
        <f>SUM(E85:E88)</f>
        <v>10</v>
      </c>
      <c r="F83" s="1" t="s">
        <v>19</v>
      </c>
    </row>
    <row r="84" spans="2:13" x14ac:dyDescent="0.35">
      <c r="C84" s="11"/>
      <c r="F84" s="1"/>
    </row>
    <row r="85" spans="2:13" x14ac:dyDescent="0.35">
      <c r="C85" s="11"/>
      <c r="E85">
        <v>2</v>
      </c>
      <c r="F85" t="s">
        <v>15</v>
      </c>
    </row>
    <row r="86" spans="2:13" x14ac:dyDescent="0.35">
      <c r="C86" s="11"/>
      <c r="E86">
        <v>4</v>
      </c>
      <c r="F86" t="s">
        <v>16</v>
      </c>
    </row>
    <row r="87" spans="2:13" x14ac:dyDescent="0.35">
      <c r="C87" s="11"/>
      <c r="E87">
        <v>3</v>
      </c>
      <c r="F87" t="s">
        <v>17</v>
      </c>
    </row>
    <row r="88" spans="2:13" x14ac:dyDescent="0.35">
      <c r="C88" s="11"/>
      <c r="E88">
        <v>1</v>
      </c>
      <c r="F88" t="s">
        <v>18</v>
      </c>
    </row>
    <row r="89" spans="2:13" x14ac:dyDescent="0.35">
      <c r="C89" s="11"/>
    </row>
    <row r="90" spans="2:13" x14ac:dyDescent="0.35">
      <c r="C90" s="11"/>
    </row>
    <row r="91" spans="2:13" x14ac:dyDescent="0.35">
      <c r="C91" s="11"/>
    </row>
    <row r="92" spans="2:13" ht="18.5" x14ac:dyDescent="0.45">
      <c r="B92" s="21"/>
      <c r="C92" s="16"/>
      <c r="D92" s="17"/>
      <c r="E92" s="14" t="s">
        <v>12</v>
      </c>
      <c r="F92" s="15"/>
      <c r="G92" s="16"/>
      <c r="H92" s="17"/>
      <c r="I92" s="14"/>
      <c r="J92" s="15"/>
      <c r="K92" s="16"/>
      <c r="L92" s="17"/>
      <c r="M92" s="14"/>
    </row>
    <row r="93" spans="2:13" x14ac:dyDescent="0.35">
      <c r="B93" s="20">
        <f>C93/C$98</f>
        <v>0.2</v>
      </c>
      <c r="C93" s="11">
        <f>SUM(E95:E96)</f>
        <v>30</v>
      </c>
      <c r="F93" s="1" t="s">
        <v>19</v>
      </c>
    </row>
    <row r="94" spans="2:13" x14ac:dyDescent="0.35">
      <c r="C94" s="11"/>
      <c r="F94" s="1"/>
    </row>
    <row r="95" spans="2:13" x14ac:dyDescent="0.35">
      <c r="C95" s="11"/>
      <c r="E95">
        <v>20</v>
      </c>
      <c r="F95" t="s">
        <v>13</v>
      </c>
    </row>
    <row r="96" spans="2:13" x14ac:dyDescent="0.35">
      <c r="C96" s="11"/>
      <c r="E96">
        <v>10</v>
      </c>
      <c r="F96" t="s">
        <v>14</v>
      </c>
    </row>
    <row r="97" spans="3:4" x14ac:dyDescent="0.35">
      <c r="C97" s="16"/>
      <c r="D97" s="17"/>
    </row>
    <row r="98" spans="3:4" x14ac:dyDescent="0.35">
      <c r="C98" s="11">
        <f>SUM(C6:C93)</f>
        <v>150</v>
      </c>
      <c r="D98" t="s">
        <v>57</v>
      </c>
    </row>
    <row r="99" spans="3:4" x14ac:dyDescent="0.35">
      <c r="C99" s="11"/>
    </row>
    <row r="100" spans="3:4" x14ac:dyDescent="0.35">
      <c r="C1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Scoring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BG</cp:lastModifiedBy>
  <dcterms:created xsi:type="dcterms:W3CDTF">2020-04-30T19:21:30Z</dcterms:created>
  <dcterms:modified xsi:type="dcterms:W3CDTF">2020-05-08T16:03:53Z</dcterms:modified>
</cp:coreProperties>
</file>