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bookViews>
    <workbookView xWindow="0" yWindow="0" windowWidth="14940" windowHeight="3285"/>
  </bookViews>
  <sheets>
    <sheet name="ModelInputs" sheetId="1" r:id="rId1"/>
    <sheet name="SalaryFile" sheetId="2" r:id="rId2"/>
    <sheet name="PredictionTable" sheetId="3" r:id="rId3"/>
    <sheet name="ContestResultsTabl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E9" i="1" s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2" i="3"/>
  <c r="E20" i="1"/>
  <c r="E52" i="1"/>
  <c r="E84" i="1"/>
  <c r="E88" i="1"/>
  <c r="E108" i="1"/>
  <c r="E109" i="1"/>
  <c r="E141" i="1"/>
  <c r="E173" i="1"/>
  <c r="E205" i="1"/>
  <c r="E230" i="1"/>
  <c r="E236" i="1"/>
  <c r="E239" i="1"/>
  <c r="E261" i="1"/>
  <c r="E293" i="1"/>
  <c r="E319" i="1"/>
  <c r="E324" i="1"/>
  <c r="E356" i="1"/>
  <c r="E388" i="1"/>
  <c r="E400" i="1"/>
  <c r="E413" i="1"/>
  <c r="E445" i="1"/>
  <c r="E477" i="1"/>
  <c r="E504" i="1"/>
  <c r="E508" i="1"/>
  <c r="E540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2" i="1"/>
  <c r="E533" i="1" l="1"/>
  <c r="E349" i="1"/>
  <c r="E140" i="1"/>
  <c r="E10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11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47" i="1"/>
  <c r="E255" i="1"/>
  <c r="E263" i="1"/>
  <c r="E271" i="1"/>
  <c r="E279" i="1"/>
  <c r="E287" i="1"/>
  <c r="E295" i="1"/>
  <c r="E303" i="1"/>
  <c r="E311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13" i="1"/>
  <c r="E24" i="1"/>
  <c r="E32" i="1"/>
  <c r="E40" i="1"/>
  <c r="E48" i="1"/>
  <c r="E56" i="1"/>
  <c r="E64" i="1"/>
  <c r="E72" i="1"/>
  <c r="E80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12" i="1"/>
  <c r="E520" i="1"/>
  <c r="E528" i="1"/>
  <c r="E536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3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32" i="1"/>
  <c r="E501" i="1"/>
  <c r="E469" i="1"/>
  <c r="E437" i="1"/>
  <c r="E405" i="1"/>
  <c r="E380" i="1"/>
  <c r="E348" i="1"/>
  <c r="E317" i="1"/>
  <c r="E285" i="1"/>
  <c r="E253" i="1"/>
  <c r="E229" i="1"/>
  <c r="E197" i="1"/>
  <c r="E165" i="1"/>
  <c r="E133" i="1"/>
  <c r="E101" i="1"/>
  <c r="E76" i="1"/>
  <c r="E44" i="1"/>
  <c r="E5" i="1"/>
  <c r="E444" i="1"/>
  <c r="E260" i="1"/>
  <c r="E45" i="1"/>
  <c r="E525" i="1"/>
  <c r="E500" i="1"/>
  <c r="E468" i="1"/>
  <c r="E436" i="1"/>
  <c r="E404" i="1"/>
  <c r="E373" i="1"/>
  <c r="E341" i="1"/>
  <c r="E316" i="1"/>
  <c r="E284" i="1"/>
  <c r="E252" i="1"/>
  <c r="E228" i="1"/>
  <c r="E196" i="1"/>
  <c r="E164" i="1"/>
  <c r="E132" i="1"/>
  <c r="E100" i="1"/>
  <c r="E69" i="1"/>
  <c r="E37" i="1"/>
  <c r="E412" i="1"/>
  <c r="E172" i="1"/>
  <c r="E524" i="1"/>
  <c r="E493" i="1"/>
  <c r="E461" i="1"/>
  <c r="E429" i="1"/>
  <c r="E372" i="1"/>
  <c r="E340" i="1"/>
  <c r="E309" i="1"/>
  <c r="E277" i="1"/>
  <c r="E245" i="1"/>
  <c r="E221" i="1"/>
  <c r="E189" i="1"/>
  <c r="E157" i="1"/>
  <c r="E125" i="1"/>
  <c r="E93" i="1"/>
  <c r="E68" i="1"/>
  <c r="E36" i="1"/>
  <c r="E2" i="1"/>
  <c r="E292" i="1"/>
  <c r="E77" i="1"/>
  <c r="E517" i="1"/>
  <c r="E492" i="1"/>
  <c r="E460" i="1"/>
  <c r="E428" i="1"/>
  <c r="E397" i="1"/>
  <c r="E365" i="1"/>
  <c r="E333" i="1"/>
  <c r="E308" i="1"/>
  <c r="E276" i="1"/>
  <c r="E244" i="1"/>
  <c r="E220" i="1"/>
  <c r="E188" i="1"/>
  <c r="E156" i="1"/>
  <c r="E124" i="1"/>
  <c r="E92" i="1"/>
  <c r="E61" i="1"/>
  <c r="E29" i="1"/>
  <c r="E381" i="1"/>
  <c r="E516" i="1"/>
  <c r="E485" i="1"/>
  <c r="E453" i="1"/>
  <c r="E421" i="1"/>
  <c r="E396" i="1"/>
  <c r="E364" i="1"/>
  <c r="E332" i="1"/>
  <c r="E301" i="1"/>
  <c r="E269" i="1"/>
  <c r="E213" i="1"/>
  <c r="E181" i="1"/>
  <c r="E149" i="1"/>
  <c r="E117" i="1"/>
  <c r="E60" i="1"/>
  <c r="E28" i="1"/>
  <c r="E476" i="1"/>
  <c r="E204" i="1"/>
  <c r="E541" i="1"/>
  <c r="E509" i="1"/>
  <c r="E484" i="1"/>
  <c r="E452" i="1"/>
  <c r="E420" i="1"/>
  <c r="E389" i="1"/>
  <c r="E357" i="1"/>
  <c r="E325" i="1"/>
  <c r="E300" i="1"/>
  <c r="E268" i="1"/>
  <c r="E237" i="1"/>
  <c r="E212" i="1"/>
  <c r="E180" i="1"/>
  <c r="E148" i="1"/>
  <c r="E116" i="1"/>
  <c r="E85" i="1"/>
  <c r="E53" i="1"/>
  <c r="E21" i="1"/>
  <c r="E4" i="1"/>
  <c r="E16" i="1"/>
  <c r="E8" i="1"/>
  <c r="E15" i="1"/>
  <c r="E7" i="1"/>
  <c r="E14" i="1"/>
  <c r="E6" i="1"/>
  <c r="E1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G2" i="1"/>
</calcChain>
</file>

<file path=xl/sharedStrings.xml><?xml version="1.0" encoding="utf-8"?>
<sst xmlns="http://schemas.openxmlformats.org/spreadsheetml/2006/main" count="5936" uniqueCount="803">
  <si>
    <t>Name</t>
  </si>
  <si>
    <t>Position</t>
  </si>
  <si>
    <t>ExpPoints</t>
  </si>
  <si>
    <t>ActualPoints</t>
  </si>
  <si>
    <t>Salary</t>
  </si>
  <si>
    <t>Ownership</t>
  </si>
  <si>
    <t>GameInfo</t>
  </si>
  <si>
    <t>AvgPointsPerGame</t>
  </si>
  <si>
    <t>teamAbbrev</t>
  </si>
  <si>
    <t>RB</t>
  </si>
  <si>
    <t>Le'Veon Bell</t>
  </si>
  <si>
    <t>PIT</t>
  </si>
  <si>
    <t>WR</t>
  </si>
  <si>
    <t>Antonio Brown</t>
  </si>
  <si>
    <t>Julio Jones</t>
  </si>
  <si>
    <t>ATL</t>
  </si>
  <si>
    <t>QB</t>
  </si>
  <si>
    <t>Tom Brady</t>
  </si>
  <si>
    <t>NE</t>
  </si>
  <si>
    <t>Kareem Hunt</t>
  </si>
  <si>
    <t>KC</t>
  </si>
  <si>
    <t>Leonard Fournette</t>
  </si>
  <si>
    <t>JAX</t>
  </si>
  <si>
    <t>Keenan Allen</t>
  </si>
  <si>
    <t>LAC</t>
  </si>
  <si>
    <t>Melvin Gordon</t>
  </si>
  <si>
    <t>Todd Gurley II</t>
  </si>
  <si>
    <t>LAR</t>
  </si>
  <si>
    <t>Brandin Cooks</t>
  </si>
  <si>
    <t>Stefon Diggs</t>
  </si>
  <si>
    <t>MIN</t>
  </si>
  <si>
    <t>Devonta Freeman</t>
  </si>
  <si>
    <t>Aaron Rodgers</t>
  </si>
  <si>
    <t>GB</t>
  </si>
  <si>
    <t>Michael Thomas</t>
  </si>
  <si>
    <t>NO</t>
  </si>
  <si>
    <t>Drew Brees</t>
  </si>
  <si>
    <t>Jordy Nelson</t>
  </si>
  <si>
    <t>Matt Ryan</t>
  </si>
  <si>
    <t>Chris Hogan</t>
  </si>
  <si>
    <t>Mike Evans</t>
  </si>
  <si>
    <t>TB</t>
  </si>
  <si>
    <t>TE</t>
  </si>
  <si>
    <t>Rob Gronkowski</t>
  </si>
  <si>
    <t>Kirk Cousins</t>
  </si>
  <si>
    <t>WAS</t>
  </si>
  <si>
    <t>Larry Fitzgerald</t>
  </si>
  <si>
    <t>ARI</t>
  </si>
  <si>
    <t>Cam Newton</t>
  </si>
  <si>
    <t>CAR</t>
  </si>
  <si>
    <t>Ty Montgomery</t>
  </si>
  <si>
    <t>T.Y. Hilton</t>
  </si>
  <si>
    <t>IND</t>
  </si>
  <si>
    <t>Carson Wentz</t>
  </si>
  <si>
    <t>PHI</t>
  </si>
  <si>
    <t>Jarvis Landry</t>
  </si>
  <si>
    <t>MIA</t>
  </si>
  <si>
    <t>Philip Rivers</t>
  </si>
  <si>
    <t>C.J. Anderson</t>
  </si>
  <si>
    <t>DEN</t>
  </si>
  <si>
    <t>David Johnson</t>
  </si>
  <si>
    <t>NYG</t>
  </si>
  <si>
    <t>Kelvin Benjamin</t>
  </si>
  <si>
    <t>Alex Smith</t>
  </si>
  <si>
    <t>Tyreek Hill</t>
  </si>
  <si>
    <t>Zach Ertz</t>
  </si>
  <si>
    <t>Alshon Jeffery</t>
  </si>
  <si>
    <t>Pierre Garcon</t>
  </si>
  <si>
    <t>SF</t>
  </si>
  <si>
    <t>Marcus Mariota</t>
  </si>
  <si>
    <t>TEN</t>
  </si>
  <si>
    <t>DeVante Parker</t>
  </si>
  <si>
    <t>Carlos Hyde</t>
  </si>
  <si>
    <t>Jameis Winston</t>
  </si>
  <si>
    <t>Devin Funchess</t>
  </si>
  <si>
    <t>Carson Palmer</t>
  </si>
  <si>
    <t>Travis Kelce</t>
  </si>
  <si>
    <t>Emmanuel Sanders</t>
  </si>
  <si>
    <t>Sam Bradford</t>
  </si>
  <si>
    <t>Adam Thielen</t>
  </si>
  <si>
    <t>Bilal Powell</t>
  </si>
  <si>
    <t>NYJ</t>
  </si>
  <si>
    <t>Demaryius Thomas</t>
  </si>
  <si>
    <t>Christian McCaffrey</t>
  </si>
  <si>
    <t>Jordan Howard</t>
  </si>
  <si>
    <t>CHI</t>
  </si>
  <si>
    <t>Randall Cobb</t>
  </si>
  <si>
    <t>Derek Carr</t>
  </si>
  <si>
    <t>OAK</t>
  </si>
  <si>
    <t>DeSean Jackson</t>
  </si>
  <si>
    <t>Doug Martin</t>
  </si>
  <si>
    <t>Michael Crabtree</t>
  </si>
  <si>
    <t>Jacoby Brissett</t>
  </si>
  <si>
    <t>Jay Ajayi</t>
  </si>
  <si>
    <t>Davante Adams</t>
  </si>
  <si>
    <t>Terrelle Pryor Sr.</t>
  </si>
  <si>
    <t>Ben Roethlisberger</t>
  </si>
  <si>
    <t>Andrew Luck</t>
  </si>
  <si>
    <t>Derek Anderson</t>
  </si>
  <si>
    <t>Aaron Jones</t>
  </si>
  <si>
    <t>Danny Amendola</t>
  </si>
  <si>
    <t>Mike Gillislee</t>
  </si>
  <si>
    <t>Jimmy Garoppolo</t>
  </si>
  <si>
    <t>Trevor Siemian</t>
  </si>
  <si>
    <t>Joe Flacco</t>
  </si>
  <si>
    <t>BAL</t>
  </si>
  <si>
    <t>Javorius Allen</t>
  </si>
  <si>
    <t>Tyrell Williams</t>
  </si>
  <si>
    <t>Rishard Matthews</t>
  </si>
  <si>
    <t>Andre Ellington</t>
  </si>
  <si>
    <t>Josh McCown</t>
  </si>
  <si>
    <t>James White</t>
  </si>
  <si>
    <t>DeMarco Murray</t>
  </si>
  <si>
    <t>Tarik Cohen</t>
  </si>
  <si>
    <t>Duke Johnson Jr.</t>
  </si>
  <si>
    <t>CLE</t>
  </si>
  <si>
    <t>Brian Hoyer</t>
  </si>
  <si>
    <t>Sterling Shepard</t>
  </si>
  <si>
    <t>Tevin Coleman</t>
  </si>
  <si>
    <t>Mitchell Trubisky</t>
  </si>
  <si>
    <t>Case Keenum</t>
  </si>
  <si>
    <t>Jordan Reed</t>
  </si>
  <si>
    <t>Chris Thompson</t>
  </si>
  <si>
    <t>Jared Goff</t>
  </si>
  <si>
    <t>Marshawn Lynch</t>
  </si>
  <si>
    <t>Amari Cooper</t>
  </si>
  <si>
    <t>Derrick Henry</t>
  </si>
  <si>
    <t>Jay Cutler</t>
  </si>
  <si>
    <t>Jaron Brown</t>
  </si>
  <si>
    <t>Mohamed Sanu</t>
  </si>
  <si>
    <t>Corey Coleman</t>
  </si>
  <si>
    <t>Jermaine Kearse</t>
  </si>
  <si>
    <t>Rob Kelley</t>
  </si>
  <si>
    <t>EJ Manuel</t>
  </si>
  <si>
    <t>Eli Manning</t>
  </si>
  <si>
    <t>Delanie Walker</t>
  </si>
  <si>
    <t>LeGarrette Blount</t>
  </si>
  <si>
    <t>Wendell Smallwood</t>
  </si>
  <si>
    <t>Latavius Murray</t>
  </si>
  <si>
    <t>Willie Snead</t>
  </si>
  <si>
    <t>Colt McCoy</t>
  </si>
  <si>
    <t>Matt Breida</t>
  </si>
  <si>
    <t>Martavis Bryant</t>
  </si>
  <si>
    <t>Patrick Mahomes II</t>
  </si>
  <si>
    <t>Matt Cassel</t>
  </si>
  <si>
    <t>Greg Olsen</t>
  </si>
  <si>
    <t>Taylor Gabriel</t>
  </si>
  <si>
    <t>Kevin Hogan</t>
  </si>
  <si>
    <t>DeShone Kizer</t>
  </si>
  <si>
    <t>Chase Daniel</t>
  </si>
  <si>
    <t>Elijah McGuire</t>
  </si>
  <si>
    <t>Blake Bortles</t>
  </si>
  <si>
    <t>Matt Moore</t>
  </si>
  <si>
    <t>Alvin Kamara</t>
  </si>
  <si>
    <t>John Brown</t>
  </si>
  <si>
    <t>Landry Jones</t>
  </si>
  <si>
    <t>James Conner</t>
  </si>
  <si>
    <t>Cardale Jones</t>
  </si>
  <si>
    <t>Geno Smith</t>
  </si>
  <si>
    <t>Frank Gore</t>
  </si>
  <si>
    <t>Nick Foles</t>
  </si>
  <si>
    <t>Jeremy Maclin</t>
  </si>
  <si>
    <t>Mike Glennon</t>
  </si>
  <si>
    <t>Alex Collins</t>
  </si>
  <si>
    <t>Mark Ingram</t>
  </si>
  <si>
    <t>Robby Anderson</t>
  </si>
  <si>
    <t>Samaje Perine</t>
  </si>
  <si>
    <t>Ryan Fitzpatrick</t>
  </si>
  <si>
    <t>J.J. Nelson</t>
  </si>
  <si>
    <t>Matt Schaub</t>
  </si>
  <si>
    <t>Mike Wallace</t>
  </si>
  <si>
    <t>Austin Seferian-Jenkins</t>
  </si>
  <si>
    <t>Blaine Gabbert</t>
  </si>
  <si>
    <t>Chad Henne</t>
  </si>
  <si>
    <t>Allen Hurns</t>
  </si>
  <si>
    <t>Travis Benjamin</t>
  </si>
  <si>
    <t>Scott Tolzien</t>
  </si>
  <si>
    <t>Nelson Agholor</t>
  </si>
  <si>
    <t>Kenny Stills</t>
  </si>
  <si>
    <t>Isaiah Crowell</t>
  </si>
  <si>
    <t>Brett Hundley</t>
  </si>
  <si>
    <t>Jamaal Williams</t>
  </si>
  <si>
    <t>C.J. Beathard</t>
  </si>
  <si>
    <t>Sean Mannion</t>
  </si>
  <si>
    <t>Marqise Lee</t>
  </si>
  <si>
    <t>Eric Decker</t>
  </si>
  <si>
    <t>Corey Davis</t>
  </si>
  <si>
    <t>Corey Clement</t>
  </si>
  <si>
    <t>Jerick McKinnon</t>
  </si>
  <si>
    <t>Marquise Goodwin</t>
  </si>
  <si>
    <t>Sammy Watkins</t>
  </si>
  <si>
    <t>Hunter Henry</t>
  </si>
  <si>
    <t>Brock Osweiler</t>
  </si>
  <si>
    <t>Jamaal Charles</t>
  </si>
  <si>
    <t>Jonathan Stewart</t>
  </si>
  <si>
    <t>Brad Kaaya</t>
  </si>
  <si>
    <t>Kenyan Drake</t>
  </si>
  <si>
    <t>Mark Sanchez</t>
  </si>
  <si>
    <t>Ryan Mallett</t>
  </si>
  <si>
    <t>Kendall Wright</t>
  </si>
  <si>
    <t>Terrance West</t>
  </si>
  <si>
    <t>Kenny Britt</t>
  </si>
  <si>
    <t>Ryan Griffin</t>
  </si>
  <si>
    <t>Josh Gordon</t>
  </si>
  <si>
    <t>Cody Kessler</t>
  </si>
  <si>
    <t>Teddy Bridgewater</t>
  </si>
  <si>
    <t>Kyle Sloter</t>
  </si>
  <si>
    <t>Geronimo Allison</t>
  </si>
  <si>
    <t>Taysom Hill</t>
  </si>
  <si>
    <t>Jeremy Kerley</t>
  </si>
  <si>
    <t>Bryce Petty</t>
  </si>
  <si>
    <t>Christian Hackenberg</t>
  </si>
  <si>
    <t>Jamison Crowder</t>
  </si>
  <si>
    <t>Drew Stanton</t>
  </si>
  <si>
    <t>Jacquizz Rodgers</t>
  </si>
  <si>
    <t>Adam Humphries</t>
  </si>
  <si>
    <t>Brandon Allen</t>
  </si>
  <si>
    <t>Cooper Kupp</t>
  </si>
  <si>
    <t>Tyler Bray</t>
  </si>
  <si>
    <t>Joshua Dobbs</t>
  </si>
  <si>
    <t>Charcandrick West</t>
  </si>
  <si>
    <t>Kellen Clemens</t>
  </si>
  <si>
    <t>Branden Oliver</t>
  </si>
  <si>
    <t>Connor Cook</t>
  </si>
  <si>
    <t>Chad Kelly</t>
  </si>
  <si>
    <t>Paxton Lynch</t>
  </si>
  <si>
    <t>DST</t>
  </si>
  <si>
    <t xml:space="preserve">Broncos </t>
  </si>
  <si>
    <t>Davis Webb</t>
  </si>
  <si>
    <t>Brandon Weeden</t>
  </si>
  <si>
    <t>Justin Hardy</t>
  </si>
  <si>
    <t>Ricardo Louis</t>
  </si>
  <si>
    <t>Matt Forte</t>
  </si>
  <si>
    <t>Vernon Davis</t>
  </si>
  <si>
    <t>Cameron Brate</t>
  </si>
  <si>
    <t>Malcolm Brown</t>
  </si>
  <si>
    <t>Jalen Richard</t>
  </si>
  <si>
    <t>Wayne Gallman</t>
  </si>
  <si>
    <t>Marlon Mack</t>
  </si>
  <si>
    <t>Torrey Smith</t>
  </si>
  <si>
    <t>Russell Shepard</t>
  </si>
  <si>
    <t>Kyle Rudolph</t>
  </si>
  <si>
    <t>Dion Lewis</t>
  </si>
  <si>
    <t>Rex Burkhead</t>
  </si>
  <si>
    <t>Ryan Grant</t>
  </si>
  <si>
    <t>Chris Ivory</t>
  </si>
  <si>
    <t>Roger Lewis</t>
  </si>
  <si>
    <t>Evan Engram</t>
  </si>
  <si>
    <t>Kenjon Barner</t>
  </si>
  <si>
    <t>Curtis Samuel</t>
  </si>
  <si>
    <t>Damien Williams</t>
  </si>
  <si>
    <t xml:space="preserve">Ravens </t>
  </si>
  <si>
    <t>Danny Woodhead</t>
  </si>
  <si>
    <t>Phillip Dorsett</t>
  </si>
  <si>
    <t>Robert Woods</t>
  </si>
  <si>
    <t>Jared Cook</t>
  </si>
  <si>
    <t>DeAndre Washington</t>
  </si>
  <si>
    <t>Mike Williams</t>
  </si>
  <si>
    <t>Orleans Darkwa</t>
  </si>
  <si>
    <t>Robert Turbin</t>
  </si>
  <si>
    <t>Donte Moncrief</t>
  </si>
  <si>
    <t>Jack Doyle</t>
  </si>
  <si>
    <t>Martellus Bennett</t>
  </si>
  <si>
    <t>Ted Ginn Jr.</t>
  </si>
  <si>
    <t>Malcolm Mitchell</t>
  </si>
  <si>
    <t>Josh Doctson</t>
  </si>
  <si>
    <t xml:space="preserve">Jaguars </t>
  </si>
  <si>
    <t>JuJu Smith-Schuster</t>
  </si>
  <si>
    <t>Seth Roberts</t>
  </si>
  <si>
    <t>De'Angelo Henderson</t>
  </si>
  <si>
    <t>Shane Vereen</t>
  </si>
  <si>
    <t xml:space="preserve">Falcons </t>
  </si>
  <si>
    <t>Andre Roberts</t>
  </si>
  <si>
    <t>Austin Hooper</t>
  </si>
  <si>
    <t>Michael Floyd</t>
  </si>
  <si>
    <t>Devante Mays</t>
  </si>
  <si>
    <t>Charles Sims</t>
  </si>
  <si>
    <t>Devontae Booker</t>
  </si>
  <si>
    <t xml:space="preserve">Redskins </t>
  </si>
  <si>
    <t>George Kittle</t>
  </si>
  <si>
    <t>Trent Taylor</t>
  </si>
  <si>
    <t>Adrian Peterson</t>
  </si>
  <si>
    <t>T.J. Yeldon</t>
  </si>
  <si>
    <t>Jakeem Grant</t>
  </si>
  <si>
    <t>Benjamin Watson</t>
  </si>
  <si>
    <t>Markus Wheaton</t>
  </si>
  <si>
    <t>Kasen Williams</t>
  </si>
  <si>
    <t>Rashard Higgins</t>
  </si>
  <si>
    <t>Jeff Janis</t>
  </si>
  <si>
    <t>Brandon Coleman</t>
  </si>
  <si>
    <t xml:space="preserve">Patriots </t>
  </si>
  <si>
    <t>Corey Grant</t>
  </si>
  <si>
    <t>Albert Wilson</t>
  </si>
  <si>
    <t>Bennie Fowler</t>
  </si>
  <si>
    <t>Paul Perkins</t>
  </si>
  <si>
    <t>Tavarres King</t>
  </si>
  <si>
    <t>Travis Rudolph</t>
  </si>
  <si>
    <t>Taywan Taylor</t>
  </si>
  <si>
    <t xml:space="preserve">Colts </t>
  </si>
  <si>
    <t xml:space="preserve">Eagles </t>
  </si>
  <si>
    <t>Nick Williams</t>
  </si>
  <si>
    <t>Coby Fleener</t>
  </si>
  <si>
    <t>Kerwynn Williams</t>
  </si>
  <si>
    <t xml:space="preserve">Rams </t>
  </si>
  <si>
    <t>Jaelen Strong</t>
  </si>
  <si>
    <t xml:space="preserve">Chiefs </t>
  </si>
  <si>
    <t>Chris Conley</t>
  </si>
  <si>
    <t>Laquon Treadwell</t>
  </si>
  <si>
    <t>Aldrick Robinson</t>
  </si>
  <si>
    <t>Tavon Austin</t>
  </si>
  <si>
    <t>Jesse James</t>
  </si>
  <si>
    <t xml:space="preserve">Chargers </t>
  </si>
  <si>
    <t>Dontrelle Inman</t>
  </si>
  <si>
    <t xml:space="preserve">Panthers </t>
  </si>
  <si>
    <t>Ed Dickson</t>
  </si>
  <si>
    <t>Fozzy Whittaker</t>
  </si>
  <si>
    <t>Marcus Johnson</t>
  </si>
  <si>
    <t>Mack Hollins</t>
  </si>
  <si>
    <t>Cameron Artis-Payne</t>
  </si>
  <si>
    <t>Shelton Gibson</t>
  </si>
  <si>
    <t>Alex Armah</t>
  </si>
  <si>
    <t>Derrick Coleman</t>
  </si>
  <si>
    <t>Senorise Perry</t>
  </si>
  <si>
    <t>Terron Ward</t>
  </si>
  <si>
    <t>Rashawn Scott</t>
  </si>
  <si>
    <t>Leonte Carroo</t>
  </si>
  <si>
    <t>Isaiah Ford</t>
  </si>
  <si>
    <t>Benny Cunningham</t>
  </si>
  <si>
    <t>Michael Campanaro</t>
  </si>
  <si>
    <t>Chris Matthews</t>
  </si>
  <si>
    <t>Josh Bellamy</t>
  </si>
  <si>
    <t>Michael Burton</t>
  </si>
  <si>
    <t>Tre McBride</t>
  </si>
  <si>
    <t>Chris Moore</t>
  </si>
  <si>
    <t>Breshad Perriman</t>
  </si>
  <si>
    <t>Taquan Mizzell</t>
  </si>
  <si>
    <t>James Wright</t>
  </si>
  <si>
    <t>Sammie Coates</t>
  </si>
  <si>
    <t>Bryce Treggs</t>
  </si>
  <si>
    <t>Danny Vitale</t>
  </si>
  <si>
    <t>Matthew Dayes</t>
  </si>
  <si>
    <t>David Njoku</t>
  </si>
  <si>
    <t>Jarius Wright</t>
  </si>
  <si>
    <t>Aaron Ripkowski</t>
  </si>
  <si>
    <t>Trevor Davis</t>
  </si>
  <si>
    <t>Stacy Coley</t>
  </si>
  <si>
    <t>Rodney Adams</t>
  </si>
  <si>
    <t>C.J. Ham</t>
  </si>
  <si>
    <t>Zach Line</t>
  </si>
  <si>
    <t>Tommylee Lewis</t>
  </si>
  <si>
    <t>Trey Edmunds</t>
  </si>
  <si>
    <t>Austin Carr</t>
  </si>
  <si>
    <t>Matthew Slater</t>
  </si>
  <si>
    <t>James Develin</t>
  </si>
  <si>
    <t>Travaris Cadet</t>
  </si>
  <si>
    <t>Brandon Bolden</t>
  </si>
  <si>
    <t>Lawrence Thomas</t>
  </si>
  <si>
    <t>Jalin Marshall</t>
  </si>
  <si>
    <t>Lucky Whitehead</t>
  </si>
  <si>
    <t>ArDarius Stewart</t>
  </si>
  <si>
    <t>Chad Hansen</t>
  </si>
  <si>
    <t>Brian Quick</t>
  </si>
  <si>
    <t>Kyle Juszczyk</t>
  </si>
  <si>
    <t>Mack Brown</t>
  </si>
  <si>
    <t>Raheem Mostert</t>
  </si>
  <si>
    <t>Victor Bolden Jr.</t>
  </si>
  <si>
    <t>Kendrick Bourne</t>
  </si>
  <si>
    <t>Bernard Reedy</t>
  </si>
  <si>
    <t>Elijhaa Penny</t>
  </si>
  <si>
    <t>Brittan Golden</t>
  </si>
  <si>
    <t>D.J. Foster</t>
  </si>
  <si>
    <t>T.J. Logan</t>
  </si>
  <si>
    <t>Peyton Barber</t>
  </si>
  <si>
    <t>Chad Williams</t>
  </si>
  <si>
    <t>Chris Godwin</t>
  </si>
  <si>
    <t>Arrelious Benn</t>
  </si>
  <si>
    <t>Lance Dunbar</t>
  </si>
  <si>
    <t>Tommy Bohanon</t>
  </si>
  <si>
    <t>Max McCaffrey</t>
  </si>
  <si>
    <t>Justin Davis</t>
  </si>
  <si>
    <t>Pharoh Cooper</t>
  </si>
  <si>
    <t>Keelan Cole</t>
  </si>
  <si>
    <t>Josh Reynolds</t>
  </si>
  <si>
    <t>Darrius Heyward-Bey</t>
  </si>
  <si>
    <t>Anthony Sherman</t>
  </si>
  <si>
    <t>Justin Hunter</t>
  </si>
  <si>
    <t>Roosevelt Nix</t>
  </si>
  <si>
    <t>Akeem Hunt</t>
  </si>
  <si>
    <t>Eli Rogers</t>
  </si>
  <si>
    <t>De'Anthony Thomas</t>
  </si>
  <si>
    <t>Terrell Watson</t>
  </si>
  <si>
    <t>Jehu Chesson</t>
  </si>
  <si>
    <t>Demarcus Robinson</t>
  </si>
  <si>
    <t>Antonio Gates</t>
  </si>
  <si>
    <t>Andre Williams</t>
  </si>
  <si>
    <t>Jamize Olawale</t>
  </si>
  <si>
    <t>Derek Watt</t>
  </si>
  <si>
    <t>Cordarrelle Patterson</t>
  </si>
  <si>
    <t>Johnny Holton</t>
  </si>
  <si>
    <t>Austin Ekeler</t>
  </si>
  <si>
    <t>Andy Janovich</t>
  </si>
  <si>
    <t>Jordan Taylor</t>
  </si>
  <si>
    <t>Cody Latimer</t>
  </si>
  <si>
    <t>Isaiah McKenzie</t>
  </si>
  <si>
    <t>David Fluellen</t>
  </si>
  <si>
    <t>Jalston Fowler</t>
  </si>
  <si>
    <t>Darius Jennings</t>
  </si>
  <si>
    <t>Eric Weems</t>
  </si>
  <si>
    <t xml:space="preserve">Titans </t>
  </si>
  <si>
    <t>George Winn</t>
  </si>
  <si>
    <t>Matt Jones</t>
  </si>
  <si>
    <t>Quan Bray</t>
  </si>
  <si>
    <t>Kamar Aiken</t>
  </si>
  <si>
    <t>Chester Rogers</t>
  </si>
  <si>
    <t>Zach Miller</t>
  </si>
  <si>
    <t xml:space="preserve">Vikings </t>
  </si>
  <si>
    <t>Julius Thomas</t>
  </si>
  <si>
    <t xml:space="preserve">Packers </t>
  </si>
  <si>
    <t xml:space="preserve">Cardinals </t>
  </si>
  <si>
    <t>Demetrius Harris</t>
  </si>
  <si>
    <t xml:space="preserve">Bears </t>
  </si>
  <si>
    <t xml:space="preserve">Saints </t>
  </si>
  <si>
    <t>Dwayne Allen</t>
  </si>
  <si>
    <t>Marcedes Lewis</t>
  </si>
  <si>
    <t>A.J. Derby</t>
  </si>
  <si>
    <t>Richard Rodgers</t>
  </si>
  <si>
    <t xml:space="preserve">Buccaneers </t>
  </si>
  <si>
    <t>Jermaine Gresham</t>
  </si>
  <si>
    <t>O.J. Howard</t>
  </si>
  <si>
    <t xml:space="preserve">Steelers </t>
  </si>
  <si>
    <t>Vance McDonald</t>
  </si>
  <si>
    <t xml:space="preserve">Giants </t>
  </si>
  <si>
    <t>Jonnu Smith</t>
  </si>
  <si>
    <t>Erik Swoope</t>
  </si>
  <si>
    <t>Brent Celek</t>
  </si>
  <si>
    <t>Trey Burton</t>
  </si>
  <si>
    <t>Chris Manhertz</t>
  </si>
  <si>
    <t>Anthony Fasano</t>
  </si>
  <si>
    <t>MarQueis Gray</t>
  </si>
  <si>
    <t>Levine Toilolo</t>
  </si>
  <si>
    <t>Eric Saubert</t>
  </si>
  <si>
    <t>Andrew DePaola</t>
  </si>
  <si>
    <t>Dion Sims</t>
  </si>
  <si>
    <t>Daniel Brown</t>
  </si>
  <si>
    <t>Nick Boyle</t>
  </si>
  <si>
    <t>Maxx Williams</t>
  </si>
  <si>
    <t>Vince Mayle</t>
  </si>
  <si>
    <t>Adam Shaheen</t>
  </si>
  <si>
    <t>Randall Telfer</t>
  </si>
  <si>
    <t>Seth DeValve</t>
  </si>
  <si>
    <t>Lance Kendricks</t>
  </si>
  <si>
    <t>Kevin McDermott</t>
  </si>
  <si>
    <t>Blake Bell</t>
  </si>
  <si>
    <t>David Morgan</t>
  </si>
  <si>
    <t>Michael Hoomanawanui</t>
  </si>
  <si>
    <t>Josh Hill</t>
  </si>
  <si>
    <t>Eric Tomlinson</t>
  </si>
  <si>
    <t>Jacob Hollister</t>
  </si>
  <si>
    <t>Jordan Leggett</t>
  </si>
  <si>
    <t>Logan Paulsen</t>
  </si>
  <si>
    <t>Kyle Nelson</t>
  </si>
  <si>
    <t>Garrett Celek</t>
  </si>
  <si>
    <t>Niles Paul</t>
  </si>
  <si>
    <t>Jeremy Sprinkle</t>
  </si>
  <si>
    <t>Luke Stocker</t>
  </si>
  <si>
    <t>Ifeanyi Momah</t>
  </si>
  <si>
    <t>Troy Niklas</t>
  </si>
  <si>
    <t>Ricky Seals-Jones</t>
  </si>
  <si>
    <t>Antony Auclair</t>
  </si>
  <si>
    <t>James O'Shaughnessy</t>
  </si>
  <si>
    <t>Tyler Higbee</t>
  </si>
  <si>
    <t>Ben Koyack</t>
  </si>
  <si>
    <t>Derek Carrier</t>
  </si>
  <si>
    <t>Gerald Everett</t>
  </si>
  <si>
    <t>James Winchester</t>
  </si>
  <si>
    <t>Xavier Grimble</t>
  </si>
  <si>
    <t>Ross Travis</t>
  </si>
  <si>
    <t xml:space="preserve">Raiders </t>
  </si>
  <si>
    <t>Lee Smith</t>
  </si>
  <si>
    <t>Sean McGrath</t>
  </si>
  <si>
    <t>Clive Walford</t>
  </si>
  <si>
    <t>Sean Culkin</t>
  </si>
  <si>
    <t>Virgil Green</t>
  </si>
  <si>
    <t>Jake Butt</t>
  </si>
  <si>
    <t>Jeff Heuerman</t>
  </si>
  <si>
    <t>Jerell Adams</t>
  </si>
  <si>
    <t>Rhett Ellison</t>
  </si>
  <si>
    <t>Matt LaCosse</t>
  </si>
  <si>
    <t>Beau Brinkley</t>
  </si>
  <si>
    <t>Phillip Supernaw</t>
  </si>
  <si>
    <t>Brandon Williams</t>
  </si>
  <si>
    <t>Darrell Daniels</t>
  </si>
  <si>
    <t>Henry Krieger-Coble</t>
  </si>
  <si>
    <t xml:space="preserve">Browns </t>
  </si>
  <si>
    <t xml:space="preserve">49ers </t>
  </si>
  <si>
    <t xml:space="preserve">Jets </t>
  </si>
  <si>
    <t xml:space="preserve">Dolphins </t>
  </si>
  <si>
    <t>Rank</t>
  </si>
  <si>
    <t>EntryId</t>
  </si>
  <si>
    <t>EntryName</t>
  </si>
  <si>
    <t>TimeRemaining</t>
  </si>
  <si>
    <t>Points</t>
  </si>
  <si>
    <t>Lineup</t>
  </si>
  <si>
    <t>Player</t>
  </si>
  <si>
    <t>%Drafted</t>
  </si>
  <si>
    <t>FPTS</t>
  </si>
  <si>
    <t>Tanner Gentry</t>
  </si>
  <si>
    <t>Id</t>
  </si>
  <si>
    <t>Actual</t>
  </si>
  <si>
    <t>Override</t>
  </si>
  <si>
    <t>Alerts</t>
  </si>
  <si>
    <t>ExpectedStarter:1|PlayerMatchupIsGood:1</t>
  </si>
  <si>
    <t>A.J. Green</t>
  </si>
  <si>
    <t>CIN</t>
  </si>
  <si>
    <t>Tanner McEvoy</t>
  </si>
  <si>
    <t>SEA</t>
  </si>
  <si>
    <t>PlayerMatchupIsBad:2</t>
  </si>
  <si>
    <t>ExpectedStarter:1|PlayerMatchupIsHorribad:1</t>
  </si>
  <si>
    <t>Walter Powell</t>
  </si>
  <si>
    <t>BUF</t>
  </si>
  <si>
    <t>Injured:1</t>
  </si>
  <si>
    <t>ExpectedStarter:1|PlayerMatchupIsHorribad:1|PlayerMatchupIsBad:1</t>
  </si>
  <si>
    <t>ExpectedStarter:1|PlayerMatchupIsBad:2</t>
  </si>
  <si>
    <t>ExpectedStarter:1|PlayerMatchupIsBad:1|PlayerMatchupIsHorribad:1|ThumbDown:1</t>
  </si>
  <si>
    <t>ExpectedStarter:1|PlayerMatchupIsHorribad:1|VegasGood:1</t>
  </si>
  <si>
    <t>PlayerMatchupIsGood:1</t>
  </si>
  <si>
    <t>PlayerMatchupIsGood:1|PlayerMatchupIsBad:1</t>
  </si>
  <si>
    <t>PlayerMatchupIsBad:1</t>
  </si>
  <si>
    <t>ExpectedStarter:1|PlayerMatchupIsBad:1</t>
  </si>
  <si>
    <t>PlayerMatchupIsHorribad:1</t>
  </si>
  <si>
    <t>ExpectedStarter:1|PlayerMatchupIsGreat:1|PlayerMatchupIsBad:1</t>
  </si>
  <si>
    <t>ExpectedStarter:1|PlayerMatchupIsHorribad:1|PlayerMatchupIsBad:1|VegasGood:1</t>
  </si>
  <si>
    <t>PlayerMatchupIsGood:2</t>
  </si>
  <si>
    <t>ExpectedStarter:1|PlayerMatchupIsBad:1|PlayerMatchupIsGreat:1</t>
  </si>
  <si>
    <t>LeSean McCoy</t>
  </si>
  <si>
    <t>PlayerMatchupIsHorribad:1|PlayerMatchupIsBad:1</t>
  </si>
  <si>
    <t>PlayerMatchupIsHorribad:1|Injured:1</t>
  </si>
  <si>
    <t>ExpectedStarter:1|PlayerMatchupIsGreat:1</t>
  </si>
  <si>
    <t>Jeremy Hill</t>
  </si>
  <si>
    <t>PlayerMatchupIsGood:1|Injured:1</t>
  </si>
  <si>
    <t>ExpectedStarter:1</t>
  </si>
  <si>
    <t>Cooper Rush</t>
  </si>
  <si>
    <t>DAL</t>
  </si>
  <si>
    <t>ThumbUp:1</t>
  </si>
  <si>
    <t>ExpectedStarter:1|PlayerMatchupIsHorribad:1|PlayerMatchupIsBad:1|StarGood:1</t>
  </si>
  <si>
    <t>ExpectedStarter:1|StarGood:1</t>
  </si>
  <si>
    <t>ExpectedStarter:1|PlayerIsHot:1|ThumbDown:1</t>
  </si>
  <si>
    <t>PlayerMatchupIsGreat:2</t>
  </si>
  <si>
    <t>Jeff Driskel</t>
  </si>
  <si>
    <t>ExpectedStarter:1|PlayerMatchupIsGood:1|StarBad:1</t>
  </si>
  <si>
    <t>PlayerMatchupIsHorribad:2</t>
  </si>
  <si>
    <t>Brice Butler</t>
  </si>
  <si>
    <t>PlayerMatchupIsGreat:1</t>
  </si>
  <si>
    <t>ExpectedStarter:1|PlayerMatchupIsHorribad:1|PlayerIsHot:1</t>
  </si>
  <si>
    <t>PlayerMatchupIsHorribad:1|PlayerMatchupIsBad:1|Injured:1</t>
  </si>
  <si>
    <t>ExpectedStarter:1|PlayerMatchupIsBad:1|PlayerMatchupIsHorribad:1</t>
  </si>
  <si>
    <t>ExpectedStarter:1|VegasBad:1</t>
  </si>
  <si>
    <t>Charles Clay</t>
  </si>
  <si>
    <t>Dez Bryant</t>
  </si>
  <si>
    <t>ExpectedStarter:1|VegasGood:1</t>
  </si>
  <si>
    <t>ExpectedStarter:1|PlayerMatchupIsGood:1|VegasBad:1</t>
  </si>
  <si>
    <t>ExpectedStarter:1|PlayerMatchupIsGood:2</t>
  </si>
  <si>
    <t>PlayerMatchupIsGreat:1|PlayerMatchupIsBad:1</t>
  </si>
  <si>
    <t>C.J. Prosise</t>
  </si>
  <si>
    <t>Nick Vannett</t>
  </si>
  <si>
    <t>ExpectedStarter:1|StarBad:1</t>
  </si>
  <si>
    <t>Tyler Ott</t>
  </si>
  <si>
    <t>PlayerMatchupIsGood:2|Injured:1</t>
  </si>
  <si>
    <t>John Ross</t>
  </si>
  <si>
    <t>Brandon Tate</t>
  </si>
  <si>
    <t>ExpectedStarter:1|StarGood:1|VegasGood:1</t>
  </si>
  <si>
    <t>ExpectedStarter:1|PlayerMatchupIsHorribad:2</t>
  </si>
  <si>
    <t>PlayerMatchupIsBad:1|PlayerMatchupIsHorribad:1</t>
  </si>
  <si>
    <t>Khari Lee</t>
  </si>
  <si>
    <t>Ezekiel Elliott</t>
  </si>
  <si>
    <t xml:space="preserve">Cowboys </t>
  </si>
  <si>
    <t>Darren McFadden</t>
  </si>
  <si>
    <t>ExpectedStarter:1|PlayerMatchupIsGood:2|PlayerIsHot:1</t>
  </si>
  <si>
    <t>ExpectedStarter:1|PlayerMatchupIsGood:1|PlayerMatchupIsHorribad:1</t>
  </si>
  <si>
    <t>ExpectedStarter:1|PlayerIsHot:1</t>
  </si>
  <si>
    <t>PlayerMatchupIsHorribad:1|PlayerMatchupIsBad:1|Injured:1|ThumbUp:1</t>
  </si>
  <si>
    <t>Paul Richardson</t>
  </si>
  <si>
    <t>ExpectedStarter:1|PlayerIsHot:1|VegasGood:1</t>
  </si>
  <si>
    <t xml:space="preserve">Bills </t>
  </si>
  <si>
    <t>Andy Dalton</t>
  </si>
  <si>
    <t>ExpectedStarter:1|PlayerMatchupIsGreat:1|StarGood:1</t>
  </si>
  <si>
    <t>Damiere Byrd</t>
  </si>
  <si>
    <t>Joe Mixon</t>
  </si>
  <si>
    <t>ExpectedStarter:1|PlayerMatchupIsGreat:2|VegasBad:1</t>
  </si>
  <si>
    <t>Tra Carson</t>
  </si>
  <si>
    <t>PlayerMatchupIsGreat:2|Injured:1</t>
  </si>
  <si>
    <t>AJ McCarron</t>
  </si>
  <si>
    <t xml:space="preserve">Bengals </t>
  </si>
  <si>
    <t>ExpectedStarter:1|PlayerMatchupIsGreat:2</t>
  </si>
  <si>
    <t>PlayerMatchupIsGood:1|PlayerMatchupIsGreat:1</t>
  </si>
  <si>
    <t>ExpectedStarter:1|PlayerMatchupIsGood:1|PlayerMatchupIsGreat:1</t>
  </si>
  <si>
    <t>ExpectedStarter:1|PlayerMatchupIsHorribad:1|PlayerMatchupIsBad:1|StarBad:1</t>
  </si>
  <si>
    <t>Alfred Morris</t>
  </si>
  <si>
    <t>ExpectedStarter:1|ThumbDown:1|VegasBad:1</t>
  </si>
  <si>
    <t>Brandon LaFell</t>
  </si>
  <si>
    <t>Injured:1|ThumbDown:1</t>
  </si>
  <si>
    <t>Tyler Lockett</t>
  </si>
  <si>
    <t>ExpectedStarter:1|VegasGood:1|StarGood:1</t>
  </si>
  <si>
    <t>Amara Darboh</t>
  </si>
  <si>
    <t>Clark Harris</t>
  </si>
  <si>
    <t>Andre Holmes</t>
  </si>
  <si>
    <t>ExpectedStarter:1|PlayerMatchupIsGood:1|PlayerMatchupIsBad:1</t>
  </si>
  <si>
    <t>Ryan Hewitt</t>
  </si>
  <si>
    <t>Nick O'Leary</t>
  </si>
  <si>
    <t>Jason Witten</t>
  </si>
  <si>
    <t>ExpectedStarter:1|VegasBad:2|StarBad:1</t>
  </si>
  <si>
    <t>Russell Wilson</t>
  </si>
  <si>
    <t>Ryan Switzer</t>
  </si>
  <si>
    <t>Rod Smith</t>
  </si>
  <si>
    <t>Jimmy Graham</t>
  </si>
  <si>
    <t>Nathan Peterman</t>
  </si>
  <si>
    <t>ExpectedStarter:1|PlayerMatchupIsHorribad:1|StarBad:1</t>
  </si>
  <si>
    <t>Keith Smith</t>
  </si>
  <si>
    <t>ExpectedStarter:1|VegasBad:1|StarGood:1</t>
  </si>
  <si>
    <t>Doug Baldwin</t>
  </si>
  <si>
    <t>PlayerMatchupIsHorribad:1|PlayerMatchupIsBad:1|ThumbDown:1</t>
  </si>
  <si>
    <t>ThumbDown:1</t>
  </si>
  <si>
    <t>ExpectedStarter:1|PlayerMatchupIsHorribad:1|PlayerMatchupIsGood:1</t>
  </si>
  <si>
    <t>Taiwan Jones</t>
  </si>
  <si>
    <t>Joe Banyard</t>
  </si>
  <si>
    <t>ExpectedStarter:1|PlayerMatchupIsGood:2|PlayerIsHot:1|StarBad:1</t>
  </si>
  <si>
    <t>ExpectedStarter:1|PlayerMatchupIsGood:2|VegasGood:1</t>
  </si>
  <si>
    <t>Austin Davis</t>
  </si>
  <si>
    <t>Kellen Moore</t>
  </si>
  <si>
    <t>PlayerMatchupIsBad:1|PlayerMatchupIsGreat:1</t>
  </si>
  <si>
    <t>Mike Tolbert</t>
  </si>
  <si>
    <t>PlayerMatchupIsBad:1|Injured:1</t>
  </si>
  <si>
    <t>J.D. McKissic</t>
  </si>
  <si>
    <t>ExpectedStarter:1|VegasGood:1|VegasBad:1</t>
  </si>
  <si>
    <t>Alex Erickson</t>
  </si>
  <si>
    <t>Cole Beasley</t>
  </si>
  <si>
    <t>Cody Core</t>
  </si>
  <si>
    <t>Geoff Swaim</t>
  </si>
  <si>
    <t>Jordan Matthews</t>
  </si>
  <si>
    <t>Kaelin Clay</t>
  </si>
  <si>
    <t>ExpectedStarter:1|PlayerMatchupIsBad:1|StarGood:1</t>
  </si>
  <si>
    <t>Terrance Williams</t>
  </si>
  <si>
    <t>ExpectedStarter:1|PlayerMatchupIsGreat:1|VegasBad:1</t>
  </si>
  <si>
    <t>Tyler Kroft</t>
  </si>
  <si>
    <t>Cethan Carter</t>
  </si>
  <si>
    <t>Patrick DiMarco</t>
  </si>
  <si>
    <t>ExpectedStarter:1|PlayerMatchupIsBad:1|StarBad:1</t>
  </si>
  <si>
    <t>ExpectedStarter:1|PlayerMatchupIsHorribad:1|PlayerMatchupIsBad:1|VegasBad:1</t>
  </si>
  <si>
    <t>Luke Willson</t>
  </si>
  <si>
    <t>Giovani Bernard</t>
  </si>
  <si>
    <t>Logan Thomas</t>
  </si>
  <si>
    <t>PlayerMatchupIsHorribad:1|PlayerMatchupIsBad:1|ThumbUp:1</t>
  </si>
  <si>
    <t>ExpectedStarter:1|ThumbUp:1</t>
  </si>
  <si>
    <t>Dak Prescott</t>
  </si>
  <si>
    <t>ExpectedStarter:1|PlayerMatchupIsGood:2|VegasBad:1</t>
  </si>
  <si>
    <t>Tyrod Taylor</t>
  </si>
  <si>
    <t>Tre Madden</t>
  </si>
  <si>
    <t>Eddie Lacy</t>
  </si>
  <si>
    <t>James Hanna</t>
  </si>
  <si>
    <t>PlayerMatchupIsHorribad:2|ThumbDown:1</t>
  </si>
  <si>
    <t xml:space="preserve">Seahawks </t>
  </si>
  <si>
    <t>Zay Jones</t>
  </si>
  <si>
    <t>C.J. Uzomah</t>
  </si>
  <si>
    <t>Noah Brown</t>
  </si>
  <si>
    <t>Tyler Boyd</t>
  </si>
  <si>
    <t>ExpectedStarter:1|PlayerMatchupIsHorribad:1|PlayerMatchupIsBad:1|PlayerIsHot:1|VegasBad:1</t>
  </si>
  <si>
    <t>Thomas Rawls</t>
  </si>
  <si>
    <t>Josh Malone</t>
  </si>
  <si>
    <t>ExpectedStarter:1|PlayerMatchupIsHorribad:1|PlayerMatchupIsBad:1|ThumbDown:1</t>
  </si>
  <si>
    <t>Joe Webb</t>
  </si>
  <si>
    <t>PlayerMatchupIsGood:1|ThumbUp:1</t>
  </si>
  <si>
    <t>PlayerMatchupIsGood:1|PlayerMatchupIsHorribad:1</t>
  </si>
  <si>
    <t>ExpectedStarter:1|PlayerMatchupIsHorribad:2|ThumbDown:1</t>
  </si>
  <si>
    <t>ExpectedStarter:1|ThumbDown:1</t>
  </si>
  <si>
    <t>ExpectedStarter:1|PlayerMatchupIsGood:1|StarGood:1</t>
  </si>
  <si>
    <t>ExpectedStarter:1|PlayerMatchupIsHorribad:1|VegasGood:1|StarBad:1|VegasBad:1</t>
  </si>
  <si>
    <t>PlayerMatchupIsBad:1|PlayerMatchupIsGood:1</t>
  </si>
  <si>
    <t>PlayerMatchupIsGreat:1|PlayerMatchupIsGood:1</t>
  </si>
  <si>
    <t>ExpectedStarter:1|ThumbUp:1|StarGood:1</t>
  </si>
  <si>
    <t>PlayerMatchupIsHorribad:1|ThumbDown:1</t>
  </si>
  <si>
    <t>PlayerMatchupIsHorribad:1|PlayerMatchupIsGood:1</t>
  </si>
  <si>
    <t>ExpectedStarter:1|PlayerMatchupIsHorribad:1|StarGood:1</t>
  </si>
  <si>
    <t>ExpectedStarter:1|VegasBad:1|StarBad:1</t>
  </si>
  <si>
    <t>ExpectedStarter:1|PlayerMatchupIsHorribad:1|PlayerMatchupIsBad:1|ThumbUp:1|VegasGood:1</t>
  </si>
  <si>
    <t>ExpectedStarter:1|PlayerIsHot:1|ThumbUp:1</t>
  </si>
  <si>
    <t>ExpectedStarter:1|PlayerMatchupIsGreat:1|PlayerMatchupIsGood:1|PlayerIsHot:1</t>
  </si>
  <si>
    <t>ExpectedStarter:1|PlayerMatchupIsGood:1|PlayerMatchupIsGreat:1|ThumbDown:1</t>
  </si>
  <si>
    <t>Ed Eagan</t>
  </si>
  <si>
    <t>Bobby Rainey</t>
  </si>
  <si>
    <t>Dede Westbrook</t>
  </si>
  <si>
    <t>Marcus Kemp</t>
  </si>
  <si>
    <t>ExpectedStarter:1|PlayerMatchupIsGood:1|ThumbDown:1|StarBad:1</t>
  </si>
  <si>
    <t>PlayerMatchupIsHorribad:1|ThumbUp:1</t>
  </si>
  <si>
    <t>ExpectedStarter:1|PlayerMatchupIsGreat:1|PlayerMatchupIsGood:1</t>
  </si>
  <si>
    <t>Cole Hikutini</t>
  </si>
  <si>
    <t>ExpectedStarter:1|PlayerMatchupIsHorribad:1|PlayerMatchupIsBad:1|ThumbDown:1|VegasGood:1</t>
  </si>
  <si>
    <t>PlayerMatchupIsBad:1|PlayerMatchupIsHorribad:1|Injured:1</t>
  </si>
  <si>
    <t>Marvin Hall</t>
  </si>
  <si>
    <t>Rico Gathers</t>
  </si>
  <si>
    <t>PlayerMatchupIsHorribad:2|Injured:1</t>
  </si>
  <si>
    <t>ExpectedStarter:1|PlayerMatchupIsHorribad:2|VegasBad:1|StarGood:1</t>
  </si>
  <si>
    <t>Pos</t>
  </si>
  <si>
    <t>helper</t>
  </si>
  <si>
    <t>CIN@PIT 10/22/2017 04:25PM ET</t>
  </si>
  <si>
    <t>DAL@SF 10/22/2017 04:05PM ET</t>
  </si>
  <si>
    <t>KC@OAK 10/19/2017 08:25PM ET</t>
  </si>
  <si>
    <t>JAX@IND 10/22/2017 01:00PM ET</t>
  </si>
  <si>
    <t>ATL@NE 10/22/2017 08:30PM ET</t>
  </si>
  <si>
    <t>ARI@LAR 10/22/2017 01:00PM ET</t>
  </si>
  <si>
    <t>TB@BUF 10/22/2017 01:00PM ET</t>
  </si>
  <si>
    <t>NO@GB 10/22/2017 01:00PM ET</t>
  </si>
  <si>
    <t>DEN@LAC 10/22/2017 04:25PM ET</t>
  </si>
  <si>
    <t>CAR@CHI 10/22/2017 01:00PM ET</t>
  </si>
  <si>
    <t>TEN@CLE 10/22/2017 01:00PM ET</t>
  </si>
  <si>
    <t>BAL@MIN 10/22/2017 01:00PM ET</t>
  </si>
  <si>
    <t>WAS@PHI 10/23/2017 08:30PM ET</t>
  </si>
  <si>
    <t>NYJ@MIA 10/22/2017 01:00PM ET</t>
  </si>
  <si>
    <t>SEA@NYG 10/22/2017 04:25PM ET</t>
  </si>
  <si>
    <t>ExpectedStarter:1|PlayerMatchupIsHorribad:1|PlayerMatchupIsBad:1|ThumbUp:1</t>
  </si>
  <si>
    <t>ExpectedStarter:1|PlayerMatchupIsGreat:1|VegasGood:1</t>
  </si>
  <si>
    <t>ExpectedStarter:1|PlayerMatchupIsHorribad:1|PlayerMatchupIsGood:1|VegasGood:1</t>
  </si>
  <si>
    <t>ExpectedStarter:1|PlayerMatchupIsGreat:1|PlayerMatchupIsGood:1|VegasGood:1|StarBad:1</t>
  </si>
  <si>
    <t>ExpectedStarter:1|PlayerMatchupIsGreat:1|PlayerMatchupIsBad:1|PlayerIsHot:2|ThumbUp:1|VegasGood:1</t>
  </si>
  <si>
    <t>ExpectedStarter:1|PlayerIsHot:1|ThumbDown:1|StarGood:1</t>
  </si>
  <si>
    <t>ExpectedStarter:1|PlayerMatchupIsBad:1|PlayerMatchupIsHorribad:1|ThumbDown:1|VegasGood:1|StarBad:1</t>
  </si>
  <si>
    <t>ExpectedStarter:1|PlayerMatchupIsHorribad:1|PlayerMatchupIsBad:1|Injured:1|ThumbDown:1|VegasBad:1|StarGood:1</t>
  </si>
  <si>
    <t>ExpectedStarter:1|PlayerMatchupIsHorribad:1|VegasBad:1|StarBad:1</t>
  </si>
  <si>
    <t>ExpectedStarter:1|PlayerMatchupIsGreat:1|PlayerIsHot:1</t>
  </si>
  <si>
    <t>ExpectedStarter:1|PlayerMatchupIsHorribad:1|PlayerIsHot:1|OptimalPick:1|ThumbDown:1</t>
  </si>
  <si>
    <t>ExpectedStarter:1|ThumbDown:1|StarGood:1</t>
  </si>
  <si>
    <t>ExpectedStarter:1|ThumbDown:1|VegasBad:1|StarGood:1</t>
  </si>
  <si>
    <t>ExpectedStarter:1|PlayerMatchupIsGreat:1|PlayerIsHot:1|VegasBad:1|StarBad:1</t>
  </si>
  <si>
    <t>PlayerMatchupIsGreat:1|PlayerMatchupIsBad:1|ThumbDown:1</t>
  </si>
  <si>
    <t>ExpectedStarter:1|PlayerMatchupIsGreat:1|PlayerMatchupIsGood:1|ThumbDown:1|VegasGood:1</t>
  </si>
  <si>
    <t>ExpectedStarter:1|PlayerMatchupIsBad:1|PlayerMatchupIsGreat:1|ThumbDown:1</t>
  </si>
  <si>
    <t>ExpectedStarter:1|PlayerMatchupIsHorribad:1|PlayerIsHot:2</t>
  </si>
  <si>
    <t>PlayerMatchupIsHorribad:1|PlayerMatchupIsGood:1|Injured:1</t>
  </si>
  <si>
    <t>PlayerMatchupIsGreat:2|ThumbUp:1|VegasBad:1</t>
  </si>
  <si>
    <t>ExpectedStarter:1|PlayerMatchupIsHorribad:1|PlayerMatchupIsBad:1|PlayerIsHot:1|OptimalPick:1</t>
  </si>
  <si>
    <t>ExpectedStarter:1|VegasBad:1|StarGood:1|VegasGood:1</t>
  </si>
  <si>
    <t>PlayerMatchupIsBad:1|PlayerMatchupIsHorribad:1|ThumbUp:1</t>
  </si>
  <si>
    <t>ExpectedStarter:1|PlayerMatchupIsGood:2|VegasBad:2|StarGood:1</t>
  </si>
  <si>
    <t>ExpectedStarter:1|PlayerMatchupIsGood:2|PlayerIsHot:2|StarBad:1|VegasGood:1</t>
  </si>
  <si>
    <t>ExpectedStarter:1|PlayerMatchupIsGood:1|PlayerIsHot:1|ThumbDown:1|StarBad:1|VegasBad:1</t>
  </si>
  <si>
    <t>ExpectedStarter:1|PlayerMatchupIsGood:1|ThumbDown:2|VegasBad:1</t>
  </si>
  <si>
    <t>ExpectedStarter:1|PlayerMatchupIsGreat:1|PlayerMatchupIsGood:1|OptimalPick:1|VegasGood:1</t>
  </si>
  <si>
    <t>ExpectedStarter:1|PlayerMatchupIsHorribad:1|PlayerMatchupIsBad:1|PlayerIsHot:1|StarGood:1</t>
  </si>
  <si>
    <t>ExpectedStarter:1|ThumbDown:1|VegasGood:1</t>
  </si>
  <si>
    <t>ExpectedStarter:1|PlayerMatchupIsBad:1|ThumbDown:1|VegasBad:1|StarGood:1</t>
  </si>
  <si>
    <t>ExpectedStarter:1|PlayerMatchupIsHorribad:1|PlayerMatchupIsBad:1|PlayerIsHot:1|ThumbUp:1|VegasBad:1</t>
  </si>
  <si>
    <t>ExpectedStarter:1|PlayerMatchupIsHorribad:2|VegasGood:1|StarBad:1</t>
  </si>
  <si>
    <t>ExpectedStarter:1|PlayerMatchupIsGood:1|PlayerMatchupIsBad:1|OptimalPick:1</t>
  </si>
  <si>
    <t>ExpectedStarter:1|PlayerIsHot:1|OptimalPick:1|ThumbDown:2|StarBad:1</t>
  </si>
  <si>
    <t>ExpectedStarter:1|PlayerIsHot:2|ThumbDown:1</t>
  </si>
  <si>
    <t>ExpectedStarter:1|PlayerMatchupIsBad:1|PlayerMatchupIsHorribad:1|ThumbUp:1|StarBad:1</t>
  </si>
  <si>
    <t>ExpectedStarter:1|ThumbDown:1|VegasBad:2|StarGood:1</t>
  </si>
  <si>
    <t>ExpectedStarter:1|PlayerMatchupIsHorribad:1|PlayerMatchupIsBad:1|PlayerIsHot:1|OptimalPick:1|ThumbDown:1</t>
  </si>
  <si>
    <t>ExpectedStarter:1|PlayerMatchupIsGood:1|PlayerMatchupIsHorribad:1|VegasBad:1|StarBad:1</t>
  </si>
  <si>
    <t>ExpectedStarter:1|StarBad:1|VegasGood:1</t>
  </si>
  <si>
    <t>ExpectedStarter:1|OptimalPick:1|VegasGood:1|StarBad:1</t>
  </si>
  <si>
    <t>ExpectedStarter:1|OptimalPick:1|VegasBad:1|StarBad:1</t>
  </si>
  <si>
    <t>ExpectedStarter:1|PlayerMatchupIsGreat:2|PlayerIsHot:1</t>
  </si>
  <si>
    <t>ExpectedStarter:1|PlayerMatchupIsGood:1|ThumbDown:1|StarBad:1|VegasGood:1</t>
  </si>
  <si>
    <t>ExpectedStarter:1|PlayerIsHot:1|ThumbUp:1|StarBad:1|VegasGood:1</t>
  </si>
  <si>
    <t>ExpectedStarter:1|PlayerMatchupIsBad:1|ThumbUp:1|StarGood:1</t>
  </si>
  <si>
    <t>ExpectedStarter:1|ThumbUp:1|VegasBad:1|StarBad:1</t>
  </si>
  <si>
    <t>ExpectedStarter:1|PlayerMatchupIsBad:1|PlayerMatchupIsHorribad:1|StarBad:1</t>
  </si>
  <si>
    <t>ExpectedStarter:1|PlayerMatchupIsHorribad:1|ThumbUp:1|StarBad:1|VegasGood:1</t>
  </si>
  <si>
    <t>ExpectedStarter:1|PlayerMatchupIsHorribad:2|VegasBad:1|StarGood:1|VegasGood:1</t>
  </si>
  <si>
    <t>ExpectedStarter:1|PlayerMatchupIsHorribad:1|ThumbDown:1|VegasGood:1</t>
  </si>
  <si>
    <t>ExpectedStarter:1|PlayerMatchupIsHorribad:1|PlayerMatchupIsBad:1|ThumbUp:1|VegasBad:1|StarBad:1</t>
  </si>
  <si>
    <t>ExpectedStarter:1|PlayerMatchupIsGreat:1|PlayerMatchupIsGood:1|ThumbDown:1|ThumbUp:1|StarBad:1</t>
  </si>
  <si>
    <t>ExpectedStarter:1|PlayerMatchupIsHorribad:1|PlayerIsHot:1|VegasGood:1</t>
  </si>
  <si>
    <t>ExpectedStarter:1|PlayerMatchupIsHorribad:1|PlayerIsHot:2|OptimalPick:1</t>
  </si>
  <si>
    <t>PlayerMatchupIsGreat:1|PlayerMatchupIsGood:1|ThumbUp:1</t>
  </si>
  <si>
    <t>ExpectedStarter:1|PlayerMatchupIsBad:1|PlayerMatchupIsGreat:1|StarBad:1</t>
  </si>
  <si>
    <t>ExpectedStarter:1|PlayerMatchupIsGood:1|ThumbDown:1|VegasGood:1</t>
  </si>
  <si>
    <t>ExpectedStarter:1|PlayerMatchupIsGood:1|PlayerMatchupIsGreat:1|VegasBad:1|StarBad:1</t>
  </si>
  <si>
    <t>ExpectedStarter:1|PlayerMatchupIsBad:1|PlayerMatchupIsGood:1</t>
  </si>
  <si>
    <t>ExpectedStarter:1|PlayerMatchupIsGood:2|VegasBad:1|StarGood:1</t>
  </si>
  <si>
    <t>ExpectedStarter:1|PlayerMatchupIsGood:1|PlayerMatchupIsGreat:1|VegasBad:1|StarGood:1</t>
  </si>
  <si>
    <t>ExpectedStarter:1|PlayerMatchupIsGood:2|ThumbDown:1|StarBad:1</t>
  </si>
  <si>
    <t>ExpectedStarter:1|PlayerMatchupIsGood:2|ThumbUp:1</t>
  </si>
  <si>
    <t>PlayerMatchupIsHorribad:1|Injured:1|ThumbDown:1</t>
  </si>
  <si>
    <t>ExpectedStarter:1|ThumbUp:1|StarBad:1|VegasGood:1</t>
  </si>
  <si>
    <t>ExpectedStarter:1|PlayerMatchupIsGood:1|PlayerMatchupIsGreat:1|PlayerIsHot:1|ThumbUp:1</t>
  </si>
  <si>
    <t>ExpectedStarter:1|ThumbDown:1|StarBad:1</t>
  </si>
  <si>
    <t>ExpectedStarter:1|PlayerIsHot:1|StarGood:1</t>
  </si>
  <si>
    <t>ExpectedStarter:1|PlayerMatchupIsHorribad:1|PlayerMatchupIsGood:1|StarBad:1</t>
  </si>
  <si>
    <t>ExpectedStarter:1|PlayerMatchupIsHorribad:1|Injured:1|PlayerIsHot:1|ThumbDown:1</t>
  </si>
  <si>
    <t>PlayerMatchupIsGreat:1|PlayerMatchupIsBad:1|ThumbUp:1</t>
  </si>
  <si>
    <t>ExpectedStarter:1|PlayerMatchupIsGreat:1|PlayerMatchupIsHorribad:1|ThumbUp:1</t>
  </si>
  <si>
    <t>ExpectedStarter:1|PlayerMatchupIsHorribad:1|PlayerMatchupIsBad:1|VegasGood:1|StarGood:1</t>
  </si>
  <si>
    <t>ExpectedStarter:1|PlayerMatchupIsHorribad:2|StarBad:1</t>
  </si>
  <si>
    <t>ExpectedStarter:1|PlayerMatchupIsBad:1|Injured:1</t>
  </si>
  <si>
    <t>ExpectedStarter:1|PlayerIsHot:2|ThumbDown:1|VegasGood:1</t>
  </si>
  <si>
    <t>ExpectedStarter:1|PlayerMatchupIsGreat:2|StarBad:1</t>
  </si>
  <si>
    <t>ExpectedStarter:1|PlayerMatchupIsBad:1|VegasGood:1|StarBad:1</t>
  </si>
  <si>
    <t>ExpectedStarter:1|PlayerMatchupIsHorribad:2|VegasBad:1|VegasGood:1</t>
  </si>
  <si>
    <t>ExpectedStarter:1|PlayerMatchupIsHorribad:1|PlayerMatchupIsBad:1|ThumbUp:1|VegasBad:1</t>
  </si>
  <si>
    <t>ExpectedStarter:1|PlayerMatchupIsHorribad:1|PlayerMatchupIsBad:1|PlayerIsHot:2|StarGood:1</t>
  </si>
  <si>
    <t>ExpectedStarter:1|PlayerMatchupIsGood:2|ThumbDown:1|VegasBad:1</t>
  </si>
  <si>
    <t>ExpectedStarter:1|PlayerMatchupIsHorribad:1|ThumbUp:1|StarBad:1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</si>
</sst>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2"/>
  <sheetViews>
    <sheetView tabSelected="1" zoomScale="87" zoomScaleNormal="87" workbookViewId="0">
      <selection activeCell="B5" sqref="B5"/>
    </sheetView>
  </sheetViews>
  <sheetFormatPr defaultRowHeight="15" x14ac:dyDescent="0.25"/>
  <cols>
    <col min="1" max="1" width="22.7109375" bestFit="1" customWidth="1"/>
    <col min="5" max="5" width="9.7109375" bestFit="1" customWidth="1"/>
    <col min="6" max="6" width="12.140625" bestFit="1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t="s">
        <v>8</v>
      </c>
      <c r="D1" t="s">
        <v>4</v>
      </c>
      <c r="E1" t="s">
        <v>2</v>
      </c>
      <c r="F1" t="s">
        <v>3</v>
      </c>
      <c r="G1" t="s">
        <v>5</v>
      </c>
    </row>
    <row r="2" spans="1:7" x14ac:dyDescent="0.25">
      <c r="A2" t="s">
        <v>10</v>
      </c>
      <c r="B2" t="s">
        <v>9</v>
      </c>
      <c r="C2" t="s">
        <v>11</v>
      </c>
      <c r="D2">
        <v>9100</v>
      </c>
      <c r="E2">
        <f>_xlfn.IFNA(VLOOKUP(A2&amp;C2,PredictionTable!B$2:G$1029,6,FALSE),0)</f>
        <v>24.76</v>
      </c>
      <c r="F2">
        <f>_xlfn.IFNA(VLOOKUP($A2,ContestResultsTable!H$1:J$373,3,FALSE),0)</f>
        <v>0</v>
      </c>
      <c r="G2">
        <f>_xlfn.IFNA(VLOOKUP($A2,ContestResultsTable!H$1:J$373,2,FALSE),0)</f>
        <v>0</v>
      </c>
    </row>
    <row r="3" spans="1:7" x14ac:dyDescent="0.25">
      <c r="A3" t="s">
        <v>574</v>
      </c>
      <c r="B3" t="s">
        <v>9</v>
      </c>
      <c r="C3" t="s">
        <v>542</v>
      </c>
      <c r="D3">
        <v>9000</v>
      </c>
      <c r="E3">
        <f>_xlfn.IFNA(VLOOKUP(A3&amp;C3,PredictionTable!B$2:G$1029,6,FALSE),0)</f>
        <v>25.53</v>
      </c>
      <c r="F3">
        <f>_xlfn.IFNA(VLOOKUP($A3,ContestResultsTable!H$1:J$373,3,FALSE),0)</f>
        <v>0</v>
      </c>
      <c r="G3">
        <f>_xlfn.IFNA(VLOOKUP($A3,ContestResultsTable!H$1:J$373,2,FALSE),0)</f>
        <v>0</v>
      </c>
    </row>
    <row r="4" spans="1:7" x14ac:dyDescent="0.25">
      <c r="A4" t="s">
        <v>13</v>
      </c>
      <c r="B4" t="s">
        <v>12</v>
      </c>
      <c r="C4" t="s">
        <v>11</v>
      </c>
      <c r="D4">
        <v>8900</v>
      </c>
      <c r="E4">
        <f>_xlfn.IFNA(VLOOKUP(A4&amp;C4,PredictionTable!B$2:G$1029,6,FALSE),0)</f>
        <v>19.34</v>
      </c>
      <c r="F4">
        <f>_xlfn.IFNA(VLOOKUP($A4,ContestResultsTable!H$1:J$373,3,FALSE),0)</f>
        <v>0</v>
      </c>
      <c r="G4">
        <f>_xlfn.IFNA(VLOOKUP($A4,ContestResultsTable!H$1:J$373,2,FALSE),0)</f>
        <v>0</v>
      </c>
    </row>
    <row r="5" spans="1:7" x14ac:dyDescent="0.25">
      <c r="A5" t="s">
        <v>19</v>
      </c>
      <c r="B5" t="s">
        <v>9</v>
      </c>
      <c r="C5" t="s">
        <v>20</v>
      </c>
      <c r="D5">
        <v>8800</v>
      </c>
      <c r="E5">
        <f>_xlfn.IFNA(VLOOKUP(A5&amp;C5,PredictionTable!B$2:G$1029,6,FALSE),0)</f>
        <v>22.48</v>
      </c>
      <c r="F5">
        <f>_xlfn.IFNA(VLOOKUP($A5,ContestResultsTable!H$1:J$373,3,FALSE),0)</f>
        <v>0</v>
      </c>
      <c r="G5">
        <f>_xlfn.IFNA(VLOOKUP($A5,ContestResultsTable!H$1:J$373,2,FALSE),0)</f>
        <v>0</v>
      </c>
    </row>
    <row r="6" spans="1:7" x14ac:dyDescent="0.25">
      <c r="A6" t="s">
        <v>21</v>
      </c>
      <c r="B6" t="s">
        <v>9</v>
      </c>
      <c r="C6" t="s">
        <v>22</v>
      </c>
      <c r="D6">
        <v>8600</v>
      </c>
      <c r="E6">
        <f>_xlfn.IFNA(VLOOKUP(A6&amp;C6,PredictionTable!B$2:G$1029,6,FALSE),0)</f>
        <v>23.03</v>
      </c>
      <c r="F6">
        <f>_xlfn.IFNA(VLOOKUP($A6,ContestResultsTable!H$1:J$373,3,FALSE),0)</f>
        <v>0</v>
      </c>
      <c r="G6">
        <f>_xlfn.IFNA(VLOOKUP($A6,ContestResultsTable!H$1:J$373,2,FALSE),0)</f>
        <v>0</v>
      </c>
    </row>
    <row r="7" spans="1:7" x14ac:dyDescent="0.25">
      <c r="A7" t="s">
        <v>14</v>
      </c>
      <c r="B7" t="s">
        <v>12</v>
      </c>
      <c r="C7" t="s">
        <v>15</v>
      </c>
      <c r="D7">
        <v>8500</v>
      </c>
      <c r="E7">
        <f>_xlfn.IFNA(VLOOKUP(A7&amp;C7,PredictionTable!B$2:G$1029,6,FALSE),0)</f>
        <v>20.420000000000002</v>
      </c>
      <c r="F7">
        <f>_xlfn.IFNA(VLOOKUP($A7,ContestResultsTable!H$1:J$373,3,FALSE),0)</f>
        <v>0</v>
      </c>
      <c r="G7">
        <f>_xlfn.IFNA(VLOOKUP($A7,ContestResultsTable!H$1:J$373,2,FALSE),0)</f>
        <v>0</v>
      </c>
    </row>
    <row r="8" spans="1:7" x14ac:dyDescent="0.25">
      <c r="A8" t="s">
        <v>512</v>
      </c>
      <c r="B8" t="s">
        <v>12</v>
      </c>
      <c r="C8" t="s">
        <v>513</v>
      </c>
      <c r="D8">
        <v>8300</v>
      </c>
      <c r="E8">
        <f>_xlfn.IFNA(VLOOKUP(A8&amp;C8,PredictionTable!B$2:G$1029,6,FALSE),0)</f>
        <v>21.42</v>
      </c>
      <c r="F8">
        <f>_xlfn.IFNA(VLOOKUP($A8,ContestResultsTable!H$1:J$373,3,FALSE),0)</f>
        <v>0</v>
      </c>
      <c r="G8">
        <f>_xlfn.IFNA(VLOOKUP($A8,ContestResultsTable!H$1:J$373,2,FALSE),0)</f>
        <v>0</v>
      </c>
    </row>
    <row r="9" spans="1:7" x14ac:dyDescent="0.25">
      <c r="A9" t="s">
        <v>26</v>
      </c>
      <c r="B9" t="s">
        <v>9</v>
      </c>
      <c r="C9" t="s">
        <v>27</v>
      </c>
      <c r="D9">
        <v>8200</v>
      </c>
      <c r="E9">
        <f>_xlfn.IFNA(VLOOKUP(A9&amp;C9,PredictionTable!B$2:G$1029,6,FALSE),0)</f>
        <v>19.73</v>
      </c>
      <c r="F9">
        <f>_xlfn.IFNA(VLOOKUP($A9,ContestResultsTable!H$1:J$373,3,FALSE),0)</f>
        <v>0</v>
      </c>
      <c r="G9">
        <f>_xlfn.IFNA(VLOOKUP($A9,ContestResultsTable!H$1:J$373,2,FALSE),0)</f>
        <v>0</v>
      </c>
    </row>
    <row r="10" spans="1:7" x14ac:dyDescent="0.25">
      <c r="A10" t="s">
        <v>17</v>
      </c>
      <c r="B10" t="s">
        <v>16</v>
      </c>
      <c r="C10" t="s">
        <v>18</v>
      </c>
      <c r="D10">
        <v>8000</v>
      </c>
      <c r="E10">
        <f>_xlfn.IFNA(VLOOKUP(A10&amp;C10,PredictionTable!B$2:G$1029,6,FALSE),0)</f>
        <v>23.16</v>
      </c>
      <c r="F10">
        <f>_xlfn.IFNA(VLOOKUP($A10,ContestResultsTable!H$1:J$373,3,FALSE),0)</f>
        <v>0</v>
      </c>
      <c r="G10">
        <f>_xlfn.IFNA(VLOOKUP($A10,ContestResultsTable!H$1:J$373,2,FALSE),0)</f>
        <v>0</v>
      </c>
    </row>
    <row r="11" spans="1:7" x14ac:dyDescent="0.25">
      <c r="A11" t="s">
        <v>558</v>
      </c>
      <c r="B11" t="s">
        <v>12</v>
      </c>
      <c r="C11" t="s">
        <v>542</v>
      </c>
      <c r="D11">
        <v>7800</v>
      </c>
      <c r="E11">
        <f>_xlfn.IFNA(VLOOKUP(A11&amp;C11,PredictionTable!B$2:G$1029,6,FALSE),0)</f>
        <v>18.63</v>
      </c>
      <c r="F11">
        <f>_xlfn.IFNA(VLOOKUP($A11,ContestResultsTable!H$1:J$373,3,FALSE),0)</f>
        <v>0</v>
      </c>
      <c r="G11">
        <f>_xlfn.IFNA(VLOOKUP($A11,ContestResultsTable!H$1:J$373,2,FALSE),0)</f>
        <v>0</v>
      </c>
    </row>
    <row r="12" spans="1:7" x14ac:dyDescent="0.25">
      <c r="A12" t="s">
        <v>40</v>
      </c>
      <c r="B12" t="s">
        <v>12</v>
      </c>
      <c r="C12" t="s">
        <v>41</v>
      </c>
      <c r="D12">
        <v>7600</v>
      </c>
      <c r="E12">
        <f>_xlfn.IFNA(VLOOKUP(A12&amp;C12,PredictionTable!B$2:G$1029,6,FALSE),0)</f>
        <v>16.670000000000002</v>
      </c>
      <c r="F12">
        <f>_xlfn.IFNA(VLOOKUP($A12,ContestResultsTable!H$1:J$373,3,FALSE),0)</f>
        <v>0</v>
      </c>
      <c r="G12">
        <f>_xlfn.IFNA(VLOOKUP($A12,ContestResultsTable!H$1:J$373,2,FALSE),0)</f>
        <v>0</v>
      </c>
    </row>
    <row r="13" spans="1:7" x14ac:dyDescent="0.25">
      <c r="A13" t="s">
        <v>36</v>
      </c>
      <c r="B13" t="s">
        <v>16</v>
      </c>
      <c r="C13" t="s">
        <v>35</v>
      </c>
      <c r="D13">
        <v>7600</v>
      </c>
      <c r="E13">
        <f>_xlfn.IFNA(VLOOKUP(A13&amp;C13,PredictionTable!B$2:G$1029,6,FALSE),0)</f>
        <v>22.42</v>
      </c>
      <c r="F13">
        <f>_xlfn.IFNA(VLOOKUP($A13,ContestResultsTable!H$1:J$373,3,FALSE),0)</f>
        <v>0</v>
      </c>
      <c r="G13">
        <f>_xlfn.IFNA(VLOOKUP($A13,ContestResultsTable!H$1:J$373,2,FALSE),0)</f>
        <v>0</v>
      </c>
    </row>
    <row r="14" spans="1:7" x14ac:dyDescent="0.25">
      <c r="A14" t="s">
        <v>34</v>
      </c>
      <c r="B14" t="s">
        <v>12</v>
      </c>
      <c r="C14" t="s">
        <v>35</v>
      </c>
      <c r="D14">
        <v>7500</v>
      </c>
      <c r="E14">
        <f>_xlfn.IFNA(VLOOKUP(A14&amp;C14,PredictionTable!B$2:G$1029,6,FALSE),0)</f>
        <v>18.309999999999999</v>
      </c>
      <c r="F14">
        <f>_xlfn.IFNA(VLOOKUP($A14,ContestResultsTable!H$1:J$373,3,FALSE),0)</f>
        <v>0</v>
      </c>
      <c r="G14">
        <f>_xlfn.IFNA(VLOOKUP($A14,ContestResultsTable!H$1:J$373,2,FALSE),0)</f>
        <v>0</v>
      </c>
    </row>
    <row r="15" spans="1:7" x14ac:dyDescent="0.25">
      <c r="A15" t="s">
        <v>38</v>
      </c>
      <c r="B15" t="s">
        <v>16</v>
      </c>
      <c r="C15" t="s">
        <v>15</v>
      </c>
      <c r="D15">
        <v>7500</v>
      </c>
      <c r="E15">
        <f>_xlfn.IFNA(VLOOKUP(A15&amp;C15,PredictionTable!B$2:G$1029,6,FALSE),0)</f>
        <v>24.16</v>
      </c>
      <c r="F15">
        <f>_xlfn.IFNA(VLOOKUP($A15,ContestResultsTable!H$1:J$373,3,FALSE),0)</f>
        <v>0</v>
      </c>
      <c r="G15">
        <f>_xlfn.IFNA(VLOOKUP($A15,ContestResultsTable!H$1:J$373,2,FALSE),0)</f>
        <v>0</v>
      </c>
    </row>
    <row r="16" spans="1:7" x14ac:dyDescent="0.25">
      <c r="A16" t="s">
        <v>534</v>
      </c>
      <c r="B16" t="s">
        <v>9</v>
      </c>
      <c r="C16" t="s">
        <v>519</v>
      </c>
      <c r="D16">
        <v>7400</v>
      </c>
      <c r="E16">
        <f>_xlfn.IFNA(VLOOKUP(A16&amp;C16,PredictionTable!B$2:G$1029,6,FALSE),0)</f>
        <v>20.78</v>
      </c>
      <c r="F16">
        <f>_xlfn.IFNA(VLOOKUP($A16,ContestResultsTable!H$1:J$373,3,FALSE),0)</f>
        <v>0</v>
      </c>
      <c r="G16">
        <f>_xlfn.IFNA(VLOOKUP($A16,ContestResultsTable!H$1:J$373,2,FALSE),0)</f>
        <v>0</v>
      </c>
    </row>
    <row r="17" spans="1:7" x14ac:dyDescent="0.25">
      <c r="A17" t="s">
        <v>28</v>
      </c>
      <c r="B17" t="s">
        <v>12</v>
      </c>
      <c r="C17" t="s">
        <v>18</v>
      </c>
      <c r="D17">
        <v>7400</v>
      </c>
      <c r="E17">
        <f>_xlfn.IFNA(VLOOKUP(A17&amp;C17,PredictionTable!B$2:G$1029,6,FALSE),0)</f>
        <v>14.86</v>
      </c>
      <c r="F17">
        <f>_xlfn.IFNA(VLOOKUP($A17,ContestResultsTable!H$1:J$373,3,FALSE),0)</f>
        <v>0</v>
      </c>
      <c r="G17">
        <f>_xlfn.IFNA(VLOOKUP($A17,ContestResultsTable!H$1:J$373,2,FALSE),0)</f>
        <v>0</v>
      </c>
    </row>
    <row r="18" spans="1:7" x14ac:dyDescent="0.25">
      <c r="A18" t="s">
        <v>46</v>
      </c>
      <c r="B18" t="s">
        <v>12</v>
      </c>
      <c r="C18" t="s">
        <v>47</v>
      </c>
      <c r="D18">
        <v>7300</v>
      </c>
      <c r="E18">
        <f>_xlfn.IFNA(VLOOKUP(A18&amp;C18,PredictionTable!B$2:G$1029,6,FALSE),0)</f>
        <v>18.920000000000002</v>
      </c>
      <c r="F18">
        <f>_xlfn.IFNA(VLOOKUP($A18,ContestResultsTable!H$1:J$373,3,FALSE),0)</f>
        <v>0</v>
      </c>
      <c r="G18">
        <f>_xlfn.IFNA(VLOOKUP($A18,ContestResultsTable!H$1:J$373,2,FALSE),0)</f>
        <v>0</v>
      </c>
    </row>
    <row r="19" spans="1:7" x14ac:dyDescent="0.25">
      <c r="A19" t="s">
        <v>653</v>
      </c>
      <c r="B19" t="s">
        <v>16</v>
      </c>
      <c r="C19" t="s">
        <v>542</v>
      </c>
      <c r="D19">
        <v>7300</v>
      </c>
      <c r="E19">
        <f>_xlfn.IFNA(VLOOKUP(A19&amp;C19,PredictionTable!B$2:G$1029,6,FALSE),0)</f>
        <v>21.01</v>
      </c>
      <c r="F19">
        <f>_xlfn.IFNA(VLOOKUP($A19,ContestResultsTable!H$1:J$373,3,FALSE),0)</f>
        <v>0</v>
      </c>
      <c r="G19">
        <f>_xlfn.IFNA(VLOOKUP($A19,ContestResultsTable!H$1:J$373,2,FALSE),0)</f>
        <v>0</v>
      </c>
    </row>
    <row r="20" spans="1:7" x14ac:dyDescent="0.25">
      <c r="A20" t="s">
        <v>31</v>
      </c>
      <c r="B20" t="s">
        <v>9</v>
      </c>
      <c r="C20" t="s">
        <v>15</v>
      </c>
      <c r="D20">
        <v>7300</v>
      </c>
      <c r="E20">
        <f>_xlfn.IFNA(VLOOKUP(A20&amp;C20,PredictionTable!B$2:G$1029,6,FALSE),0)</f>
        <v>19.96</v>
      </c>
      <c r="F20">
        <f>_xlfn.IFNA(VLOOKUP($A20,ContestResultsTable!H$1:J$373,3,FALSE),0)</f>
        <v>0</v>
      </c>
      <c r="G20">
        <f>_xlfn.IFNA(VLOOKUP($A20,ContestResultsTable!H$1:J$373,2,FALSE),0)</f>
        <v>0</v>
      </c>
    </row>
    <row r="21" spans="1:7" x14ac:dyDescent="0.25">
      <c r="A21" t="s">
        <v>43</v>
      </c>
      <c r="B21" t="s">
        <v>42</v>
      </c>
      <c r="C21" t="s">
        <v>18</v>
      </c>
      <c r="D21">
        <v>7300</v>
      </c>
      <c r="E21">
        <f>_xlfn.IFNA(VLOOKUP(A21&amp;C21,PredictionTable!B$2:G$1029,6,FALSE),0)</f>
        <v>20.63</v>
      </c>
      <c r="F21">
        <f>_xlfn.IFNA(VLOOKUP($A21,ContestResultsTable!H$1:J$373,3,FALSE),0)</f>
        <v>0</v>
      </c>
      <c r="G21">
        <f>_xlfn.IFNA(VLOOKUP($A21,ContestResultsTable!H$1:J$373,2,FALSE),0)</f>
        <v>0</v>
      </c>
    </row>
    <row r="22" spans="1:7" x14ac:dyDescent="0.25">
      <c r="A22" t="s">
        <v>58</v>
      </c>
      <c r="B22" t="s">
        <v>9</v>
      </c>
      <c r="C22" t="s">
        <v>59</v>
      </c>
      <c r="D22">
        <v>7200</v>
      </c>
      <c r="E22">
        <f>_xlfn.IFNA(VLOOKUP(A22&amp;C22,PredictionTable!B$2:G$1029,6,FALSE),0)</f>
        <v>15.08</v>
      </c>
      <c r="F22">
        <f>_xlfn.IFNA(VLOOKUP($A22,ContestResultsTable!H$1:J$373,3,FALSE),0)</f>
        <v>0</v>
      </c>
      <c r="G22">
        <f>_xlfn.IFNA(VLOOKUP($A22,ContestResultsTable!H$1:J$373,2,FALSE),0)</f>
        <v>0</v>
      </c>
    </row>
    <row r="23" spans="1:7" x14ac:dyDescent="0.25">
      <c r="A23" t="s">
        <v>48</v>
      </c>
      <c r="B23" t="s">
        <v>16</v>
      </c>
      <c r="C23" t="s">
        <v>49</v>
      </c>
      <c r="D23">
        <v>7000</v>
      </c>
      <c r="E23">
        <f>_xlfn.IFNA(VLOOKUP(A23&amp;C23,PredictionTable!B$2:G$1029,6,FALSE),0)</f>
        <v>20.6</v>
      </c>
      <c r="F23">
        <f>_xlfn.IFNA(VLOOKUP($A23,ContestResultsTable!H$1:J$373,3,FALSE),0)</f>
        <v>0</v>
      </c>
      <c r="G23">
        <f>_xlfn.IFNA(VLOOKUP($A23,ContestResultsTable!H$1:J$373,2,FALSE),0)</f>
        <v>0</v>
      </c>
    </row>
    <row r="24" spans="1:7" x14ac:dyDescent="0.25">
      <c r="A24" t="s">
        <v>25</v>
      </c>
      <c r="B24" t="s">
        <v>9</v>
      </c>
      <c r="C24" t="s">
        <v>24</v>
      </c>
      <c r="D24">
        <v>7000</v>
      </c>
      <c r="E24">
        <f>_xlfn.IFNA(VLOOKUP(A24&amp;C24,PredictionTable!B$2:G$1029,6,FALSE),0)</f>
        <v>17.82</v>
      </c>
      <c r="F24">
        <f>_xlfn.IFNA(VLOOKUP($A24,ContestResultsTable!H$1:J$373,3,FALSE),0)</f>
        <v>0</v>
      </c>
      <c r="G24">
        <f>_xlfn.IFNA(VLOOKUP($A24,ContestResultsTable!H$1:J$373,2,FALSE),0)</f>
        <v>0</v>
      </c>
    </row>
    <row r="25" spans="1:7" x14ac:dyDescent="0.25">
      <c r="A25" t="s">
        <v>39</v>
      </c>
      <c r="B25" t="s">
        <v>12</v>
      </c>
      <c r="C25" t="s">
        <v>18</v>
      </c>
      <c r="D25">
        <v>7000</v>
      </c>
      <c r="E25">
        <f>_xlfn.IFNA(VLOOKUP(A25&amp;C25,PredictionTable!B$2:G$1029,6,FALSE),0)</f>
        <v>13.52</v>
      </c>
      <c r="F25">
        <f>_xlfn.IFNA(VLOOKUP($A25,ContestResultsTable!H$1:J$373,3,FALSE),0)</f>
        <v>0</v>
      </c>
      <c r="G25">
        <f>_xlfn.IFNA(VLOOKUP($A25,ContestResultsTable!H$1:J$373,2,FALSE),0)</f>
        <v>0</v>
      </c>
    </row>
    <row r="26" spans="1:7" x14ac:dyDescent="0.25">
      <c r="A26" t="s">
        <v>62</v>
      </c>
      <c r="B26" t="s">
        <v>12</v>
      </c>
      <c r="C26" t="s">
        <v>49</v>
      </c>
      <c r="D26">
        <v>6900</v>
      </c>
      <c r="E26">
        <f>_xlfn.IFNA(VLOOKUP(A26&amp;C26,PredictionTable!B$2:G$1029,6,FALSE),0)</f>
        <v>15.95</v>
      </c>
      <c r="F26">
        <f>_xlfn.IFNA(VLOOKUP($A26,ContestResultsTable!H$1:J$373,3,FALSE),0)</f>
        <v>0</v>
      </c>
      <c r="G26">
        <f>_xlfn.IFNA(VLOOKUP($A26,ContestResultsTable!H$1:J$373,2,FALSE),0)</f>
        <v>0</v>
      </c>
    </row>
    <row r="27" spans="1:7" x14ac:dyDescent="0.25">
      <c r="A27" t="s">
        <v>69</v>
      </c>
      <c r="B27" t="s">
        <v>16</v>
      </c>
      <c r="C27" t="s">
        <v>70</v>
      </c>
      <c r="D27">
        <v>6900</v>
      </c>
      <c r="E27">
        <f>_xlfn.IFNA(VLOOKUP(A27&amp;C27,PredictionTable!B$2:G$1029,6,FALSE),0)</f>
        <v>18.16</v>
      </c>
      <c r="F27">
        <f>_xlfn.IFNA(VLOOKUP($A27,ContestResultsTable!H$1:J$373,3,FALSE),0)</f>
        <v>0</v>
      </c>
      <c r="G27">
        <f>_xlfn.IFNA(VLOOKUP($A27,ContestResultsTable!H$1:J$373,2,FALSE),0)</f>
        <v>0</v>
      </c>
    </row>
    <row r="28" spans="1:7" x14ac:dyDescent="0.25">
      <c r="A28" t="s">
        <v>29</v>
      </c>
      <c r="B28" t="s">
        <v>12</v>
      </c>
      <c r="C28" t="s">
        <v>30</v>
      </c>
      <c r="D28">
        <v>6900</v>
      </c>
      <c r="E28">
        <f>_xlfn.IFNA(VLOOKUP(A28&amp;C28,PredictionTable!B$2:G$1029,6,FALSE),0)</f>
        <v>0</v>
      </c>
      <c r="F28">
        <f>_xlfn.IFNA(VLOOKUP($A28,ContestResultsTable!H$1:J$373,3,FALSE),0)</f>
        <v>0</v>
      </c>
      <c r="G28">
        <f>_xlfn.IFNA(VLOOKUP($A28,ContestResultsTable!H$1:J$373,2,FALSE),0)</f>
        <v>0</v>
      </c>
    </row>
    <row r="29" spans="1:7" x14ac:dyDescent="0.25">
      <c r="A29" t="s">
        <v>65</v>
      </c>
      <c r="B29" t="s">
        <v>42</v>
      </c>
      <c r="C29" t="s">
        <v>54</v>
      </c>
      <c r="D29">
        <v>6900</v>
      </c>
      <c r="E29">
        <f>_xlfn.IFNA(VLOOKUP(A29&amp;C29,PredictionTable!B$2:G$1029,6,FALSE),0)</f>
        <v>16.63</v>
      </c>
      <c r="F29">
        <f>_xlfn.IFNA(VLOOKUP($A29,ContestResultsTable!H$1:J$373,3,FALSE),0)</f>
        <v>0</v>
      </c>
      <c r="G29">
        <f>_xlfn.IFNA(VLOOKUP($A29,ContestResultsTable!H$1:J$373,2,FALSE),0)</f>
        <v>0</v>
      </c>
    </row>
    <row r="30" spans="1:7" x14ac:dyDescent="0.25">
      <c r="A30" t="s">
        <v>32</v>
      </c>
      <c r="B30" t="s">
        <v>16</v>
      </c>
      <c r="C30" t="s">
        <v>33</v>
      </c>
      <c r="D30">
        <v>6800</v>
      </c>
      <c r="E30">
        <f>_xlfn.IFNA(VLOOKUP(A30&amp;C30,PredictionTable!B$2:G$1029,6,FALSE),0)</f>
        <v>0</v>
      </c>
      <c r="F30">
        <f>_xlfn.IFNA(VLOOKUP($A30,ContestResultsTable!H$1:J$373,3,FALSE),0)</f>
        <v>0</v>
      </c>
      <c r="G30">
        <f>_xlfn.IFNA(VLOOKUP($A30,ContestResultsTable!H$1:J$373,2,FALSE),0)</f>
        <v>0</v>
      </c>
    </row>
    <row r="31" spans="1:7" x14ac:dyDescent="0.25">
      <c r="A31" t="s">
        <v>37</v>
      </c>
      <c r="B31" t="s">
        <v>12</v>
      </c>
      <c r="C31" t="s">
        <v>33</v>
      </c>
      <c r="D31">
        <v>6800</v>
      </c>
      <c r="E31">
        <f>_xlfn.IFNA(VLOOKUP(A31&amp;C31,PredictionTable!B$2:G$1029,6,FALSE),0)</f>
        <v>21.39</v>
      </c>
      <c r="F31">
        <f>_xlfn.IFNA(VLOOKUP($A31,ContestResultsTable!H$1:J$373,3,FALSE),0)</f>
        <v>0</v>
      </c>
      <c r="G31">
        <f>_xlfn.IFNA(VLOOKUP($A31,ContestResultsTable!H$1:J$373,2,FALSE),0)</f>
        <v>0</v>
      </c>
    </row>
    <row r="32" spans="1:7" x14ac:dyDescent="0.25">
      <c r="A32" t="s">
        <v>55</v>
      </c>
      <c r="B32" t="s">
        <v>12</v>
      </c>
      <c r="C32" t="s">
        <v>56</v>
      </c>
      <c r="D32">
        <v>6800</v>
      </c>
      <c r="E32">
        <f>_xlfn.IFNA(VLOOKUP(A32&amp;C32,PredictionTable!B$2:G$1029,6,FALSE),0)</f>
        <v>16.84</v>
      </c>
      <c r="F32">
        <f>_xlfn.IFNA(VLOOKUP($A32,ContestResultsTable!H$1:J$373,3,FALSE),0)</f>
        <v>0</v>
      </c>
      <c r="G32">
        <f>_xlfn.IFNA(VLOOKUP($A32,ContestResultsTable!H$1:J$373,2,FALSE),0)</f>
        <v>0</v>
      </c>
    </row>
    <row r="33" spans="1:7" x14ac:dyDescent="0.25">
      <c r="A33" t="s">
        <v>64</v>
      </c>
      <c r="B33" t="s">
        <v>12</v>
      </c>
      <c r="C33" t="s">
        <v>20</v>
      </c>
      <c r="D33">
        <v>6700</v>
      </c>
      <c r="E33">
        <f>_xlfn.IFNA(VLOOKUP(A33&amp;C33,PredictionTable!B$2:G$1029,6,FALSE),0)</f>
        <v>14.36</v>
      </c>
      <c r="F33">
        <f>_xlfn.IFNA(VLOOKUP($A33,ContestResultsTable!H$1:J$373,3,FALSE),0)</f>
        <v>0</v>
      </c>
      <c r="G33">
        <f>_xlfn.IFNA(VLOOKUP($A33,ContestResultsTable!H$1:J$373,2,FALSE),0)</f>
        <v>0</v>
      </c>
    </row>
    <row r="34" spans="1:7" x14ac:dyDescent="0.25">
      <c r="A34" t="s">
        <v>164</v>
      </c>
      <c r="B34" t="s">
        <v>9</v>
      </c>
      <c r="C34" t="s">
        <v>35</v>
      </c>
      <c r="D34">
        <v>6700</v>
      </c>
      <c r="E34">
        <f>_xlfn.IFNA(VLOOKUP(A34&amp;C34,PredictionTable!B$2:G$1029,6,FALSE),0)</f>
        <v>14.06</v>
      </c>
      <c r="F34">
        <f>_xlfn.IFNA(VLOOKUP($A34,ContestResultsTable!H$1:J$373,3,FALSE),0)</f>
        <v>0</v>
      </c>
      <c r="G34">
        <f>_xlfn.IFNA(VLOOKUP($A34,ContestResultsTable!H$1:J$373,2,FALSE),0)</f>
        <v>0</v>
      </c>
    </row>
    <row r="35" spans="1:7" x14ac:dyDescent="0.25">
      <c r="A35" t="s">
        <v>79</v>
      </c>
      <c r="B35" t="s">
        <v>12</v>
      </c>
      <c r="C35" t="s">
        <v>30</v>
      </c>
      <c r="D35">
        <v>6700</v>
      </c>
      <c r="E35">
        <f>_xlfn.IFNA(VLOOKUP(A35&amp;C35,PredictionTable!B$2:G$1029,6,FALSE),0)</f>
        <v>14.22</v>
      </c>
      <c r="F35">
        <f>_xlfn.IFNA(VLOOKUP($A35,ContestResultsTable!H$1:J$373,3,FALSE),0)</f>
        <v>0</v>
      </c>
      <c r="G35">
        <f>_xlfn.IFNA(VLOOKUP($A35,ContestResultsTable!H$1:J$373,2,FALSE),0)</f>
        <v>0</v>
      </c>
    </row>
    <row r="36" spans="1:7" x14ac:dyDescent="0.25">
      <c r="A36" t="s">
        <v>53</v>
      </c>
      <c r="B36" t="s">
        <v>16</v>
      </c>
      <c r="C36" t="s">
        <v>54</v>
      </c>
      <c r="D36">
        <v>6700</v>
      </c>
      <c r="E36">
        <f>_xlfn.IFNA(VLOOKUP(A36&amp;C36,PredictionTable!B$2:G$1029,6,FALSE),0)</f>
        <v>19.13</v>
      </c>
      <c r="F36">
        <f>_xlfn.IFNA(VLOOKUP($A36,ContestResultsTable!H$1:J$373,3,FALSE),0)</f>
        <v>0</v>
      </c>
      <c r="G36">
        <f>_xlfn.IFNA(VLOOKUP($A36,ContestResultsTable!H$1:J$373,2,FALSE),0)</f>
        <v>0</v>
      </c>
    </row>
    <row r="37" spans="1:7" x14ac:dyDescent="0.25">
      <c r="A37" t="s">
        <v>75</v>
      </c>
      <c r="B37" t="s">
        <v>16</v>
      </c>
      <c r="C37" t="s">
        <v>47</v>
      </c>
      <c r="D37">
        <v>6600</v>
      </c>
      <c r="E37">
        <f>_xlfn.IFNA(VLOOKUP(A37&amp;C37,PredictionTable!B$2:G$1029,6,FALSE),0)</f>
        <v>19.02</v>
      </c>
      <c r="F37">
        <f>_xlfn.IFNA(VLOOKUP($A37,ContestResultsTable!H$1:J$373,3,FALSE),0)</f>
        <v>0</v>
      </c>
      <c r="G37">
        <f>_xlfn.IFNA(VLOOKUP($A37,ContestResultsTable!H$1:J$373,2,FALSE),0)</f>
        <v>0</v>
      </c>
    </row>
    <row r="38" spans="1:7" x14ac:dyDescent="0.25">
      <c r="A38" t="s">
        <v>619</v>
      </c>
      <c r="B38" t="s">
        <v>12</v>
      </c>
      <c r="C38" t="s">
        <v>515</v>
      </c>
      <c r="D38">
        <v>6600</v>
      </c>
      <c r="E38">
        <f>_xlfn.IFNA(VLOOKUP(A38&amp;C38,PredictionTable!B$2:G$1029,6,FALSE),0)</f>
        <v>15.22</v>
      </c>
      <c r="F38">
        <f>_xlfn.IFNA(VLOOKUP($A38,ContestResultsTable!H$1:J$373,3,FALSE),0)</f>
        <v>0</v>
      </c>
      <c r="G38">
        <f>_xlfn.IFNA(VLOOKUP($A38,ContestResultsTable!H$1:J$373,2,FALSE),0)</f>
        <v>0</v>
      </c>
    </row>
    <row r="39" spans="1:7" x14ac:dyDescent="0.25">
      <c r="A39" t="s">
        <v>60</v>
      </c>
      <c r="B39" t="s">
        <v>9</v>
      </c>
      <c r="C39" t="s">
        <v>47</v>
      </c>
      <c r="D39">
        <v>6500</v>
      </c>
      <c r="E39">
        <f>_xlfn.IFNA(VLOOKUP(A39&amp;C39,PredictionTable!B$2:G$1029,6,FALSE),0)</f>
        <v>0</v>
      </c>
      <c r="F39">
        <f>_xlfn.IFNA(VLOOKUP($A39,ContestResultsTable!H$1:J$373,3,FALSE),0)</f>
        <v>0</v>
      </c>
      <c r="G39">
        <f>_xlfn.IFNA(VLOOKUP($A39,ContestResultsTable!H$1:J$373,2,FALSE),0)</f>
        <v>0</v>
      </c>
    </row>
    <row r="40" spans="1:7" x14ac:dyDescent="0.25">
      <c r="A40" t="s">
        <v>71</v>
      </c>
      <c r="B40" t="s">
        <v>12</v>
      </c>
      <c r="C40" t="s">
        <v>56</v>
      </c>
      <c r="D40">
        <v>6500</v>
      </c>
      <c r="E40">
        <f>_xlfn.IFNA(VLOOKUP(A40&amp;C40,PredictionTable!B$2:G$1029,6,FALSE),0)</f>
        <v>0</v>
      </c>
      <c r="F40">
        <f>_xlfn.IFNA(VLOOKUP($A40,ContestResultsTable!H$1:J$373,3,FALSE),0)</f>
        <v>0</v>
      </c>
      <c r="G40">
        <f>_xlfn.IFNA(VLOOKUP($A40,ContestResultsTable!H$1:J$373,2,FALSE),0)</f>
        <v>0</v>
      </c>
    </row>
    <row r="41" spans="1:7" x14ac:dyDescent="0.25">
      <c r="A41" t="s">
        <v>44</v>
      </c>
      <c r="B41" t="s">
        <v>16</v>
      </c>
      <c r="C41" t="s">
        <v>45</v>
      </c>
      <c r="D41">
        <v>6500</v>
      </c>
      <c r="E41">
        <f>_xlfn.IFNA(VLOOKUP(A41&amp;C41,PredictionTable!B$2:G$1029,6,FALSE),0)</f>
        <v>21.78</v>
      </c>
      <c r="F41">
        <f>_xlfn.IFNA(VLOOKUP($A41,ContestResultsTable!H$1:J$373,3,FALSE),0)</f>
        <v>0</v>
      </c>
      <c r="G41">
        <f>_xlfn.IFNA(VLOOKUP($A41,ContestResultsTable!H$1:J$373,2,FALSE),0)</f>
        <v>0</v>
      </c>
    </row>
    <row r="42" spans="1:7" x14ac:dyDescent="0.25">
      <c r="A42" t="s">
        <v>63</v>
      </c>
      <c r="B42" t="s">
        <v>16</v>
      </c>
      <c r="C42" t="s">
        <v>20</v>
      </c>
      <c r="D42">
        <v>6400</v>
      </c>
      <c r="E42">
        <f>_xlfn.IFNA(VLOOKUP(A42&amp;C42,PredictionTable!B$2:G$1029,6,FALSE),0)</f>
        <v>19.2</v>
      </c>
      <c r="F42">
        <f>_xlfn.IFNA(VLOOKUP($A42,ContestResultsTable!H$1:J$373,3,FALSE),0)</f>
        <v>0</v>
      </c>
      <c r="G42">
        <f>_xlfn.IFNA(VLOOKUP($A42,ContestResultsTable!H$1:J$373,2,FALSE),0)</f>
        <v>0</v>
      </c>
    </row>
    <row r="43" spans="1:7" x14ac:dyDescent="0.25">
      <c r="A43" t="s">
        <v>76</v>
      </c>
      <c r="B43" t="s">
        <v>42</v>
      </c>
      <c r="C43" t="s">
        <v>20</v>
      </c>
      <c r="D43">
        <v>6400</v>
      </c>
      <c r="E43">
        <f>_xlfn.IFNA(VLOOKUP(A43&amp;C43,PredictionTable!B$2:G$1029,6,FALSE),0)</f>
        <v>16.28</v>
      </c>
      <c r="F43">
        <f>_xlfn.IFNA(VLOOKUP($A43,ContestResultsTable!H$1:J$373,3,FALSE),0)</f>
        <v>0</v>
      </c>
      <c r="G43">
        <f>_xlfn.IFNA(VLOOKUP($A43,ContestResultsTable!H$1:J$373,2,FALSE),0)</f>
        <v>0</v>
      </c>
    </row>
    <row r="44" spans="1:7" x14ac:dyDescent="0.25">
      <c r="A44" t="s">
        <v>84</v>
      </c>
      <c r="B44" t="s">
        <v>9</v>
      </c>
      <c r="C44" t="s">
        <v>85</v>
      </c>
      <c r="D44">
        <v>6400</v>
      </c>
      <c r="E44">
        <f>_xlfn.IFNA(VLOOKUP(A44&amp;C44,PredictionTable!B$2:G$1029,6,FALSE),0)</f>
        <v>16.579999999999998</v>
      </c>
      <c r="F44">
        <f>_xlfn.IFNA(VLOOKUP($A44,ContestResultsTable!H$1:J$373,3,FALSE),0)</f>
        <v>0</v>
      </c>
      <c r="G44">
        <f>_xlfn.IFNA(VLOOKUP($A44,ContestResultsTable!H$1:J$373,2,FALSE),0)</f>
        <v>0</v>
      </c>
    </row>
    <row r="45" spans="1:7" x14ac:dyDescent="0.25">
      <c r="A45" t="s">
        <v>611</v>
      </c>
      <c r="B45" t="s">
        <v>16</v>
      </c>
      <c r="C45" t="s">
        <v>515</v>
      </c>
      <c r="D45">
        <v>6400</v>
      </c>
      <c r="E45">
        <f>_xlfn.IFNA(VLOOKUP(A45&amp;C45,PredictionTable!B$2:G$1029,6,FALSE),0)</f>
        <v>19.54</v>
      </c>
      <c r="F45">
        <f>_xlfn.IFNA(VLOOKUP($A45,ContestResultsTable!H$1:J$373,3,FALSE),0)</f>
        <v>0</v>
      </c>
      <c r="G45">
        <f>_xlfn.IFNA(VLOOKUP($A45,ContestResultsTable!H$1:J$373,2,FALSE),0)</f>
        <v>0</v>
      </c>
    </row>
    <row r="46" spans="1:7" x14ac:dyDescent="0.25">
      <c r="A46" t="s">
        <v>188</v>
      </c>
      <c r="B46" t="s">
        <v>9</v>
      </c>
      <c r="C46" t="s">
        <v>30</v>
      </c>
      <c r="D46">
        <v>6300</v>
      </c>
      <c r="E46">
        <f>_xlfn.IFNA(VLOOKUP(A46&amp;C46,PredictionTable!B$2:G$1029,6,FALSE),0)</f>
        <v>15.19</v>
      </c>
      <c r="F46">
        <f>_xlfn.IFNA(VLOOKUP($A46,ContestResultsTable!H$1:J$373,3,FALSE),0)</f>
        <v>0</v>
      </c>
      <c r="G46">
        <f>_xlfn.IFNA(VLOOKUP($A46,ContestResultsTable!H$1:J$373,2,FALSE),0)</f>
        <v>0</v>
      </c>
    </row>
    <row r="47" spans="1:7" x14ac:dyDescent="0.25">
      <c r="A47" t="s">
        <v>23</v>
      </c>
      <c r="B47" t="s">
        <v>12</v>
      </c>
      <c r="C47" t="s">
        <v>24</v>
      </c>
      <c r="D47">
        <v>6300</v>
      </c>
      <c r="E47">
        <f>_xlfn.IFNA(VLOOKUP(A47&amp;C47,PredictionTable!B$2:G$1029,6,FALSE),0)</f>
        <v>13.24</v>
      </c>
      <c r="F47">
        <f>_xlfn.IFNA(VLOOKUP($A47,ContestResultsTable!H$1:J$373,3,FALSE),0)</f>
        <v>0</v>
      </c>
      <c r="G47">
        <f>_xlfn.IFNA(VLOOKUP($A47,ContestResultsTable!H$1:J$373,2,FALSE),0)</f>
        <v>0</v>
      </c>
    </row>
    <row r="48" spans="1:7" x14ac:dyDescent="0.25">
      <c r="A48" t="s">
        <v>112</v>
      </c>
      <c r="B48" t="s">
        <v>9</v>
      </c>
      <c r="C48" t="s">
        <v>70</v>
      </c>
      <c r="D48">
        <v>6200</v>
      </c>
      <c r="E48">
        <f>_xlfn.IFNA(VLOOKUP(A48&amp;C48,PredictionTable!B$2:G$1029,6,FALSE),0)</f>
        <v>16.13</v>
      </c>
      <c r="F48">
        <f>_xlfn.IFNA(VLOOKUP($A48,ContestResultsTable!H$1:J$373,3,FALSE),0)</f>
        <v>0</v>
      </c>
      <c r="G48">
        <f>_xlfn.IFNA(VLOOKUP($A48,ContestResultsTable!H$1:J$373,2,FALSE),0)</f>
        <v>0</v>
      </c>
    </row>
    <row r="49" spans="1:7" x14ac:dyDescent="0.25">
      <c r="A49" t="s">
        <v>93</v>
      </c>
      <c r="B49" t="s">
        <v>9</v>
      </c>
      <c r="C49" t="s">
        <v>56</v>
      </c>
      <c r="D49">
        <v>6200</v>
      </c>
      <c r="E49">
        <f>_xlfn.IFNA(VLOOKUP(A49&amp;C49,PredictionTable!B$2:G$1029,6,FALSE),0)</f>
        <v>15.49</v>
      </c>
      <c r="F49">
        <f>_xlfn.IFNA(VLOOKUP($A49,ContestResultsTable!H$1:J$373,3,FALSE),0)</f>
        <v>0</v>
      </c>
      <c r="G49">
        <f>_xlfn.IFNA(VLOOKUP($A49,ContestResultsTable!H$1:J$373,2,FALSE),0)</f>
        <v>0</v>
      </c>
    </row>
    <row r="50" spans="1:7" x14ac:dyDescent="0.25">
      <c r="A50" t="s">
        <v>96</v>
      </c>
      <c r="B50" t="s">
        <v>16</v>
      </c>
      <c r="C50" t="s">
        <v>11</v>
      </c>
      <c r="D50">
        <v>6200</v>
      </c>
      <c r="E50">
        <f>_xlfn.IFNA(VLOOKUP(A50&amp;C50,PredictionTable!B$2:G$1029,6,FALSE),0)</f>
        <v>12.62</v>
      </c>
      <c r="F50">
        <f>_xlfn.IFNA(VLOOKUP($A50,ContestResultsTable!H$1:J$373,3,FALSE),0)</f>
        <v>0</v>
      </c>
      <c r="G50">
        <f>_xlfn.IFNA(VLOOKUP($A50,ContestResultsTable!H$1:J$373,2,FALSE),0)</f>
        <v>0</v>
      </c>
    </row>
    <row r="51" spans="1:7" x14ac:dyDescent="0.25">
      <c r="A51" t="s">
        <v>66</v>
      </c>
      <c r="B51" t="s">
        <v>12</v>
      </c>
      <c r="C51" t="s">
        <v>54</v>
      </c>
      <c r="D51">
        <v>6200</v>
      </c>
      <c r="E51">
        <f>_xlfn.IFNA(VLOOKUP(A51&amp;C51,PredictionTable!B$2:G$1029,6,FALSE),0)</f>
        <v>12.12</v>
      </c>
      <c r="F51">
        <f>_xlfn.IFNA(VLOOKUP($A51,ContestResultsTable!H$1:J$373,3,FALSE),0)</f>
        <v>0</v>
      </c>
      <c r="G51">
        <f>_xlfn.IFNA(VLOOKUP($A51,ContestResultsTable!H$1:J$373,2,FALSE),0)</f>
        <v>0</v>
      </c>
    </row>
    <row r="52" spans="1:7" x14ac:dyDescent="0.25">
      <c r="A52" t="s">
        <v>91</v>
      </c>
      <c r="B52" t="s">
        <v>12</v>
      </c>
      <c r="C52" t="s">
        <v>88</v>
      </c>
      <c r="D52">
        <v>6100</v>
      </c>
      <c r="E52">
        <f>_xlfn.IFNA(VLOOKUP(A52&amp;C52,PredictionTable!B$2:G$1029,6,FALSE),0)</f>
        <v>16.46</v>
      </c>
      <c r="F52">
        <f>_xlfn.IFNA(VLOOKUP($A52,ContestResultsTable!H$1:J$373,3,FALSE),0)</f>
        <v>0</v>
      </c>
      <c r="G52">
        <f>_xlfn.IFNA(VLOOKUP($A52,ContestResultsTable!H$1:J$373,2,FALSE),0)</f>
        <v>0</v>
      </c>
    </row>
    <row r="53" spans="1:7" x14ac:dyDescent="0.25">
      <c r="A53" t="s">
        <v>83</v>
      </c>
      <c r="B53" t="s">
        <v>9</v>
      </c>
      <c r="C53" t="s">
        <v>49</v>
      </c>
      <c r="D53">
        <v>6100</v>
      </c>
      <c r="E53">
        <f>_xlfn.IFNA(VLOOKUP(A53&amp;C53,PredictionTable!B$2:G$1029,6,FALSE),0)</f>
        <v>15.17</v>
      </c>
      <c r="F53">
        <f>_xlfn.IFNA(VLOOKUP($A53,ContestResultsTable!H$1:J$373,3,FALSE),0)</f>
        <v>0</v>
      </c>
      <c r="G53">
        <f>_xlfn.IFNA(VLOOKUP($A53,ContestResultsTable!H$1:J$373,2,FALSE),0)</f>
        <v>0</v>
      </c>
    </row>
    <row r="54" spans="1:7" x14ac:dyDescent="0.25">
      <c r="A54" t="s">
        <v>51</v>
      </c>
      <c r="B54" t="s">
        <v>12</v>
      </c>
      <c r="C54" t="s">
        <v>52</v>
      </c>
      <c r="D54">
        <v>6100</v>
      </c>
      <c r="E54">
        <f>_xlfn.IFNA(VLOOKUP(A54&amp;C54,PredictionTable!B$2:G$1029,6,FALSE),0)</f>
        <v>14.48</v>
      </c>
      <c r="F54">
        <f>_xlfn.IFNA(VLOOKUP($A54,ContestResultsTable!H$1:J$373,3,FALSE),0)</f>
        <v>0</v>
      </c>
      <c r="G54">
        <f>_xlfn.IFNA(VLOOKUP($A54,ContestResultsTable!H$1:J$373,2,FALSE),0)</f>
        <v>0</v>
      </c>
    </row>
    <row r="55" spans="1:7" x14ac:dyDescent="0.25">
      <c r="A55" t="s">
        <v>87</v>
      </c>
      <c r="B55" t="s">
        <v>16</v>
      </c>
      <c r="C55" t="s">
        <v>88</v>
      </c>
      <c r="D55">
        <v>6000</v>
      </c>
      <c r="E55">
        <f>_xlfn.IFNA(VLOOKUP(A55&amp;C55,PredictionTable!B$2:G$1029,6,FALSE),0)</f>
        <v>14.77</v>
      </c>
      <c r="F55">
        <f>_xlfn.IFNA(VLOOKUP($A55,ContestResultsTable!H$1:J$373,3,FALSE),0)</f>
        <v>0</v>
      </c>
      <c r="G55">
        <f>_xlfn.IFNA(VLOOKUP($A55,ContestResultsTable!H$1:J$373,2,FALSE),0)</f>
        <v>0</v>
      </c>
    </row>
    <row r="56" spans="1:7" x14ac:dyDescent="0.25">
      <c r="A56" t="s">
        <v>73</v>
      </c>
      <c r="B56" t="s">
        <v>16</v>
      </c>
      <c r="C56" t="s">
        <v>41</v>
      </c>
      <c r="D56">
        <v>6000</v>
      </c>
      <c r="E56">
        <f>_xlfn.IFNA(VLOOKUP(A56&amp;C56,PredictionTable!B$2:G$1029,6,FALSE),0)</f>
        <v>15.05</v>
      </c>
      <c r="F56">
        <f>_xlfn.IFNA(VLOOKUP($A56,ContestResultsTable!H$1:J$373,3,FALSE),0)</f>
        <v>0</v>
      </c>
      <c r="G56">
        <f>_xlfn.IFNA(VLOOKUP($A56,ContestResultsTable!H$1:J$373,2,FALSE),0)</f>
        <v>0</v>
      </c>
    </row>
    <row r="57" spans="1:7" x14ac:dyDescent="0.25">
      <c r="A57" t="s">
        <v>74</v>
      </c>
      <c r="B57" t="s">
        <v>12</v>
      </c>
      <c r="C57" t="s">
        <v>49</v>
      </c>
      <c r="D57">
        <v>6000</v>
      </c>
      <c r="E57">
        <f>_xlfn.IFNA(VLOOKUP(A57&amp;C57,PredictionTable!B$2:G$1029,6,FALSE),0)</f>
        <v>11.04</v>
      </c>
      <c r="F57">
        <f>_xlfn.IFNA(VLOOKUP($A57,ContestResultsTable!H$1:J$373,3,FALSE),0)</f>
        <v>0</v>
      </c>
      <c r="G57">
        <f>_xlfn.IFNA(VLOOKUP($A57,ContestResultsTable!H$1:J$373,2,FALSE),0)</f>
        <v>0</v>
      </c>
    </row>
    <row r="58" spans="1:7" x14ac:dyDescent="0.25">
      <c r="A58" t="s">
        <v>90</v>
      </c>
      <c r="B58" t="s">
        <v>9</v>
      </c>
      <c r="C58" t="s">
        <v>41</v>
      </c>
      <c r="D58">
        <v>5900</v>
      </c>
      <c r="E58">
        <f>_xlfn.IFNA(VLOOKUP(A58&amp;C58,PredictionTable!B$2:G$1029,6,FALSE),0)</f>
        <v>16.440000000000001</v>
      </c>
      <c r="F58">
        <f>_xlfn.IFNA(VLOOKUP($A58,ContestResultsTable!H$1:J$373,3,FALSE),0)</f>
        <v>0</v>
      </c>
      <c r="G58">
        <f>_xlfn.IFNA(VLOOKUP($A58,ContestResultsTable!H$1:J$373,2,FALSE),0)</f>
        <v>0</v>
      </c>
    </row>
    <row r="59" spans="1:7" x14ac:dyDescent="0.25">
      <c r="A59" t="s">
        <v>78</v>
      </c>
      <c r="B59" t="s">
        <v>16</v>
      </c>
      <c r="C59" t="s">
        <v>30</v>
      </c>
      <c r="D59">
        <v>5900</v>
      </c>
      <c r="E59">
        <f>_xlfn.IFNA(VLOOKUP(A59&amp;C59,PredictionTable!B$2:G$1029,6,FALSE),0)</f>
        <v>0</v>
      </c>
      <c r="F59">
        <f>_xlfn.IFNA(VLOOKUP($A59,ContestResultsTable!H$1:J$373,3,FALSE),0)</f>
        <v>0</v>
      </c>
      <c r="G59">
        <f>_xlfn.IFNA(VLOOKUP($A59,ContestResultsTable!H$1:J$373,2,FALSE),0)</f>
        <v>0</v>
      </c>
    </row>
    <row r="60" spans="1:7" x14ac:dyDescent="0.25">
      <c r="A60" t="s">
        <v>72</v>
      </c>
      <c r="B60" t="s">
        <v>9</v>
      </c>
      <c r="C60" t="s">
        <v>68</v>
      </c>
      <c r="D60">
        <v>5900</v>
      </c>
      <c r="E60">
        <f>_xlfn.IFNA(VLOOKUP(A60&amp;C60,PredictionTable!B$2:G$1029,6,FALSE),0)</f>
        <v>17.23</v>
      </c>
      <c r="F60">
        <f>_xlfn.IFNA(VLOOKUP($A60,ContestResultsTable!H$1:J$373,3,FALSE),0)</f>
        <v>0</v>
      </c>
      <c r="G60">
        <f>_xlfn.IFNA(VLOOKUP($A60,ContestResultsTable!H$1:J$373,2,FALSE),0)</f>
        <v>0</v>
      </c>
    </row>
    <row r="61" spans="1:7" x14ac:dyDescent="0.25">
      <c r="A61" t="s">
        <v>77</v>
      </c>
      <c r="B61" t="s">
        <v>12</v>
      </c>
      <c r="C61" t="s">
        <v>59</v>
      </c>
      <c r="D61">
        <v>5900</v>
      </c>
      <c r="E61">
        <f>_xlfn.IFNA(VLOOKUP(A61&amp;C61,PredictionTable!B$2:G$1029,6,FALSE),0)</f>
        <v>0</v>
      </c>
      <c r="F61">
        <f>_xlfn.IFNA(VLOOKUP($A61,ContestResultsTable!H$1:J$373,3,FALSE),0)</f>
        <v>0</v>
      </c>
      <c r="G61">
        <f>_xlfn.IFNA(VLOOKUP($A61,ContestResultsTable!H$1:J$373,2,FALSE),0)</f>
        <v>0</v>
      </c>
    </row>
    <row r="62" spans="1:7" x14ac:dyDescent="0.25">
      <c r="A62" t="s">
        <v>135</v>
      </c>
      <c r="B62" t="s">
        <v>42</v>
      </c>
      <c r="C62" t="s">
        <v>70</v>
      </c>
      <c r="D62">
        <v>5800</v>
      </c>
      <c r="E62">
        <f>_xlfn.IFNA(VLOOKUP(A62&amp;C62,PredictionTable!B$2:G$1029,6,FALSE),0)</f>
        <v>13.06</v>
      </c>
      <c r="F62">
        <f>_xlfn.IFNA(VLOOKUP($A62,ContestResultsTable!H$1:J$373,3,FALSE),0)</f>
        <v>0</v>
      </c>
      <c r="G62">
        <f>_xlfn.IFNA(VLOOKUP($A62,ContestResultsTable!H$1:J$373,2,FALSE),0)</f>
        <v>0</v>
      </c>
    </row>
    <row r="63" spans="1:7" x14ac:dyDescent="0.25">
      <c r="A63" t="s">
        <v>94</v>
      </c>
      <c r="B63" t="s">
        <v>12</v>
      </c>
      <c r="C63" t="s">
        <v>33</v>
      </c>
      <c r="D63">
        <v>5800</v>
      </c>
      <c r="E63">
        <f>_xlfn.IFNA(VLOOKUP(A63&amp;C63,PredictionTable!B$2:G$1029,6,FALSE),0)</f>
        <v>16.78</v>
      </c>
      <c r="F63">
        <f>_xlfn.IFNA(VLOOKUP($A63,ContestResultsTable!H$1:J$373,3,FALSE),0)</f>
        <v>0</v>
      </c>
      <c r="G63">
        <f>_xlfn.IFNA(VLOOKUP($A63,ContestResultsTable!H$1:J$373,2,FALSE),0)</f>
        <v>0</v>
      </c>
    </row>
    <row r="64" spans="1:7" x14ac:dyDescent="0.25">
      <c r="A64" t="s">
        <v>281</v>
      </c>
      <c r="B64" t="s">
        <v>9</v>
      </c>
      <c r="C64" t="s">
        <v>47</v>
      </c>
      <c r="D64">
        <v>5800</v>
      </c>
      <c r="E64">
        <f>_xlfn.IFNA(VLOOKUP(A64&amp;C64,PredictionTable!B$2:G$1029,6,FALSE),0)</f>
        <v>11.91</v>
      </c>
      <c r="F64">
        <f>_xlfn.IFNA(VLOOKUP($A64,ContestResultsTable!H$1:J$373,3,FALSE),0)</f>
        <v>0</v>
      </c>
      <c r="G64">
        <f>_xlfn.IFNA(VLOOKUP($A64,ContestResultsTable!H$1:J$373,2,FALSE),0)</f>
        <v>0</v>
      </c>
    </row>
    <row r="65" spans="1:7" x14ac:dyDescent="0.25">
      <c r="A65" t="s">
        <v>123</v>
      </c>
      <c r="B65" t="s">
        <v>16</v>
      </c>
      <c r="C65" t="s">
        <v>27</v>
      </c>
      <c r="D65">
        <v>5800</v>
      </c>
      <c r="E65">
        <f>_xlfn.IFNA(VLOOKUP(A65&amp;C65,PredictionTable!B$2:G$1029,6,FALSE),0)</f>
        <v>16</v>
      </c>
      <c r="F65">
        <f>_xlfn.IFNA(VLOOKUP($A65,ContestResultsTable!H$1:J$373,3,FALSE),0)</f>
        <v>0</v>
      </c>
      <c r="G65">
        <f>_xlfn.IFNA(VLOOKUP($A65,ContestResultsTable!H$1:J$373,2,FALSE),0)</f>
        <v>0</v>
      </c>
    </row>
    <row r="66" spans="1:7" x14ac:dyDescent="0.25">
      <c r="A66" t="s">
        <v>67</v>
      </c>
      <c r="B66" t="s">
        <v>12</v>
      </c>
      <c r="C66" t="s">
        <v>68</v>
      </c>
      <c r="D66">
        <v>5800</v>
      </c>
      <c r="E66">
        <f>_xlfn.IFNA(VLOOKUP(A66&amp;C66,PredictionTable!B$2:G$1029,6,FALSE),0)</f>
        <v>13.81</v>
      </c>
      <c r="F66">
        <f>_xlfn.IFNA(VLOOKUP($A66,ContestResultsTable!H$1:J$373,3,FALSE),0)</f>
        <v>0</v>
      </c>
      <c r="G66">
        <f>_xlfn.IFNA(VLOOKUP($A66,ContestResultsTable!H$1:J$373,2,FALSE),0)</f>
        <v>0</v>
      </c>
    </row>
    <row r="67" spans="1:7" x14ac:dyDescent="0.25">
      <c r="A67" t="s">
        <v>82</v>
      </c>
      <c r="B67" t="s">
        <v>12</v>
      </c>
      <c r="C67" t="s">
        <v>59</v>
      </c>
      <c r="D67">
        <v>5800</v>
      </c>
      <c r="E67">
        <f>_xlfn.IFNA(VLOOKUP(A67&amp;C67,PredictionTable!B$2:G$1029,6,FALSE),0)</f>
        <v>14.61</v>
      </c>
      <c r="F67">
        <f>_xlfn.IFNA(VLOOKUP($A67,ContestResultsTable!H$1:J$373,3,FALSE),0)</f>
        <v>0</v>
      </c>
      <c r="G67">
        <f>_xlfn.IFNA(VLOOKUP($A67,ContestResultsTable!H$1:J$373,2,FALSE),0)</f>
        <v>0</v>
      </c>
    </row>
    <row r="68" spans="1:7" x14ac:dyDescent="0.25">
      <c r="A68" t="s">
        <v>89</v>
      </c>
      <c r="B68" t="s">
        <v>12</v>
      </c>
      <c r="C68" t="s">
        <v>41</v>
      </c>
      <c r="D68">
        <v>5700</v>
      </c>
      <c r="E68">
        <f>_xlfn.IFNA(VLOOKUP(A68&amp;C68,PredictionTable!B$2:G$1029,6,FALSE),0)</f>
        <v>12.61</v>
      </c>
      <c r="F68">
        <f>_xlfn.IFNA(VLOOKUP($A68,ContestResultsTable!H$1:J$373,3,FALSE),0)</f>
        <v>0</v>
      </c>
      <c r="G68">
        <f>_xlfn.IFNA(VLOOKUP($A68,ContestResultsTable!H$1:J$373,2,FALSE),0)</f>
        <v>0</v>
      </c>
    </row>
    <row r="69" spans="1:7" x14ac:dyDescent="0.25">
      <c r="A69" t="s">
        <v>584</v>
      </c>
      <c r="B69" t="s">
        <v>16</v>
      </c>
      <c r="C69" t="s">
        <v>513</v>
      </c>
      <c r="D69">
        <v>5700</v>
      </c>
      <c r="E69">
        <f>_xlfn.IFNA(VLOOKUP(A69&amp;C69,PredictionTable!B$2:G$1029,6,FALSE),0)</f>
        <v>14.42</v>
      </c>
      <c r="F69">
        <f>_xlfn.IFNA(VLOOKUP($A69,ContestResultsTable!H$1:J$373,3,FALSE),0)</f>
        <v>0</v>
      </c>
      <c r="G69">
        <f>_xlfn.IFNA(VLOOKUP($A69,ContestResultsTable!H$1:J$373,2,FALSE),0)</f>
        <v>0</v>
      </c>
    </row>
    <row r="70" spans="1:7" x14ac:dyDescent="0.25">
      <c r="A70" t="s">
        <v>576</v>
      </c>
      <c r="B70" t="s">
        <v>9</v>
      </c>
      <c r="C70" t="s">
        <v>542</v>
      </c>
      <c r="D70">
        <v>5700</v>
      </c>
      <c r="E70">
        <f>_xlfn.IFNA(VLOOKUP(A70&amp;C70,PredictionTable!B$2:G$1029,6,FALSE),0)</f>
        <v>0</v>
      </c>
      <c r="F70">
        <f>_xlfn.IFNA(VLOOKUP($A70,ContestResultsTable!H$1:J$373,3,FALSE),0)</f>
        <v>0</v>
      </c>
      <c r="G70">
        <f>_xlfn.IFNA(VLOOKUP($A70,ContestResultsTable!H$1:J$373,2,FALSE),0)</f>
        <v>0</v>
      </c>
    </row>
    <row r="71" spans="1:7" x14ac:dyDescent="0.25">
      <c r="A71" t="s">
        <v>122</v>
      </c>
      <c r="B71" t="s">
        <v>9</v>
      </c>
      <c r="C71" t="s">
        <v>45</v>
      </c>
      <c r="D71">
        <v>5700</v>
      </c>
      <c r="E71">
        <f>_xlfn.IFNA(VLOOKUP(A71&amp;C71,PredictionTable!B$2:G$1029,6,FALSE),0)</f>
        <v>14.04</v>
      </c>
      <c r="F71">
        <f>_xlfn.IFNA(VLOOKUP($A71,ContestResultsTable!H$1:J$373,3,FALSE),0)</f>
        <v>0</v>
      </c>
      <c r="G71">
        <f>_xlfn.IFNA(VLOOKUP($A71,ContestResultsTable!H$1:J$373,2,FALSE),0)</f>
        <v>0</v>
      </c>
    </row>
    <row r="72" spans="1:7" x14ac:dyDescent="0.25">
      <c r="A72" t="s">
        <v>98</v>
      </c>
      <c r="B72" t="s">
        <v>16</v>
      </c>
      <c r="C72" t="s">
        <v>49</v>
      </c>
      <c r="D72">
        <v>5600</v>
      </c>
      <c r="E72">
        <f>_xlfn.IFNA(VLOOKUP(A72&amp;C72,PredictionTable!B$2:G$1029,6,FALSE),0)</f>
        <v>0</v>
      </c>
      <c r="F72">
        <f>_xlfn.IFNA(VLOOKUP($A72,ContestResultsTable!H$1:J$373,3,FALSE),0)</f>
        <v>0</v>
      </c>
      <c r="G72">
        <f>_xlfn.IFNA(VLOOKUP($A72,ContestResultsTable!H$1:J$373,2,FALSE),0)</f>
        <v>0</v>
      </c>
    </row>
    <row r="73" spans="1:7" x14ac:dyDescent="0.25">
      <c r="A73" t="s">
        <v>153</v>
      </c>
      <c r="B73" t="s">
        <v>9</v>
      </c>
      <c r="C73" t="s">
        <v>35</v>
      </c>
      <c r="D73">
        <v>5600</v>
      </c>
      <c r="E73">
        <f>_xlfn.IFNA(VLOOKUP(A73&amp;C73,PredictionTable!B$2:G$1029,6,FALSE),0)</f>
        <v>12.72</v>
      </c>
      <c r="F73">
        <f>_xlfn.IFNA(VLOOKUP($A73,ContestResultsTable!H$1:J$373,3,FALSE),0)</f>
        <v>0</v>
      </c>
      <c r="G73">
        <f>_xlfn.IFNA(VLOOKUP($A73,ContestResultsTable!H$1:J$373,2,FALSE),0)</f>
        <v>0</v>
      </c>
    </row>
    <row r="74" spans="1:7" x14ac:dyDescent="0.25">
      <c r="A74" t="s">
        <v>100</v>
      </c>
      <c r="B74" t="s">
        <v>12</v>
      </c>
      <c r="C74" t="s">
        <v>18</v>
      </c>
      <c r="D74">
        <v>5600</v>
      </c>
      <c r="E74">
        <f>_xlfn.IFNA(VLOOKUP(A74&amp;C74,PredictionTable!B$2:G$1029,6,FALSE),0)</f>
        <v>12.88</v>
      </c>
      <c r="F74">
        <f>_xlfn.IFNA(VLOOKUP($A74,ContestResultsTable!H$1:J$373,3,FALSE),0)</f>
        <v>0</v>
      </c>
      <c r="G74">
        <f>_xlfn.IFNA(VLOOKUP($A74,ContestResultsTable!H$1:J$373,2,FALSE),0)</f>
        <v>0</v>
      </c>
    </row>
    <row r="75" spans="1:7" x14ac:dyDescent="0.25">
      <c r="A75" t="s">
        <v>125</v>
      </c>
      <c r="B75" t="s">
        <v>12</v>
      </c>
      <c r="C75" t="s">
        <v>88</v>
      </c>
      <c r="D75">
        <v>5500</v>
      </c>
      <c r="E75">
        <f>_xlfn.IFNA(VLOOKUP(A75&amp;C75,PredictionTable!B$2:G$1029,6,FALSE),0)</f>
        <v>12.47</v>
      </c>
      <c r="F75">
        <f>_xlfn.IFNA(VLOOKUP($A75,ContestResultsTable!H$1:J$373,3,FALSE),0)</f>
        <v>0</v>
      </c>
      <c r="G75">
        <f>_xlfn.IFNA(VLOOKUP($A75,ContestResultsTable!H$1:J$373,2,FALSE),0)</f>
        <v>0</v>
      </c>
    </row>
    <row r="76" spans="1:7" x14ac:dyDescent="0.25">
      <c r="A76" t="s">
        <v>108</v>
      </c>
      <c r="B76" t="s">
        <v>12</v>
      </c>
      <c r="C76" t="s">
        <v>70</v>
      </c>
      <c r="D76">
        <v>5500</v>
      </c>
      <c r="E76">
        <f>_xlfn.IFNA(VLOOKUP(A76&amp;C76,PredictionTable!B$2:G$1029,6,FALSE),0)</f>
        <v>14.39</v>
      </c>
      <c r="F76">
        <f>_xlfn.IFNA(VLOOKUP($A76,ContestResultsTable!H$1:J$373,3,FALSE),0)</f>
        <v>0</v>
      </c>
      <c r="G76">
        <f>_xlfn.IFNA(VLOOKUP($A76,ContestResultsTable!H$1:J$373,2,FALSE),0)</f>
        <v>0</v>
      </c>
    </row>
    <row r="77" spans="1:7" x14ac:dyDescent="0.25">
      <c r="A77" t="s">
        <v>126</v>
      </c>
      <c r="B77" t="s">
        <v>9</v>
      </c>
      <c r="C77" t="s">
        <v>70</v>
      </c>
      <c r="D77">
        <v>5500</v>
      </c>
      <c r="E77">
        <f>_xlfn.IFNA(VLOOKUP(A77&amp;C77,PredictionTable!B$2:G$1029,6,FALSE),0)</f>
        <v>11.27</v>
      </c>
      <c r="F77">
        <f>_xlfn.IFNA(VLOOKUP($A77,ContestResultsTable!H$1:J$373,3,FALSE),0)</f>
        <v>0</v>
      </c>
      <c r="G77">
        <f>_xlfn.IFNA(VLOOKUP($A77,ContestResultsTable!H$1:J$373,2,FALSE),0)</f>
        <v>0</v>
      </c>
    </row>
    <row r="78" spans="1:7" x14ac:dyDescent="0.25">
      <c r="A78" t="s">
        <v>50</v>
      </c>
      <c r="B78" t="s">
        <v>9</v>
      </c>
      <c r="C78" t="s">
        <v>33</v>
      </c>
      <c r="D78">
        <v>5500</v>
      </c>
      <c r="E78">
        <f>_xlfn.IFNA(VLOOKUP(A78&amp;C78,PredictionTable!B$2:G$1029,6,FALSE),0)</f>
        <v>14.98</v>
      </c>
      <c r="F78">
        <f>_xlfn.IFNA(VLOOKUP($A78,ContestResultsTable!H$1:J$373,3,FALSE),0)</f>
        <v>0</v>
      </c>
      <c r="G78">
        <f>_xlfn.IFNA(VLOOKUP($A78,ContestResultsTable!H$1:J$373,2,FALSE),0)</f>
        <v>0</v>
      </c>
    </row>
    <row r="79" spans="1:7" x14ac:dyDescent="0.25">
      <c r="A79" t="s">
        <v>97</v>
      </c>
      <c r="B79" t="s">
        <v>16</v>
      </c>
      <c r="C79" t="s">
        <v>52</v>
      </c>
      <c r="D79">
        <v>5500</v>
      </c>
      <c r="E79">
        <f>_xlfn.IFNA(VLOOKUP(A79&amp;C79,PredictionTable!B$2:G$1029,6,FALSE),0)</f>
        <v>0</v>
      </c>
      <c r="F79">
        <f>_xlfn.IFNA(VLOOKUP($A79,ContestResultsTable!H$1:J$373,3,FALSE),0)</f>
        <v>0</v>
      </c>
      <c r="G79">
        <f>_xlfn.IFNA(VLOOKUP($A79,ContestResultsTable!H$1:J$373,2,FALSE),0)</f>
        <v>0</v>
      </c>
    </row>
    <row r="80" spans="1:7" x14ac:dyDescent="0.25">
      <c r="A80" t="s">
        <v>102</v>
      </c>
      <c r="B80" t="s">
        <v>16</v>
      </c>
      <c r="C80" t="s">
        <v>18</v>
      </c>
      <c r="D80">
        <v>5500</v>
      </c>
      <c r="E80">
        <f>_xlfn.IFNA(VLOOKUP(A80&amp;C80,PredictionTable!B$2:G$1029,6,FALSE),0)</f>
        <v>0</v>
      </c>
      <c r="F80">
        <f>_xlfn.IFNA(VLOOKUP($A80,ContestResultsTable!H$1:J$373,3,FALSE),0)</f>
        <v>0</v>
      </c>
      <c r="G80">
        <f>_xlfn.IFNA(VLOOKUP($A80,ContestResultsTable!H$1:J$373,2,FALSE),0)</f>
        <v>0</v>
      </c>
    </row>
    <row r="81" spans="1:7" x14ac:dyDescent="0.25">
      <c r="A81" t="s">
        <v>597</v>
      </c>
      <c r="B81" t="s">
        <v>9</v>
      </c>
      <c r="C81" t="s">
        <v>542</v>
      </c>
      <c r="D81">
        <v>5400</v>
      </c>
      <c r="E81">
        <f>_xlfn.IFNA(VLOOKUP(A81&amp;C81,PredictionTable!B$2:G$1029,6,FALSE),0)</f>
        <v>1.7</v>
      </c>
      <c r="F81">
        <f>_xlfn.IFNA(VLOOKUP($A81,ContestResultsTable!H$1:J$373,3,FALSE),0)</f>
        <v>0</v>
      </c>
      <c r="G81">
        <f>_xlfn.IFNA(VLOOKUP($A81,ContestResultsTable!H$1:J$373,2,FALSE),0)</f>
        <v>0</v>
      </c>
    </row>
    <row r="82" spans="1:7" x14ac:dyDescent="0.25">
      <c r="A82" t="s">
        <v>103</v>
      </c>
      <c r="B82" t="s">
        <v>16</v>
      </c>
      <c r="C82" t="s">
        <v>59</v>
      </c>
      <c r="D82">
        <v>5400</v>
      </c>
      <c r="E82">
        <f>_xlfn.IFNA(VLOOKUP(A82&amp;C82,PredictionTable!B$2:G$1029,6,FALSE),0)</f>
        <v>14.07</v>
      </c>
      <c r="F82">
        <f>_xlfn.IFNA(VLOOKUP($A82,ContestResultsTable!H$1:J$373,3,FALSE),0)</f>
        <v>0</v>
      </c>
      <c r="G82">
        <f>_xlfn.IFNA(VLOOKUP($A82,ContestResultsTable!H$1:J$373,2,FALSE),0)</f>
        <v>0</v>
      </c>
    </row>
    <row r="83" spans="1:7" x14ac:dyDescent="0.25">
      <c r="A83" t="s">
        <v>86</v>
      </c>
      <c r="B83" t="s">
        <v>12</v>
      </c>
      <c r="C83" t="s">
        <v>33</v>
      </c>
      <c r="D83">
        <v>5300</v>
      </c>
      <c r="E83">
        <f>_xlfn.IFNA(VLOOKUP(A83&amp;C83,PredictionTable!B$2:G$1029,6,FALSE),0)</f>
        <v>12.57</v>
      </c>
      <c r="F83">
        <f>_xlfn.IFNA(VLOOKUP($A83,ContestResultsTable!H$1:J$373,3,FALSE),0)</f>
        <v>0</v>
      </c>
      <c r="G83">
        <f>_xlfn.IFNA(VLOOKUP($A83,ContestResultsTable!H$1:J$373,2,FALSE),0)</f>
        <v>0</v>
      </c>
    </row>
    <row r="84" spans="1:7" x14ac:dyDescent="0.25">
      <c r="A84" t="s">
        <v>106</v>
      </c>
      <c r="B84" t="s">
        <v>9</v>
      </c>
      <c r="C84" t="s">
        <v>105</v>
      </c>
      <c r="D84">
        <v>5300</v>
      </c>
      <c r="E84">
        <f>_xlfn.IFNA(VLOOKUP(A84&amp;C84,PredictionTable!B$2:G$1029,6,FALSE),0)</f>
        <v>11.08</v>
      </c>
      <c r="F84">
        <f>_xlfn.IFNA(VLOOKUP($A84,ContestResultsTable!H$1:J$373,3,FALSE),0)</f>
        <v>0</v>
      </c>
      <c r="G84">
        <f>_xlfn.IFNA(VLOOKUP($A84,ContestResultsTable!H$1:J$373,2,FALSE),0)</f>
        <v>0</v>
      </c>
    </row>
    <row r="85" spans="1:7" x14ac:dyDescent="0.25">
      <c r="A85" t="s">
        <v>57</v>
      </c>
      <c r="B85" t="s">
        <v>16</v>
      </c>
      <c r="C85" t="s">
        <v>24</v>
      </c>
      <c r="D85">
        <v>5300</v>
      </c>
      <c r="E85">
        <f>_xlfn.IFNA(VLOOKUP(A85&amp;C85,PredictionTable!B$2:G$1029,6,FALSE),0)</f>
        <v>13.31</v>
      </c>
      <c r="F85">
        <f>_xlfn.IFNA(VLOOKUP($A85,ContestResultsTable!H$1:J$373,3,FALSE),0)</f>
        <v>0</v>
      </c>
      <c r="G85">
        <f>_xlfn.IFNA(VLOOKUP($A85,ContestResultsTable!H$1:J$373,2,FALSE),0)</f>
        <v>0</v>
      </c>
    </row>
    <row r="86" spans="1:7" x14ac:dyDescent="0.25">
      <c r="A86" t="s">
        <v>95</v>
      </c>
      <c r="B86" t="s">
        <v>12</v>
      </c>
      <c r="C86" t="s">
        <v>45</v>
      </c>
      <c r="D86">
        <v>5300</v>
      </c>
      <c r="E86">
        <f>_xlfn.IFNA(VLOOKUP(A86&amp;C86,PredictionTable!B$2:G$1029,6,FALSE),0)</f>
        <v>14.41</v>
      </c>
      <c r="F86">
        <f>_xlfn.IFNA(VLOOKUP($A86,ContestResultsTable!H$1:J$373,3,FALSE),0)</f>
        <v>0</v>
      </c>
      <c r="G86">
        <f>_xlfn.IFNA(VLOOKUP($A86,ContestResultsTable!H$1:J$373,2,FALSE),0)</f>
        <v>0</v>
      </c>
    </row>
    <row r="87" spans="1:7" x14ac:dyDescent="0.25">
      <c r="A87" t="s">
        <v>99</v>
      </c>
      <c r="B87" t="s">
        <v>9</v>
      </c>
      <c r="C87" t="s">
        <v>33</v>
      </c>
      <c r="D87">
        <v>5200</v>
      </c>
      <c r="E87">
        <f>_xlfn.IFNA(VLOOKUP(A87&amp;C87,PredictionTable!B$2:G$1029,6,FALSE),0)</f>
        <v>10.56</v>
      </c>
      <c r="F87">
        <f>_xlfn.IFNA(VLOOKUP($A87,ContestResultsTable!H$1:J$373,3,FALSE),0)</f>
        <v>0</v>
      </c>
      <c r="G87">
        <f>_xlfn.IFNA(VLOOKUP($A87,ContestResultsTable!H$1:J$373,2,FALSE),0)</f>
        <v>0</v>
      </c>
    </row>
    <row r="88" spans="1:7" x14ac:dyDescent="0.25">
      <c r="A88" t="s">
        <v>110</v>
      </c>
      <c r="B88" t="s">
        <v>16</v>
      </c>
      <c r="C88" t="s">
        <v>81</v>
      </c>
      <c r="D88">
        <v>5200</v>
      </c>
      <c r="E88">
        <f>_xlfn.IFNA(VLOOKUP(A88&amp;C88,PredictionTable!B$2:G$1029,6,FALSE),0)</f>
        <v>14.9</v>
      </c>
      <c r="F88">
        <f>_xlfn.IFNA(VLOOKUP($A88,ContestResultsTable!H$1:J$373,3,FALSE),0)</f>
        <v>0</v>
      </c>
      <c r="G88">
        <f>_xlfn.IFNA(VLOOKUP($A88,ContestResultsTable!H$1:J$373,2,FALSE),0)</f>
        <v>0</v>
      </c>
    </row>
    <row r="89" spans="1:7" x14ac:dyDescent="0.25">
      <c r="A89" t="s">
        <v>117</v>
      </c>
      <c r="B89" t="s">
        <v>12</v>
      </c>
      <c r="C89" t="s">
        <v>61</v>
      </c>
      <c r="D89">
        <v>5200</v>
      </c>
      <c r="E89">
        <f>_xlfn.IFNA(VLOOKUP(A89&amp;C89,PredictionTable!B$2:G$1029,6,FALSE),0)</f>
        <v>0</v>
      </c>
      <c r="F89">
        <f>_xlfn.IFNA(VLOOKUP($A89,ContestResultsTable!H$1:J$373,3,FALSE),0)</f>
        <v>0</v>
      </c>
      <c r="G89">
        <f>_xlfn.IFNA(VLOOKUP($A89,ContestResultsTable!H$1:J$373,2,FALSE),0)</f>
        <v>0</v>
      </c>
    </row>
    <row r="90" spans="1:7" x14ac:dyDescent="0.25">
      <c r="A90" t="s">
        <v>655</v>
      </c>
      <c r="B90" t="s">
        <v>16</v>
      </c>
      <c r="C90" t="s">
        <v>519</v>
      </c>
      <c r="D90">
        <v>5100</v>
      </c>
      <c r="E90">
        <f>_xlfn.IFNA(VLOOKUP(A90&amp;C90,PredictionTable!B$2:G$1029,6,FALSE),0)</f>
        <v>16.649999999999999</v>
      </c>
      <c r="F90">
        <f>_xlfn.IFNA(VLOOKUP($A90,ContestResultsTable!H$1:J$373,3,FALSE),0)</f>
        <v>0</v>
      </c>
      <c r="G90">
        <f>_xlfn.IFNA(VLOOKUP($A90,ContestResultsTable!H$1:J$373,2,FALSE),0)</f>
        <v>0</v>
      </c>
    </row>
    <row r="91" spans="1:7" x14ac:dyDescent="0.25">
      <c r="A91" t="s">
        <v>180</v>
      </c>
      <c r="B91" t="s">
        <v>16</v>
      </c>
      <c r="C91" t="s">
        <v>33</v>
      </c>
      <c r="D91">
        <v>5100</v>
      </c>
      <c r="E91">
        <f>_xlfn.IFNA(VLOOKUP(A91&amp;C91,PredictionTable!B$2:G$1029,6,FALSE),0)</f>
        <v>11.6</v>
      </c>
      <c r="F91">
        <f>_xlfn.IFNA(VLOOKUP($A91,ContestResultsTable!H$1:J$373,3,FALSE),0)</f>
        <v>0</v>
      </c>
      <c r="G91">
        <f>_xlfn.IFNA(VLOOKUP($A91,ContestResultsTable!H$1:J$373,2,FALSE),0)</f>
        <v>0</v>
      </c>
    </row>
    <row r="92" spans="1:7" x14ac:dyDescent="0.25">
      <c r="A92" t="s">
        <v>80</v>
      </c>
      <c r="B92" t="s">
        <v>9</v>
      </c>
      <c r="C92" t="s">
        <v>81</v>
      </c>
      <c r="D92">
        <v>5100</v>
      </c>
      <c r="E92">
        <f>_xlfn.IFNA(VLOOKUP(A92&amp;C92,PredictionTable!B$2:G$1029,6,FALSE),0)</f>
        <v>0</v>
      </c>
      <c r="F92">
        <f>_xlfn.IFNA(VLOOKUP($A92,ContestResultsTable!H$1:J$373,3,FALSE),0)</f>
        <v>0</v>
      </c>
      <c r="G92">
        <f>_xlfn.IFNA(VLOOKUP($A92,ContestResultsTable!H$1:J$373,2,FALSE),0)</f>
        <v>0</v>
      </c>
    </row>
    <row r="93" spans="1:7" x14ac:dyDescent="0.25">
      <c r="A93" t="s">
        <v>167</v>
      </c>
      <c r="B93" t="s">
        <v>16</v>
      </c>
      <c r="C93" t="s">
        <v>41</v>
      </c>
      <c r="D93">
        <v>5000</v>
      </c>
      <c r="E93">
        <f>_xlfn.IFNA(VLOOKUP(A93&amp;C93,PredictionTable!B$2:G$1029,6,FALSE),0)</f>
        <v>0</v>
      </c>
      <c r="F93">
        <f>_xlfn.IFNA(VLOOKUP($A93,ContestResultsTable!H$1:J$373,3,FALSE),0)</f>
        <v>0</v>
      </c>
      <c r="G93">
        <f>_xlfn.IFNA(VLOOKUP($A93,ContestResultsTable!H$1:J$373,2,FALSE),0)</f>
        <v>0</v>
      </c>
    </row>
    <row r="94" spans="1:7" x14ac:dyDescent="0.25">
      <c r="A94" t="s">
        <v>144</v>
      </c>
      <c r="B94" t="s">
        <v>16</v>
      </c>
      <c r="C94" t="s">
        <v>70</v>
      </c>
      <c r="D94">
        <v>5000</v>
      </c>
      <c r="E94">
        <f>_xlfn.IFNA(VLOOKUP(A94&amp;C94,PredictionTable!B$2:G$1029,6,FALSE),0)</f>
        <v>0</v>
      </c>
      <c r="F94">
        <f>_xlfn.IFNA(VLOOKUP($A94,ContestResultsTable!H$1:J$373,3,FALSE),0)</f>
        <v>0</v>
      </c>
      <c r="G94">
        <f>_xlfn.IFNA(VLOOKUP($A94,ContestResultsTable!H$1:J$373,2,FALSE),0)</f>
        <v>0</v>
      </c>
    </row>
    <row r="95" spans="1:7" x14ac:dyDescent="0.25">
      <c r="A95" t="s">
        <v>147</v>
      </c>
      <c r="B95" t="s">
        <v>16</v>
      </c>
      <c r="C95" t="s">
        <v>115</v>
      </c>
      <c r="D95">
        <v>5000</v>
      </c>
      <c r="E95">
        <f>_xlfn.IFNA(VLOOKUP(A95&amp;C95,PredictionTable!B$2:G$1029,6,FALSE),0)</f>
        <v>7.67</v>
      </c>
      <c r="F95">
        <f>_xlfn.IFNA(VLOOKUP($A95,ContestResultsTable!H$1:J$373,3,FALSE),0)</f>
        <v>0</v>
      </c>
      <c r="G95">
        <f>_xlfn.IFNA(VLOOKUP($A95,ContestResultsTable!H$1:J$373,2,FALSE),0)</f>
        <v>0</v>
      </c>
    </row>
    <row r="96" spans="1:7" x14ac:dyDescent="0.25">
      <c r="A96" t="s">
        <v>92</v>
      </c>
      <c r="B96" t="s">
        <v>16</v>
      </c>
      <c r="C96" t="s">
        <v>52</v>
      </c>
      <c r="D96">
        <v>5000</v>
      </c>
      <c r="E96">
        <f>_xlfn.IFNA(VLOOKUP(A96&amp;C96,PredictionTable!B$2:G$1029,6,FALSE),0)</f>
        <v>10.87</v>
      </c>
      <c r="F96">
        <f>_xlfn.IFNA(VLOOKUP($A96,ContestResultsTable!H$1:J$373,3,FALSE),0)</f>
        <v>0</v>
      </c>
      <c r="G96">
        <f>_xlfn.IFNA(VLOOKUP($A96,ContestResultsTable!H$1:J$373,2,FALSE),0)</f>
        <v>0</v>
      </c>
    </row>
    <row r="97" spans="1:7" x14ac:dyDescent="0.25">
      <c r="A97" t="s">
        <v>171</v>
      </c>
      <c r="B97" t="s">
        <v>42</v>
      </c>
      <c r="C97" t="s">
        <v>81</v>
      </c>
      <c r="D97">
        <v>5000</v>
      </c>
      <c r="E97">
        <f>_xlfn.IFNA(VLOOKUP(A97&amp;C97,PredictionTable!B$2:G$1029,6,FALSE),0)</f>
        <v>12.6</v>
      </c>
      <c r="F97">
        <f>_xlfn.IFNA(VLOOKUP($A97,ContestResultsTable!H$1:J$373,3,FALSE),0)</f>
        <v>0</v>
      </c>
      <c r="G97">
        <f>_xlfn.IFNA(VLOOKUP($A97,ContestResultsTable!H$1:J$373,2,FALSE),0)</f>
        <v>0</v>
      </c>
    </row>
    <row r="98" spans="1:7" x14ac:dyDescent="0.25">
      <c r="A98" t="s">
        <v>120</v>
      </c>
      <c r="B98" t="s">
        <v>16</v>
      </c>
      <c r="C98" t="s">
        <v>30</v>
      </c>
      <c r="D98">
        <v>5000</v>
      </c>
      <c r="E98">
        <f>_xlfn.IFNA(VLOOKUP(A98&amp;C98,PredictionTable!B$2:G$1029,6,FALSE),0)</f>
        <v>12.58</v>
      </c>
      <c r="F98">
        <f>_xlfn.IFNA(VLOOKUP($A98,ContestResultsTable!H$1:J$373,3,FALSE),0)</f>
        <v>0</v>
      </c>
      <c r="G98">
        <f>_xlfn.IFNA(VLOOKUP($A98,ContestResultsTable!H$1:J$373,2,FALSE),0)</f>
        <v>0</v>
      </c>
    </row>
    <row r="99" spans="1:7" x14ac:dyDescent="0.25">
      <c r="A99" t="s">
        <v>587</v>
      </c>
      <c r="B99" t="s">
        <v>9</v>
      </c>
      <c r="C99" t="s">
        <v>513</v>
      </c>
      <c r="D99">
        <v>5000</v>
      </c>
      <c r="E99">
        <f>_xlfn.IFNA(VLOOKUP(A99&amp;C99,PredictionTable!B$2:G$1029,6,FALSE),0)</f>
        <v>12.56</v>
      </c>
      <c r="F99">
        <f>_xlfn.IFNA(VLOOKUP($A99,ContestResultsTable!H$1:J$373,3,FALSE),0)</f>
        <v>0</v>
      </c>
      <c r="G99">
        <f>_xlfn.IFNA(VLOOKUP($A99,ContestResultsTable!H$1:J$373,2,FALSE),0)</f>
        <v>0</v>
      </c>
    </row>
    <row r="100" spans="1:7" x14ac:dyDescent="0.25">
      <c r="A100" t="s">
        <v>635</v>
      </c>
      <c r="B100" t="s">
        <v>12</v>
      </c>
      <c r="C100" t="s">
        <v>542</v>
      </c>
      <c r="D100">
        <v>5000</v>
      </c>
      <c r="E100">
        <f>_xlfn.IFNA(VLOOKUP(A100&amp;C100,PredictionTable!B$2:G$1029,6,FALSE),0)</f>
        <v>9.5500000000000007</v>
      </c>
      <c r="F100">
        <f>_xlfn.IFNA(VLOOKUP($A100,ContestResultsTable!H$1:J$373,3,FALSE),0)</f>
        <v>0</v>
      </c>
      <c r="G100">
        <f>_xlfn.IFNA(VLOOKUP($A100,ContestResultsTable!H$1:J$373,2,FALSE),0)</f>
        <v>0</v>
      </c>
    </row>
    <row r="101" spans="1:7" x14ac:dyDescent="0.25">
      <c r="A101" t="s">
        <v>111</v>
      </c>
      <c r="B101" t="s">
        <v>9</v>
      </c>
      <c r="C101" t="s">
        <v>18</v>
      </c>
      <c r="D101">
        <v>5000</v>
      </c>
      <c r="E101">
        <f>_xlfn.IFNA(VLOOKUP(A101&amp;C101,PredictionTable!B$2:G$1029,6,FALSE),0)</f>
        <v>12.58</v>
      </c>
      <c r="F101">
        <f>_xlfn.IFNA(VLOOKUP($A101,ContestResultsTable!H$1:J$373,3,FALSE),0)</f>
        <v>0</v>
      </c>
      <c r="G101">
        <f>_xlfn.IFNA(VLOOKUP($A101,ContestResultsTable!H$1:J$373,2,FALSE),0)</f>
        <v>0</v>
      </c>
    </row>
    <row r="102" spans="1:7" x14ac:dyDescent="0.25">
      <c r="A102" t="s">
        <v>114</v>
      </c>
      <c r="B102" t="s">
        <v>9</v>
      </c>
      <c r="C102" t="s">
        <v>115</v>
      </c>
      <c r="D102">
        <v>4900</v>
      </c>
      <c r="E102">
        <f>_xlfn.IFNA(VLOOKUP(A102&amp;C102,PredictionTable!B$2:G$1029,6,FALSE),0)</f>
        <v>12.55</v>
      </c>
      <c r="F102">
        <f>_xlfn.IFNA(VLOOKUP($A102,ContestResultsTable!H$1:J$373,3,FALSE),0)</f>
        <v>0</v>
      </c>
      <c r="G102">
        <f>_xlfn.IFNA(VLOOKUP($A102,ContestResultsTable!H$1:J$373,2,FALSE),0)</f>
        <v>0</v>
      </c>
    </row>
    <row r="103" spans="1:7" x14ac:dyDescent="0.25">
      <c r="A103" t="s">
        <v>148</v>
      </c>
      <c r="B103" t="s">
        <v>16</v>
      </c>
      <c r="C103" t="s">
        <v>115</v>
      </c>
      <c r="D103">
        <v>4900</v>
      </c>
      <c r="E103">
        <f>_xlfn.IFNA(VLOOKUP(A103&amp;C103,PredictionTable!B$2:G$1029,6,FALSE),0)</f>
        <v>0</v>
      </c>
      <c r="F103">
        <f>_xlfn.IFNA(VLOOKUP($A103,ContestResultsTable!H$1:J$373,3,FALSE),0)</f>
        <v>0</v>
      </c>
      <c r="G103">
        <f>_xlfn.IFNA(VLOOKUP($A103,ContestResultsTable!H$1:J$373,2,FALSE),0)</f>
        <v>0</v>
      </c>
    </row>
    <row r="104" spans="1:7" x14ac:dyDescent="0.25">
      <c r="A104" t="s">
        <v>154</v>
      </c>
      <c r="B104" t="s">
        <v>12</v>
      </c>
      <c r="C104" t="s">
        <v>47</v>
      </c>
      <c r="D104">
        <v>4900</v>
      </c>
      <c r="E104">
        <f>_xlfn.IFNA(VLOOKUP(A104&amp;C104,PredictionTable!B$2:G$1029,6,FALSE),0)</f>
        <v>11.42</v>
      </c>
      <c r="F104">
        <f>_xlfn.IFNA(VLOOKUP($A104,ContestResultsTable!H$1:J$373,3,FALSE),0)</f>
        <v>0</v>
      </c>
      <c r="G104">
        <f>_xlfn.IFNA(VLOOKUP($A104,ContestResultsTable!H$1:J$373,2,FALSE),0)</f>
        <v>0</v>
      </c>
    </row>
    <row r="105" spans="1:7" x14ac:dyDescent="0.25">
      <c r="A105" t="s">
        <v>182</v>
      </c>
      <c r="B105" t="s">
        <v>16</v>
      </c>
      <c r="C105" t="s">
        <v>68</v>
      </c>
      <c r="D105">
        <v>4900</v>
      </c>
      <c r="E105">
        <f>_xlfn.IFNA(VLOOKUP(A105&amp;C105,PredictionTable!B$2:G$1029,6,FALSE),0)</f>
        <v>0</v>
      </c>
      <c r="F105">
        <f>_xlfn.IFNA(VLOOKUP($A105,ContestResultsTable!H$1:J$373,3,FALSE),0)</f>
        <v>0</v>
      </c>
      <c r="G105">
        <f>_xlfn.IFNA(VLOOKUP($A105,ContestResultsTable!H$1:J$373,2,FALSE),0)</f>
        <v>0</v>
      </c>
    </row>
    <row r="106" spans="1:7" x14ac:dyDescent="0.25">
      <c r="A106" t="s">
        <v>614</v>
      </c>
      <c r="B106" t="s">
        <v>42</v>
      </c>
      <c r="C106" t="s">
        <v>515</v>
      </c>
      <c r="D106">
        <v>4900</v>
      </c>
      <c r="E106">
        <f>_xlfn.IFNA(VLOOKUP(A106&amp;C106,PredictionTable!B$2:G$1029,6,FALSE),0)</f>
        <v>11.95</v>
      </c>
      <c r="F106">
        <f>_xlfn.IFNA(VLOOKUP($A106,ContestResultsTable!H$1:J$373,3,FALSE),0)</f>
        <v>0</v>
      </c>
      <c r="G106">
        <f>_xlfn.IFNA(VLOOKUP($A106,ContestResultsTable!H$1:J$373,2,FALSE),0)</f>
        <v>0</v>
      </c>
    </row>
    <row r="107" spans="1:7" x14ac:dyDescent="0.25">
      <c r="A107" t="s">
        <v>146</v>
      </c>
      <c r="B107" t="s">
        <v>12</v>
      </c>
      <c r="C107" t="s">
        <v>15</v>
      </c>
      <c r="D107">
        <v>4900</v>
      </c>
      <c r="E107">
        <f>_xlfn.IFNA(VLOOKUP(A107&amp;C107,PredictionTable!B$2:G$1029,6,FALSE),0)</f>
        <v>11.36</v>
      </c>
      <c r="F107">
        <f>_xlfn.IFNA(VLOOKUP($A107,ContestResultsTable!H$1:J$373,3,FALSE),0)</f>
        <v>0</v>
      </c>
      <c r="G107">
        <f>_xlfn.IFNA(VLOOKUP($A107,ContestResultsTable!H$1:J$373,2,FALSE),0)</f>
        <v>0</v>
      </c>
    </row>
    <row r="108" spans="1:7" x14ac:dyDescent="0.25">
      <c r="A108" t="s">
        <v>177</v>
      </c>
      <c r="B108" t="s">
        <v>12</v>
      </c>
      <c r="C108" t="s">
        <v>54</v>
      </c>
      <c r="D108">
        <v>4900</v>
      </c>
      <c r="E108">
        <f>_xlfn.IFNA(VLOOKUP(A108&amp;C108,PredictionTable!B$2:G$1029,6,FALSE),0)</f>
        <v>11.92</v>
      </c>
      <c r="F108">
        <f>_xlfn.IFNA(VLOOKUP($A108,ContestResultsTable!H$1:J$373,3,FALSE),0)</f>
        <v>0</v>
      </c>
      <c r="G108">
        <f>_xlfn.IFNA(VLOOKUP($A108,ContestResultsTable!H$1:J$373,2,FALSE),0)</f>
        <v>0</v>
      </c>
    </row>
    <row r="109" spans="1:7" x14ac:dyDescent="0.25">
      <c r="A109" t="s">
        <v>133</v>
      </c>
      <c r="B109" t="s">
        <v>16</v>
      </c>
      <c r="C109" t="s">
        <v>88</v>
      </c>
      <c r="D109">
        <v>4800</v>
      </c>
      <c r="E109">
        <f>_xlfn.IFNA(VLOOKUP(A109&amp;C109,PredictionTable!B$2:G$1029,6,FALSE),0)</f>
        <v>0</v>
      </c>
      <c r="F109">
        <f>_xlfn.IFNA(VLOOKUP($A109,ContestResultsTable!H$1:J$373,3,FALSE),0)</f>
        <v>0</v>
      </c>
      <c r="G109">
        <f>_xlfn.IFNA(VLOOKUP($A109,ContestResultsTable!H$1:J$373,2,FALSE),0)</f>
        <v>0</v>
      </c>
    </row>
    <row r="110" spans="1:7" x14ac:dyDescent="0.25">
      <c r="A110" t="s">
        <v>130</v>
      </c>
      <c r="B110" t="s">
        <v>12</v>
      </c>
      <c r="C110" t="s">
        <v>115</v>
      </c>
      <c r="D110">
        <v>4800</v>
      </c>
      <c r="E110">
        <f>_xlfn.IFNA(VLOOKUP(A110&amp;C110,PredictionTable!B$2:G$1029,6,FALSE),0)</f>
        <v>0</v>
      </c>
      <c r="F110">
        <f>_xlfn.IFNA(VLOOKUP($A110,ContestResultsTable!H$1:J$373,3,FALSE),0)</f>
        <v>0</v>
      </c>
      <c r="G110">
        <f>_xlfn.IFNA(VLOOKUP($A110,ContestResultsTable!H$1:J$373,2,FALSE),0)</f>
        <v>0</v>
      </c>
    </row>
    <row r="111" spans="1:7" x14ac:dyDescent="0.25">
      <c r="A111" t="s">
        <v>245</v>
      </c>
      <c r="B111" t="s">
        <v>9</v>
      </c>
      <c r="C111" t="s">
        <v>22</v>
      </c>
      <c r="D111">
        <v>4800</v>
      </c>
      <c r="E111">
        <f>_xlfn.IFNA(VLOOKUP(A111&amp;C111,PredictionTable!B$2:G$1029,6,FALSE),0)</f>
        <v>9.16</v>
      </c>
      <c r="F111">
        <f>_xlfn.IFNA(VLOOKUP($A111,ContestResultsTable!H$1:J$373,3,FALSE),0)</f>
        <v>0</v>
      </c>
      <c r="G111">
        <f>_xlfn.IFNA(VLOOKUP($A111,ContestResultsTable!H$1:J$373,2,FALSE),0)</f>
        <v>0</v>
      </c>
    </row>
    <row r="112" spans="1:7" x14ac:dyDescent="0.25">
      <c r="A112" t="s">
        <v>116</v>
      </c>
      <c r="B112" t="s">
        <v>16</v>
      </c>
      <c r="C112" t="s">
        <v>68</v>
      </c>
      <c r="D112">
        <v>4800</v>
      </c>
      <c r="E112">
        <f>_xlfn.IFNA(VLOOKUP(A112&amp;C112,PredictionTable!B$2:G$1029,6,FALSE),0)</f>
        <v>9.81</v>
      </c>
      <c r="F112">
        <f>_xlfn.IFNA(VLOOKUP($A112,ContestResultsTable!H$1:J$373,3,FALSE),0)</f>
        <v>0</v>
      </c>
      <c r="G112">
        <f>_xlfn.IFNA(VLOOKUP($A112,ContestResultsTable!H$1:J$373,2,FALSE),0)</f>
        <v>0</v>
      </c>
    </row>
    <row r="113" spans="1:7" x14ac:dyDescent="0.25">
      <c r="A113" t="s">
        <v>134</v>
      </c>
      <c r="B113" t="s">
        <v>16</v>
      </c>
      <c r="C113" t="s">
        <v>61</v>
      </c>
      <c r="D113">
        <v>4800</v>
      </c>
      <c r="E113">
        <f>_xlfn.IFNA(VLOOKUP(A113&amp;C113,PredictionTable!B$2:G$1029,6,FALSE),0)</f>
        <v>14.47</v>
      </c>
      <c r="F113">
        <f>_xlfn.IFNA(VLOOKUP($A113,ContestResultsTable!H$1:J$373,3,FALSE),0)</f>
        <v>0</v>
      </c>
      <c r="G113">
        <f>_xlfn.IFNA(VLOOKUP($A113,ContestResultsTable!H$1:J$373,2,FALSE),0)</f>
        <v>0</v>
      </c>
    </row>
    <row r="114" spans="1:7" x14ac:dyDescent="0.25">
      <c r="A114" t="s">
        <v>118</v>
      </c>
      <c r="B114" t="s">
        <v>9</v>
      </c>
      <c r="C114" t="s">
        <v>15</v>
      </c>
      <c r="D114">
        <v>4800</v>
      </c>
      <c r="E114">
        <f>_xlfn.IFNA(VLOOKUP(A114&amp;C114,PredictionTable!B$2:G$1029,6,FALSE),0)</f>
        <v>11.65</v>
      </c>
      <c r="F114">
        <f>_xlfn.IFNA(VLOOKUP($A114,ContestResultsTable!H$1:J$373,3,FALSE),0)</f>
        <v>0</v>
      </c>
      <c r="G114">
        <f>_xlfn.IFNA(VLOOKUP($A114,ContestResultsTable!H$1:J$373,2,FALSE),0)</f>
        <v>0</v>
      </c>
    </row>
    <row r="115" spans="1:7" x14ac:dyDescent="0.25">
      <c r="A115" t="s">
        <v>129</v>
      </c>
      <c r="B115" t="s">
        <v>12</v>
      </c>
      <c r="C115" t="s">
        <v>15</v>
      </c>
      <c r="D115">
        <v>4800</v>
      </c>
      <c r="E115">
        <f>_xlfn.IFNA(VLOOKUP(A115&amp;C115,PredictionTable!B$2:G$1029,6,FALSE),0)</f>
        <v>0</v>
      </c>
      <c r="F115">
        <f>_xlfn.IFNA(VLOOKUP($A115,ContestResultsTable!H$1:J$373,3,FALSE),0)</f>
        <v>0</v>
      </c>
      <c r="G115">
        <f>_xlfn.IFNA(VLOOKUP($A115,ContestResultsTable!H$1:J$373,2,FALSE),0)</f>
        <v>0</v>
      </c>
    </row>
    <row r="116" spans="1:7" x14ac:dyDescent="0.25">
      <c r="A116" t="s">
        <v>121</v>
      </c>
      <c r="B116" t="s">
        <v>42</v>
      </c>
      <c r="C116" t="s">
        <v>45</v>
      </c>
      <c r="D116">
        <v>4800</v>
      </c>
      <c r="E116">
        <f>_xlfn.IFNA(VLOOKUP(A116&amp;C116,PredictionTable!B$2:G$1029,6,FALSE),0)</f>
        <v>12.58</v>
      </c>
      <c r="F116">
        <f>_xlfn.IFNA(VLOOKUP($A116,ContestResultsTable!H$1:J$373,3,FALSE),0)</f>
        <v>0</v>
      </c>
      <c r="G116">
        <f>_xlfn.IFNA(VLOOKUP($A116,ContestResultsTable!H$1:J$373,2,FALSE),0)</f>
        <v>0</v>
      </c>
    </row>
    <row r="117" spans="1:7" x14ac:dyDescent="0.25">
      <c r="A117" t="s">
        <v>143</v>
      </c>
      <c r="B117" t="s">
        <v>16</v>
      </c>
      <c r="C117" t="s">
        <v>20</v>
      </c>
      <c r="D117">
        <v>4700</v>
      </c>
      <c r="E117">
        <f>_xlfn.IFNA(VLOOKUP(A117&amp;C117,PredictionTable!B$2:G$1029,6,FALSE),0)</f>
        <v>0</v>
      </c>
      <c r="F117">
        <f>_xlfn.IFNA(VLOOKUP($A117,ContestResultsTable!H$1:J$373,3,FALSE),0)</f>
        <v>0</v>
      </c>
      <c r="G117">
        <f>_xlfn.IFNA(VLOOKUP($A117,ContestResultsTable!H$1:J$373,2,FALSE),0)</f>
        <v>0</v>
      </c>
    </row>
    <row r="118" spans="1:7" x14ac:dyDescent="0.25">
      <c r="A118" t="s">
        <v>234</v>
      </c>
      <c r="B118" t="s">
        <v>42</v>
      </c>
      <c r="C118" t="s">
        <v>41</v>
      </c>
      <c r="D118">
        <v>4700</v>
      </c>
      <c r="E118">
        <f>_xlfn.IFNA(VLOOKUP(A118&amp;C118,PredictionTable!B$2:G$1029,6,FALSE),0)</f>
        <v>12.68</v>
      </c>
      <c r="F118">
        <f>_xlfn.IFNA(VLOOKUP($A118,ContestResultsTable!H$1:J$373,3,FALSE),0)</f>
        <v>0</v>
      </c>
      <c r="G118">
        <f>_xlfn.IFNA(VLOOKUP($A118,ContestResultsTable!H$1:J$373,2,FALSE),0)</f>
        <v>0</v>
      </c>
    </row>
    <row r="119" spans="1:7" x14ac:dyDescent="0.25">
      <c r="A119" t="s">
        <v>113</v>
      </c>
      <c r="B119" t="s">
        <v>9</v>
      </c>
      <c r="C119" t="s">
        <v>85</v>
      </c>
      <c r="D119">
        <v>4700</v>
      </c>
      <c r="E119">
        <f>_xlfn.IFNA(VLOOKUP(A119&amp;C119,PredictionTable!B$2:G$1029,6,FALSE),0)</f>
        <v>9.11</v>
      </c>
      <c r="F119">
        <f>_xlfn.IFNA(VLOOKUP($A119,ContestResultsTable!H$1:J$373,3,FALSE),0)</f>
        <v>0</v>
      </c>
      <c r="G119">
        <f>_xlfn.IFNA(VLOOKUP($A119,ContestResultsTable!H$1:J$373,2,FALSE),0)</f>
        <v>0</v>
      </c>
    </row>
    <row r="120" spans="1:7" x14ac:dyDescent="0.25">
      <c r="A120" t="s">
        <v>151</v>
      </c>
      <c r="B120" t="s">
        <v>16</v>
      </c>
      <c r="C120" t="s">
        <v>22</v>
      </c>
      <c r="D120">
        <v>4700</v>
      </c>
      <c r="E120">
        <f>_xlfn.IFNA(VLOOKUP(A120&amp;C120,PredictionTable!B$2:G$1029,6,FALSE),0)</f>
        <v>16.34</v>
      </c>
      <c r="F120">
        <f>_xlfn.IFNA(VLOOKUP($A120,ContestResultsTable!H$1:J$373,3,FALSE),0)</f>
        <v>0</v>
      </c>
      <c r="G120">
        <f>_xlfn.IFNA(VLOOKUP($A120,ContestResultsTable!H$1:J$373,2,FALSE),0)</f>
        <v>0</v>
      </c>
    </row>
    <row r="121" spans="1:7" x14ac:dyDescent="0.25">
      <c r="A121" t="s">
        <v>127</v>
      </c>
      <c r="B121" t="s">
        <v>16</v>
      </c>
      <c r="C121" t="s">
        <v>56</v>
      </c>
      <c r="D121">
        <v>4700</v>
      </c>
      <c r="E121">
        <f>_xlfn.IFNA(VLOOKUP(A121&amp;C121,PredictionTable!B$2:G$1029,6,FALSE),0)</f>
        <v>10.220000000000001</v>
      </c>
      <c r="F121">
        <f>_xlfn.IFNA(VLOOKUP($A121,ContestResultsTable!H$1:J$373,3,FALSE),0)</f>
        <v>0</v>
      </c>
      <c r="G121">
        <f>_xlfn.IFNA(VLOOKUP($A121,ContestResultsTable!H$1:J$373,2,FALSE),0)</f>
        <v>0</v>
      </c>
    </row>
    <row r="122" spans="1:7" x14ac:dyDescent="0.25">
      <c r="A122" t="s">
        <v>131</v>
      </c>
      <c r="B122" t="s">
        <v>12</v>
      </c>
      <c r="C122" t="s">
        <v>81</v>
      </c>
      <c r="D122">
        <v>4700</v>
      </c>
      <c r="E122">
        <f>_xlfn.IFNA(VLOOKUP(A122&amp;C122,PredictionTable!B$2:G$1029,6,FALSE),0)</f>
        <v>11.42</v>
      </c>
      <c r="F122">
        <f>_xlfn.IFNA(VLOOKUP($A122,ContestResultsTable!H$1:J$373,3,FALSE),0)</f>
        <v>0</v>
      </c>
      <c r="G122">
        <f>_xlfn.IFNA(VLOOKUP($A122,ContestResultsTable!H$1:J$373,2,FALSE),0)</f>
        <v>0</v>
      </c>
    </row>
    <row r="123" spans="1:7" x14ac:dyDescent="0.25">
      <c r="A123" t="s">
        <v>104</v>
      </c>
      <c r="B123" t="s">
        <v>16</v>
      </c>
      <c r="C123" t="s">
        <v>105</v>
      </c>
      <c r="D123">
        <v>4700</v>
      </c>
      <c r="E123">
        <f>_xlfn.IFNA(VLOOKUP(A123&amp;C123,PredictionTable!B$2:G$1029,6,FALSE),0)</f>
        <v>12.28</v>
      </c>
      <c r="F123">
        <f>_xlfn.IFNA(VLOOKUP($A123,ContestResultsTable!H$1:J$373,3,FALSE),0)</f>
        <v>0</v>
      </c>
      <c r="G123">
        <f>_xlfn.IFNA(VLOOKUP($A123,ContestResultsTable!H$1:J$373,2,FALSE),0)</f>
        <v>0</v>
      </c>
    </row>
    <row r="124" spans="1:7" x14ac:dyDescent="0.25">
      <c r="A124" t="s">
        <v>591</v>
      </c>
      <c r="B124" t="s">
        <v>16</v>
      </c>
      <c r="C124" t="s">
        <v>513</v>
      </c>
      <c r="D124">
        <v>4700</v>
      </c>
      <c r="E124">
        <f>_xlfn.IFNA(VLOOKUP(A124&amp;C124,PredictionTable!B$2:G$1029,6,FALSE),0)</f>
        <v>0</v>
      </c>
      <c r="F124">
        <f>_xlfn.IFNA(VLOOKUP($A124,ContestResultsTable!H$1:J$373,3,FALSE),0)</f>
        <v>0</v>
      </c>
      <c r="G124">
        <f>_xlfn.IFNA(VLOOKUP($A124,ContestResultsTable!H$1:J$373,2,FALSE),0)</f>
        <v>0</v>
      </c>
    </row>
    <row r="125" spans="1:7" x14ac:dyDescent="0.25">
      <c r="A125" t="s">
        <v>242</v>
      </c>
      <c r="B125" t="s">
        <v>9</v>
      </c>
      <c r="C125" t="s">
        <v>18</v>
      </c>
      <c r="D125">
        <v>4700</v>
      </c>
      <c r="E125">
        <f>_xlfn.IFNA(VLOOKUP(A125&amp;C125,PredictionTable!B$2:G$1029,6,FALSE),0)</f>
        <v>9.25</v>
      </c>
      <c r="F125">
        <f>_xlfn.IFNA(VLOOKUP($A125,ContestResultsTable!H$1:J$373,3,FALSE),0)</f>
        <v>0</v>
      </c>
      <c r="G125">
        <f>_xlfn.IFNA(VLOOKUP($A125,ContestResultsTable!H$1:J$373,2,FALSE),0)</f>
        <v>0</v>
      </c>
    </row>
    <row r="126" spans="1:7" x14ac:dyDescent="0.25">
      <c r="A126" t="s">
        <v>137</v>
      </c>
      <c r="B126" t="s">
        <v>9</v>
      </c>
      <c r="C126" t="s">
        <v>54</v>
      </c>
      <c r="D126">
        <v>4700</v>
      </c>
      <c r="E126">
        <f>_xlfn.IFNA(VLOOKUP(A126&amp;C126,PredictionTable!B$2:G$1029,6,FALSE),0)</f>
        <v>0</v>
      </c>
      <c r="F126">
        <f>_xlfn.IFNA(VLOOKUP($A126,ContestResultsTable!H$1:J$373,3,FALSE),0)</f>
        <v>0</v>
      </c>
      <c r="G126">
        <f>_xlfn.IFNA(VLOOKUP($A126,ContestResultsTable!H$1:J$373,2,FALSE),0)</f>
        <v>0</v>
      </c>
    </row>
    <row r="127" spans="1:7" x14ac:dyDescent="0.25">
      <c r="A127" t="s">
        <v>140</v>
      </c>
      <c r="B127" t="s">
        <v>16</v>
      </c>
      <c r="C127" t="s">
        <v>45</v>
      </c>
      <c r="D127">
        <v>4700</v>
      </c>
      <c r="E127">
        <f>_xlfn.IFNA(VLOOKUP(A127&amp;C127,PredictionTable!B$2:G$1029,6,FALSE),0)</f>
        <v>0</v>
      </c>
      <c r="F127">
        <f>_xlfn.IFNA(VLOOKUP($A127,ContestResultsTable!H$1:J$373,3,FALSE),0)</f>
        <v>0</v>
      </c>
      <c r="G127">
        <f>_xlfn.IFNA(VLOOKUP($A127,ContestResultsTable!H$1:J$373,2,FALSE),0)</f>
        <v>0</v>
      </c>
    </row>
    <row r="128" spans="1:7" x14ac:dyDescent="0.25">
      <c r="A128" t="s">
        <v>124</v>
      </c>
      <c r="B128" t="s">
        <v>9</v>
      </c>
      <c r="C128" t="s">
        <v>88</v>
      </c>
      <c r="D128">
        <v>4600</v>
      </c>
      <c r="E128">
        <f>_xlfn.IFNA(VLOOKUP(A128&amp;C128,PredictionTable!B$2:G$1029,6,FALSE),0)</f>
        <v>11.79</v>
      </c>
      <c r="F128">
        <f>_xlfn.IFNA(VLOOKUP($A128,ContestResultsTable!H$1:J$373,3,FALSE),0)</f>
        <v>0</v>
      </c>
      <c r="G128">
        <f>_xlfn.IFNA(VLOOKUP($A128,ContestResultsTable!H$1:J$373,2,FALSE),0)</f>
        <v>0</v>
      </c>
    </row>
    <row r="129" spans="1:7" x14ac:dyDescent="0.25">
      <c r="A129" t="s">
        <v>145</v>
      </c>
      <c r="B129" t="s">
        <v>42</v>
      </c>
      <c r="C129" t="s">
        <v>49</v>
      </c>
      <c r="D129">
        <v>4600</v>
      </c>
      <c r="E129">
        <f>_xlfn.IFNA(VLOOKUP(A129&amp;C129,PredictionTable!B$2:G$1029,6,FALSE),0)</f>
        <v>0</v>
      </c>
      <c r="F129">
        <f>_xlfn.IFNA(VLOOKUP($A129,ContestResultsTable!H$1:J$373,3,FALSE),0)</f>
        <v>0</v>
      </c>
      <c r="G129">
        <f>_xlfn.IFNA(VLOOKUP($A129,ContestResultsTable!H$1:J$373,2,FALSE),0)</f>
        <v>0</v>
      </c>
    </row>
    <row r="130" spans="1:7" x14ac:dyDescent="0.25">
      <c r="A130" t="s">
        <v>119</v>
      </c>
      <c r="B130" t="s">
        <v>16</v>
      </c>
      <c r="C130" t="s">
        <v>85</v>
      </c>
      <c r="D130">
        <v>4600</v>
      </c>
      <c r="E130">
        <f>_xlfn.IFNA(VLOOKUP(A130&amp;C130,PredictionTable!B$2:G$1029,6,FALSE),0)</f>
        <v>10.6</v>
      </c>
      <c r="F130">
        <f>_xlfn.IFNA(VLOOKUP($A130,ContestResultsTable!H$1:J$373,3,FALSE),0)</f>
        <v>0</v>
      </c>
      <c r="G130">
        <f>_xlfn.IFNA(VLOOKUP($A130,ContestResultsTable!H$1:J$373,2,FALSE),0)</f>
        <v>0</v>
      </c>
    </row>
    <row r="131" spans="1:7" x14ac:dyDescent="0.25">
      <c r="A131" t="s">
        <v>149</v>
      </c>
      <c r="B131" t="s">
        <v>16</v>
      </c>
      <c r="C131" t="s">
        <v>35</v>
      </c>
      <c r="D131">
        <v>4600</v>
      </c>
      <c r="E131">
        <f>_xlfn.IFNA(VLOOKUP(A131&amp;C131,PredictionTable!B$2:G$1029,6,FALSE),0)</f>
        <v>0</v>
      </c>
      <c r="F131">
        <f>_xlfn.IFNA(VLOOKUP($A131,ContestResultsTable!H$1:J$373,3,FALSE),0)</f>
        <v>0</v>
      </c>
      <c r="G131">
        <f>_xlfn.IFNA(VLOOKUP($A131,ContestResultsTable!H$1:J$373,2,FALSE),0)</f>
        <v>0</v>
      </c>
    </row>
    <row r="132" spans="1:7" x14ac:dyDescent="0.25">
      <c r="A132" t="s">
        <v>217</v>
      </c>
      <c r="B132" t="s">
        <v>12</v>
      </c>
      <c r="C132" t="s">
        <v>27</v>
      </c>
      <c r="D132">
        <v>4600</v>
      </c>
      <c r="E132">
        <f>_xlfn.IFNA(VLOOKUP(A132&amp;C132,PredictionTable!B$2:G$1029,6,FALSE),0)</f>
        <v>11.17</v>
      </c>
      <c r="F132">
        <f>_xlfn.IFNA(VLOOKUP($A132,ContestResultsTable!H$1:J$373,3,FALSE),0)</f>
        <v>0</v>
      </c>
      <c r="G132">
        <f>_xlfn.IFNA(VLOOKUP($A132,ContestResultsTable!H$1:J$373,2,FALSE),0)</f>
        <v>0</v>
      </c>
    </row>
    <row r="133" spans="1:7" x14ac:dyDescent="0.25">
      <c r="A133" t="s">
        <v>186</v>
      </c>
      <c r="B133" t="s">
        <v>12</v>
      </c>
      <c r="C133" t="s">
        <v>70</v>
      </c>
      <c r="D133">
        <v>4500</v>
      </c>
      <c r="E133">
        <f>_xlfn.IFNA(VLOOKUP(A133&amp;C133,PredictionTable!B$2:G$1029,6,FALSE),0)</f>
        <v>0</v>
      </c>
      <c r="F133">
        <f>_xlfn.IFNA(VLOOKUP($A133,ContestResultsTable!H$1:J$373,3,FALSE),0)</f>
        <v>0</v>
      </c>
      <c r="G133">
        <f>_xlfn.IFNA(VLOOKUP($A133,ContestResultsTable!H$1:J$373,2,FALSE),0)</f>
        <v>0</v>
      </c>
    </row>
    <row r="134" spans="1:7" x14ac:dyDescent="0.25">
      <c r="A134" t="s">
        <v>152</v>
      </c>
      <c r="B134" t="s">
        <v>16</v>
      </c>
      <c r="C134" t="s">
        <v>56</v>
      </c>
      <c r="D134">
        <v>4500</v>
      </c>
      <c r="E134">
        <f>_xlfn.IFNA(VLOOKUP(A134&amp;C134,PredictionTable!B$2:G$1029,6,FALSE),0)</f>
        <v>0</v>
      </c>
      <c r="F134">
        <f>_xlfn.IFNA(VLOOKUP($A134,ContestResultsTable!H$1:J$373,3,FALSE),0)</f>
        <v>0</v>
      </c>
      <c r="G134">
        <f>_xlfn.IFNA(VLOOKUP($A134,ContestResultsTable!H$1:J$373,2,FALSE),0)</f>
        <v>0</v>
      </c>
    </row>
    <row r="135" spans="1:7" x14ac:dyDescent="0.25">
      <c r="A135" t="s">
        <v>232</v>
      </c>
      <c r="B135" t="s">
        <v>9</v>
      </c>
      <c r="C135" t="s">
        <v>81</v>
      </c>
      <c r="D135">
        <v>4500</v>
      </c>
      <c r="E135">
        <f>_xlfn.IFNA(VLOOKUP(A135&amp;C135,PredictionTable!B$2:G$1029,6,FALSE),0)</f>
        <v>11.68</v>
      </c>
      <c r="F135">
        <f>_xlfn.IFNA(VLOOKUP($A135,ContestResultsTable!H$1:J$373,3,FALSE),0)</f>
        <v>0</v>
      </c>
      <c r="G135">
        <f>_xlfn.IFNA(VLOOKUP($A135,ContestResultsTable!H$1:J$373,2,FALSE),0)</f>
        <v>0</v>
      </c>
    </row>
    <row r="136" spans="1:7" x14ac:dyDescent="0.25">
      <c r="A136" t="s">
        <v>155</v>
      </c>
      <c r="B136" t="s">
        <v>16</v>
      </c>
      <c r="C136" t="s">
        <v>11</v>
      </c>
      <c r="D136">
        <v>4500</v>
      </c>
      <c r="E136">
        <f>_xlfn.IFNA(VLOOKUP(A136&amp;C136,PredictionTable!B$2:G$1029,6,FALSE),0)</f>
        <v>0</v>
      </c>
      <c r="F136">
        <f>_xlfn.IFNA(VLOOKUP($A136,ContestResultsTable!H$1:J$373,3,FALSE),0)</f>
        <v>0</v>
      </c>
      <c r="G136">
        <f>_xlfn.IFNA(VLOOKUP($A136,ContestResultsTable!H$1:J$373,2,FALSE),0)</f>
        <v>0</v>
      </c>
    </row>
    <row r="137" spans="1:7" x14ac:dyDescent="0.25">
      <c r="A137" t="s">
        <v>156</v>
      </c>
      <c r="B137" t="s">
        <v>9</v>
      </c>
      <c r="C137" t="s">
        <v>11</v>
      </c>
      <c r="D137">
        <v>4500</v>
      </c>
      <c r="E137">
        <f>_xlfn.IFNA(VLOOKUP(A137&amp;C137,PredictionTable!B$2:G$1029,6,FALSE),0)</f>
        <v>0</v>
      </c>
      <c r="F137">
        <f>_xlfn.IFNA(VLOOKUP($A137,ContestResultsTable!H$1:J$373,3,FALSE),0)</f>
        <v>0</v>
      </c>
      <c r="G137">
        <f>_xlfn.IFNA(VLOOKUP($A137,ContestResultsTable!H$1:J$373,2,FALSE),0)</f>
        <v>0</v>
      </c>
    </row>
    <row r="138" spans="1:7" x14ac:dyDescent="0.25">
      <c r="A138" t="s">
        <v>609</v>
      </c>
      <c r="B138" t="s">
        <v>42</v>
      </c>
      <c r="C138" t="s">
        <v>542</v>
      </c>
      <c r="D138">
        <v>4500</v>
      </c>
      <c r="E138">
        <f>_xlfn.IFNA(VLOOKUP(A138&amp;C138,PredictionTable!B$2:G$1029,6,FALSE),0)</f>
        <v>11.08</v>
      </c>
      <c r="F138">
        <f>_xlfn.IFNA(VLOOKUP($A138,ContestResultsTable!H$1:J$373,3,FALSE),0)</f>
        <v>0</v>
      </c>
      <c r="G138">
        <f>_xlfn.IFNA(VLOOKUP($A138,ContestResultsTable!H$1:J$373,2,FALSE),0)</f>
        <v>0</v>
      </c>
    </row>
    <row r="139" spans="1:7" x14ac:dyDescent="0.25">
      <c r="A139" t="s">
        <v>541</v>
      </c>
      <c r="B139" t="s">
        <v>16</v>
      </c>
      <c r="C139" t="s">
        <v>542</v>
      </c>
      <c r="D139">
        <v>4500</v>
      </c>
      <c r="E139">
        <f>_xlfn.IFNA(VLOOKUP(A139&amp;C139,PredictionTable!B$2:G$1029,6,FALSE),0)</f>
        <v>0</v>
      </c>
      <c r="F139">
        <f>_xlfn.IFNA(VLOOKUP($A139,ContestResultsTable!H$1:J$373,3,FALSE),0)</f>
        <v>0</v>
      </c>
      <c r="G139">
        <f>_xlfn.IFNA(VLOOKUP($A139,ContestResultsTable!H$1:J$373,2,FALSE),0)</f>
        <v>0</v>
      </c>
    </row>
    <row r="140" spans="1:7" x14ac:dyDescent="0.25">
      <c r="A140" t="s">
        <v>157</v>
      </c>
      <c r="B140" t="s">
        <v>16</v>
      </c>
      <c r="C140" t="s">
        <v>24</v>
      </c>
      <c r="D140">
        <v>4500</v>
      </c>
      <c r="E140">
        <f>_xlfn.IFNA(VLOOKUP(A140&amp;C140,PredictionTable!B$2:G$1029,6,FALSE),0)</f>
        <v>0</v>
      </c>
      <c r="F140">
        <f>_xlfn.IFNA(VLOOKUP($A140,ContestResultsTable!H$1:J$373,3,FALSE),0)</f>
        <v>0</v>
      </c>
      <c r="G140">
        <f>_xlfn.IFNA(VLOOKUP($A140,ContestResultsTable!H$1:J$373,2,FALSE),0)</f>
        <v>0</v>
      </c>
    </row>
    <row r="141" spans="1:7" x14ac:dyDescent="0.25">
      <c r="A141" t="s">
        <v>158</v>
      </c>
      <c r="B141" t="s">
        <v>16</v>
      </c>
      <c r="C141" t="s">
        <v>61</v>
      </c>
      <c r="D141">
        <v>4500</v>
      </c>
      <c r="E141">
        <f>_xlfn.IFNA(VLOOKUP(A141&amp;C141,PredictionTable!B$2:G$1029,6,FALSE),0)</f>
        <v>0</v>
      </c>
      <c r="F141">
        <f>_xlfn.IFNA(VLOOKUP($A141,ContestResultsTable!H$1:J$373,3,FALSE),0)</f>
        <v>0</v>
      </c>
      <c r="G141">
        <f>_xlfn.IFNA(VLOOKUP($A141,ContestResultsTable!H$1:J$373,2,FALSE),0)</f>
        <v>0</v>
      </c>
    </row>
    <row r="142" spans="1:7" x14ac:dyDescent="0.25">
      <c r="A142" t="s">
        <v>101</v>
      </c>
      <c r="B142" t="s">
        <v>9</v>
      </c>
      <c r="C142" t="s">
        <v>18</v>
      </c>
      <c r="D142">
        <v>4500</v>
      </c>
      <c r="E142">
        <f>_xlfn.IFNA(VLOOKUP(A142&amp;C142,PredictionTable!B$2:G$1029,6,FALSE),0)</f>
        <v>9.25</v>
      </c>
      <c r="F142">
        <f>_xlfn.IFNA(VLOOKUP($A142,ContestResultsTable!H$1:J$373,3,FALSE),0)</f>
        <v>0</v>
      </c>
      <c r="G142">
        <f>_xlfn.IFNA(VLOOKUP($A142,ContestResultsTable!H$1:J$373,2,FALSE),0)</f>
        <v>0</v>
      </c>
    </row>
    <row r="143" spans="1:7" x14ac:dyDescent="0.25">
      <c r="A143" t="s">
        <v>136</v>
      </c>
      <c r="B143" t="s">
        <v>9</v>
      </c>
      <c r="C143" t="s">
        <v>54</v>
      </c>
      <c r="D143">
        <v>4500</v>
      </c>
      <c r="E143">
        <f>_xlfn.IFNA(VLOOKUP(A143&amp;C143,PredictionTable!B$2:G$1029,6,FALSE),0)</f>
        <v>9.91</v>
      </c>
      <c r="F143">
        <f>_xlfn.IFNA(VLOOKUP($A143,ContestResultsTable!H$1:J$373,3,FALSE),0)</f>
        <v>0</v>
      </c>
      <c r="G143">
        <f>_xlfn.IFNA(VLOOKUP($A143,ContestResultsTable!H$1:J$373,2,FALSE),0)</f>
        <v>0</v>
      </c>
    </row>
    <row r="144" spans="1:7" x14ac:dyDescent="0.25">
      <c r="A144" t="s">
        <v>220</v>
      </c>
      <c r="B144" t="s">
        <v>9</v>
      </c>
      <c r="C144" t="s">
        <v>20</v>
      </c>
      <c r="D144">
        <v>4400</v>
      </c>
      <c r="E144">
        <f>_xlfn.IFNA(VLOOKUP(A144&amp;C144,PredictionTable!B$2:G$1029,6,FALSE),0)</f>
        <v>7.26</v>
      </c>
      <c r="F144">
        <f>_xlfn.IFNA(VLOOKUP($A144,ContestResultsTable!H$1:J$373,3,FALSE),0)</f>
        <v>0</v>
      </c>
      <c r="G144">
        <f>_xlfn.IFNA(VLOOKUP($A144,ContestResultsTable!H$1:J$373,2,FALSE),0)</f>
        <v>0</v>
      </c>
    </row>
    <row r="145" spans="1:7" x14ac:dyDescent="0.25">
      <c r="A145" t="s">
        <v>162</v>
      </c>
      <c r="B145" t="s">
        <v>16</v>
      </c>
      <c r="C145" t="s">
        <v>85</v>
      </c>
      <c r="D145">
        <v>4400</v>
      </c>
      <c r="E145">
        <f>_xlfn.IFNA(VLOOKUP(A145&amp;C145,PredictionTable!B$2:G$1029,6,FALSE),0)</f>
        <v>0</v>
      </c>
      <c r="F145">
        <f>_xlfn.IFNA(VLOOKUP($A145,ContestResultsTable!H$1:J$373,3,FALSE),0)</f>
        <v>0</v>
      </c>
      <c r="G145">
        <f>_xlfn.IFNA(VLOOKUP($A145,ContestResultsTable!H$1:J$373,2,FALSE),0)</f>
        <v>0</v>
      </c>
    </row>
    <row r="146" spans="1:7" x14ac:dyDescent="0.25">
      <c r="A146" t="s">
        <v>128</v>
      </c>
      <c r="B146" t="s">
        <v>12</v>
      </c>
      <c r="C146" t="s">
        <v>47</v>
      </c>
      <c r="D146">
        <v>4400</v>
      </c>
      <c r="E146">
        <f>_xlfn.IFNA(VLOOKUP(A146&amp;C146,PredictionTable!B$2:G$1029,6,FALSE),0)</f>
        <v>5.81</v>
      </c>
      <c r="F146">
        <f>_xlfn.IFNA(VLOOKUP($A146,ContestResultsTable!H$1:J$373,3,FALSE),0)</f>
        <v>0</v>
      </c>
      <c r="G146">
        <f>_xlfn.IFNA(VLOOKUP($A146,ContestResultsTable!H$1:J$373,2,FALSE),0)</f>
        <v>0</v>
      </c>
    </row>
    <row r="147" spans="1:7" x14ac:dyDescent="0.25">
      <c r="A147" t="s">
        <v>190</v>
      </c>
      <c r="B147" t="s">
        <v>12</v>
      </c>
      <c r="C147" t="s">
        <v>27</v>
      </c>
      <c r="D147">
        <v>4400</v>
      </c>
      <c r="E147">
        <f>_xlfn.IFNA(VLOOKUP(A147&amp;C147,PredictionTable!B$2:G$1029,6,FALSE),0)</f>
        <v>10.45</v>
      </c>
      <c r="F147">
        <f>_xlfn.IFNA(VLOOKUP($A147,ContestResultsTable!H$1:J$373,3,FALSE),0)</f>
        <v>0</v>
      </c>
      <c r="G147">
        <f>_xlfn.IFNA(VLOOKUP($A147,ContestResultsTable!H$1:J$373,2,FALSE),0)</f>
        <v>0</v>
      </c>
    </row>
    <row r="148" spans="1:7" x14ac:dyDescent="0.25">
      <c r="A148" t="s">
        <v>178</v>
      </c>
      <c r="B148" t="s">
        <v>12</v>
      </c>
      <c r="C148" t="s">
        <v>56</v>
      </c>
      <c r="D148">
        <v>4400</v>
      </c>
      <c r="E148">
        <f>_xlfn.IFNA(VLOOKUP(A148&amp;C148,PredictionTable!B$2:G$1029,6,FALSE),0)</f>
        <v>11.21</v>
      </c>
      <c r="F148">
        <f>_xlfn.IFNA(VLOOKUP($A148,ContestResultsTable!H$1:J$373,3,FALSE),0)</f>
        <v>0</v>
      </c>
      <c r="G148">
        <f>_xlfn.IFNA(VLOOKUP($A148,ContestResultsTable!H$1:J$373,2,FALSE),0)</f>
        <v>0</v>
      </c>
    </row>
    <row r="149" spans="1:7" x14ac:dyDescent="0.25">
      <c r="A149" t="s">
        <v>141</v>
      </c>
      <c r="B149" t="s">
        <v>9</v>
      </c>
      <c r="C149" t="s">
        <v>68</v>
      </c>
      <c r="D149">
        <v>4400</v>
      </c>
      <c r="E149">
        <f>_xlfn.IFNA(VLOOKUP(A149&amp;C149,PredictionTable!B$2:G$1029,6,FALSE),0)</f>
        <v>7.02</v>
      </c>
      <c r="F149">
        <f>_xlfn.IFNA(VLOOKUP($A149,ContestResultsTable!H$1:J$373,3,FALSE),0)</f>
        <v>0</v>
      </c>
      <c r="G149">
        <f>_xlfn.IFNA(VLOOKUP($A149,ContestResultsTable!H$1:J$373,2,FALSE),0)</f>
        <v>0</v>
      </c>
    </row>
    <row r="150" spans="1:7" x14ac:dyDescent="0.25">
      <c r="A150" t="s">
        <v>247</v>
      </c>
      <c r="B150" t="s">
        <v>42</v>
      </c>
      <c r="C150" t="s">
        <v>61</v>
      </c>
      <c r="D150">
        <v>4400</v>
      </c>
      <c r="E150">
        <f>_xlfn.IFNA(VLOOKUP(A150&amp;C150,PredictionTable!B$2:G$1029,6,FALSE),0)</f>
        <v>10.35</v>
      </c>
      <c r="F150">
        <f>_xlfn.IFNA(VLOOKUP($A150,ContestResultsTable!H$1:J$373,3,FALSE),0)</f>
        <v>0</v>
      </c>
      <c r="G150">
        <f>_xlfn.IFNA(VLOOKUP($A150,ContestResultsTable!H$1:J$373,2,FALSE),0)</f>
        <v>0</v>
      </c>
    </row>
    <row r="151" spans="1:7" x14ac:dyDescent="0.25">
      <c r="A151" t="s">
        <v>160</v>
      </c>
      <c r="B151" t="s">
        <v>16</v>
      </c>
      <c r="C151" t="s">
        <v>54</v>
      </c>
      <c r="D151">
        <v>4400</v>
      </c>
      <c r="E151">
        <f>_xlfn.IFNA(VLOOKUP(A151&amp;C151,PredictionTable!B$2:G$1029,6,FALSE),0)</f>
        <v>0</v>
      </c>
      <c r="F151">
        <f>_xlfn.IFNA(VLOOKUP($A151,ContestResultsTable!H$1:J$373,3,FALSE),0)</f>
        <v>0</v>
      </c>
      <c r="G151">
        <f>_xlfn.IFNA(VLOOKUP($A151,ContestResultsTable!H$1:J$373,2,FALSE),0)</f>
        <v>0</v>
      </c>
    </row>
    <row r="152" spans="1:7" x14ac:dyDescent="0.25">
      <c r="A152" t="s">
        <v>185</v>
      </c>
      <c r="B152" t="s">
        <v>12</v>
      </c>
      <c r="C152" t="s">
        <v>70</v>
      </c>
      <c r="D152">
        <v>4300</v>
      </c>
      <c r="E152">
        <f>_xlfn.IFNA(VLOOKUP(A152&amp;C152,PredictionTable!B$2:G$1029,6,FALSE),0)</f>
        <v>11.23</v>
      </c>
      <c r="F152">
        <f>_xlfn.IFNA(VLOOKUP($A152,ContestResultsTable!H$1:J$373,3,FALSE),0)</f>
        <v>0</v>
      </c>
      <c r="G152">
        <f>_xlfn.IFNA(VLOOKUP($A152,ContestResultsTable!H$1:J$373,2,FALSE),0)</f>
        <v>0</v>
      </c>
    </row>
    <row r="153" spans="1:7" x14ac:dyDescent="0.25">
      <c r="A153" t="s">
        <v>173</v>
      </c>
      <c r="B153" t="s">
        <v>16</v>
      </c>
      <c r="C153" t="s">
        <v>22</v>
      </c>
      <c r="D153">
        <v>4300</v>
      </c>
      <c r="E153">
        <f>_xlfn.IFNA(VLOOKUP(A153&amp;C153,PredictionTable!B$2:G$1029,6,FALSE),0)</f>
        <v>0</v>
      </c>
      <c r="F153">
        <f>_xlfn.IFNA(VLOOKUP($A153,ContestResultsTable!H$1:J$373,3,FALSE),0)</f>
        <v>0</v>
      </c>
      <c r="G153">
        <f>_xlfn.IFNA(VLOOKUP($A153,ContestResultsTable!H$1:J$373,2,FALSE),0)</f>
        <v>0</v>
      </c>
    </row>
    <row r="154" spans="1:7" x14ac:dyDescent="0.25">
      <c r="A154" t="s">
        <v>176</v>
      </c>
      <c r="B154" t="s">
        <v>16</v>
      </c>
      <c r="C154" t="s">
        <v>52</v>
      </c>
      <c r="D154">
        <v>4300</v>
      </c>
      <c r="E154">
        <f>_xlfn.IFNA(VLOOKUP(A154&amp;C154,PredictionTable!B$2:G$1029,6,FALSE),0)</f>
        <v>0</v>
      </c>
      <c r="F154">
        <f>_xlfn.IFNA(VLOOKUP($A154,ContestResultsTable!H$1:J$373,3,FALSE),0)</f>
        <v>0</v>
      </c>
      <c r="G154">
        <f>_xlfn.IFNA(VLOOKUP($A154,ContestResultsTable!H$1:J$373,2,FALSE),0)</f>
        <v>0</v>
      </c>
    </row>
    <row r="155" spans="1:7" x14ac:dyDescent="0.25">
      <c r="A155" t="s">
        <v>184</v>
      </c>
      <c r="B155" t="s">
        <v>12</v>
      </c>
      <c r="C155" t="s">
        <v>22</v>
      </c>
      <c r="D155">
        <v>4300</v>
      </c>
      <c r="E155">
        <f>_xlfn.IFNA(VLOOKUP(A155&amp;C155,PredictionTable!B$2:G$1029,6,FALSE),0)</f>
        <v>10.78</v>
      </c>
      <c r="F155">
        <f>_xlfn.IFNA(VLOOKUP($A155,ContestResultsTable!H$1:J$373,3,FALSE),0)</f>
        <v>0</v>
      </c>
      <c r="G155">
        <f>_xlfn.IFNA(VLOOKUP($A155,ContestResultsTable!H$1:J$373,2,FALSE),0)</f>
        <v>0</v>
      </c>
    </row>
    <row r="156" spans="1:7" x14ac:dyDescent="0.25">
      <c r="A156" t="s">
        <v>282</v>
      </c>
      <c r="B156" t="s">
        <v>9</v>
      </c>
      <c r="C156" t="s">
        <v>22</v>
      </c>
      <c r="D156">
        <v>4300</v>
      </c>
      <c r="E156">
        <f>_xlfn.IFNA(VLOOKUP(A156&amp;C156,PredictionTable!B$2:G$1029,6,FALSE),0)</f>
        <v>0</v>
      </c>
      <c r="F156">
        <f>_xlfn.IFNA(VLOOKUP($A156,ContestResultsTable!H$1:J$373,3,FALSE),0)</f>
        <v>0</v>
      </c>
      <c r="G156">
        <f>_xlfn.IFNA(VLOOKUP($A156,ContestResultsTable!H$1:J$373,2,FALSE),0)</f>
        <v>0</v>
      </c>
    </row>
    <row r="157" spans="1:7" x14ac:dyDescent="0.25">
      <c r="A157" t="s">
        <v>172</v>
      </c>
      <c r="B157" t="s">
        <v>16</v>
      </c>
      <c r="C157" t="s">
        <v>47</v>
      </c>
      <c r="D157">
        <v>4300</v>
      </c>
      <c r="E157">
        <f>_xlfn.IFNA(VLOOKUP(A157&amp;C157,PredictionTable!B$2:G$1029,6,FALSE),0)</f>
        <v>0</v>
      </c>
      <c r="F157">
        <f>_xlfn.IFNA(VLOOKUP($A157,ContestResultsTable!H$1:J$373,3,FALSE),0)</f>
        <v>0</v>
      </c>
      <c r="G157">
        <f>_xlfn.IFNA(VLOOKUP($A157,ContestResultsTable!H$1:J$373,2,FALSE),0)</f>
        <v>0</v>
      </c>
    </row>
    <row r="158" spans="1:7" x14ac:dyDescent="0.25">
      <c r="A158" t="s">
        <v>109</v>
      </c>
      <c r="B158" t="s">
        <v>9</v>
      </c>
      <c r="C158" t="s">
        <v>47</v>
      </c>
      <c r="D158">
        <v>4300</v>
      </c>
      <c r="E158">
        <f>_xlfn.IFNA(VLOOKUP(A158&amp;C158,PredictionTable!B$2:G$1029,6,FALSE),0)</f>
        <v>8.43</v>
      </c>
      <c r="F158">
        <f>_xlfn.IFNA(VLOOKUP($A158,ContestResultsTable!H$1:J$373,3,FALSE),0)</f>
        <v>0</v>
      </c>
      <c r="G158">
        <f>_xlfn.IFNA(VLOOKUP($A158,ContestResultsTable!H$1:J$373,2,FALSE),0)</f>
        <v>0</v>
      </c>
    </row>
    <row r="159" spans="1:7" x14ac:dyDescent="0.25">
      <c r="A159" t="s">
        <v>142</v>
      </c>
      <c r="B159" t="s">
        <v>12</v>
      </c>
      <c r="C159" t="s">
        <v>11</v>
      </c>
      <c r="D159">
        <v>4300</v>
      </c>
      <c r="E159">
        <f>_xlfn.IFNA(VLOOKUP(A159&amp;C159,PredictionTable!B$2:G$1029,6,FALSE),0)</f>
        <v>10.28</v>
      </c>
      <c r="F159">
        <f>_xlfn.IFNA(VLOOKUP($A159,ContestResultsTable!H$1:J$373,3,FALSE),0)</f>
        <v>0</v>
      </c>
      <c r="G159">
        <f>_xlfn.IFNA(VLOOKUP($A159,ContestResultsTable!H$1:J$373,2,FALSE),0)</f>
        <v>0</v>
      </c>
    </row>
    <row r="160" spans="1:7" x14ac:dyDescent="0.25">
      <c r="A160" t="s">
        <v>627</v>
      </c>
      <c r="B160" t="s">
        <v>16</v>
      </c>
      <c r="C160" t="s">
        <v>515</v>
      </c>
      <c r="D160">
        <v>4300</v>
      </c>
      <c r="E160">
        <f>_xlfn.IFNA(VLOOKUP(A160&amp;C160,PredictionTable!B$2:G$1029,6,FALSE),0)</f>
        <v>0</v>
      </c>
      <c r="F160">
        <f>_xlfn.IFNA(VLOOKUP($A160,ContestResultsTable!H$1:J$373,3,FALSE),0)</f>
        <v>0</v>
      </c>
      <c r="G160">
        <f>_xlfn.IFNA(VLOOKUP($A160,ContestResultsTable!H$1:J$373,2,FALSE),0)</f>
        <v>0</v>
      </c>
    </row>
    <row r="161" spans="1:7" x14ac:dyDescent="0.25">
      <c r="A161" t="s">
        <v>169</v>
      </c>
      <c r="B161" t="s">
        <v>16</v>
      </c>
      <c r="C161" t="s">
        <v>15</v>
      </c>
      <c r="D161">
        <v>4300</v>
      </c>
      <c r="E161">
        <f>_xlfn.IFNA(VLOOKUP(A161&amp;C161,PredictionTable!B$2:G$1029,6,FALSE),0)</f>
        <v>0</v>
      </c>
      <c r="F161">
        <f>_xlfn.IFNA(VLOOKUP($A161,ContestResultsTable!H$1:J$373,3,FALSE),0)</f>
        <v>0</v>
      </c>
      <c r="G161">
        <f>_xlfn.IFNA(VLOOKUP($A161,ContestResultsTable!H$1:J$373,2,FALSE),0)</f>
        <v>0</v>
      </c>
    </row>
    <row r="162" spans="1:7" x14ac:dyDescent="0.25">
      <c r="A162" t="s">
        <v>166</v>
      </c>
      <c r="B162" t="s">
        <v>9</v>
      </c>
      <c r="C162" t="s">
        <v>45</v>
      </c>
      <c r="D162">
        <v>4300</v>
      </c>
      <c r="E162">
        <f>_xlfn.IFNA(VLOOKUP(A162&amp;C162,PredictionTable!B$2:G$1029,6,FALSE),0)</f>
        <v>9.02</v>
      </c>
      <c r="F162">
        <f>_xlfn.IFNA(VLOOKUP($A162,ContestResultsTable!H$1:J$373,3,FALSE),0)</f>
        <v>0</v>
      </c>
      <c r="G162">
        <f>_xlfn.IFNA(VLOOKUP($A162,ContestResultsTable!H$1:J$373,2,FALSE),0)</f>
        <v>0</v>
      </c>
    </row>
    <row r="163" spans="1:7" x14ac:dyDescent="0.25">
      <c r="A163" t="s">
        <v>215</v>
      </c>
      <c r="B163" t="s">
        <v>12</v>
      </c>
      <c r="C163" t="s">
        <v>41</v>
      </c>
      <c r="D163">
        <v>4200</v>
      </c>
      <c r="E163">
        <f>_xlfn.IFNA(VLOOKUP(A163&amp;C163,PredictionTable!B$2:G$1029,6,FALSE),0)</f>
        <v>9.83</v>
      </c>
      <c r="F163">
        <f>_xlfn.IFNA(VLOOKUP($A163,ContestResultsTable!H$1:J$373,3,FALSE),0)</f>
        <v>0</v>
      </c>
      <c r="G163">
        <f>_xlfn.IFNA(VLOOKUP($A163,ContestResultsTable!H$1:J$373,2,FALSE),0)</f>
        <v>0</v>
      </c>
    </row>
    <row r="164" spans="1:7" x14ac:dyDescent="0.25">
      <c r="A164" t="s">
        <v>231</v>
      </c>
      <c r="B164" t="s">
        <v>12</v>
      </c>
      <c r="C164" t="s">
        <v>115</v>
      </c>
      <c r="D164">
        <v>4200</v>
      </c>
      <c r="E164">
        <f>_xlfn.IFNA(VLOOKUP(A164&amp;C164,PredictionTable!B$2:G$1029,6,FALSE),0)</f>
        <v>7.99</v>
      </c>
      <c r="F164">
        <f>_xlfn.IFNA(VLOOKUP($A164,ContestResultsTable!H$1:J$373,3,FALSE),0)</f>
        <v>0</v>
      </c>
      <c r="G164">
        <f>_xlfn.IFNA(VLOOKUP($A164,ContestResultsTable!H$1:J$373,2,FALSE),0)</f>
        <v>0</v>
      </c>
    </row>
    <row r="165" spans="1:7" x14ac:dyDescent="0.25">
      <c r="A165" t="s">
        <v>181</v>
      </c>
      <c r="B165" t="s">
        <v>9</v>
      </c>
      <c r="C165" t="s">
        <v>33</v>
      </c>
      <c r="D165">
        <v>4200</v>
      </c>
      <c r="E165">
        <f>_xlfn.IFNA(VLOOKUP(A165&amp;C165,PredictionTable!B$2:G$1029,6,FALSE),0)</f>
        <v>0</v>
      </c>
      <c r="F165">
        <f>_xlfn.IFNA(VLOOKUP($A165,ContestResultsTable!H$1:J$373,3,FALSE),0)</f>
        <v>0</v>
      </c>
      <c r="G165">
        <f>_xlfn.IFNA(VLOOKUP($A165,ContestResultsTable!H$1:J$373,2,FALSE),0)</f>
        <v>0</v>
      </c>
    </row>
    <row r="166" spans="1:7" x14ac:dyDescent="0.25">
      <c r="A166" t="s">
        <v>183</v>
      </c>
      <c r="B166" t="s">
        <v>16</v>
      </c>
      <c r="C166" t="s">
        <v>27</v>
      </c>
      <c r="D166">
        <v>4200</v>
      </c>
      <c r="E166">
        <f>_xlfn.IFNA(VLOOKUP(A166&amp;C166,PredictionTable!B$2:G$1029,6,FALSE),0)</f>
        <v>0</v>
      </c>
      <c r="F166">
        <f>_xlfn.IFNA(VLOOKUP($A166,ContestResultsTable!H$1:J$373,3,FALSE),0)</f>
        <v>0</v>
      </c>
      <c r="G166">
        <f>_xlfn.IFNA(VLOOKUP($A166,ContestResultsTable!H$1:J$373,2,FALSE),0)</f>
        <v>0</v>
      </c>
    </row>
    <row r="167" spans="1:7" x14ac:dyDescent="0.25">
      <c r="A167" t="s">
        <v>165</v>
      </c>
      <c r="B167" t="s">
        <v>12</v>
      </c>
      <c r="C167" t="s">
        <v>81</v>
      </c>
      <c r="D167">
        <v>4200</v>
      </c>
      <c r="E167">
        <f>_xlfn.IFNA(VLOOKUP(A167&amp;C167,PredictionTable!B$2:G$1029,6,FALSE),0)</f>
        <v>9.7100000000000009</v>
      </c>
      <c r="F167">
        <f>_xlfn.IFNA(VLOOKUP($A167,ContestResultsTable!H$1:J$373,3,FALSE),0)</f>
        <v>0</v>
      </c>
      <c r="G167">
        <f>_xlfn.IFNA(VLOOKUP($A167,ContestResultsTable!H$1:J$373,2,FALSE),0)</f>
        <v>0</v>
      </c>
    </row>
    <row r="168" spans="1:7" x14ac:dyDescent="0.25">
      <c r="A168" t="s">
        <v>150</v>
      </c>
      <c r="B168" t="s">
        <v>9</v>
      </c>
      <c r="C168" t="s">
        <v>81</v>
      </c>
      <c r="D168">
        <v>4200</v>
      </c>
      <c r="E168">
        <f>_xlfn.IFNA(VLOOKUP(A168&amp;C168,PredictionTable!B$2:G$1029,6,FALSE),0)</f>
        <v>6.9</v>
      </c>
      <c r="F168">
        <f>_xlfn.IFNA(VLOOKUP($A168,ContestResultsTable!H$1:J$373,3,FALSE),0)</f>
        <v>0</v>
      </c>
      <c r="G168">
        <f>_xlfn.IFNA(VLOOKUP($A168,ContestResultsTable!H$1:J$373,2,FALSE),0)</f>
        <v>0</v>
      </c>
    </row>
    <row r="169" spans="1:7" x14ac:dyDescent="0.25">
      <c r="A169" t="s">
        <v>161</v>
      </c>
      <c r="B169" t="s">
        <v>12</v>
      </c>
      <c r="C169" t="s">
        <v>105</v>
      </c>
      <c r="D169">
        <v>4200</v>
      </c>
      <c r="E169">
        <f>_xlfn.IFNA(VLOOKUP(A169&amp;C169,PredictionTable!B$2:G$1029,6,FALSE),0)</f>
        <v>0</v>
      </c>
      <c r="F169">
        <f>_xlfn.IFNA(VLOOKUP($A169,ContestResultsTable!H$1:J$373,3,FALSE),0)</f>
        <v>0</v>
      </c>
      <c r="G169">
        <f>_xlfn.IFNA(VLOOKUP($A169,ContestResultsTable!H$1:J$373,2,FALSE),0)</f>
        <v>0</v>
      </c>
    </row>
    <row r="170" spans="1:7" x14ac:dyDescent="0.25">
      <c r="A170" t="s">
        <v>191</v>
      </c>
      <c r="B170" t="s">
        <v>42</v>
      </c>
      <c r="C170" t="s">
        <v>24</v>
      </c>
      <c r="D170">
        <v>4200</v>
      </c>
      <c r="E170">
        <f>_xlfn.IFNA(VLOOKUP(A170&amp;C170,PredictionTable!B$2:G$1029,6,FALSE),0)</f>
        <v>11.3</v>
      </c>
      <c r="F170">
        <f>_xlfn.IFNA(VLOOKUP($A170,ContestResultsTable!H$1:J$373,3,FALSE),0)</f>
        <v>0</v>
      </c>
      <c r="G170">
        <f>_xlfn.IFNA(VLOOKUP($A170,ContestResultsTable!H$1:J$373,2,FALSE),0)</f>
        <v>0</v>
      </c>
    </row>
    <row r="171" spans="1:7" x14ac:dyDescent="0.25">
      <c r="A171" t="s">
        <v>581</v>
      </c>
      <c r="B171" t="s">
        <v>12</v>
      </c>
      <c r="C171" t="s">
        <v>515</v>
      </c>
      <c r="D171">
        <v>4200</v>
      </c>
      <c r="E171">
        <f>_xlfn.IFNA(VLOOKUP(A171&amp;C171,PredictionTable!B$2:G$1029,6,FALSE),0)</f>
        <v>10.55</v>
      </c>
      <c r="F171">
        <f>_xlfn.IFNA(VLOOKUP($A171,ContestResultsTable!H$1:J$373,3,FALSE),0)</f>
        <v>0</v>
      </c>
      <c r="G171">
        <f>_xlfn.IFNA(VLOOKUP($A171,ContestResultsTable!H$1:J$373,2,FALSE),0)</f>
        <v>0</v>
      </c>
    </row>
    <row r="172" spans="1:7" x14ac:dyDescent="0.25">
      <c r="A172" t="s">
        <v>132</v>
      </c>
      <c r="B172" t="s">
        <v>9</v>
      </c>
      <c r="C172" t="s">
        <v>45</v>
      </c>
      <c r="D172">
        <v>4200</v>
      </c>
      <c r="E172">
        <f>_xlfn.IFNA(VLOOKUP(A172&amp;C172,PredictionTable!B$2:G$1029,6,FALSE),0)</f>
        <v>0</v>
      </c>
      <c r="F172">
        <f>_xlfn.IFNA(VLOOKUP($A172,ContestResultsTable!H$1:J$373,3,FALSE),0)</f>
        <v>0</v>
      </c>
      <c r="G172">
        <f>_xlfn.IFNA(VLOOKUP($A172,ContestResultsTable!H$1:J$373,2,FALSE),0)</f>
        <v>0</v>
      </c>
    </row>
    <row r="173" spans="1:7" x14ac:dyDescent="0.25">
      <c r="A173" t="s">
        <v>212</v>
      </c>
      <c r="B173" t="s">
        <v>12</v>
      </c>
      <c r="C173" t="s">
        <v>45</v>
      </c>
      <c r="D173">
        <v>4200</v>
      </c>
      <c r="E173">
        <f>_xlfn.IFNA(VLOOKUP(A173&amp;C173,PredictionTable!B$2:G$1029,6,FALSE),0)</f>
        <v>10.8</v>
      </c>
      <c r="F173">
        <f>_xlfn.IFNA(VLOOKUP($A173,ContestResultsTable!H$1:J$373,3,FALSE),0)</f>
        <v>0</v>
      </c>
      <c r="G173">
        <f>_xlfn.IFNA(VLOOKUP($A173,ContestResultsTable!H$1:J$373,2,FALSE),0)</f>
        <v>0</v>
      </c>
    </row>
    <row r="174" spans="1:7" x14ac:dyDescent="0.25">
      <c r="A174" t="s">
        <v>263</v>
      </c>
      <c r="B174" t="s">
        <v>12</v>
      </c>
      <c r="C174" t="s">
        <v>35</v>
      </c>
      <c r="D174">
        <v>4100</v>
      </c>
      <c r="E174">
        <f>_xlfn.IFNA(VLOOKUP(A174&amp;C174,PredictionTable!B$2:G$1029,6,FALSE),0)</f>
        <v>11.72</v>
      </c>
      <c r="F174">
        <f>_xlfn.IFNA(VLOOKUP($A174,ContestResultsTable!H$1:J$373,3,FALSE),0)</f>
        <v>0</v>
      </c>
      <c r="G174">
        <f>_xlfn.IFNA(VLOOKUP($A174,ContestResultsTable!H$1:J$373,2,FALSE),0)</f>
        <v>0</v>
      </c>
    </row>
    <row r="175" spans="1:7" x14ac:dyDescent="0.25">
      <c r="A175" t="s">
        <v>159</v>
      </c>
      <c r="B175" t="s">
        <v>9</v>
      </c>
      <c r="C175" t="s">
        <v>52</v>
      </c>
      <c r="D175">
        <v>4100</v>
      </c>
      <c r="E175">
        <f>_xlfn.IFNA(VLOOKUP(A175&amp;C175,PredictionTable!B$2:G$1029,6,FALSE),0)</f>
        <v>9.5299999999999994</v>
      </c>
      <c r="F175">
        <f>_xlfn.IFNA(VLOOKUP($A175,ContestResultsTable!H$1:J$373,3,FALSE),0)</f>
        <v>0</v>
      </c>
      <c r="G175">
        <f>_xlfn.IFNA(VLOOKUP($A175,ContestResultsTable!H$1:J$373,2,FALSE),0)</f>
        <v>0</v>
      </c>
    </row>
    <row r="176" spans="1:7" x14ac:dyDescent="0.25">
      <c r="A176" t="s">
        <v>174</v>
      </c>
      <c r="B176" t="s">
        <v>12</v>
      </c>
      <c r="C176" t="s">
        <v>22</v>
      </c>
      <c r="D176">
        <v>4100</v>
      </c>
      <c r="E176">
        <f>_xlfn.IFNA(VLOOKUP(A176&amp;C176,PredictionTable!B$2:G$1029,6,FALSE),0)</f>
        <v>11.41</v>
      </c>
      <c r="F176">
        <f>_xlfn.IFNA(VLOOKUP($A176,ContestResultsTable!H$1:J$373,3,FALSE),0)</f>
        <v>0</v>
      </c>
      <c r="G176">
        <f>_xlfn.IFNA(VLOOKUP($A176,ContestResultsTable!H$1:J$373,2,FALSE),0)</f>
        <v>0</v>
      </c>
    </row>
    <row r="177" spans="1:7" x14ac:dyDescent="0.25">
      <c r="A177" t="s">
        <v>238</v>
      </c>
      <c r="B177" t="s">
        <v>9</v>
      </c>
      <c r="C177" t="s">
        <v>52</v>
      </c>
      <c r="D177">
        <v>4100</v>
      </c>
      <c r="E177">
        <f>_xlfn.IFNA(VLOOKUP(A177&amp;C177,PredictionTable!B$2:G$1029,6,FALSE),0)</f>
        <v>8.4600000000000009</v>
      </c>
      <c r="F177">
        <f>_xlfn.IFNA(VLOOKUP($A177,ContestResultsTable!H$1:J$373,3,FALSE),0)</f>
        <v>0</v>
      </c>
      <c r="G177">
        <f>_xlfn.IFNA(VLOOKUP($A177,ContestResultsTable!H$1:J$373,2,FALSE),0)</f>
        <v>0</v>
      </c>
    </row>
    <row r="178" spans="1:7" x14ac:dyDescent="0.25">
      <c r="A178" t="s">
        <v>209</v>
      </c>
      <c r="B178" t="s">
        <v>12</v>
      </c>
      <c r="C178" t="s">
        <v>81</v>
      </c>
      <c r="D178">
        <v>4100</v>
      </c>
      <c r="E178">
        <f>_xlfn.IFNA(VLOOKUP(A178&amp;C178,PredictionTable!B$2:G$1029,6,FALSE),0)</f>
        <v>8.73</v>
      </c>
      <c r="F178">
        <f>_xlfn.IFNA(VLOOKUP($A178,ContestResultsTable!H$1:J$373,3,FALSE),0)</f>
        <v>0</v>
      </c>
      <c r="G178">
        <f>_xlfn.IFNA(VLOOKUP($A178,ContestResultsTable!H$1:J$373,2,FALSE),0)</f>
        <v>0</v>
      </c>
    </row>
    <row r="179" spans="1:7" x14ac:dyDescent="0.25">
      <c r="A179" t="s">
        <v>170</v>
      </c>
      <c r="B179" t="s">
        <v>12</v>
      </c>
      <c r="C179" t="s">
        <v>105</v>
      </c>
      <c r="D179">
        <v>4100</v>
      </c>
      <c r="E179">
        <f>_xlfn.IFNA(VLOOKUP(A179&amp;C179,PredictionTable!B$2:G$1029,6,FALSE),0)</f>
        <v>10.29</v>
      </c>
      <c r="F179">
        <f>_xlfn.IFNA(VLOOKUP($A179,ContestResultsTable!H$1:J$373,3,FALSE),0)</f>
        <v>0</v>
      </c>
      <c r="G179">
        <f>_xlfn.IFNA(VLOOKUP($A179,ContestResultsTable!H$1:J$373,2,FALSE),0)</f>
        <v>0</v>
      </c>
    </row>
    <row r="180" spans="1:7" x14ac:dyDescent="0.25">
      <c r="A180" t="s">
        <v>193</v>
      </c>
      <c r="B180" t="s">
        <v>9</v>
      </c>
      <c r="C180" t="s">
        <v>59</v>
      </c>
      <c r="D180">
        <v>4100</v>
      </c>
      <c r="E180">
        <f>_xlfn.IFNA(VLOOKUP(A180&amp;C180,PredictionTable!B$2:G$1029,6,FALSE),0)</f>
        <v>6.75</v>
      </c>
      <c r="F180">
        <f>_xlfn.IFNA(VLOOKUP($A180,ContestResultsTable!H$1:J$373,3,FALSE),0)</f>
        <v>0</v>
      </c>
      <c r="G180">
        <f>_xlfn.IFNA(VLOOKUP($A180,ContestResultsTable!H$1:J$373,2,FALSE),0)</f>
        <v>0</v>
      </c>
    </row>
    <row r="181" spans="1:7" x14ac:dyDescent="0.25">
      <c r="A181" t="s">
        <v>192</v>
      </c>
      <c r="B181" t="s">
        <v>16</v>
      </c>
      <c r="C181" t="s">
        <v>59</v>
      </c>
      <c r="D181">
        <v>4100</v>
      </c>
      <c r="E181">
        <f>_xlfn.IFNA(VLOOKUP(A181&amp;C181,PredictionTable!B$2:G$1029,6,FALSE),0)</f>
        <v>0</v>
      </c>
      <c r="F181">
        <f>_xlfn.IFNA(VLOOKUP($A181,ContestResultsTable!H$1:J$373,3,FALSE),0)</f>
        <v>0</v>
      </c>
      <c r="G181">
        <f>_xlfn.IFNA(VLOOKUP($A181,ContestResultsTable!H$1:J$373,2,FALSE),0)</f>
        <v>0</v>
      </c>
    </row>
    <row r="182" spans="1:7" x14ac:dyDescent="0.25">
      <c r="A182" t="s">
        <v>601</v>
      </c>
      <c r="B182" t="s">
        <v>12</v>
      </c>
      <c r="C182" t="s">
        <v>515</v>
      </c>
      <c r="D182">
        <v>4100</v>
      </c>
      <c r="E182">
        <f>_xlfn.IFNA(VLOOKUP(A182&amp;C182,PredictionTable!B$2:G$1029,6,FALSE),0)</f>
        <v>10.45</v>
      </c>
      <c r="F182">
        <f>_xlfn.IFNA(VLOOKUP($A182,ContestResultsTable!H$1:J$373,3,FALSE),0)</f>
        <v>0</v>
      </c>
      <c r="G182">
        <f>_xlfn.IFNA(VLOOKUP($A182,ContestResultsTable!H$1:J$373,2,FALSE),0)</f>
        <v>0</v>
      </c>
    </row>
    <row r="183" spans="1:7" x14ac:dyDescent="0.25">
      <c r="A183" t="s">
        <v>666</v>
      </c>
      <c r="B183" t="s">
        <v>9</v>
      </c>
      <c r="C183" t="s">
        <v>515</v>
      </c>
      <c r="D183">
        <v>4100</v>
      </c>
      <c r="E183">
        <f>_xlfn.IFNA(VLOOKUP(A183&amp;C183,PredictionTable!B$2:G$1029,6,FALSE),0)</f>
        <v>6.94</v>
      </c>
      <c r="F183">
        <f>_xlfn.IFNA(VLOOKUP($A183,ContestResultsTable!H$1:J$373,3,FALSE),0)</f>
        <v>0</v>
      </c>
      <c r="G183">
        <f>_xlfn.IFNA(VLOOKUP($A183,ContestResultsTable!H$1:J$373,2,FALSE),0)</f>
        <v>0</v>
      </c>
    </row>
    <row r="184" spans="1:7" x14ac:dyDescent="0.25">
      <c r="A184" t="s">
        <v>563</v>
      </c>
      <c r="B184" t="s">
        <v>9</v>
      </c>
      <c r="C184" t="s">
        <v>515</v>
      </c>
      <c r="D184">
        <v>4100</v>
      </c>
      <c r="E184">
        <f>_xlfn.IFNA(VLOOKUP(A184&amp;C184,PredictionTable!B$2:G$1029,6,FALSE),0)</f>
        <v>0</v>
      </c>
      <c r="F184">
        <f>_xlfn.IFNA(VLOOKUP($A184,ContestResultsTable!H$1:J$373,3,FALSE),0)</f>
        <v>0</v>
      </c>
      <c r="G184">
        <f>_xlfn.IFNA(VLOOKUP($A184,ContestResultsTable!H$1:J$373,2,FALSE),0)</f>
        <v>0</v>
      </c>
    </row>
    <row r="185" spans="1:7" x14ac:dyDescent="0.25">
      <c r="A185" t="s">
        <v>273</v>
      </c>
      <c r="B185" t="s">
        <v>42</v>
      </c>
      <c r="C185" t="s">
        <v>15</v>
      </c>
      <c r="D185">
        <v>4100</v>
      </c>
      <c r="E185">
        <f>_xlfn.IFNA(VLOOKUP(A185&amp;C185,PredictionTable!B$2:G$1029,6,FALSE),0)</f>
        <v>9.26</v>
      </c>
      <c r="F185">
        <f>_xlfn.IFNA(VLOOKUP($A185,ContestResultsTable!H$1:J$373,3,FALSE),0)</f>
        <v>0</v>
      </c>
      <c r="G185">
        <f>_xlfn.IFNA(VLOOKUP($A185,ContestResultsTable!H$1:J$373,2,FALSE),0)</f>
        <v>0</v>
      </c>
    </row>
    <row r="186" spans="1:7" x14ac:dyDescent="0.25">
      <c r="A186" t="s">
        <v>218</v>
      </c>
      <c r="B186" t="s">
        <v>16</v>
      </c>
      <c r="C186" t="s">
        <v>20</v>
      </c>
      <c r="D186">
        <v>4000</v>
      </c>
      <c r="E186">
        <f>_xlfn.IFNA(VLOOKUP(A186&amp;C186,PredictionTable!B$2:G$1029,6,FALSE),0)</f>
        <v>0</v>
      </c>
      <c r="F186">
        <f>_xlfn.IFNA(VLOOKUP($A186,ContestResultsTable!H$1:J$373,3,FALSE),0)</f>
        <v>0</v>
      </c>
      <c r="G186">
        <f>_xlfn.IFNA(VLOOKUP($A186,ContestResultsTable!H$1:J$373,2,FALSE),0)</f>
        <v>0</v>
      </c>
    </row>
    <row r="187" spans="1:7" x14ac:dyDescent="0.25">
      <c r="A187" t="s">
        <v>223</v>
      </c>
      <c r="B187" t="s">
        <v>16</v>
      </c>
      <c r="C187" t="s">
        <v>88</v>
      </c>
      <c r="D187">
        <v>4000</v>
      </c>
      <c r="E187">
        <f>_xlfn.IFNA(VLOOKUP(A187&amp;C187,PredictionTable!B$2:G$1029,6,FALSE),0)</f>
        <v>0</v>
      </c>
      <c r="F187">
        <f>_xlfn.IFNA(VLOOKUP($A187,ContestResultsTable!H$1:J$373,3,FALSE),0)</f>
        <v>0</v>
      </c>
      <c r="G187">
        <f>_xlfn.IFNA(VLOOKUP($A187,ContestResultsTable!H$1:J$373,2,FALSE),0)</f>
        <v>0</v>
      </c>
    </row>
    <row r="188" spans="1:7" x14ac:dyDescent="0.25">
      <c r="A188" t="s">
        <v>669</v>
      </c>
      <c r="B188" t="s">
        <v>16</v>
      </c>
      <c r="C188" t="s">
        <v>519</v>
      </c>
      <c r="D188">
        <v>4000</v>
      </c>
      <c r="E188">
        <f>_xlfn.IFNA(VLOOKUP(A188&amp;C188,PredictionTable!B$2:G$1029,6,FALSE),0)</f>
        <v>0</v>
      </c>
      <c r="F188">
        <f>_xlfn.IFNA(VLOOKUP($A188,ContestResultsTable!H$1:J$373,3,FALSE),0)</f>
        <v>0</v>
      </c>
      <c r="G188">
        <f>_xlfn.IFNA(VLOOKUP($A188,ContestResultsTable!H$1:J$373,2,FALSE),0)</f>
        <v>0</v>
      </c>
    </row>
    <row r="189" spans="1:7" x14ac:dyDescent="0.25">
      <c r="A189" t="s">
        <v>557</v>
      </c>
      <c r="B189" t="s">
        <v>42</v>
      </c>
      <c r="C189" t="s">
        <v>519</v>
      </c>
      <c r="D189">
        <v>4000</v>
      </c>
      <c r="E189">
        <f>_xlfn.IFNA(VLOOKUP(A189&amp;C189,PredictionTable!B$2:G$1029,6,FALSE),0)</f>
        <v>0</v>
      </c>
      <c r="F189">
        <f>_xlfn.IFNA(VLOOKUP($A189,ContestResultsTable!H$1:J$373,3,FALSE),0)</f>
        <v>0</v>
      </c>
      <c r="G189">
        <f>_xlfn.IFNA(VLOOKUP($A189,ContestResultsTable!H$1:J$373,2,FALSE),0)</f>
        <v>0</v>
      </c>
    </row>
    <row r="190" spans="1:7" x14ac:dyDescent="0.25">
      <c r="A190" t="s">
        <v>214</v>
      </c>
      <c r="B190" t="s">
        <v>9</v>
      </c>
      <c r="C190" t="s">
        <v>41</v>
      </c>
      <c r="D190">
        <v>4000</v>
      </c>
      <c r="E190">
        <f>_xlfn.IFNA(VLOOKUP(A190&amp;C190,PredictionTable!B$2:G$1029,6,FALSE),0)</f>
        <v>5.29</v>
      </c>
      <c r="F190">
        <f>_xlfn.IFNA(VLOOKUP($A190,ContestResultsTable!H$1:J$373,3,FALSE),0)</f>
        <v>0</v>
      </c>
      <c r="G190">
        <f>_xlfn.IFNA(VLOOKUP($A190,ContestResultsTable!H$1:J$373,2,FALSE),0)</f>
        <v>0</v>
      </c>
    </row>
    <row r="191" spans="1:7" x14ac:dyDescent="0.25">
      <c r="A191" t="s">
        <v>202</v>
      </c>
      <c r="B191" t="s">
        <v>16</v>
      </c>
      <c r="C191" t="s">
        <v>41</v>
      </c>
      <c r="D191">
        <v>4000</v>
      </c>
      <c r="E191">
        <f>_xlfn.IFNA(VLOOKUP(A191&amp;C191,PredictionTable!B$2:G$1029,6,FALSE),0)</f>
        <v>0</v>
      </c>
      <c r="F191">
        <f>_xlfn.IFNA(VLOOKUP($A191,ContestResultsTable!H$1:J$373,3,FALSE),0)</f>
        <v>0</v>
      </c>
      <c r="G191">
        <f>_xlfn.IFNA(VLOOKUP($A191,ContestResultsTable!H$1:J$373,2,FALSE),0)</f>
        <v>0</v>
      </c>
    </row>
    <row r="192" spans="1:7" x14ac:dyDescent="0.25">
      <c r="A192" t="s">
        <v>615</v>
      </c>
      <c r="B192" t="s">
        <v>16</v>
      </c>
      <c r="C192" t="s">
        <v>519</v>
      </c>
      <c r="D192">
        <v>4000</v>
      </c>
      <c r="E192">
        <f>_xlfn.IFNA(VLOOKUP(A192&amp;C192,PredictionTable!B$2:G$1029,6,FALSE),0)</f>
        <v>0</v>
      </c>
      <c r="F192">
        <f>_xlfn.IFNA(VLOOKUP($A192,ContestResultsTable!H$1:J$373,3,FALSE),0)</f>
        <v>0</v>
      </c>
      <c r="G192">
        <f>_xlfn.IFNA(VLOOKUP($A192,ContestResultsTable!H$1:J$373,2,FALSE),0)</f>
        <v>0</v>
      </c>
    </row>
    <row r="193" spans="1:7" x14ac:dyDescent="0.25">
      <c r="A193" t="s">
        <v>197</v>
      </c>
      <c r="B193" t="s">
        <v>16</v>
      </c>
      <c r="C193" t="s">
        <v>85</v>
      </c>
      <c r="D193">
        <v>4000</v>
      </c>
      <c r="E193">
        <f>_xlfn.IFNA(VLOOKUP(A193&amp;C193,PredictionTable!B$2:G$1029,6,FALSE),0)</f>
        <v>0</v>
      </c>
      <c r="F193">
        <f>_xlfn.IFNA(VLOOKUP($A193,ContestResultsTable!H$1:J$373,3,FALSE),0)</f>
        <v>0</v>
      </c>
      <c r="G193">
        <f>_xlfn.IFNA(VLOOKUP($A193,ContestResultsTable!H$1:J$373,2,FALSE),0)</f>
        <v>0</v>
      </c>
    </row>
    <row r="194" spans="1:7" x14ac:dyDescent="0.25">
      <c r="A194" t="s">
        <v>195</v>
      </c>
      <c r="B194" t="s">
        <v>16</v>
      </c>
      <c r="C194" t="s">
        <v>49</v>
      </c>
      <c r="D194">
        <v>4000</v>
      </c>
      <c r="E194">
        <f>_xlfn.IFNA(VLOOKUP(A194&amp;C194,PredictionTable!B$2:G$1029,6,FALSE),0)</f>
        <v>0</v>
      </c>
      <c r="F194">
        <f>_xlfn.IFNA(VLOOKUP($A194,ContestResultsTable!H$1:J$373,3,FALSE),0)</f>
        <v>0</v>
      </c>
      <c r="G194">
        <f>_xlfn.IFNA(VLOOKUP($A194,ContestResultsTable!H$1:J$373,2,FALSE),0)</f>
        <v>0</v>
      </c>
    </row>
    <row r="195" spans="1:7" x14ac:dyDescent="0.25">
      <c r="A195" t="s">
        <v>201</v>
      </c>
      <c r="B195" t="s">
        <v>12</v>
      </c>
      <c r="C195" t="s">
        <v>115</v>
      </c>
      <c r="D195">
        <v>4000</v>
      </c>
      <c r="E195">
        <f>_xlfn.IFNA(VLOOKUP(A195&amp;C195,PredictionTable!B$2:G$1029,6,FALSE),0)</f>
        <v>0</v>
      </c>
      <c r="F195">
        <f>_xlfn.IFNA(VLOOKUP($A195,ContestResultsTable!H$1:J$373,3,FALSE),0)</f>
        <v>0</v>
      </c>
      <c r="G195">
        <f>_xlfn.IFNA(VLOOKUP($A195,ContestResultsTable!H$1:J$373,2,FALSE),0)</f>
        <v>0</v>
      </c>
    </row>
    <row r="196" spans="1:7" x14ac:dyDescent="0.25">
      <c r="A196" t="s">
        <v>229</v>
      </c>
      <c r="B196" t="s">
        <v>16</v>
      </c>
      <c r="C196" t="s">
        <v>70</v>
      </c>
      <c r="D196">
        <v>4000</v>
      </c>
      <c r="E196">
        <f>_xlfn.IFNA(VLOOKUP(A196&amp;C196,PredictionTable!B$2:G$1029,6,FALSE),0)</f>
        <v>0</v>
      </c>
      <c r="F196">
        <f>_xlfn.IFNA(VLOOKUP($A196,ContestResultsTable!H$1:J$373,3,FALSE),0)</f>
        <v>0</v>
      </c>
      <c r="G196">
        <f>_xlfn.IFNA(VLOOKUP($A196,ContestResultsTable!H$1:J$373,2,FALSE),0)</f>
        <v>0</v>
      </c>
    </row>
    <row r="197" spans="1:7" x14ac:dyDescent="0.25">
      <c r="A197" t="s">
        <v>203</v>
      </c>
      <c r="B197" t="s">
        <v>12</v>
      </c>
      <c r="C197" t="s">
        <v>115</v>
      </c>
      <c r="D197">
        <v>4000</v>
      </c>
      <c r="E197">
        <f>_xlfn.IFNA(VLOOKUP(A197&amp;C197,PredictionTable!B$2:G$1029,6,FALSE),0)</f>
        <v>0</v>
      </c>
      <c r="F197">
        <f>_xlfn.IFNA(VLOOKUP($A197,ContestResultsTable!H$1:J$373,3,FALSE),0)</f>
        <v>0</v>
      </c>
      <c r="G197">
        <f>_xlfn.IFNA(VLOOKUP($A197,ContestResultsTable!H$1:J$373,2,FALSE),0)</f>
        <v>0</v>
      </c>
    </row>
    <row r="198" spans="1:7" x14ac:dyDescent="0.25">
      <c r="A198" t="s">
        <v>204</v>
      </c>
      <c r="B198" t="s">
        <v>16</v>
      </c>
      <c r="C198" t="s">
        <v>115</v>
      </c>
      <c r="D198">
        <v>4000</v>
      </c>
      <c r="E198">
        <f>_xlfn.IFNA(VLOOKUP(A198&amp;C198,PredictionTable!B$2:G$1029,6,FALSE),0)</f>
        <v>0</v>
      </c>
      <c r="F198">
        <f>_xlfn.IFNA(VLOOKUP($A198,ContestResultsTable!H$1:J$373,3,FALSE),0)</f>
        <v>0</v>
      </c>
      <c r="G198">
        <f>_xlfn.IFNA(VLOOKUP($A198,ContestResultsTable!H$1:J$373,2,FALSE),0)</f>
        <v>0</v>
      </c>
    </row>
    <row r="199" spans="1:7" x14ac:dyDescent="0.25">
      <c r="A199" t="s">
        <v>179</v>
      </c>
      <c r="B199" t="s">
        <v>9</v>
      </c>
      <c r="C199" t="s">
        <v>115</v>
      </c>
      <c r="D199">
        <v>4000</v>
      </c>
      <c r="E199">
        <f>_xlfn.IFNA(VLOOKUP(A199&amp;C199,PredictionTable!B$2:G$1029,6,FALSE),0)</f>
        <v>7.53</v>
      </c>
      <c r="F199">
        <f>_xlfn.IFNA(VLOOKUP($A199,ContestResultsTable!H$1:J$373,3,FALSE),0)</f>
        <v>0</v>
      </c>
      <c r="G199">
        <f>_xlfn.IFNA(VLOOKUP($A199,ContestResultsTable!H$1:J$373,2,FALSE),0)</f>
        <v>0</v>
      </c>
    </row>
    <row r="200" spans="1:7" x14ac:dyDescent="0.25">
      <c r="A200" t="s">
        <v>208</v>
      </c>
      <c r="B200" t="s">
        <v>16</v>
      </c>
      <c r="C200" t="s">
        <v>35</v>
      </c>
      <c r="D200">
        <v>4000</v>
      </c>
      <c r="E200">
        <f>_xlfn.IFNA(VLOOKUP(A200&amp;C200,PredictionTable!B$2:G$1029,6,FALSE),0)</f>
        <v>0</v>
      </c>
      <c r="F200">
        <f>_xlfn.IFNA(VLOOKUP($A200,ContestResultsTable!H$1:J$373,3,FALSE),0)</f>
        <v>0</v>
      </c>
      <c r="G200">
        <f>_xlfn.IFNA(VLOOKUP($A200,ContestResultsTable!H$1:J$373,2,FALSE),0)</f>
        <v>0</v>
      </c>
    </row>
    <row r="201" spans="1:7" x14ac:dyDescent="0.25">
      <c r="A201" t="s">
        <v>139</v>
      </c>
      <c r="B201" t="s">
        <v>12</v>
      </c>
      <c r="C201" t="s">
        <v>35</v>
      </c>
      <c r="D201">
        <v>4000</v>
      </c>
      <c r="E201">
        <f>_xlfn.IFNA(VLOOKUP(A201&amp;C201,PredictionTable!B$2:G$1029,6,FALSE),0)</f>
        <v>9.01</v>
      </c>
      <c r="F201">
        <f>_xlfn.IFNA(VLOOKUP($A201,ContestResultsTable!H$1:J$373,3,FALSE),0)</f>
        <v>0</v>
      </c>
      <c r="G201">
        <f>_xlfn.IFNA(VLOOKUP($A201,ContestResultsTable!H$1:J$373,2,FALSE),0)</f>
        <v>0</v>
      </c>
    </row>
    <row r="202" spans="1:7" x14ac:dyDescent="0.25">
      <c r="A202" t="s">
        <v>213</v>
      </c>
      <c r="B202" t="s">
        <v>16</v>
      </c>
      <c r="C202" t="s">
        <v>47</v>
      </c>
      <c r="D202">
        <v>4000</v>
      </c>
      <c r="E202">
        <f>_xlfn.IFNA(VLOOKUP(A202&amp;C202,PredictionTable!B$2:G$1029,6,FALSE),0)</f>
        <v>0</v>
      </c>
      <c r="F202">
        <f>_xlfn.IFNA(VLOOKUP($A202,ContestResultsTable!H$1:J$373,3,FALSE),0)</f>
        <v>0</v>
      </c>
      <c r="G202">
        <f>_xlfn.IFNA(VLOOKUP($A202,ContestResultsTable!H$1:J$373,2,FALSE),0)</f>
        <v>0</v>
      </c>
    </row>
    <row r="203" spans="1:7" x14ac:dyDescent="0.25">
      <c r="A203" t="s">
        <v>254</v>
      </c>
      <c r="B203" t="s">
        <v>12</v>
      </c>
      <c r="C203" t="s">
        <v>27</v>
      </c>
      <c r="D203">
        <v>4000</v>
      </c>
      <c r="E203">
        <f>_xlfn.IFNA(VLOOKUP(A203&amp;C203,PredictionTable!B$2:G$1029,6,FALSE),0)</f>
        <v>10.210000000000001</v>
      </c>
      <c r="F203">
        <f>_xlfn.IFNA(VLOOKUP($A203,ContestResultsTable!H$1:J$373,3,FALSE),0)</f>
        <v>0</v>
      </c>
      <c r="G203">
        <f>_xlfn.IFNA(VLOOKUP($A203,ContestResultsTable!H$1:J$373,2,FALSE),0)</f>
        <v>0</v>
      </c>
    </row>
    <row r="204" spans="1:7" x14ac:dyDescent="0.25">
      <c r="A204" t="s">
        <v>168</v>
      </c>
      <c r="B204" t="s">
        <v>12</v>
      </c>
      <c r="C204" t="s">
        <v>47</v>
      </c>
      <c r="D204">
        <v>4000</v>
      </c>
      <c r="E204">
        <f>_xlfn.IFNA(VLOOKUP(A204&amp;C204,PredictionTable!B$2:G$1029,6,FALSE),0)</f>
        <v>10.92</v>
      </c>
      <c r="F204">
        <f>_xlfn.IFNA(VLOOKUP($A204,ContestResultsTable!H$1:J$373,3,FALSE),0)</f>
        <v>0</v>
      </c>
      <c r="G204">
        <f>_xlfn.IFNA(VLOOKUP($A204,ContestResultsTable!H$1:J$373,2,FALSE),0)</f>
        <v>0</v>
      </c>
    </row>
    <row r="205" spans="1:7" x14ac:dyDescent="0.25">
      <c r="A205" t="s">
        <v>216</v>
      </c>
      <c r="B205" t="s">
        <v>16</v>
      </c>
      <c r="C205" t="s">
        <v>27</v>
      </c>
      <c r="D205">
        <v>4000</v>
      </c>
      <c r="E205">
        <f>_xlfn.IFNA(VLOOKUP(A205&amp;C205,PredictionTable!B$2:G$1029,6,FALSE),0)</f>
        <v>0</v>
      </c>
      <c r="F205">
        <f>_xlfn.IFNA(VLOOKUP($A205,ContestResultsTable!H$1:J$373,3,FALSE),0)</f>
        <v>0</v>
      </c>
      <c r="G205">
        <f>_xlfn.IFNA(VLOOKUP($A205,ContestResultsTable!H$1:J$373,2,FALSE),0)</f>
        <v>0</v>
      </c>
    </row>
    <row r="206" spans="1:7" x14ac:dyDescent="0.25">
      <c r="A206" t="s">
        <v>210</v>
      </c>
      <c r="B206" t="s">
        <v>16</v>
      </c>
      <c r="C206" t="s">
        <v>81</v>
      </c>
      <c r="D206">
        <v>4000</v>
      </c>
      <c r="E206">
        <f>_xlfn.IFNA(VLOOKUP(A206&amp;C206,PredictionTable!B$2:G$1029,6,FALSE),0)</f>
        <v>0</v>
      </c>
      <c r="F206">
        <f>_xlfn.IFNA(VLOOKUP($A206,ContestResultsTable!H$1:J$373,3,FALSE),0)</f>
        <v>0</v>
      </c>
      <c r="G206">
        <f>_xlfn.IFNA(VLOOKUP($A206,ContestResultsTable!H$1:J$373,2,FALSE),0)</f>
        <v>0</v>
      </c>
    </row>
    <row r="207" spans="1:7" x14ac:dyDescent="0.25">
      <c r="A207" t="s">
        <v>196</v>
      </c>
      <c r="B207" t="s">
        <v>9</v>
      </c>
      <c r="C207" t="s">
        <v>56</v>
      </c>
      <c r="D207">
        <v>4000</v>
      </c>
      <c r="E207">
        <f>_xlfn.IFNA(VLOOKUP(A207&amp;C207,PredictionTable!B$2:G$1029,6,FALSE),0)</f>
        <v>0</v>
      </c>
      <c r="F207">
        <f>_xlfn.IFNA(VLOOKUP($A207,ContestResultsTable!H$1:J$373,3,FALSE),0)</f>
        <v>0</v>
      </c>
      <c r="G207">
        <f>_xlfn.IFNA(VLOOKUP($A207,ContestResultsTable!H$1:J$373,2,FALSE),0)</f>
        <v>0</v>
      </c>
    </row>
    <row r="208" spans="1:7" x14ac:dyDescent="0.25">
      <c r="A208" t="s">
        <v>211</v>
      </c>
      <c r="B208" t="s">
        <v>16</v>
      </c>
      <c r="C208" t="s">
        <v>81</v>
      </c>
      <c r="D208">
        <v>4000</v>
      </c>
      <c r="E208">
        <f>_xlfn.IFNA(VLOOKUP(A208&amp;C208,PredictionTable!B$2:G$1029,6,FALSE),0)</f>
        <v>0</v>
      </c>
      <c r="F208">
        <f>_xlfn.IFNA(VLOOKUP($A208,ContestResultsTable!H$1:J$373,3,FALSE),0)</f>
        <v>0</v>
      </c>
      <c r="G208">
        <f>_xlfn.IFNA(VLOOKUP($A208,ContestResultsTable!H$1:J$373,2,FALSE),0)</f>
        <v>0</v>
      </c>
    </row>
    <row r="209" spans="1:7" x14ac:dyDescent="0.25">
      <c r="A209" t="s">
        <v>198</v>
      </c>
      <c r="B209" t="s">
        <v>16</v>
      </c>
      <c r="C209" t="s">
        <v>105</v>
      </c>
      <c r="D209">
        <v>4000</v>
      </c>
      <c r="E209">
        <f>_xlfn.IFNA(VLOOKUP(A209&amp;C209,PredictionTable!B$2:G$1029,6,FALSE),0)</f>
        <v>0</v>
      </c>
      <c r="F209">
        <f>_xlfn.IFNA(VLOOKUP($A209,ContestResultsTable!H$1:J$373,3,FALSE),0)</f>
        <v>0</v>
      </c>
      <c r="G209">
        <f>_xlfn.IFNA(VLOOKUP($A209,ContestResultsTable!H$1:J$373,2,FALSE),0)</f>
        <v>0</v>
      </c>
    </row>
    <row r="210" spans="1:7" x14ac:dyDescent="0.25">
      <c r="A210" t="s">
        <v>138</v>
      </c>
      <c r="B210" t="s">
        <v>9</v>
      </c>
      <c r="C210" t="s">
        <v>30</v>
      </c>
      <c r="D210">
        <v>4000</v>
      </c>
      <c r="E210">
        <f>_xlfn.IFNA(VLOOKUP(A210&amp;C210,PredictionTable!B$2:G$1029,6,FALSE),0)</f>
        <v>6.33</v>
      </c>
      <c r="F210">
        <f>_xlfn.IFNA(VLOOKUP($A210,ContestResultsTable!H$1:J$373,3,FALSE),0)</f>
        <v>0</v>
      </c>
      <c r="G210">
        <f>_xlfn.IFNA(VLOOKUP($A210,ContestResultsTable!H$1:J$373,2,FALSE),0)</f>
        <v>0</v>
      </c>
    </row>
    <row r="211" spans="1:7" x14ac:dyDescent="0.25">
      <c r="A211" t="s">
        <v>205</v>
      </c>
      <c r="B211" t="s">
        <v>16</v>
      </c>
      <c r="C211" t="s">
        <v>30</v>
      </c>
      <c r="D211">
        <v>4000</v>
      </c>
      <c r="E211">
        <f>_xlfn.IFNA(VLOOKUP(A211&amp;C211,PredictionTable!B$2:G$1029,6,FALSE),0)</f>
        <v>0</v>
      </c>
      <c r="F211">
        <f>_xlfn.IFNA(VLOOKUP($A211,ContestResultsTable!H$1:J$373,3,FALSE),0)</f>
        <v>0</v>
      </c>
      <c r="G211">
        <f>_xlfn.IFNA(VLOOKUP($A211,ContestResultsTable!H$1:J$373,2,FALSE),0)</f>
        <v>0</v>
      </c>
    </row>
    <row r="212" spans="1:7" x14ac:dyDescent="0.25">
      <c r="A212" t="s">
        <v>206</v>
      </c>
      <c r="B212" t="s">
        <v>16</v>
      </c>
      <c r="C212" t="s">
        <v>30</v>
      </c>
      <c r="D212">
        <v>4000</v>
      </c>
      <c r="E212">
        <f>_xlfn.IFNA(VLOOKUP(A212&amp;C212,PredictionTable!B$2:G$1029,6,FALSE),0)</f>
        <v>0</v>
      </c>
      <c r="F212">
        <f>_xlfn.IFNA(VLOOKUP($A212,ContestResultsTable!H$1:J$373,3,FALSE),0)</f>
        <v>0</v>
      </c>
      <c r="G212">
        <f>_xlfn.IFNA(VLOOKUP($A212,ContestResultsTable!H$1:J$373,2,FALSE),0)</f>
        <v>0</v>
      </c>
    </row>
    <row r="213" spans="1:7" x14ac:dyDescent="0.25">
      <c r="A213" t="s">
        <v>163</v>
      </c>
      <c r="B213" t="s">
        <v>9</v>
      </c>
      <c r="C213" t="s">
        <v>105</v>
      </c>
      <c r="D213">
        <v>4000</v>
      </c>
      <c r="E213">
        <f>_xlfn.IFNA(VLOOKUP(A213&amp;C213,PredictionTable!B$2:G$1029,6,FALSE),0)</f>
        <v>7.98</v>
      </c>
      <c r="F213">
        <f>_xlfn.IFNA(VLOOKUP($A213,ContestResultsTable!H$1:J$373,3,FALSE),0)</f>
        <v>0</v>
      </c>
      <c r="G213">
        <f>_xlfn.IFNA(VLOOKUP($A213,ContestResultsTable!H$1:J$373,2,FALSE),0)</f>
        <v>0</v>
      </c>
    </row>
    <row r="214" spans="1:7" x14ac:dyDescent="0.25">
      <c r="A214" t="s">
        <v>548</v>
      </c>
      <c r="B214" t="s">
        <v>16</v>
      </c>
      <c r="C214" t="s">
        <v>513</v>
      </c>
      <c r="D214">
        <v>4000</v>
      </c>
      <c r="E214">
        <f>_xlfn.IFNA(VLOOKUP(A214&amp;C214,PredictionTable!B$2:G$1029,6,FALSE),0)</f>
        <v>0</v>
      </c>
      <c r="F214">
        <f>_xlfn.IFNA(VLOOKUP($A214,ContestResultsTable!H$1:J$373,3,FALSE),0)</f>
        <v>0</v>
      </c>
      <c r="G214">
        <f>_xlfn.IFNA(VLOOKUP($A214,ContestResultsTable!H$1:J$373,2,FALSE),0)</f>
        <v>0</v>
      </c>
    </row>
    <row r="215" spans="1:7" x14ac:dyDescent="0.25">
      <c r="A215" t="s">
        <v>219</v>
      </c>
      <c r="B215" t="s">
        <v>16</v>
      </c>
      <c r="C215" t="s">
        <v>11</v>
      </c>
      <c r="D215">
        <v>4000</v>
      </c>
      <c r="E215">
        <f>_xlfn.IFNA(VLOOKUP(A215&amp;C215,PredictionTable!B$2:G$1029,6,FALSE),0)</f>
        <v>0</v>
      </c>
      <c r="F215">
        <f>_xlfn.IFNA(VLOOKUP($A215,ContestResultsTable!H$1:J$373,3,FALSE),0)</f>
        <v>0</v>
      </c>
      <c r="G215">
        <f>_xlfn.IFNA(VLOOKUP($A215,ContestResultsTable!H$1:J$373,2,FALSE),0)</f>
        <v>0</v>
      </c>
    </row>
    <row r="216" spans="1:7" x14ac:dyDescent="0.25">
      <c r="A216" t="s">
        <v>628</v>
      </c>
      <c r="B216" t="s">
        <v>16</v>
      </c>
      <c r="C216" t="s">
        <v>542</v>
      </c>
      <c r="D216">
        <v>4000</v>
      </c>
      <c r="E216">
        <f>_xlfn.IFNA(VLOOKUP(A216&amp;C216,PredictionTable!B$2:G$1029,6,FALSE),0)</f>
        <v>0</v>
      </c>
      <c r="F216">
        <f>_xlfn.IFNA(VLOOKUP($A216,ContestResultsTable!H$1:J$373,3,FALSE),0)</f>
        <v>0</v>
      </c>
      <c r="G216">
        <f>_xlfn.IFNA(VLOOKUP($A216,ContestResultsTable!H$1:J$373,2,FALSE),0)</f>
        <v>0</v>
      </c>
    </row>
    <row r="217" spans="1:7" x14ac:dyDescent="0.25">
      <c r="A217" t="s">
        <v>221</v>
      </c>
      <c r="B217" t="s">
        <v>16</v>
      </c>
      <c r="C217" t="s">
        <v>24</v>
      </c>
      <c r="D217">
        <v>4000</v>
      </c>
      <c r="E217">
        <f>_xlfn.IFNA(VLOOKUP(A217&amp;C217,PredictionTable!B$2:G$1029,6,FALSE),0)</f>
        <v>0</v>
      </c>
      <c r="F217">
        <f>_xlfn.IFNA(VLOOKUP($A217,ContestResultsTable!H$1:J$373,3,FALSE),0)</f>
        <v>0</v>
      </c>
      <c r="G217">
        <f>_xlfn.IFNA(VLOOKUP($A217,ContestResultsTable!H$1:J$373,2,FALSE),0)</f>
        <v>0</v>
      </c>
    </row>
    <row r="218" spans="1:7" x14ac:dyDescent="0.25">
      <c r="A218" t="s">
        <v>222</v>
      </c>
      <c r="B218" t="s">
        <v>9</v>
      </c>
      <c r="C218" t="s">
        <v>24</v>
      </c>
      <c r="D218">
        <v>4000</v>
      </c>
      <c r="E218">
        <f>_xlfn.IFNA(VLOOKUP(A218&amp;C218,PredictionTable!B$2:G$1029,6,FALSE),0)</f>
        <v>0</v>
      </c>
      <c r="F218">
        <f>_xlfn.IFNA(VLOOKUP($A218,ContestResultsTable!H$1:J$373,3,FALSE),0)</f>
        <v>0</v>
      </c>
      <c r="G218">
        <f>_xlfn.IFNA(VLOOKUP($A218,ContestResultsTable!H$1:J$373,2,FALSE),0)</f>
        <v>0</v>
      </c>
    </row>
    <row r="219" spans="1:7" x14ac:dyDescent="0.25">
      <c r="A219" t="s">
        <v>107</v>
      </c>
      <c r="B219" t="s">
        <v>12</v>
      </c>
      <c r="C219" t="s">
        <v>24</v>
      </c>
      <c r="D219">
        <v>4000</v>
      </c>
      <c r="E219">
        <f>_xlfn.IFNA(VLOOKUP(A219&amp;C219,PredictionTable!B$2:G$1029,6,FALSE),0)</f>
        <v>8.49</v>
      </c>
      <c r="F219">
        <f>_xlfn.IFNA(VLOOKUP($A219,ContestResultsTable!H$1:J$373,3,FALSE),0)</f>
        <v>0</v>
      </c>
      <c r="G219">
        <f>_xlfn.IFNA(VLOOKUP($A219,ContestResultsTable!H$1:J$373,2,FALSE),0)</f>
        <v>0</v>
      </c>
    </row>
    <row r="220" spans="1:7" x14ac:dyDescent="0.25">
      <c r="A220" t="s">
        <v>224</v>
      </c>
      <c r="B220" t="s">
        <v>16</v>
      </c>
      <c r="C220" t="s">
        <v>59</v>
      </c>
      <c r="D220">
        <v>4000</v>
      </c>
      <c r="E220">
        <f>_xlfn.IFNA(VLOOKUP(A220&amp;C220,PredictionTable!B$2:G$1029,6,FALSE),0)</f>
        <v>0</v>
      </c>
      <c r="F220">
        <f>_xlfn.IFNA(VLOOKUP($A220,ContestResultsTable!H$1:J$373,3,FALSE),0)</f>
        <v>0</v>
      </c>
      <c r="G220">
        <f>_xlfn.IFNA(VLOOKUP($A220,ContestResultsTable!H$1:J$373,2,FALSE),0)</f>
        <v>0</v>
      </c>
    </row>
    <row r="221" spans="1:7" x14ac:dyDescent="0.25">
      <c r="A221" t="s">
        <v>225</v>
      </c>
      <c r="B221" t="s">
        <v>16</v>
      </c>
      <c r="C221" t="s">
        <v>59</v>
      </c>
      <c r="D221">
        <v>4000</v>
      </c>
      <c r="E221">
        <f>_xlfn.IFNA(VLOOKUP(A221&amp;C221,PredictionTable!B$2:G$1029,6,FALSE),0)</f>
        <v>0</v>
      </c>
      <c r="F221">
        <f>_xlfn.IFNA(VLOOKUP($A221,ContestResultsTable!H$1:J$373,3,FALSE),0)</f>
        <v>0</v>
      </c>
      <c r="G221">
        <f>_xlfn.IFNA(VLOOKUP($A221,ContestResultsTable!H$1:J$373,2,FALSE),0)</f>
        <v>0</v>
      </c>
    </row>
    <row r="222" spans="1:7" x14ac:dyDescent="0.25">
      <c r="A222" t="s">
        <v>660</v>
      </c>
      <c r="B222" t="s">
        <v>226</v>
      </c>
      <c r="C222" t="s">
        <v>515</v>
      </c>
      <c r="D222">
        <v>4000</v>
      </c>
      <c r="E222">
        <f>_xlfn.IFNA(VLOOKUP(A222&amp;C222,PredictionTable!B$2:G$1029,6,FALSE),0)</f>
        <v>9.17</v>
      </c>
      <c r="F222">
        <f>_xlfn.IFNA(VLOOKUP($A222,ContestResultsTable!H$1:J$373,3,FALSE),0)</f>
        <v>0</v>
      </c>
      <c r="G222">
        <f>_xlfn.IFNA(VLOOKUP($A222,ContestResultsTable!H$1:J$373,2,FALSE),0)</f>
        <v>0</v>
      </c>
    </row>
    <row r="223" spans="1:7" x14ac:dyDescent="0.25">
      <c r="A223" t="s">
        <v>228</v>
      </c>
      <c r="B223" t="s">
        <v>16</v>
      </c>
      <c r="C223" t="s">
        <v>61</v>
      </c>
      <c r="D223">
        <v>4000</v>
      </c>
      <c r="E223">
        <f>_xlfn.IFNA(VLOOKUP(A223&amp;C223,PredictionTable!B$2:G$1029,6,FALSE),0)</f>
        <v>0</v>
      </c>
      <c r="F223">
        <f>_xlfn.IFNA(VLOOKUP($A223,ContestResultsTable!H$1:J$373,3,FALSE),0)</f>
        <v>0</v>
      </c>
      <c r="G223">
        <f>_xlfn.IFNA(VLOOKUP($A223,ContestResultsTable!H$1:J$373,2,FALSE),0)</f>
        <v>0</v>
      </c>
    </row>
    <row r="224" spans="1:7" x14ac:dyDescent="0.25">
      <c r="A224" t="s">
        <v>236</v>
      </c>
      <c r="B224" t="s">
        <v>9</v>
      </c>
      <c r="C224" t="s">
        <v>88</v>
      </c>
      <c r="D224">
        <v>3900</v>
      </c>
      <c r="E224">
        <f>_xlfn.IFNA(VLOOKUP(A224&amp;C224,PredictionTable!B$2:G$1029,6,FALSE),0)</f>
        <v>4.49</v>
      </c>
      <c r="F224">
        <f>_xlfn.IFNA(VLOOKUP($A224,ContestResultsTable!H$1:J$373,3,FALSE),0)</f>
        <v>0</v>
      </c>
      <c r="G224">
        <f>_xlfn.IFNA(VLOOKUP($A224,ContestResultsTable!H$1:J$373,2,FALSE),0)</f>
        <v>0</v>
      </c>
    </row>
    <row r="225" spans="1:7" x14ac:dyDescent="0.25">
      <c r="A225" t="s">
        <v>235</v>
      </c>
      <c r="B225" t="s">
        <v>9</v>
      </c>
      <c r="C225" t="s">
        <v>27</v>
      </c>
      <c r="D225">
        <v>3900</v>
      </c>
      <c r="E225">
        <f>_xlfn.IFNA(VLOOKUP(A225&amp;C225,PredictionTable!B$2:G$1029,6,FALSE),0)</f>
        <v>0</v>
      </c>
      <c r="F225">
        <f>_xlfn.IFNA(VLOOKUP($A225,ContestResultsTable!H$1:J$373,3,FALSE),0)</f>
        <v>0</v>
      </c>
      <c r="G225">
        <f>_xlfn.IFNA(VLOOKUP($A225,ContestResultsTable!H$1:J$373,2,FALSE),0)</f>
        <v>0</v>
      </c>
    </row>
    <row r="226" spans="1:7" x14ac:dyDescent="0.25">
      <c r="A226" t="s">
        <v>200</v>
      </c>
      <c r="B226" t="s">
        <v>9</v>
      </c>
      <c r="C226" t="s">
        <v>105</v>
      </c>
      <c r="D226">
        <v>3900</v>
      </c>
      <c r="E226">
        <f>_xlfn.IFNA(VLOOKUP(A226&amp;C226,PredictionTable!B$2:G$1029,6,FALSE),0)</f>
        <v>0</v>
      </c>
      <c r="F226">
        <f>_xlfn.IFNA(VLOOKUP($A226,ContestResultsTable!H$1:J$373,3,FALSE),0)</f>
        <v>0</v>
      </c>
      <c r="G226">
        <f>_xlfn.IFNA(VLOOKUP($A226,ContestResultsTable!H$1:J$373,2,FALSE),0)</f>
        <v>0</v>
      </c>
    </row>
    <row r="227" spans="1:7" x14ac:dyDescent="0.25">
      <c r="A227" t="s">
        <v>641</v>
      </c>
      <c r="B227" t="s">
        <v>12</v>
      </c>
      <c r="C227" t="s">
        <v>542</v>
      </c>
      <c r="D227">
        <v>3900</v>
      </c>
      <c r="E227">
        <f>_xlfn.IFNA(VLOOKUP(A227&amp;C227,PredictionTable!B$2:G$1029,6,FALSE),0)</f>
        <v>9.67</v>
      </c>
      <c r="F227">
        <f>_xlfn.IFNA(VLOOKUP($A227,ContestResultsTable!H$1:J$373,3,FALSE),0)</f>
        <v>0</v>
      </c>
      <c r="G227">
        <f>_xlfn.IFNA(VLOOKUP($A227,ContestResultsTable!H$1:J$373,2,FALSE),0)</f>
        <v>0</v>
      </c>
    </row>
    <row r="228" spans="1:7" x14ac:dyDescent="0.25">
      <c r="A228" t="s">
        <v>189</v>
      </c>
      <c r="B228" t="s">
        <v>12</v>
      </c>
      <c r="C228" t="s">
        <v>68</v>
      </c>
      <c r="D228">
        <v>3900</v>
      </c>
      <c r="E228">
        <f>_xlfn.IFNA(VLOOKUP(A228&amp;C228,PredictionTable!B$2:G$1029,6,FALSE),0)</f>
        <v>6.52</v>
      </c>
      <c r="F228">
        <f>_xlfn.IFNA(VLOOKUP($A228,ContestResultsTable!H$1:J$373,3,FALSE),0)</f>
        <v>0</v>
      </c>
      <c r="G228">
        <f>_xlfn.IFNA(VLOOKUP($A228,ContestResultsTable!H$1:J$373,2,FALSE),0)</f>
        <v>0</v>
      </c>
    </row>
    <row r="229" spans="1:7" x14ac:dyDescent="0.25">
      <c r="A229" t="s">
        <v>657</v>
      </c>
      <c r="B229" t="s">
        <v>9</v>
      </c>
      <c r="C229" t="s">
        <v>515</v>
      </c>
      <c r="D229">
        <v>3900</v>
      </c>
      <c r="E229">
        <f>_xlfn.IFNA(VLOOKUP(A229&amp;C229,PredictionTable!B$2:G$1029,6,FALSE),0)</f>
        <v>4.16</v>
      </c>
      <c r="F229">
        <f>_xlfn.IFNA(VLOOKUP($A229,ContestResultsTable!H$1:J$373,3,FALSE),0)</f>
        <v>0</v>
      </c>
      <c r="G229">
        <f>_xlfn.IFNA(VLOOKUP($A229,ContestResultsTable!H$1:J$373,2,FALSE),0)</f>
        <v>0</v>
      </c>
    </row>
    <row r="230" spans="1:7" x14ac:dyDescent="0.25">
      <c r="A230" t="s">
        <v>237</v>
      </c>
      <c r="B230" t="s">
        <v>9</v>
      </c>
      <c r="C230" t="s">
        <v>61</v>
      </c>
      <c r="D230">
        <v>3900</v>
      </c>
      <c r="E230">
        <f>_xlfn.IFNA(VLOOKUP(A230&amp;C230,PredictionTable!B$2:G$1029,6,FALSE),0)</f>
        <v>6.13</v>
      </c>
      <c r="F230">
        <f>_xlfn.IFNA(VLOOKUP($A230,ContestResultsTable!H$1:J$373,3,FALSE),0)</f>
        <v>0</v>
      </c>
      <c r="G230">
        <f>_xlfn.IFNA(VLOOKUP($A230,ContestResultsTable!H$1:J$373,2,FALSE),0)</f>
        <v>0</v>
      </c>
    </row>
    <row r="231" spans="1:7" x14ac:dyDescent="0.25">
      <c r="A231" t="s">
        <v>187</v>
      </c>
      <c r="B231" t="s">
        <v>9</v>
      </c>
      <c r="C231" t="s">
        <v>54</v>
      </c>
      <c r="D231">
        <v>3900</v>
      </c>
      <c r="E231">
        <f>_xlfn.IFNA(VLOOKUP(A231&amp;C231,PredictionTable!B$2:G$1029,6,FALSE),0)</f>
        <v>5.45</v>
      </c>
      <c r="F231">
        <f>_xlfn.IFNA(VLOOKUP($A231,ContestResultsTable!H$1:J$373,3,FALSE),0)</f>
        <v>0</v>
      </c>
      <c r="G231">
        <f>_xlfn.IFNA(VLOOKUP($A231,ContestResultsTable!H$1:J$373,2,FALSE),0)</f>
        <v>0</v>
      </c>
    </row>
    <row r="232" spans="1:7" x14ac:dyDescent="0.25">
      <c r="A232" t="s">
        <v>630</v>
      </c>
      <c r="B232" t="s">
        <v>9</v>
      </c>
      <c r="C232" t="s">
        <v>519</v>
      </c>
      <c r="D232">
        <v>3800</v>
      </c>
      <c r="E232">
        <f>_xlfn.IFNA(VLOOKUP(A232&amp;C232,PredictionTable!B$2:G$1029,6,FALSE),0)</f>
        <v>3.2</v>
      </c>
      <c r="F232">
        <f>_xlfn.IFNA(VLOOKUP($A232,ContestResultsTable!H$1:J$373,3,FALSE),0)</f>
        <v>0</v>
      </c>
      <c r="G232">
        <f>_xlfn.IFNA(VLOOKUP($A232,ContestResultsTable!H$1:J$373,2,FALSE),0)</f>
        <v>0</v>
      </c>
    </row>
    <row r="233" spans="1:7" x14ac:dyDescent="0.25">
      <c r="A233" t="s">
        <v>194</v>
      </c>
      <c r="B233" t="s">
        <v>9</v>
      </c>
      <c r="C233" t="s">
        <v>49</v>
      </c>
      <c r="D233">
        <v>3800</v>
      </c>
      <c r="E233">
        <f>_xlfn.IFNA(VLOOKUP(A233&amp;C233,PredictionTable!B$2:G$1029,6,FALSE),0)</f>
        <v>8.19</v>
      </c>
      <c r="F233">
        <f>_xlfn.IFNA(VLOOKUP($A233,ContestResultsTable!H$1:J$373,3,FALSE),0)</f>
        <v>0</v>
      </c>
      <c r="G233">
        <f>_xlfn.IFNA(VLOOKUP($A233,ContestResultsTable!H$1:J$373,2,FALSE),0)</f>
        <v>0</v>
      </c>
    </row>
    <row r="234" spans="1:7" x14ac:dyDescent="0.25">
      <c r="A234" t="s">
        <v>240</v>
      </c>
      <c r="B234" t="s">
        <v>12</v>
      </c>
      <c r="C234" t="s">
        <v>49</v>
      </c>
      <c r="D234">
        <v>3800</v>
      </c>
      <c r="E234">
        <f>_xlfn.IFNA(VLOOKUP(A234&amp;C234,PredictionTable!B$2:G$1029,6,FALSE),0)</f>
        <v>5.33</v>
      </c>
      <c r="F234">
        <f>_xlfn.IFNA(VLOOKUP($A234,ContestResultsTable!H$1:J$373,3,FALSE),0)</f>
        <v>0</v>
      </c>
      <c r="G234">
        <f>_xlfn.IFNA(VLOOKUP($A234,ContestResultsTable!H$1:J$373,2,FALSE),0)</f>
        <v>0</v>
      </c>
    </row>
    <row r="235" spans="1:7" x14ac:dyDescent="0.25">
      <c r="A235" t="s">
        <v>291</v>
      </c>
      <c r="B235" t="s">
        <v>9</v>
      </c>
      <c r="C235" t="s">
        <v>22</v>
      </c>
      <c r="D235">
        <v>3800</v>
      </c>
      <c r="E235">
        <f>_xlfn.IFNA(VLOOKUP(A235&amp;C235,PredictionTable!B$2:G$1029,6,FALSE),0)</f>
        <v>0</v>
      </c>
      <c r="F235">
        <f>_xlfn.IFNA(VLOOKUP($A235,ContestResultsTable!H$1:J$373,3,FALSE),0)</f>
        <v>0</v>
      </c>
      <c r="G235">
        <f>_xlfn.IFNA(VLOOKUP($A235,ContestResultsTable!H$1:J$373,2,FALSE),0)</f>
        <v>0</v>
      </c>
    </row>
    <row r="236" spans="1:7" x14ac:dyDescent="0.25">
      <c r="A236" t="s">
        <v>241</v>
      </c>
      <c r="B236" t="s">
        <v>42</v>
      </c>
      <c r="C236" t="s">
        <v>30</v>
      </c>
      <c r="D236">
        <v>3800</v>
      </c>
      <c r="E236">
        <f>_xlfn.IFNA(VLOOKUP(A236&amp;C236,PredictionTable!B$2:G$1029,6,FALSE),0)</f>
        <v>10.89</v>
      </c>
      <c r="F236">
        <f>_xlfn.IFNA(VLOOKUP($A236,ContestResultsTable!H$1:J$373,3,FALSE),0)</f>
        <v>0</v>
      </c>
      <c r="G236">
        <f>_xlfn.IFNA(VLOOKUP($A236,ContestResultsTable!H$1:J$373,2,FALSE),0)</f>
        <v>0</v>
      </c>
    </row>
    <row r="237" spans="1:7" x14ac:dyDescent="0.25">
      <c r="A237" t="s">
        <v>649</v>
      </c>
      <c r="B237" t="s">
        <v>9</v>
      </c>
      <c r="C237" t="s">
        <v>513</v>
      </c>
      <c r="D237">
        <v>3800</v>
      </c>
      <c r="E237">
        <f>_xlfn.IFNA(VLOOKUP(A237&amp;C237,PredictionTable!B$2:G$1029,6,FALSE),0)</f>
        <v>10.050000000000001</v>
      </c>
      <c r="F237">
        <f>_xlfn.IFNA(VLOOKUP($A237,ContestResultsTable!H$1:J$373,3,FALSE),0)</f>
        <v>0</v>
      </c>
      <c r="G237">
        <f>_xlfn.IFNA(VLOOKUP($A237,ContestResultsTable!H$1:J$373,2,FALSE),0)</f>
        <v>0</v>
      </c>
    </row>
    <row r="238" spans="1:7" x14ac:dyDescent="0.25">
      <c r="A238" t="s">
        <v>267</v>
      </c>
      <c r="B238" t="s">
        <v>12</v>
      </c>
      <c r="C238" t="s">
        <v>11</v>
      </c>
      <c r="D238">
        <v>3800</v>
      </c>
      <c r="E238">
        <f>_xlfn.IFNA(VLOOKUP(A238&amp;C238,PredictionTable!B$2:G$1029,6,FALSE),0)</f>
        <v>8.66</v>
      </c>
      <c r="F238">
        <f>_xlfn.IFNA(VLOOKUP($A238,ContestResultsTable!H$1:J$373,3,FALSE),0)</f>
        <v>0</v>
      </c>
      <c r="G238">
        <f>_xlfn.IFNA(VLOOKUP($A238,ContestResultsTable!H$1:J$373,2,FALSE),0)</f>
        <v>0</v>
      </c>
    </row>
    <row r="239" spans="1:7" x14ac:dyDescent="0.25">
      <c r="A239" t="s">
        <v>246</v>
      </c>
      <c r="B239" t="s">
        <v>12</v>
      </c>
      <c r="C239" t="s">
        <v>61</v>
      </c>
      <c r="D239">
        <v>3800</v>
      </c>
      <c r="E239">
        <f>_xlfn.IFNA(VLOOKUP(A239&amp;C239,PredictionTable!B$2:G$1029,6,FALSE),0)</f>
        <v>3.32</v>
      </c>
      <c r="F239">
        <f>_xlfn.IFNA(VLOOKUP($A239,ContestResultsTable!H$1:J$373,3,FALSE),0)</f>
        <v>0</v>
      </c>
      <c r="G239">
        <f>_xlfn.IFNA(VLOOKUP($A239,ContestResultsTable!H$1:J$373,2,FALSE),0)</f>
        <v>0</v>
      </c>
    </row>
    <row r="240" spans="1:7" x14ac:dyDescent="0.25">
      <c r="A240" t="s">
        <v>243</v>
      </c>
      <c r="B240" t="s">
        <v>9</v>
      </c>
      <c r="C240" t="s">
        <v>18</v>
      </c>
      <c r="D240">
        <v>3800</v>
      </c>
      <c r="E240">
        <f>_xlfn.IFNA(VLOOKUP(A240&amp;C240,PredictionTable!B$2:G$1029,6,FALSE),0)</f>
        <v>0</v>
      </c>
      <c r="F240">
        <f>_xlfn.IFNA(VLOOKUP($A240,ContestResultsTable!H$1:J$373,3,FALSE),0)</f>
        <v>0</v>
      </c>
      <c r="G240">
        <f>_xlfn.IFNA(VLOOKUP($A240,ContestResultsTable!H$1:J$373,2,FALSE),0)</f>
        <v>0</v>
      </c>
    </row>
    <row r="241" spans="1:7" x14ac:dyDescent="0.25">
      <c r="A241" t="s">
        <v>265</v>
      </c>
      <c r="B241" t="s">
        <v>12</v>
      </c>
      <c r="C241" t="s">
        <v>45</v>
      </c>
      <c r="D241">
        <v>3800</v>
      </c>
      <c r="E241">
        <f>_xlfn.IFNA(VLOOKUP(A241&amp;C241,PredictionTable!B$2:G$1029,6,FALSE),0)</f>
        <v>7.29</v>
      </c>
      <c r="F241">
        <f>_xlfn.IFNA(VLOOKUP($A241,ContestResultsTable!H$1:J$373,3,FALSE),0)</f>
        <v>0</v>
      </c>
      <c r="G241">
        <f>_xlfn.IFNA(VLOOKUP($A241,ContestResultsTable!H$1:J$373,2,FALSE),0)</f>
        <v>0</v>
      </c>
    </row>
    <row r="242" spans="1:7" x14ac:dyDescent="0.25">
      <c r="A242" t="s">
        <v>292</v>
      </c>
      <c r="B242" t="s">
        <v>12</v>
      </c>
      <c r="C242" t="s">
        <v>20</v>
      </c>
      <c r="D242">
        <v>3700</v>
      </c>
      <c r="E242">
        <f>_xlfn.IFNA(VLOOKUP(A242&amp;C242,PredictionTable!B$2:G$1029,6,FALSE),0)</f>
        <v>4.33</v>
      </c>
      <c r="F242">
        <f>_xlfn.IFNA(VLOOKUP($A242,ContestResultsTable!H$1:J$373,3,FALSE),0)</f>
        <v>0</v>
      </c>
      <c r="G242">
        <f>_xlfn.IFNA(VLOOKUP($A242,ContestResultsTable!H$1:J$373,2,FALSE),0)</f>
        <v>0</v>
      </c>
    </row>
    <row r="243" spans="1:7" x14ac:dyDescent="0.25">
      <c r="A243" t="s">
        <v>256</v>
      </c>
      <c r="B243" t="s">
        <v>9</v>
      </c>
      <c r="C243" t="s">
        <v>88</v>
      </c>
      <c r="D243">
        <v>3700</v>
      </c>
      <c r="E243">
        <f>_xlfn.IFNA(VLOOKUP(A243&amp;C243,PredictionTable!B$2:G$1029,6,FALSE),0)</f>
        <v>0</v>
      </c>
      <c r="F243">
        <f>_xlfn.IFNA(VLOOKUP($A243,ContestResultsTable!H$1:J$373,3,FALSE),0)</f>
        <v>0</v>
      </c>
      <c r="G243">
        <f>_xlfn.IFNA(VLOOKUP($A243,ContestResultsTable!H$1:J$373,2,FALSE),0)</f>
        <v>0</v>
      </c>
    </row>
    <row r="244" spans="1:7" x14ac:dyDescent="0.25">
      <c r="A244" t="s">
        <v>638</v>
      </c>
      <c r="B244" t="s">
        <v>12</v>
      </c>
      <c r="C244" t="s">
        <v>519</v>
      </c>
      <c r="D244">
        <v>3700</v>
      </c>
      <c r="E244">
        <f>_xlfn.IFNA(VLOOKUP(A244&amp;C244,PredictionTable!B$2:G$1029,6,FALSE),0)</f>
        <v>0</v>
      </c>
      <c r="F244">
        <f>_xlfn.IFNA(VLOOKUP($A244,ContestResultsTable!H$1:J$373,3,FALSE),0)</f>
        <v>0</v>
      </c>
      <c r="G244">
        <f>_xlfn.IFNA(VLOOKUP($A244,ContestResultsTable!H$1:J$373,2,FALSE),0)</f>
        <v>0</v>
      </c>
    </row>
    <row r="245" spans="1:7" x14ac:dyDescent="0.25">
      <c r="A245" t="s">
        <v>199</v>
      </c>
      <c r="B245" t="s">
        <v>12</v>
      </c>
      <c r="C245" t="s">
        <v>85</v>
      </c>
      <c r="D245">
        <v>3700</v>
      </c>
      <c r="E245">
        <f>_xlfn.IFNA(VLOOKUP(A245&amp;C245,PredictionTable!B$2:G$1029,6,FALSE),0)</f>
        <v>10.56</v>
      </c>
      <c r="F245">
        <f>_xlfn.IFNA(VLOOKUP($A245,ContestResultsTable!H$1:J$373,3,FALSE),0)</f>
        <v>0</v>
      </c>
      <c r="G245">
        <f>_xlfn.IFNA(VLOOKUP($A245,ContestResultsTable!H$1:J$373,2,FALSE),0)</f>
        <v>0</v>
      </c>
    </row>
    <row r="246" spans="1:7" x14ac:dyDescent="0.25">
      <c r="A246" t="s">
        <v>249</v>
      </c>
      <c r="B246" t="s">
        <v>12</v>
      </c>
      <c r="C246" t="s">
        <v>49</v>
      </c>
      <c r="D246">
        <v>3700</v>
      </c>
      <c r="E246">
        <f>_xlfn.IFNA(VLOOKUP(A246&amp;C246,PredictionTable!B$2:G$1029,6,FALSE),0)</f>
        <v>0</v>
      </c>
      <c r="F246">
        <f>_xlfn.IFNA(VLOOKUP($A246,ContestResultsTable!H$1:J$373,3,FALSE),0)</f>
        <v>0</v>
      </c>
      <c r="G246">
        <f>_xlfn.IFNA(VLOOKUP($A246,ContestResultsTable!H$1:J$373,2,FALSE),0)</f>
        <v>0</v>
      </c>
    </row>
    <row r="247" spans="1:7" x14ac:dyDescent="0.25">
      <c r="A247" t="s">
        <v>266</v>
      </c>
      <c r="B247" t="s">
        <v>226</v>
      </c>
      <c r="C247" t="s">
        <v>22</v>
      </c>
      <c r="D247">
        <v>3700</v>
      </c>
      <c r="E247">
        <f>_xlfn.IFNA(VLOOKUP(A247&amp;C247,PredictionTable!B$2:G$1029,6,FALSE),0)</f>
        <v>8.9600000000000009</v>
      </c>
      <c r="F247">
        <f>_xlfn.IFNA(VLOOKUP($A247,ContestResultsTable!H$1:J$373,3,FALSE),0)</f>
        <v>0</v>
      </c>
      <c r="G247">
        <f>_xlfn.IFNA(VLOOKUP($A247,ContestResultsTable!H$1:J$373,2,FALSE),0)</f>
        <v>0</v>
      </c>
    </row>
    <row r="248" spans="1:7" x14ac:dyDescent="0.25">
      <c r="A248" t="s">
        <v>259</v>
      </c>
      <c r="B248" t="s">
        <v>9</v>
      </c>
      <c r="C248" t="s">
        <v>52</v>
      </c>
      <c r="D248">
        <v>3700</v>
      </c>
      <c r="E248">
        <f>_xlfn.IFNA(VLOOKUP(A248&amp;C248,PredictionTable!B$2:G$1029,6,FALSE),0)</f>
        <v>0</v>
      </c>
      <c r="F248">
        <f>_xlfn.IFNA(VLOOKUP($A248,ContestResultsTable!H$1:J$373,3,FALSE),0)</f>
        <v>0</v>
      </c>
      <c r="G248">
        <f>_xlfn.IFNA(VLOOKUP($A248,ContestResultsTable!H$1:J$373,2,FALSE),0)</f>
        <v>0</v>
      </c>
    </row>
    <row r="249" spans="1:7" x14ac:dyDescent="0.25">
      <c r="A249" t="s">
        <v>250</v>
      </c>
      <c r="B249" t="s">
        <v>9</v>
      </c>
      <c r="C249" t="s">
        <v>56</v>
      </c>
      <c r="D249">
        <v>3700</v>
      </c>
      <c r="E249">
        <f>_xlfn.IFNA(VLOOKUP(A249&amp;C249,PredictionTable!B$2:G$1029,6,FALSE),0)</f>
        <v>0</v>
      </c>
      <c r="F249">
        <f>_xlfn.IFNA(VLOOKUP($A249,ContestResultsTable!H$1:J$373,3,FALSE),0)</f>
        <v>0</v>
      </c>
      <c r="G249">
        <f>_xlfn.IFNA(VLOOKUP($A249,ContestResultsTable!H$1:J$373,2,FALSE),0)</f>
        <v>0</v>
      </c>
    </row>
    <row r="250" spans="1:7" x14ac:dyDescent="0.25">
      <c r="A250" t="s">
        <v>252</v>
      </c>
      <c r="B250" t="s">
        <v>9</v>
      </c>
      <c r="C250" t="s">
        <v>105</v>
      </c>
      <c r="D250">
        <v>3700</v>
      </c>
      <c r="E250">
        <f>_xlfn.IFNA(VLOOKUP(A250&amp;C250,PredictionTable!B$2:G$1029,6,FALSE),0)</f>
        <v>0</v>
      </c>
      <c r="F250">
        <f>_xlfn.IFNA(VLOOKUP($A250,ContestResultsTable!H$1:J$373,3,FALSE),0)</f>
        <v>0</v>
      </c>
      <c r="G250">
        <f>_xlfn.IFNA(VLOOKUP($A250,ContestResultsTable!H$1:J$373,2,FALSE),0)</f>
        <v>0</v>
      </c>
    </row>
    <row r="251" spans="1:7" x14ac:dyDescent="0.25">
      <c r="A251" t="s">
        <v>308</v>
      </c>
      <c r="B251" t="s">
        <v>12</v>
      </c>
      <c r="C251" t="s">
        <v>68</v>
      </c>
      <c r="D251">
        <v>3700</v>
      </c>
      <c r="E251">
        <f>_xlfn.IFNA(VLOOKUP(A251&amp;C251,PredictionTable!B$2:G$1029,6,FALSE),0)</f>
        <v>6.89</v>
      </c>
      <c r="F251">
        <f>_xlfn.IFNA(VLOOKUP($A251,ContestResultsTable!H$1:J$373,3,FALSE),0)</f>
        <v>0</v>
      </c>
      <c r="G251">
        <f>_xlfn.IFNA(VLOOKUP($A251,ContestResultsTable!H$1:J$373,2,FALSE),0)</f>
        <v>0</v>
      </c>
    </row>
    <row r="252" spans="1:7" x14ac:dyDescent="0.25">
      <c r="A252" t="s">
        <v>551</v>
      </c>
      <c r="B252" t="s">
        <v>12</v>
      </c>
      <c r="C252" t="s">
        <v>542</v>
      </c>
      <c r="D252">
        <v>3700</v>
      </c>
      <c r="E252">
        <f>_xlfn.IFNA(VLOOKUP(A252&amp;C252,PredictionTable!B$2:G$1029,6,FALSE),0)</f>
        <v>4.9400000000000004</v>
      </c>
      <c r="F252">
        <f>_xlfn.IFNA(VLOOKUP($A252,ContestResultsTable!H$1:J$373,3,FALSE),0)</f>
        <v>0</v>
      </c>
      <c r="G252">
        <f>_xlfn.IFNA(VLOOKUP($A252,ContestResultsTable!H$1:J$373,2,FALSE),0)</f>
        <v>0</v>
      </c>
    </row>
    <row r="253" spans="1:7" x14ac:dyDescent="0.25">
      <c r="A253" t="s">
        <v>258</v>
      </c>
      <c r="B253" t="s">
        <v>9</v>
      </c>
      <c r="C253" t="s">
        <v>61</v>
      </c>
      <c r="D253">
        <v>3700</v>
      </c>
      <c r="E253">
        <f>_xlfn.IFNA(VLOOKUP(A253&amp;C253,PredictionTable!B$2:G$1029,6,FALSE),0)</f>
        <v>8.82</v>
      </c>
      <c r="F253">
        <f>_xlfn.IFNA(VLOOKUP($A253,ContestResultsTable!H$1:J$373,3,FALSE),0)</f>
        <v>0</v>
      </c>
      <c r="G253">
        <f>_xlfn.IFNA(VLOOKUP($A253,ContestResultsTable!H$1:J$373,2,FALSE),0)</f>
        <v>0</v>
      </c>
    </row>
    <row r="254" spans="1:7" x14ac:dyDescent="0.25">
      <c r="A254" t="s">
        <v>230</v>
      </c>
      <c r="B254" t="s">
        <v>12</v>
      </c>
      <c r="C254" t="s">
        <v>15</v>
      </c>
      <c r="D254">
        <v>3700</v>
      </c>
      <c r="E254">
        <f>_xlfn.IFNA(VLOOKUP(A254&amp;C254,PredictionTable!B$2:G$1029,6,FALSE),0)</f>
        <v>5.44</v>
      </c>
      <c r="F254">
        <f>_xlfn.IFNA(VLOOKUP($A254,ContestResultsTable!H$1:J$373,3,FALSE),0)</f>
        <v>0</v>
      </c>
      <c r="G254">
        <f>_xlfn.IFNA(VLOOKUP($A254,ContestResultsTable!H$1:J$373,2,FALSE),0)</f>
        <v>0</v>
      </c>
    </row>
    <row r="255" spans="1:7" x14ac:dyDescent="0.25">
      <c r="A255" t="s">
        <v>253</v>
      </c>
      <c r="B255" t="s">
        <v>12</v>
      </c>
      <c r="C255" t="s">
        <v>18</v>
      </c>
      <c r="D255">
        <v>3700</v>
      </c>
      <c r="E255">
        <f>_xlfn.IFNA(VLOOKUP(A255&amp;C255,PredictionTable!B$2:G$1029,6,FALSE),0)</f>
        <v>0</v>
      </c>
      <c r="F255">
        <f>_xlfn.IFNA(VLOOKUP($A255,ContestResultsTable!H$1:J$373,3,FALSE),0)</f>
        <v>0</v>
      </c>
      <c r="G255">
        <f>_xlfn.IFNA(VLOOKUP($A255,ContestResultsTable!H$1:J$373,2,FALSE),0)</f>
        <v>0</v>
      </c>
    </row>
    <row r="256" spans="1:7" x14ac:dyDescent="0.25">
      <c r="A256" t="s">
        <v>233</v>
      </c>
      <c r="B256" t="s">
        <v>42</v>
      </c>
      <c r="C256" t="s">
        <v>45</v>
      </c>
      <c r="D256">
        <v>3700</v>
      </c>
      <c r="E256">
        <f>_xlfn.IFNA(VLOOKUP(A256&amp;C256,PredictionTable!B$2:G$1029,6,FALSE),0)</f>
        <v>8.2200000000000006</v>
      </c>
      <c r="F256">
        <f>_xlfn.IFNA(VLOOKUP($A256,ContestResultsTable!H$1:J$373,3,FALSE),0)</f>
        <v>0</v>
      </c>
      <c r="G256">
        <f>_xlfn.IFNA(VLOOKUP($A256,ContestResultsTable!H$1:J$373,2,FALSE),0)</f>
        <v>0</v>
      </c>
    </row>
    <row r="257" spans="1:7" x14ac:dyDescent="0.25">
      <c r="A257" t="s">
        <v>268</v>
      </c>
      <c r="B257" t="s">
        <v>12</v>
      </c>
      <c r="C257" t="s">
        <v>88</v>
      </c>
      <c r="D257">
        <v>3600</v>
      </c>
      <c r="E257">
        <f>_xlfn.IFNA(VLOOKUP(A257&amp;C257,PredictionTable!B$2:G$1029,6,FALSE),0)</f>
        <v>5.54</v>
      </c>
      <c r="F257">
        <f>_xlfn.IFNA(VLOOKUP($A257,ContestResultsTable!H$1:J$373,3,FALSE),0)</f>
        <v>0</v>
      </c>
      <c r="G257">
        <f>_xlfn.IFNA(VLOOKUP($A257,ContestResultsTable!H$1:J$373,2,FALSE),0)</f>
        <v>0</v>
      </c>
    </row>
    <row r="258" spans="1:7" x14ac:dyDescent="0.25">
      <c r="A258" t="s">
        <v>661</v>
      </c>
      <c r="B258" t="s">
        <v>12</v>
      </c>
      <c r="C258" t="s">
        <v>519</v>
      </c>
      <c r="D258">
        <v>3600</v>
      </c>
      <c r="E258">
        <f>_xlfn.IFNA(VLOOKUP(A258&amp;C258,PredictionTable!B$2:G$1029,6,FALSE),0)</f>
        <v>2.48</v>
      </c>
      <c r="F258">
        <f>_xlfn.IFNA(VLOOKUP($A258,ContestResultsTable!H$1:J$373,3,FALSE),0)</f>
        <v>0</v>
      </c>
      <c r="G258">
        <f>_xlfn.IFNA(VLOOKUP($A258,ContestResultsTable!H$1:J$373,2,FALSE),0)</f>
        <v>0</v>
      </c>
    </row>
    <row r="259" spans="1:7" x14ac:dyDescent="0.25">
      <c r="A259" t="s">
        <v>313</v>
      </c>
      <c r="B259" t="s">
        <v>226</v>
      </c>
      <c r="C259" t="s">
        <v>49</v>
      </c>
      <c r="D259">
        <v>3600</v>
      </c>
      <c r="E259">
        <f>_xlfn.IFNA(VLOOKUP(A259&amp;C259,PredictionTable!B$2:G$1029,6,FALSE),0)</f>
        <v>6.8</v>
      </c>
      <c r="F259">
        <f>_xlfn.IFNA(VLOOKUP($A259,ContestResultsTable!H$1:J$373,3,FALSE),0)</f>
        <v>0</v>
      </c>
      <c r="G259">
        <f>_xlfn.IFNA(VLOOKUP($A259,ContestResultsTable!H$1:J$373,2,FALSE),0)</f>
        <v>0</v>
      </c>
    </row>
    <row r="260" spans="1:7" x14ac:dyDescent="0.25">
      <c r="A260" t="s">
        <v>279</v>
      </c>
      <c r="B260" t="s">
        <v>42</v>
      </c>
      <c r="C260" t="s">
        <v>68</v>
      </c>
      <c r="D260">
        <v>3600</v>
      </c>
      <c r="E260">
        <f>_xlfn.IFNA(VLOOKUP(A260&amp;C260,PredictionTable!B$2:G$1029,6,FALSE),0)</f>
        <v>8.67</v>
      </c>
      <c r="F260">
        <f>_xlfn.IFNA(VLOOKUP($A260,ContestResultsTable!H$1:J$373,3,FALSE),0)</f>
        <v>0</v>
      </c>
      <c r="G260">
        <f>_xlfn.IFNA(VLOOKUP($A260,ContestResultsTable!H$1:J$373,2,FALSE),0)</f>
        <v>0</v>
      </c>
    </row>
    <row r="261" spans="1:7" x14ac:dyDescent="0.25">
      <c r="A261" t="s">
        <v>269</v>
      </c>
      <c r="B261" t="s">
        <v>9</v>
      </c>
      <c r="C261" t="s">
        <v>59</v>
      </c>
      <c r="D261">
        <v>3600</v>
      </c>
      <c r="E261">
        <f>_xlfn.IFNA(VLOOKUP(A261&amp;C261,PredictionTable!B$2:G$1029,6,FALSE),0)</f>
        <v>0</v>
      </c>
      <c r="F261">
        <f>_xlfn.IFNA(VLOOKUP($A261,ContestResultsTable!H$1:J$373,3,FALSE),0)</f>
        <v>0</v>
      </c>
      <c r="G261">
        <f>_xlfn.IFNA(VLOOKUP($A261,ContestResultsTable!H$1:J$373,2,FALSE),0)</f>
        <v>0</v>
      </c>
    </row>
    <row r="262" spans="1:7" x14ac:dyDescent="0.25">
      <c r="A262" t="s">
        <v>270</v>
      </c>
      <c r="B262" t="s">
        <v>9</v>
      </c>
      <c r="C262" t="s">
        <v>61</v>
      </c>
      <c r="D262">
        <v>3600</v>
      </c>
      <c r="E262">
        <f>_xlfn.IFNA(VLOOKUP(A262&amp;C262,PredictionTable!B$2:G$1029,6,FALSE),0)</f>
        <v>6.52</v>
      </c>
      <c r="F262">
        <f>_xlfn.IFNA(VLOOKUP($A262,ContestResultsTable!H$1:J$373,3,FALSE),0)</f>
        <v>0</v>
      </c>
      <c r="G262">
        <f>_xlfn.IFNA(VLOOKUP($A262,ContestResultsTable!H$1:J$373,2,FALSE),0)</f>
        <v>0</v>
      </c>
    </row>
    <row r="263" spans="1:7" x14ac:dyDescent="0.25">
      <c r="A263" t="s">
        <v>264</v>
      </c>
      <c r="B263" t="s">
        <v>12</v>
      </c>
      <c r="C263" t="s">
        <v>18</v>
      </c>
      <c r="D263">
        <v>3600</v>
      </c>
      <c r="E263">
        <f>_xlfn.IFNA(VLOOKUP(A263&amp;C263,PredictionTable!B$2:G$1029,6,FALSE),0)</f>
        <v>0</v>
      </c>
      <c r="F263">
        <f>_xlfn.IFNA(VLOOKUP($A263,ContestResultsTable!H$1:J$373,3,FALSE),0)</f>
        <v>0</v>
      </c>
      <c r="G263">
        <f>_xlfn.IFNA(VLOOKUP($A263,ContestResultsTable!H$1:J$373,2,FALSE),0)</f>
        <v>0</v>
      </c>
    </row>
    <row r="264" spans="1:7" x14ac:dyDescent="0.25">
      <c r="A264" t="s">
        <v>248</v>
      </c>
      <c r="B264" t="s">
        <v>9</v>
      </c>
      <c r="C264" t="s">
        <v>54</v>
      </c>
      <c r="D264">
        <v>3600</v>
      </c>
      <c r="E264">
        <f>_xlfn.IFNA(VLOOKUP(A264&amp;C264,PredictionTable!B$2:G$1029,6,FALSE),0)</f>
        <v>3.47</v>
      </c>
      <c r="F264">
        <f>_xlfn.IFNA(VLOOKUP($A264,ContestResultsTable!H$1:J$373,3,FALSE),0)</f>
        <v>0</v>
      </c>
      <c r="G264">
        <f>_xlfn.IFNA(VLOOKUP($A264,ContestResultsTable!H$1:J$373,2,FALSE),0)</f>
        <v>0</v>
      </c>
    </row>
    <row r="265" spans="1:7" x14ac:dyDescent="0.25">
      <c r="A265" t="s">
        <v>239</v>
      </c>
      <c r="B265" t="s">
        <v>12</v>
      </c>
      <c r="C265" t="s">
        <v>54</v>
      </c>
      <c r="D265">
        <v>3600</v>
      </c>
      <c r="E265">
        <f>_xlfn.IFNA(VLOOKUP(A265&amp;C265,PredictionTable!B$2:G$1029,6,FALSE),0)</f>
        <v>5.66</v>
      </c>
      <c r="F265">
        <f>_xlfn.IFNA(VLOOKUP($A265,ContestResultsTable!H$1:J$373,3,FALSE),0)</f>
        <v>0</v>
      </c>
      <c r="G265">
        <f>_xlfn.IFNA(VLOOKUP($A265,ContestResultsTable!H$1:J$373,2,FALSE),0)</f>
        <v>0</v>
      </c>
    </row>
    <row r="266" spans="1:7" x14ac:dyDescent="0.25">
      <c r="A266" t="s">
        <v>255</v>
      </c>
      <c r="B266" t="s">
        <v>42</v>
      </c>
      <c r="C266" t="s">
        <v>88</v>
      </c>
      <c r="D266">
        <v>3500</v>
      </c>
      <c r="E266">
        <f>_xlfn.IFNA(VLOOKUP(A266&amp;C266,PredictionTable!B$2:G$1029,6,FALSE),0)</f>
        <v>8.69</v>
      </c>
      <c r="F266">
        <f>_xlfn.IFNA(VLOOKUP($A266,ContestResultsTable!H$1:J$373,3,FALSE),0)</f>
        <v>0</v>
      </c>
      <c r="G266">
        <f>_xlfn.IFNA(VLOOKUP($A266,ContestResultsTable!H$1:J$373,2,FALSE),0)</f>
        <v>0</v>
      </c>
    </row>
    <row r="267" spans="1:7" x14ac:dyDescent="0.25">
      <c r="A267" t="s">
        <v>569</v>
      </c>
      <c r="B267" t="s">
        <v>12</v>
      </c>
      <c r="C267" t="s">
        <v>519</v>
      </c>
      <c r="D267">
        <v>3500</v>
      </c>
      <c r="E267">
        <f>_xlfn.IFNA(VLOOKUP(A267&amp;C267,PredictionTable!B$2:G$1029,6,FALSE),0)</f>
        <v>0</v>
      </c>
      <c r="F267">
        <f>_xlfn.IFNA(VLOOKUP($A267,ContestResultsTable!H$1:J$373,3,FALSE),0)</f>
        <v>0</v>
      </c>
      <c r="G267">
        <f>_xlfn.IFNA(VLOOKUP($A267,ContestResultsTable!H$1:J$373,2,FALSE),0)</f>
        <v>0</v>
      </c>
    </row>
    <row r="268" spans="1:7" x14ac:dyDescent="0.25">
      <c r="A268" t="s">
        <v>276</v>
      </c>
      <c r="B268" t="s">
        <v>9</v>
      </c>
      <c r="C268" t="s">
        <v>41</v>
      </c>
      <c r="D268">
        <v>3500</v>
      </c>
      <c r="E268">
        <f>_xlfn.IFNA(VLOOKUP(A268&amp;C268,PredictionTable!B$2:G$1029,6,FALSE),0)</f>
        <v>0</v>
      </c>
      <c r="F268">
        <f>_xlfn.IFNA(VLOOKUP($A268,ContestResultsTable!H$1:J$373,3,FALSE),0)</f>
        <v>0</v>
      </c>
      <c r="G268">
        <f>_xlfn.IFNA(VLOOKUP($A268,ContestResultsTable!H$1:J$373,2,FALSE),0)</f>
        <v>0</v>
      </c>
    </row>
    <row r="269" spans="1:7" x14ac:dyDescent="0.25">
      <c r="A269" t="s">
        <v>314</v>
      </c>
      <c r="B269" t="s">
        <v>42</v>
      </c>
      <c r="C269" t="s">
        <v>49</v>
      </c>
      <c r="D269">
        <v>3500</v>
      </c>
      <c r="E269">
        <f>_xlfn.IFNA(VLOOKUP(A269&amp;C269,PredictionTable!B$2:G$1029,6,FALSE),0)</f>
        <v>8.09</v>
      </c>
      <c r="F269">
        <f>_xlfn.IFNA(VLOOKUP($A269,ContestResultsTable!H$1:J$373,3,FALSE),0)</f>
        <v>0</v>
      </c>
      <c r="G269">
        <f>_xlfn.IFNA(VLOOKUP($A269,ContestResultsTable!H$1:J$373,2,FALSE),0)</f>
        <v>0</v>
      </c>
    </row>
    <row r="270" spans="1:7" x14ac:dyDescent="0.25">
      <c r="A270" t="s">
        <v>207</v>
      </c>
      <c r="B270" t="s">
        <v>12</v>
      </c>
      <c r="C270" t="s">
        <v>33</v>
      </c>
      <c r="D270">
        <v>3500</v>
      </c>
      <c r="E270">
        <f>_xlfn.IFNA(VLOOKUP(A270&amp;C270,PredictionTable!B$2:G$1029,6,FALSE),0)</f>
        <v>3.81</v>
      </c>
      <c r="F270">
        <f>_xlfn.IFNA(VLOOKUP($A270,ContestResultsTable!H$1:J$373,3,FALSE),0)</f>
        <v>0</v>
      </c>
      <c r="G270">
        <f>_xlfn.IFNA(VLOOKUP($A270,ContestResultsTable!H$1:J$373,2,FALSE),0)</f>
        <v>0</v>
      </c>
    </row>
    <row r="271" spans="1:7" x14ac:dyDescent="0.25">
      <c r="A271" t="s">
        <v>575</v>
      </c>
      <c r="B271" t="s">
        <v>226</v>
      </c>
      <c r="C271" t="s">
        <v>542</v>
      </c>
      <c r="D271">
        <v>3500</v>
      </c>
      <c r="E271">
        <f>_xlfn.IFNA(VLOOKUP(A271&amp;C271,PredictionTable!B$2:G$1029,6,FALSE),0)</f>
        <v>5.01</v>
      </c>
      <c r="F271">
        <f>_xlfn.IFNA(VLOOKUP($A271,ContestResultsTable!H$1:J$373,3,FALSE),0)</f>
        <v>0</v>
      </c>
      <c r="G271">
        <f>_xlfn.IFNA(VLOOKUP($A271,ContestResultsTable!H$1:J$373,2,FALSE),0)</f>
        <v>0</v>
      </c>
    </row>
    <row r="272" spans="1:7" x14ac:dyDescent="0.25">
      <c r="A272" t="s">
        <v>227</v>
      </c>
      <c r="B272" t="s">
        <v>226</v>
      </c>
      <c r="C272" t="s">
        <v>59</v>
      </c>
      <c r="D272">
        <v>3500</v>
      </c>
      <c r="E272">
        <f>_xlfn.IFNA(VLOOKUP(A272&amp;C272,PredictionTable!B$2:G$1029,6,FALSE),0)</f>
        <v>7.57</v>
      </c>
      <c r="F272">
        <f>_xlfn.IFNA(VLOOKUP($A272,ContestResultsTable!H$1:J$373,3,FALSE),0)</f>
        <v>0</v>
      </c>
      <c r="G272">
        <f>_xlfn.IFNA(VLOOKUP($A272,ContestResultsTable!H$1:J$373,2,FALSE),0)</f>
        <v>0</v>
      </c>
    </row>
    <row r="273" spans="1:7" x14ac:dyDescent="0.25">
      <c r="A273" t="s">
        <v>277</v>
      </c>
      <c r="B273" t="s">
        <v>9</v>
      </c>
      <c r="C273" t="s">
        <v>59</v>
      </c>
      <c r="D273">
        <v>3500</v>
      </c>
      <c r="E273">
        <f>_xlfn.IFNA(VLOOKUP(A273&amp;C273,PredictionTable!B$2:G$1029,6,FALSE),0)</f>
        <v>0</v>
      </c>
      <c r="F273">
        <f>_xlfn.IFNA(VLOOKUP($A273,ContestResultsTable!H$1:J$373,3,FALSE),0)</f>
        <v>0</v>
      </c>
      <c r="G273">
        <f>_xlfn.IFNA(VLOOKUP($A273,ContestResultsTable!H$1:J$373,2,FALSE),0)</f>
        <v>0</v>
      </c>
    </row>
    <row r="274" spans="1:7" x14ac:dyDescent="0.25">
      <c r="A274" t="s">
        <v>399</v>
      </c>
      <c r="B274" t="s">
        <v>9</v>
      </c>
      <c r="C274" t="s">
        <v>24</v>
      </c>
      <c r="D274">
        <v>3500</v>
      </c>
      <c r="E274">
        <f>_xlfn.IFNA(VLOOKUP(A274&amp;C274,PredictionTable!B$2:G$1029,6,FALSE),0)</f>
        <v>4.49</v>
      </c>
      <c r="F274">
        <f>_xlfn.IFNA(VLOOKUP($A274,ContestResultsTable!H$1:J$373,3,FALSE),0)</f>
        <v>0</v>
      </c>
      <c r="G274">
        <f>_xlfn.IFNA(VLOOKUP($A274,ContestResultsTable!H$1:J$373,2,FALSE),0)</f>
        <v>0</v>
      </c>
    </row>
    <row r="275" spans="1:7" x14ac:dyDescent="0.25">
      <c r="A275" t="s">
        <v>272</v>
      </c>
      <c r="B275" t="s">
        <v>12</v>
      </c>
      <c r="C275" t="s">
        <v>15</v>
      </c>
      <c r="D275">
        <v>3500</v>
      </c>
      <c r="E275">
        <f>_xlfn.IFNA(VLOOKUP(A275&amp;C275,PredictionTable!B$2:G$1029,6,FALSE),0)</f>
        <v>0</v>
      </c>
      <c r="F275">
        <f>_xlfn.IFNA(VLOOKUP($A275,ContestResultsTable!H$1:J$373,3,FALSE),0)</f>
        <v>0</v>
      </c>
      <c r="G275">
        <f>_xlfn.IFNA(VLOOKUP($A275,ContestResultsTable!H$1:J$373,2,FALSE),0)</f>
        <v>0</v>
      </c>
    </row>
    <row r="276" spans="1:7" x14ac:dyDescent="0.25">
      <c r="A276" t="s">
        <v>697</v>
      </c>
      <c r="B276" t="s">
        <v>12</v>
      </c>
      <c r="C276" t="s">
        <v>15</v>
      </c>
      <c r="D276">
        <v>3500</v>
      </c>
      <c r="E276">
        <f>_xlfn.IFNA(VLOOKUP(A276&amp;C276,PredictionTable!B$2:G$1029,6,FALSE),0)</f>
        <v>0</v>
      </c>
      <c r="F276">
        <f>_xlfn.IFNA(VLOOKUP($A276,ContestResultsTable!H$1:J$373,3,FALSE),0)</f>
        <v>0</v>
      </c>
      <c r="G276">
        <f>_xlfn.IFNA(VLOOKUP($A276,ContestResultsTable!H$1:J$373,2,FALSE),0)</f>
        <v>0</v>
      </c>
    </row>
    <row r="277" spans="1:7" x14ac:dyDescent="0.25">
      <c r="A277" t="s">
        <v>244</v>
      </c>
      <c r="B277" t="s">
        <v>12</v>
      </c>
      <c r="C277" t="s">
        <v>45</v>
      </c>
      <c r="D277">
        <v>3500</v>
      </c>
      <c r="E277">
        <f>_xlfn.IFNA(VLOOKUP(A277&amp;C277,PredictionTable!B$2:G$1029,6,FALSE),0)</f>
        <v>0</v>
      </c>
      <c r="F277">
        <f>_xlfn.IFNA(VLOOKUP($A277,ContestResultsTable!H$1:J$373,3,FALSE),0)</f>
        <v>0</v>
      </c>
      <c r="G277">
        <f>_xlfn.IFNA(VLOOKUP($A277,ContestResultsTable!H$1:J$373,2,FALSE),0)</f>
        <v>0</v>
      </c>
    </row>
    <row r="278" spans="1:7" x14ac:dyDescent="0.25">
      <c r="A278" t="s">
        <v>583</v>
      </c>
      <c r="B278" t="s">
        <v>226</v>
      </c>
      <c r="C278" t="s">
        <v>519</v>
      </c>
      <c r="D278">
        <v>3400</v>
      </c>
      <c r="E278">
        <f>_xlfn.IFNA(VLOOKUP(A278&amp;C278,PredictionTable!B$2:G$1029,6,FALSE),0)</f>
        <v>4.76</v>
      </c>
      <c r="F278">
        <f>_xlfn.IFNA(VLOOKUP($A278,ContestResultsTable!H$1:J$373,3,FALSE),0)</f>
        <v>0</v>
      </c>
      <c r="G278">
        <f>_xlfn.IFNA(VLOOKUP($A278,ContestResultsTable!H$1:J$373,2,FALSE),0)</f>
        <v>0</v>
      </c>
    </row>
    <row r="279" spans="1:7" x14ac:dyDescent="0.25">
      <c r="A279" t="s">
        <v>605</v>
      </c>
      <c r="B279" t="s">
        <v>12</v>
      </c>
      <c r="C279" t="s">
        <v>519</v>
      </c>
      <c r="D279">
        <v>3400</v>
      </c>
      <c r="E279">
        <f>_xlfn.IFNA(VLOOKUP(A279&amp;C279,PredictionTable!B$2:G$1029,6,FALSE),0)</f>
        <v>3.86</v>
      </c>
      <c r="F279">
        <f>_xlfn.IFNA(VLOOKUP($A279,ContestResultsTable!H$1:J$373,3,FALSE),0)</f>
        <v>0</v>
      </c>
      <c r="G279">
        <f>_xlfn.IFNA(VLOOKUP($A279,ContestResultsTable!H$1:J$373,2,FALSE),0)</f>
        <v>0</v>
      </c>
    </row>
    <row r="280" spans="1:7" x14ac:dyDescent="0.25">
      <c r="A280" t="s">
        <v>408</v>
      </c>
      <c r="B280" t="s">
        <v>226</v>
      </c>
      <c r="C280" t="s">
        <v>70</v>
      </c>
      <c r="D280">
        <v>3400</v>
      </c>
      <c r="E280">
        <f>_xlfn.IFNA(VLOOKUP(A280&amp;C280,PredictionTable!B$2:G$1029,6,FALSE),0)</f>
        <v>4.59</v>
      </c>
      <c r="F280">
        <f>_xlfn.IFNA(VLOOKUP($A280,ContestResultsTable!H$1:J$373,3,FALSE),0)</f>
        <v>0</v>
      </c>
      <c r="G280">
        <f>_xlfn.IFNA(VLOOKUP($A280,ContestResultsTable!H$1:J$373,2,FALSE),0)</f>
        <v>0</v>
      </c>
    </row>
    <row r="281" spans="1:7" x14ac:dyDescent="0.25">
      <c r="A281" t="s">
        <v>286</v>
      </c>
      <c r="B281" t="s">
        <v>12</v>
      </c>
      <c r="C281" t="s">
        <v>115</v>
      </c>
      <c r="D281">
        <v>3400</v>
      </c>
      <c r="E281">
        <f>_xlfn.IFNA(VLOOKUP(A281&amp;C281,PredictionTable!B$2:G$1029,6,FALSE),0)</f>
        <v>5.25</v>
      </c>
      <c r="F281">
        <f>_xlfn.IFNA(VLOOKUP($A281,ContestResultsTable!H$1:J$373,3,FALSE),0)</f>
        <v>0</v>
      </c>
      <c r="G281">
        <f>_xlfn.IFNA(VLOOKUP($A281,ContestResultsTable!H$1:J$373,2,FALSE),0)</f>
        <v>0</v>
      </c>
    </row>
    <row r="282" spans="1:7" x14ac:dyDescent="0.25">
      <c r="A282" t="s">
        <v>261</v>
      </c>
      <c r="B282" t="s">
        <v>42</v>
      </c>
      <c r="C282" t="s">
        <v>52</v>
      </c>
      <c r="D282">
        <v>3400</v>
      </c>
      <c r="E282">
        <f>_xlfn.IFNA(VLOOKUP(A282&amp;C282,PredictionTable!B$2:G$1029,6,FALSE),0)</f>
        <v>10.02</v>
      </c>
      <c r="F282">
        <f>_xlfn.IFNA(VLOOKUP($A282,ContestResultsTable!H$1:J$373,3,FALSE),0)</f>
        <v>0</v>
      </c>
      <c r="G282">
        <f>_xlfn.IFNA(VLOOKUP($A282,ContestResultsTable!H$1:J$373,2,FALSE),0)</f>
        <v>0</v>
      </c>
    </row>
    <row r="283" spans="1:7" x14ac:dyDescent="0.25">
      <c r="A283" t="s">
        <v>538</v>
      </c>
      <c r="B283" t="s">
        <v>9</v>
      </c>
      <c r="C283" t="s">
        <v>513</v>
      </c>
      <c r="D283">
        <v>3400</v>
      </c>
      <c r="E283">
        <f>_xlfn.IFNA(VLOOKUP(A283&amp;C283,PredictionTable!B$2:G$1029,6,FALSE),0)</f>
        <v>4.5199999999999996</v>
      </c>
      <c r="F283">
        <f>_xlfn.IFNA(VLOOKUP($A283,ContestResultsTable!H$1:J$373,3,FALSE),0)</f>
        <v>0</v>
      </c>
      <c r="G283">
        <f>_xlfn.IFNA(VLOOKUP($A283,ContestResultsTable!H$1:J$373,2,FALSE),0)</f>
        <v>0</v>
      </c>
    </row>
    <row r="284" spans="1:7" x14ac:dyDescent="0.25">
      <c r="A284" t="s">
        <v>257</v>
      </c>
      <c r="B284" t="s">
        <v>12</v>
      </c>
      <c r="C284" t="s">
        <v>24</v>
      </c>
      <c r="D284">
        <v>3400</v>
      </c>
      <c r="E284">
        <f>_xlfn.IFNA(VLOOKUP(A284&amp;C284,PredictionTable!B$2:G$1029,6,FALSE),0)</f>
        <v>0</v>
      </c>
      <c r="F284">
        <f>_xlfn.IFNA(VLOOKUP($A284,ContestResultsTable!H$1:J$373,3,FALSE),0)</f>
        <v>0</v>
      </c>
      <c r="G284">
        <f>_xlfn.IFNA(VLOOKUP($A284,ContestResultsTable!H$1:J$373,2,FALSE),0)</f>
        <v>0</v>
      </c>
    </row>
    <row r="285" spans="1:7" x14ac:dyDescent="0.25">
      <c r="A285" t="s">
        <v>297</v>
      </c>
      <c r="B285" t="s">
        <v>12</v>
      </c>
      <c r="C285" t="s">
        <v>70</v>
      </c>
      <c r="D285">
        <v>3300</v>
      </c>
      <c r="E285">
        <f>_xlfn.IFNA(VLOOKUP(A285&amp;C285,PredictionTable!B$2:G$1029,6,FALSE),0)</f>
        <v>5.82</v>
      </c>
      <c r="F285">
        <f>_xlfn.IFNA(VLOOKUP($A285,ContestResultsTable!H$1:J$373,3,FALSE),0)</f>
        <v>0</v>
      </c>
      <c r="G285">
        <f>_xlfn.IFNA(VLOOKUP($A285,ContestResultsTable!H$1:J$373,2,FALSE),0)</f>
        <v>0</v>
      </c>
    </row>
    <row r="286" spans="1:7" x14ac:dyDescent="0.25">
      <c r="A286" t="s">
        <v>262</v>
      </c>
      <c r="B286" t="s">
        <v>42</v>
      </c>
      <c r="C286" t="s">
        <v>33</v>
      </c>
      <c r="D286">
        <v>3300</v>
      </c>
      <c r="E286">
        <f>_xlfn.IFNA(VLOOKUP(A286&amp;C286,PredictionTable!B$2:G$1029,6,FALSE),0)</f>
        <v>7.73</v>
      </c>
      <c r="F286">
        <f>_xlfn.IFNA(VLOOKUP($A286,ContestResultsTable!H$1:J$373,3,FALSE),0)</f>
        <v>0</v>
      </c>
      <c r="G286">
        <f>_xlfn.IFNA(VLOOKUP($A286,ContestResultsTable!H$1:J$373,2,FALSE),0)</f>
        <v>0</v>
      </c>
    </row>
    <row r="287" spans="1:7" x14ac:dyDescent="0.25">
      <c r="A287" t="s">
        <v>289</v>
      </c>
      <c r="B287" t="s">
        <v>12</v>
      </c>
      <c r="C287" t="s">
        <v>35</v>
      </c>
      <c r="D287">
        <v>3300</v>
      </c>
      <c r="E287">
        <f>_xlfn.IFNA(VLOOKUP(A287&amp;C287,PredictionTable!B$2:G$1029,6,FALSE),0)</f>
        <v>5.78</v>
      </c>
      <c r="F287">
        <f>_xlfn.IFNA(VLOOKUP($A287,ContestResultsTable!H$1:J$373,3,FALSE),0)</f>
        <v>0</v>
      </c>
      <c r="G287">
        <f>_xlfn.IFNA(VLOOKUP($A287,ContestResultsTable!H$1:J$373,2,FALSE),0)</f>
        <v>0</v>
      </c>
    </row>
    <row r="288" spans="1:7" x14ac:dyDescent="0.25">
      <c r="A288" t="s">
        <v>288</v>
      </c>
      <c r="B288" t="s">
        <v>12</v>
      </c>
      <c r="C288" t="s">
        <v>33</v>
      </c>
      <c r="D288">
        <v>3300</v>
      </c>
      <c r="E288">
        <f>_xlfn.IFNA(VLOOKUP(A288&amp;C288,PredictionTable!B$2:G$1029,6,FALSE),0)</f>
        <v>0</v>
      </c>
      <c r="F288">
        <f>_xlfn.IFNA(VLOOKUP($A288,ContestResultsTable!H$1:J$373,3,FALSE),0)</f>
        <v>0</v>
      </c>
      <c r="G288">
        <f>_xlfn.IFNA(VLOOKUP($A288,ContestResultsTable!H$1:J$373,2,FALSE),0)</f>
        <v>0</v>
      </c>
    </row>
    <row r="289" spans="1:7" x14ac:dyDescent="0.25">
      <c r="A289" t="s">
        <v>260</v>
      </c>
      <c r="B289" t="s">
        <v>12</v>
      </c>
      <c r="C289" t="s">
        <v>52</v>
      </c>
      <c r="D289">
        <v>3300</v>
      </c>
      <c r="E289">
        <f>_xlfn.IFNA(VLOOKUP(A289&amp;C289,PredictionTable!B$2:G$1029,6,FALSE),0)</f>
        <v>8.65</v>
      </c>
      <c r="F289">
        <f>_xlfn.IFNA(VLOOKUP($A289,ContestResultsTable!H$1:J$373,3,FALSE),0)</f>
        <v>0</v>
      </c>
      <c r="G289">
        <f>_xlfn.IFNA(VLOOKUP($A289,ContestResultsTable!H$1:J$373,2,FALSE),0)</f>
        <v>0</v>
      </c>
    </row>
    <row r="290" spans="1:7" x14ac:dyDescent="0.25">
      <c r="A290" t="s">
        <v>415</v>
      </c>
      <c r="B290" t="s">
        <v>226</v>
      </c>
      <c r="C290" t="s">
        <v>30</v>
      </c>
      <c r="D290">
        <v>3300</v>
      </c>
      <c r="E290">
        <f>_xlfn.IFNA(VLOOKUP(A290&amp;C290,PredictionTable!B$2:G$1029,6,FALSE),0)</f>
        <v>7.05</v>
      </c>
      <c r="F290">
        <f>_xlfn.IFNA(VLOOKUP($A290,ContestResultsTable!H$1:J$373,3,FALSE),0)</f>
        <v>0</v>
      </c>
      <c r="G290">
        <f>_xlfn.IFNA(VLOOKUP($A290,ContestResultsTable!H$1:J$373,2,FALSE),0)</f>
        <v>0</v>
      </c>
    </row>
    <row r="291" spans="1:7" x14ac:dyDescent="0.25">
      <c r="A291" t="s">
        <v>328</v>
      </c>
      <c r="B291" t="s">
        <v>12</v>
      </c>
      <c r="C291" t="s">
        <v>105</v>
      </c>
      <c r="D291">
        <v>3300</v>
      </c>
      <c r="E291">
        <f>_xlfn.IFNA(VLOOKUP(A291&amp;C291,PredictionTable!B$2:G$1029,6,FALSE),0)</f>
        <v>4.72</v>
      </c>
      <c r="F291">
        <f>_xlfn.IFNA(VLOOKUP($A291,ContestResultsTable!H$1:J$373,3,FALSE),0)</f>
        <v>0</v>
      </c>
      <c r="G291">
        <f>_xlfn.IFNA(VLOOKUP($A291,ContestResultsTable!H$1:J$373,2,FALSE),0)</f>
        <v>0</v>
      </c>
    </row>
    <row r="292" spans="1:7" x14ac:dyDescent="0.25">
      <c r="A292" t="s">
        <v>307</v>
      </c>
      <c r="B292" t="s">
        <v>12</v>
      </c>
      <c r="C292" t="s">
        <v>30</v>
      </c>
      <c r="D292">
        <v>3300</v>
      </c>
      <c r="E292">
        <f>_xlfn.IFNA(VLOOKUP(A292&amp;C292,PredictionTable!B$2:G$1029,6,FALSE),0)</f>
        <v>3.48</v>
      </c>
      <c r="F292">
        <f>_xlfn.IFNA(VLOOKUP($A292,ContestResultsTable!H$1:J$373,3,FALSE),0)</f>
        <v>0</v>
      </c>
      <c r="G292">
        <f>_xlfn.IFNA(VLOOKUP($A292,ContestResultsTable!H$1:J$373,2,FALSE),0)</f>
        <v>0</v>
      </c>
    </row>
    <row r="293" spans="1:7" x14ac:dyDescent="0.25">
      <c r="A293" t="s">
        <v>599</v>
      </c>
      <c r="B293" t="s">
        <v>12</v>
      </c>
      <c r="C293" t="s">
        <v>513</v>
      </c>
      <c r="D293">
        <v>3300</v>
      </c>
      <c r="E293">
        <f>_xlfn.IFNA(VLOOKUP(A293&amp;C293,PredictionTable!B$2:G$1029,6,FALSE),0)</f>
        <v>8.0399999999999991</v>
      </c>
      <c r="F293">
        <f>_xlfn.IFNA(VLOOKUP($A293,ContestResultsTable!H$1:J$373,3,FALSE),0)</f>
        <v>0</v>
      </c>
      <c r="G293">
        <f>_xlfn.IFNA(VLOOKUP($A293,ContestResultsTable!H$1:J$373,2,FALSE),0)</f>
        <v>0</v>
      </c>
    </row>
    <row r="294" spans="1:7" x14ac:dyDescent="0.25">
      <c r="A294" t="s">
        <v>613</v>
      </c>
      <c r="B294" t="s">
        <v>9</v>
      </c>
      <c r="C294" t="s">
        <v>542</v>
      </c>
      <c r="D294">
        <v>3300</v>
      </c>
      <c r="E294">
        <f>_xlfn.IFNA(VLOOKUP(A294&amp;C294,PredictionTable!B$2:G$1029,6,FALSE),0)</f>
        <v>0</v>
      </c>
      <c r="F294">
        <f>_xlfn.IFNA(VLOOKUP($A294,ContestResultsTable!H$1:J$373,3,FALSE),0)</f>
        <v>0</v>
      </c>
      <c r="G294">
        <f>_xlfn.IFNA(VLOOKUP($A294,ContestResultsTable!H$1:J$373,2,FALSE),0)</f>
        <v>0</v>
      </c>
    </row>
    <row r="295" spans="1:7" x14ac:dyDescent="0.25">
      <c r="A295" t="s">
        <v>175</v>
      </c>
      <c r="B295" t="s">
        <v>12</v>
      </c>
      <c r="C295" t="s">
        <v>24</v>
      </c>
      <c r="D295">
        <v>3300</v>
      </c>
      <c r="E295">
        <f>_xlfn.IFNA(VLOOKUP(A295&amp;C295,PredictionTable!B$2:G$1029,6,FALSE),0)</f>
        <v>5.38</v>
      </c>
      <c r="F295">
        <f>_xlfn.IFNA(VLOOKUP($A295,ContestResultsTable!H$1:J$373,3,FALSE),0)</f>
        <v>0</v>
      </c>
      <c r="G295">
        <f>_xlfn.IFNA(VLOOKUP($A295,ContestResultsTable!H$1:J$373,2,FALSE),0)</f>
        <v>0</v>
      </c>
    </row>
    <row r="296" spans="1:7" x14ac:dyDescent="0.25">
      <c r="A296" t="s">
        <v>293</v>
      </c>
      <c r="B296" t="s">
        <v>12</v>
      </c>
      <c r="C296" t="s">
        <v>59</v>
      </c>
      <c r="D296">
        <v>3300</v>
      </c>
      <c r="E296">
        <f>_xlfn.IFNA(VLOOKUP(A296&amp;C296,PredictionTable!B$2:G$1029,6,FALSE),0)</f>
        <v>4.33</v>
      </c>
      <c r="F296">
        <f>_xlfn.IFNA(VLOOKUP($A296,ContestResultsTable!H$1:J$373,3,FALSE),0)</f>
        <v>0</v>
      </c>
      <c r="G296">
        <f>_xlfn.IFNA(VLOOKUP($A296,ContestResultsTable!H$1:J$373,2,FALSE),0)</f>
        <v>0</v>
      </c>
    </row>
    <row r="297" spans="1:7" x14ac:dyDescent="0.25">
      <c r="A297" t="s">
        <v>295</v>
      </c>
      <c r="B297" t="s">
        <v>12</v>
      </c>
      <c r="C297" t="s">
        <v>61</v>
      </c>
      <c r="D297">
        <v>3300</v>
      </c>
      <c r="E297">
        <f>_xlfn.IFNA(VLOOKUP(A297&amp;C297,PredictionTable!B$2:G$1029,6,FALSE),0)</f>
        <v>4.34</v>
      </c>
      <c r="F297">
        <f>_xlfn.IFNA(VLOOKUP($A297,ContestResultsTable!H$1:J$373,3,FALSE),0)</f>
        <v>0</v>
      </c>
      <c r="G297">
        <f>_xlfn.IFNA(VLOOKUP($A297,ContestResultsTable!H$1:J$373,2,FALSE),0)</f>
        <v>0</v>
      </c>
    </row>
    <row r="298" spans="1:7" x14ac:dyDescent="0.25">
      <c r="A298" t="s">
        <v>632</v>
      </c>
      <c r="B298" t="s">
        <v>9</v>
      </c>
      <c r="C298" t="s">
        <v>515</v>
      </c>
      <c r="D298">
        <v>3300</v>
      </c>
      <c r="E298">
        <f>_xlfn.IFNA(VLOOKUP(A298&amp;C298,PredictionTable!B$2:G$1029,6,FALSE),0)</f>
        <v>6.94</v>
      </c>
      <c r="F298">
        <f>_xlfn.IFNA(VLOOKUP($A298,ContestResultsTable!H$1:J$373,3,FALSE),0)</f>
        <v>0</v>
      </c>
      <c r="G298">
        <f>_xlfn.IFNA(VLOOKUP($A298,ContestResultsTable!H$1:J$373,2,FALSE),0)</f>
        <v>0</v>
      </c>
    </row>
    <row r="299" spans="1:7" x14ac:dyDescent="0.25">
      <c r="A299" t="s">
        <v>294</v>
      </c>
      <c r="B299" t="s">
        <v>9</v>
      </c>
      <c r="C299" t="s">
        <v>61</v>
      </c>
      <c r="D299">
        <v>3300</v>
      </c>
      <c r="E299">
        <f>_xlfn.IFNA(VLOOKUP(A299&amp;C299,PredictionTable!B$2:G$1029,6,FALSE),0)</f>
        <v>0</v>
      </c>
      <c r="F299">
        <f>_xlfn.IFNA(VLOOKUP($A299,ContestResultsTable!H$1:J$373,3,FALSE),0)</f>
        <v>0</v>
      </c>
      <c r="G299">
        <f>_xlfn.IFNA(VLOOKUP($A299,ContestResultsTable!H$1:J$373,2,FALSE),0)</f>
        <v>0</v>
      </c>
    </row>
    <row r="300" spans="1:7" x14ac:dyDescent="0.25">
      <c r="A300" t="s">
        <v>687</v>
      </c>
      <c r="B300" t="s">
        <v>12</v>
      </c>
      <c r="C300" t="s">
        <v>61</v>
      </c>
      <c r="D300">
        <v>3300</v>
      </c>
      <c r="E300">
        <f>_xlfn.IFNA(VLOOKUP(A300&amp;C300,PredictionTable!B$2:G$1029,6,FALSE),0)</f>
        <v>0</v>
      </c>
      <c r="F300">
        <f>_xlfn.IFNA(VLOOKUP($A300,ContestResultsTable!H$1:J$373,3,FALSE),0)</f>
        <v>0</v>
      </c>
      <c r="G300">
        <f>_xlfn.IFNA(VLOOKUP($A300,ContestResultsTable!H$1:J$373,2,FALSE),0)</f>
        <v>0</v>
      </c>
    </row>
    <row r="301" spans="1:7" x14ac:dyDescent="0.25">
      <c r="A301" t="s">
        <v>296</v>
      </c>
      <c r="B301" t="s">
        <v>12</v>
      </c>
      <c r="C301" t="s">
        <v>61</v>
      </c>
      <c r="D301">
        <v>3300</v>
      </c>
      <c r="E301">
        <f>_xlfn.IFNA(VLOOKUP(A301&amp;C301,PredictionTable!B$2:G$1029,6,FALSE),0)</f>
        <v>3.32</v>
      </c>
      <c r="F301">
        <f>_xlfn.IFNA(VLOOKUP($A301,ContestResultsTable!H$1:J$373,3,FALSE),0)</f>
        <v>0</v>
      </c>
      <c r="G301">
        <f>_xlfn.IFNA(VLOOKUP($A301,ContestResultsTable!H$1:J$373,2,FALSE),0)</f>
        <v>0</v>
      </c>
    </row>
    <row r="302" spans="1:7" x14ac:dyDescent="0.25">
      <c r="A302" t="s">
        <v>414</v>
      </c>
      <c r="B302" t="s">
        <v>42</v>
      </c>
      <c r="C302" t="s">
        <v>85</v>
      </c>
      <c r="D302">
        <v>3200</v>
      </c>
      <c r="E302">
        <f>_xlfn.IFNA(VLOOKUP(A302&amp;C302,PredictionTable!B$2:G$1029,6,FALSE),0)</f>
        <v>9.16</v>
      </c>
      <c r="F302">
        <f>_xlfn.IFNA(VLOOKUP($A302,ContestResultsTable!H$1:J$373,3,FALSE),0)</f>
        <v>0</v>
      </c>
      <c r="G302">
        <f>_xlfn.IFNA(VLOOKUP($A302,ContestResultsTable!H$1:J$373,2,FALSE),0)</f>
        <v>0</v>
      </c>
    </row>
    <row r="303" spans="1:7" x14ac:dyDescent="0.25">
      <c r="A303" t="s">
        <v>285</v>
      </c>
      <c r="B303" t="s">
        <v>12</v>
      </c>
      <c r="C303" t="s">
        <v>85</v>
      </c>
      <c r="D303">
        <v>3200</v>
      </c>
      <c r="E303">
        <f>_xlfn.IFNA(VLOOKUP(A303&amp;C303,PredictionTable!B$2:G$1029,6,FALSE),0)</f>
        <v>0</v>
      </c>
      <c r="F303">
        <f>_xlfn.IFNA(VLOOKUP($A303,ContestResultsTable!H$1:J$373,3,FALSE),0)</f>
        <v>0</v>
      </c>
      <c r="G303">
        <f>_xlfn.IFNA(VLOOKUP($A303,ContestResultsTable!H$1:J$373,2,FALSE),0)</f>
        <v>0</v>
      </c>
    </row>
    <row r="304" spans="1:7" x14ac:dyDescent="0.25">
      <c r="A304" t="s">
        <v>287</v>
      </c>
      <c r="B304" t="s">
        <v>12</v>
      </c>
      <c r="C304" t="s">
        <v>115</v>
      </c>
      <c r="D304">
        <v>3200</v>
      </c>
      <c r="E304">
        <f>_xlfn.IFNA(VLOOKUP(A304&amp;C304,PredictionTable!B$2:G$1029,6,FALSE),0)</f>
        <v>2.44</v>
      </c>
      <c r="F304">
        <f>_xlfn.IFNA(VLOOKUP($A304,ContestResultsTable!H$1:J$373,3,FALSE),0)</f>
        <v>0</v>
      </c>
      <c r="G304">
        <f>_xlfn.IFNA(VLOOKUP($A304,ContestResultsTable!H$1:J$373,2,FALSE),0)</f>
        <v>0</v>
      </c>
    </row>
    <row r="305" spans="1:7" x14ac:dyDescent="0.25">
      <c r="A305" t="s">
        <v>304</v>
      </c>
      <c r="B305" t="s">
        <v>12</v>
      </c>
      <c r="C305" t="s">
        <v>22</v>
      </c>
      <c r="D305">
        <v>3200</v>
      </c>
      <c r="E305">
        <f>_xlfn.IFNA(VLOOKUP(A305&amp;C305,PredictionTable!B$2:G$1029,6,FALSE),0)</f>
        <v>0</v>
      </c>
      <c r="F305">
        <f>_xlfn.IFNA(VLOOKUP($A305,ContestResultsTable!H$1:J$373,3,FALSE),0)</f>
        <v>0</v>
      </c>
      <c r="G305">
        <f>_xlfn.IFNA(VLOOKUP($A305,ContestResultsTable!H$1:J$373,2,FALSE),0)</f>
        <v>0</v>
      </c>
    </row>
    <row r="306" spans="1:7" x14ac:dyDescent="0.25">
      <c r="A306" t="s">
        <v>302</v>
      </c>
      <c r="B306" t="s">
        <v>9</v>
      </c>
      <c r="C306" t="s">
        <v>47</v>
      </c>
      <c r="D306">
        <v>3200</v>
      </c>
      <c r="E306">
        <f>_xlfn.IFNA(VLOOKUP(A306&amp;C306,PredictionTable!B$2:G$1029,6,FALSE),0)</f>
        <v>0</v>
      </c>
      <c r="F306">
        <f>_xlfn.IFNA(VLOOKUP($A306,ContestResultsTable!H$1:J$373,3,FALSE),0)</f>
        <v>0</v>
      </c>
      <c r="G306">
        <f>_xlfn.IFNA(VLOOKUP($A306,ContestResultsTable!H$1:J$373,2,FALSE),0)</f>
        <v>0</v>
      </c>
    </row>
    <row r="307" spans="1:7" x14ac:dyDescent="0.25">
      <c r="A307" t="s">
        <v>274</v>
      </c>
      <c r="B307" t="s">
        <v>12</v>
      </c>
      <c r="C307" t="s">
        <v>30</v>
      </c>
      <c r="D307">
        <v>3200</v>
      </c>
      <c r="E307">
        <f>_xlfn.IFNA(VLOOKUP(A307&amp;C307,PredictionTable!B$2:G$1029,6,FALSE),0)</f>
        <v>6.37</v>
      </c>
      <c r="F307">
        <f>_xlfn.IFNA(VLOOKUP($A307,ContestResultsTable!H$1:J$373,3,FALSE),0)</f>
        <v>0</v>
      </c>
      <c r="G307">
        <f>_xlfn.IFNA(VLOOKUP($A307,ContestResultsTable!H$1:J$373,2,FALSE),0)</f>
        <v>0</v>
      </c>
    </row>
    <row r="308" spans="1:7" x14ac:dyDescent="0.25">
      <c r="A308" t="s">
        <v>429</v>
      </c>
      <c r="B308" t="s">
        <v>226</v>
      </c>
      <c r="C308" t="s">
        <v>11</v>
      </c>
      <c r="D308">
        <v>3200</v>
      </c>
      <c r="E308">
        <f>_xlfn.IFNA(VLOOKUP(A308&amp;C308,PredictionTable!B$2:G$1029,6,FALSE),0)</f>
        <v>7.89</v>
      </c>
      <c r="F308">
        <f>_xlfn.IFNA(VLOOKUP($A308,ContestResultsTable!H$1:J$373,3,FALSE),0)</f>
        <v>0</v>
      </c>
      <c r="G308">
        <f>_xlfn.IFNA(VLOOKUP($A308,ContestResultsTable!H$1:J$373,2,FALSE),0)</f>
        <v>0</v>
      </c>
    </row>
    <row r="309" spans="1:7" x14ac:dyDescent="0.25">
      <c r="A309" t="s">
        <v>568</v>
      </c>
      <c r="B309" t="s">
        <v>12</v>
      </c>
      <c r="C309" t="s">
        <v>513</v>
      </c>
      <c r="D309">
        <v>3200</v>
      </c>
      <c r="E309">
        <f>_xlfn.IFNA(VLOOKUP(A309&amp;C309,PredictionTable!B$2:G$1029,6,FALSE),0)</f>
        <v>0</v>
      </c>
      <c r="F309">
        <f>_xlfn.IFNA(VLOOKUP($A309,ContestResultsTable!H$1:J$373,3,FALSE),0)</f>
        <v>0</v>
      </c>
      <c r="G309">
        <f>_xlfn.IFNA(VLOOKUP($A309,ContestResultsTable!H$1:J$373,2,FALSE),0)</f>
        <v>0</v>
      </c>
    </row>
    <row r="310" spans="1:7" x14ac:dyDescent="0.25">
      <c r="A310" t="s">
        <v>280</v>
      </c>
      <c r="B310" t="s">
        <v>12</v>
      </c>
      <c r="C310" t="s">
        <v>68</v>
      </c>
      <c r="D310">
        <v>3200</v>
      </c>
      <c r="E310">
        <f>_xlfn.IFNA(VLOOKUP(A310&amp;C310,PredictionTable!B$2:G$1029,6,FALSE),0)</f>
        <v>7.01</v>
      </c>
      <c r="F310">
        <f>_xlfn.IFNA(VLOOKUP($A310,ContestResultsTable!H$1:J$373,3,FALSE),0)</f>
        <v>0</v>
      </c>
      <c r="G310">
        <f>_xlfn.IFNA(VLOOKUP($A310,ContestResultsTable!H$1:J$373,2,FALSE),0)</f>
        <v>0</v>
      </c>
    </row>
    <row r="311" spans="1:7" x14ac:dyDescent="0.25">
      <c r="A311" t="s">
        <v>300</v>
      </c>
      <c r="B311" t="s">
        <v>12</v>
      </c>
      <c r="C311" t="s">
        <v>15</v>
      </c>
      <c r="D311">
        <v>3200</v>
      </c>
      <c r="E311">
        <f>_xlfn.IFNA(VLOOKUP(A311&amp;C311,PredictionTable!B$2:G$1029,6,FALSE),0)</f>
        <v>0</v>
      </c>
      <c r="F311">
        <f>_xlfn.IFNA(VLOOKUP($A311,ContestResultsTable!H$1:J$373,3,FALSE),0)</f>
        <v>0</v>
      </c>
      <c r="G311">
        <f>_xlfn.IFNA(VLOOKUP($A311,ContestResultsTable!H$1:J$373,2,FALSE),0)</f>
        <v>0</v>
      </c>
    </row>
    <row r="312" spans="1:7" x14ac:dyDescent="0.25">
      <c r="A312" t="s">
        <v>608</v>
      </c>
      <c r="B312" t="s">
        <v>42</v>
      </c>
      <c r="C312" t="s">
        <v>519</v>
      </c>
      <c r="D312">
        <v>3100</v>
      </c>
      <c r="E312">
        <f>_xlfn.IFNA(VLOOKUP(A312&amp;C312,PredictionTable!B$2:G$1029,6,FALSE),0)</f>
        <v>0</v>
      </c>
      <c r="F312">
        <f>_xlfn.IFNA(VLOOKUP($A312,ContestResultsTable!H$1:J$373,3,FALSE),0)</f>
        <v>0</v>
      </c>
      <c r="G312">
        <f>_xlfn.IFNA(VLOOKUP($A312,ContestResultsTable!H$1:J$373,2,FALSE),0)</f>
        <v>0</v>
      </c>
    </row>
    <row r="313" spans="1:7" x14ac:dyDescent="0.25">
      <c r="A313" t="s">
        <v>309</v>
      </c>
      <c r="B313" t="s">
        <v>12</v>
      </c>
      <c r="C313" t="s">
        <v>27</v>
      </c>
      <c r="D313">
        <v>3100</v>
      </c>
      <c r="E313">
        <f>_xlfn.IFNA(VLOOKUP(A313&amp;C313,PredictionTable!B$2:G$1029,6,FALSE),0)</f>
        <v>6.39</v>
      </c>
      <c r="F313">
        <f>_xlfn.IFNA(VLOOKUP($A313,ContestResultsTable!H$1:J$373,3,FALSE),0)</f>
        <v>0</v>
      </c>
      <c r="G313">
        <f>_xlfn.IFNA(VLOOKUP($A313,ContestResultsTable!H$1:J$373,2,FALSE),0)</f>
        <v>0</v>
      </c>
    </row>
    <row r="314" spans="1:7" x14ac:dyDescent="0.25">
      <c r="A314" t="s">
        <v>496</v>
      </c>
      <c r="B314" t="s">
        <v>226</v>
      </c>
      <c r="C314" t="s">
        <v>56</v>
      </c>
      <c r="D314">
        <v>3100</v>
      </c>
      <c r="E314">
        <f>_xlfn.IFNA(VLOOKUP(A314&amp;C314,PredictionTable!B$2:G$1029,6,FALSE),0)</f>
        <v>7.44</v>
      </c>
      <c r="F314">
        <f>_xlfn.IFNA(VLOOKUP($A314,ContestResultsTable!H$1:J$373,3,FALSE),0)</f>
        <v>0</v>
      </c>
      <c r="G314">
        <f>_xlfn.IFNA(VLOOKUP($A314,ContestResultsTable!H$1:J$373,2,FALSE),0)</f>
        <v>0</v>
      </c>
    </row>
    <row r="315" spans="1:7" x14ac:dyDescent="0.25">
      <c r="A315" t="s">
        <v>283</v>
      </c>
      <c r="B315" t="s">
        <v>12</v>
      </c>
      <c r="C315" t="s">
        <v>56</v>
      </c>
      <c r="D315">
        <v>3100</v>
      </c>
      <c r="E315">
        <f>_xlfn.IFNA(VLOOKUP(A315&amp;C315,PredictionTable!B$2:G$1029,6,FALSE),0)</f>
        <v>0</v>
      </c>
      <c r="F315">
        <f>_xlfn.IFNA(VLOOKUP($A315,ContestResultsTable!H$1:J$373,3,FALSE),0)</f>
        <v>0</v>
      </c>
      <c r="G315">
        <f>_xlfn.IFNA(VLOOKUP($A315,ContestResultsTable!H$1:J$373,2,FALSE),0)</f>
        <v>0</v>
      </c>
    </row>
    <row r="316" spans="1:7" x14ac:dyDescent="0.25">
      <c r="A316" t="s">
        <v>664</v>
      </c>
      <c r="B316" t="s">
        <v>12</v>
      </c>
      <c r="C316" t="s">
        <v>513</v>
      </c>
      <c r="D316">
        <v>3100</v>
      </c>
      <c r="E316">
        <f>_xlfn.IFNA(VLOOKUP(A316&amp;C316,PredictionTable!B$2:G$1029,6,FALSE),0)</f>
        <v>4.18</v>
      </c>
      <c r="F316">
        <f>_xlfn.IFNA(VLOOKUP($A316,ContestResultsTable!H$1:J$373,3,FALSE),0)</f>
        <v>0</v>
      </c>
      <c r="G316">
        <f>_xlfn.IFNA(VLOOKUP($A316,ContestResultsTable!H$1:J$373,2,FALSE),0)</f>
        <v>0</v>
      </c>
    </row>
    <row r="317" spans="1:7" x14ac:dyDescent="0.25">
      <c r="A317" t="s">
        <v>384</v>
      </c>
      <c r="B317" t="s">
        <v>9</v>
      </c>
      <c r="C317" t="s">
        <v>20</v>
      </c>
      <c r="D317">
        <v>3000</v>
      </c>
      <c r="E317">
        <f>_xlfn.IFNA(VLOOKUP(A317&amp;C317,PredictionTable!B$2:G$1029,6,FALSE),0)</f>
        <v>0</v>
      </c>
      <c r="F317">
        <f>_xlfn.IFNA(VLOOKUP($A317,ContestResultsTable!H$1:J$373,3,FALSE),0)</f>
        <v>0</v>
      </c>
      <c r="G317">
        <f>_xlfn.IFNA(VLOOKUP($A317,ContestResultsTable!H$1:J$373,2,FALSE),0)</f>
        <v>0</v>
      </c>
    </row>
    <row r="318" spans="1:7" x14ac:dyDescent="0.25">
      <c r="A318" t="s">
        <v>690</v>
      </c>
      <c r="B318" t="s">
        <v>12</v>
      </c>
      <c r="C318" t="s">
        <v>20</v>
      </c>
      <c r="D318">
        <v>3000</v>
      </c>
      <c r="E318">
        <f>_xlfn.IFNA(VLOOKUP(A318&amp;C318,PredictionTable!B$2:G$1029,6,FALSE),0)</f>
        <v>0</v>
      </c>
      <c r="F318">
        <f>_xlfn.IFNA(VLOOKUP($A318,ContestResultsTable!H$1:J$373,3,FALSE),0)</f>
        <v>0</v>
      </c>
      <c r="G318">
        <f>_xlfn.IFNA(VLOOKUP($A318,ContestResultsTable!H$1:J$373,2,FALSE),0)</f>
        <v>0</v>
      </c>
    </row>
    <row r="319" spans="1:7" x14ac:dyDescent="0.25">
      <c r="A319" t="s">
        <v>395</v>
      </c>
      <c r="B319" t="s">
        <v>9</v>
      </c>
      <c r="C319" t="s">
        <v>88</v>
      </c>
      <c r="D319">
        <v>3000</v>
      </c>
      <c r="E319">
        <f>_xlfn.IFNA(VLOOKUP(A319&amp;C319,PredictionTable!B$2:G$1029,6,FALSE),0)</f>
        <v>0</v>
      </c>
      <c r="F319">
        <f>_xlfn.IFNA(VLOOKUP($A319,ContestResultsTable!H$1:J$373,3,FALSE),0)</f>
        <v>0</v>
      </c>
      <c r="G319">
        <f>_xlfn.IFNA(VLOOKUP($A319,ContestResultsTable!H$1:J$373,2,FALSE),0)</f>
        <v>0</v>
      </c>
    </row>
    <row r="320" spans="1:7" x14ac:dyDescent="0.25">
      <c r="A320" t="s">
        <v>306</v>
      </c>
      <c r="B320" t="s">
        <v>12</v>
      </c>
      <c r="C320" t="s">
        <v>20</v>
      </c>
      <c r="D320">
        <v>3000</v>
      </c>
      <c r="E320">
        <f>_xlfn.IFNA(VLOOKUP(A320&amp;C320,PredictionTable!B$2:G$1029,6,FALSE),0)</f>
        <v>0</v>
      </c>
      <c r="F320">
        <f>_xlfn.IFNA(VLOOKUP($A320,ContestResultsTable!H$1:J$373,3,FALSE),0)</f>
        <v>0</v>
      </c>
      <c r="G320">
        <f>_xlfn.IFNA(VLOOKUP($A320,ContestResultsTable!H$1:J$373,2,FALSE),0)</f>
        <v>0</v>
      </c>
    </row>
    <row r="321" spans="1:7" x14ac:dyDescent="0.25">
      <c r="A321" t="s">
        <v>387</v>
      </c>
      <c r="B321" t="s">
        <v>9</v>
      </c>
      <c r="C321" t="s">
        <v>20</v>
      </c>
      <c r="D321">
        <v>3000</v>
      </c>
      <c r="E321">
        <f>_xlfn.IFNA(VLOOKUP(A321&amp;C321,PredictionTable!B$2:G$1029,6,FALSE),0)</f>
        <v>0</v>
      </c>
      <c r="F321">
        <f>_xlfn.IFNA(VLOOKUP($A321,ContestResultsTable!H$1:J$373,3,FALSE),0)</f>
        <v>0</v>
      </c>
      <c r="G321">
        <f>_xlfn.IFNA(VLOOKUP($A321,ContestResultsTable!H$1:J$373,2,FALSE),0)</f>
        <v>0</v>
      </c>
    </row>
    <row r="322" spans="1:7" x14ac:dyDescent="0.25">
      <c r="A322" t="s">
        <v>389</v>
      </c>
      <c r="B322" t="s">
        <v>12</v>
      </c>
      <c r="C322" t="s">
        <v>20</v>
      </c>
      <c r="D322">
        <v>3000</v>
      </c>
      <c r="E322">
        <f>_xlfn.IFNA(VLOOKUP(A322&amp;C322,PredictionTable!B$2:G$1029,6,FALSE),0)</f>
        <v>2.9</v>
      </c>
      <c r="F322">
        <f>_xlfn.IFNA(VLOOKUP($A322,ContestResultsTable!H$1:J$373,3,FALSE),0)</f>
        <v>0</v>
      </c>
      <c r="G322">
        <f>_xlfn.IFNA(VLOOKUP($A322,ContestResultsTable!H$1:J$373,2,FALSE),0)</f>
        <v>0</v>
      </c>
    </row>
    <row r="323" spans="1:7" x14ac:dyDescent="0.25">
      <c r="A323" t="s">
        <v>397</v>
      </c>
      <c r="B323" t="s">
        <v>12</v>
      </c>
      <c r="C323" t="s">
        <v>88</v>
      </c>
      <c r="D323">
        <v>3000</v>
      </c>
      <c r="E323">
        <f>_xlfn.IFNA(VLOOKUP(A323&amp;C323,PredictionTable!B$2:G$1029,6,FALSE),0)</f>
        <v>4.82</v>
      </c>
      <c r="F323">
        <f>_xlfn.IFNA(VLOOKUP($A323,ContestResultsTable!H$1:J$373,3,FALSE),0)</f>
        <v>0</v>
      </c>
      <c r="G323">
        <f>_xlfn.IFNA(VLOOKUP($A323,ContestResultsTable!H$1:J$373,2,FALSE),0)</f>
        <v>0</v>
      </c>
    </row>
    <row r="324" spans="1:7" x14ac:dyDescent="0.25">
      <c r="A324" t="s">
        <v>391</v>
      </c>
      <c r="B324" t="s">
        <v>12</v>
      </c>
      <c r="C324" t="s">
        <v>20</v>
      </c>
      <c r="D324">
        <v>3000</v>
      </c>
      <c r="E324">
        <f>_xlfn.IFNA(VLOOKUP(A324&amp;C324,PredictionTable!B$2:G$1029,6,FALSE),0)</f>
        <v>0</v>
      </c>
      <c r="F324">
        <f>_xlfn.IFNA(VLOOKUP($A324,ContestResultsTable!H$1:J$373,3,FALSE),0)</f>
        <v>0</v>
      </c>
      <c r="G324">
        <f>_xlfn.IFNA(VLOOKUP($A324,ContestResultsTable!H$1:J$373,2,FALSE),0)</f>
        <v>0</v>
      </c>
    </row>
    <row r="325" spans="1:7" x14ac:dyDescent="0.25">
      <c r="A325" t="s">
        <v>392</v>
      </c>
      <c r="B325" t="s">
        <v>12</v>
      </c>
      <c r="C325" t="s">
        <v>20</v>
      </c>
      <c r="D325">
        <v>3000</v>
      </c>
      <c r="E325">
        <f>_xlfn.IFNA(VLOOKUP(A325&amp;C325,PredictionTable!B$2:G$1029,6,FALSE),0)</f>
        <v>2.9</v>
      </c>
      <c r="F325">
        <f>_xlfn.IFNA(VLOOKUP($A325,ContestResultsTable!H$1:J$373,3,FALSE),0)</f>
        <v>0</v>
      </c>
      <c r="G325">
        <f>_xlfn.IFNA(VLOOKUP($A325,ContestResultsTable!H$1:J$373,2,FALSE),0)</f>
        <v>0</v>
      </c>
    </row>
    <row r="326" spans="1:7" x14ac:dyDescent="0.25">
      <c r="A326" t="s">
        <v>398</v>
      </c>
      <c r="B326" t="s">
        <v>12</v>
      </c>
      <c r="C326" t="s">
        <v>88</v>
      </c>
      <c r="D326">
        <v>3000</v>
      </c>
      <c r="E326">
        <f>_xlfn.IFNA(VLOOKUP(A326&amp;C326,PredictionTable!B$2:G$1029,6,FALSE),0)</f>
        <v>0</v>
      </c>
      <c r="F326">
        <f>_xlfn.IFNA(VLOOKUP($A326,ContestResultsTable!H$1:J$373,3,FALSE),0)</f>
        <v>0</v>
      </c>
      <c r="G326">
        <f>_xlfn.IFNA(VLOOKUP($A326,ContestResultsTable!H$1:J$373,2,FALSE),0)</f>
        <v>0</v>
      </c>
    </row>
    <row r="327" spans="1:7" x14ac:dyDescent="0.25">
      <c r="A327" t="s">
        <v>623</v>
      </c>
      <c r="B327" t="s">
        <v>9</v>
      </c>
      <c r="C327" t="s">
        <v>519</v>
      </c>
      <c r="D327">
        <v>3000</v>
      </c>
      <c r="E327">
        <f>_xlfn.IFNA(VLOOKUP(A327&amp;C327,PredictionTable!B$2:G$1029,6,FALSE),0)</f>
        <v>0</v>
      </c>
      <c r="F327">
        <f>_xlfn.IFNA(VLOOKUP($A327,ContestResultsTable!H$1:J$373,3,FALSE),0)</f>
        <v>0</v>
      </c>
      <c r="G327">
        <f>_xlfn.IFNA(VLOOKUP($A327,ContestResultsTable!H$1:J$373,2,FALSE),0)</f>
        <v>0</v>
      </c>
    </row>
    <row r="328" spans="1:7" x14ac:dyDescent="0.25">
      <c r="A328" t="s">
        <v>624</v>
      </c>
      <c r="B328" t="s">
        <v>9</v>
      </c>
      <c r="C328" t="s">
        <v>519</v>
      </c>
      <c r="D328">
        <v>3000</v>
      </c>
      <c r="E328">
        <f>_xlfn.IFNA(VLOOKUP(A328&amp;C328,PredictionTable!B$2:G$1029,6,FALSE),0)</f>
        <v>0</v>
      </c>
      <c r="F328">
        <f>_xlfn.IFNA(VLOOKUP($A328,ContestResultsTable!H$1:J$373,3,FALSE),0)</f>
        <v>0</v>
      </c>
      <c r="G328">
        <f>_xlfn.IFNA(VLOOKUP($A328,ContestResultsTable!H$1:J$373,2,FALSE),0)</f>
        <v>0</v>
      </c>
    </row>
    <row r="329" spans="1:7" x14ac:dyDescent="0.25">
      <c r="A329" t="s">
        <v>645</v>
      </c>
      <c r="B329" t="s">
        <v>9</v>
      </c>
      <c r="C329" t="s">
        <v>519</v>
      </c>
      <c r="D329">
        <v>3000</v>
      </c>
      <c r="E329">
        <f>_xlfn.IFNA(VLOOKUP(A329&amp;C329,PredictionTable!B$2:G$1029,6,FALSE),0)</f>
        <v>0</v>
      </c>
      <c r="F329">
        <f>_xlfn.IFNA(VLOOKUP($A329,ContestResultsTable!H$1:J$373,3,FALSE),0)</f>
        <v>0</v>
      </c>
      <c r="G329">
        <f>_xlfn.IFNA(VLOOKUP($A329,ContestResultsTable!H$1:J$373,2,FALSE),0)</f>
        <v>0</v>
      </c>
    </row>
    <row r="330" spans="1:7" x14ac:dyDescent="0.25">
      <c r="A330" t="s">
        <v>518</v>
      </c>
      <c r="B330" t="s">
        <v>12</v>
      </c>
      <c r="C330" t="s">
        <v>519</v>
      </c>
      <c r="D330">
        <v>3000</v>
      </c>
      <c r="E330">
        <f>_xlfn.IFNA(VLOOKUP(A330&amp;C330,PredictionTable!B$2:G$1029,6,FALSE),0)</f>
        <v>0</v>
      </c>
      <c r="F330">
        <f>_xlfn.IFNA(VLOOKUP($A330,ContestResultsTable!H$1:J$373,3,FALSE),0)</f>
        <v>0</v>
      </c>
      <c r="G330">
        <f>_xlfn.IFNA(VLOOKUP($A330,ContestResultsTable!H$1:J$373,2,FALSE),0)</f>
        <v>0</v>
      </c>
    </row>
    <row r="331" spans="1:7" x14ac:dyDescent="0.25">
      <c r="A331" t="s">
        <v>639</v>
      </c>
      <c r="B331" t="s">
        <v>12</v>
      </c>
      <c r="C331" t="s">
        <v>519</v>
      </c>
      <c r="D331">
        <v>3000</v>
      </c>
      <c r="E331">
        <f>_xlfn.IFNA(VLOOKUP(A331&amp;C331,PredictionTable!B$2:G$1029,6,FALSE),0)</f>
        <v>2.48</v>
      </c>
      <c r="F331">
        <f>_xlfn.IFNA(VLOOKUP($A331,ContestResultsTable!H$1:J$373,3,FALSE),0)</f>
        <v>0</v>
      </c>
      <c r="G331">
        <f>_xlfn.IFNA(VLOOKUP($A331,ContestResultsTable!H$1:J$373,2,FALSE),0)</f>
        <v>0</v>
      </c>
    </row>
    <row r="332" spans="1:7" x14ac:dyDescent="0.25">
      <c r="A332" t="s">
        <v>367</v>
      </c>
      <c r="B332" t="s">
        <v>12</v>
      </c>
      <c r="C332" t="s">
        <v>41</v>
      </c>
      <c r="D332">
        <v>3000</v>
      </c>
      <c r="E332">
        <f>_xlfn.IFNA(VLOOKUP(A332&amp;C332,PredictionTable!B$2:G$1029,6,FALSE),0)</f>
        <v>0</v>
      </c>
      <c r="F332">
        <f>_xlfn.IFNA(VLOOKUP($A332,ContestResultsTable!H$1:J$373,3,FALSE),0)</f>
        <v>0</v>
      </c>
      <c r="G332">
        <f>_xlfn.IFNA(VLOOKUP($A332,ContestResultsTable!H$1:J$373,2,FALSE),0)</f>
        <v>0</v>
      </c>
    </row>
    <row r="333" spans="1:7" x14ac:dyDescent="0.25">
      <c r="A333" t="s">
        <v>372</v>
      </c>
      <c r="B333" t="s">
        <v>9</v>
      </c>
      <c r="C333" t="s">
        <v>41</v>
      </c>
      <c r="D333">
        <v>3000</v>
      </c>
      <c r="E333">
        <f>_xlfn.IFNA(VLOOKUP(A333&amp;C333,PredictionTable!B$2:G$1029,6,FALSE),0)</f>
        <v>0</v>
      </c>
      <c r="F333">
        <f>_xlfn.IFNA(VLOOKUP($A333,ContestResultsTable!H$1:J$373,3,FALSE),0)</f>
        <v>0</v>
      </c>
      <c r="G333">
        <f>_xlfn.IFNA(VLOOKUP($A333,ContestResultsTable!H$1:J$373,2,FALSE),0)</f>
        <v>0</v>
      </c>
    </row>
    <row r="334" spans="1:7" x14ac:dyDescent="0.25">
      <c r="A334" t="s">
        <v>374</v>
      </c>
      <c r="B334" t="s">
        <v>12</v>
      </c>
      <c r="C334" t="s">
        <v>41</v>
      </c>
      <c r="D334">
        <v>3000</v>
      </c>
      <c r="E334">
        <f>_xlfn.IFNA(VLOOKUP(A334&amp;C334,PredictionTable!B$2:G$1029,6,FALSE),0)</f>
        <v>0</v>
      </c>
      <c r="F334">
        <f>_xlfn.IFNA(VLOOKUP($A334,ContestResultsTable!H$1:J$373,3,FALSE),0)</f>
        <v>0</v>
      </c>
      <c r="G334">
        <f>_xlfn.IFNA(VLOOKUP($A334,ContestResultsTable!H$1:J$373,2,FALSE),0)</f>
        <v>0</v>
      </c>
    </row>
    <row r="335" spans="1:7" x14ac:dyDescent="0.25">
      <c r="A335" t="s">
        <v>315</v>
      </c>
      <c r="B335" t="s">
        <v>9</v>
      </c>
      <c r="C335" t="s">
        <v>49</v>
      </c>
      <c r="D335">
        <v>3000</v>
      </c>
      <c r="E335">
        <f>_xlfn.IFNA(VLOOKUP(A335&amp;C335,PredictionTable!B$2:G$1029,6,FALSE),0)</f>
        <v>0</v>
      </c>
      <c r="F335">
        <f>_xlfn.IFNA(VLOOKUP($A335,ContestResultsTable!H$1:J$373,3,FALSE),0)</f>
        <v>0</v>
      </c>
      <c r="G335">
        <f>_xlfn.IFNA(VLOOKUP($A335,ContestResultsTable!H$1:J$373,2,FALSE),0)</f>
        <v>0</v>
      </c>
    </row>
    <row r="336" spans="1:7" x14ac:dyDescent="0.25">
      <c r="A336" t="s">
        <v>327</v>
      </c>
      <c r="B336" t="s">
        <v>9</v>
      </c>
      <c r="C336" t="s">
        <v>85</v>
      </c>
      <c r="D336">
        <v>3000</v>
      </c>
      <c r="E336">
        <f>_xlfn.IFNA(VLOOKUP(A336&amp;C336,PredictionTable!B$2:G$1029,6,FALSE),0)</f>
        <v>0</v>
      </c>
      <c r="F336">
        <f>_xlfn.IFNA(VLOOKUP($A336,ContestResultsTable!H$1:J$373,3,FALSE),0)</f>
        <v>0</v>
      </c>
      <c r="G336">
        <f>_xlfn.IFNA(VLOOKUP($A336,ContestResultsTable!H$1:J$373,2,FALSE),0)</f>
        <v>0</v>
      </c>
    </row>
    <row r="337" spans="1:7" x14ac:dyDescent="0.25">
      <c r="A337" t="s">
        <v>330</v>
      </c>
      <c r="B337" t="s">
        <v>12</v>
      </c>
      <c r="C337" t="s">
        <v>85</v>
      </c>
      <c r="D337">
        <v>3000</v>
      </c>
      <c r="E337">
        <f>_xlfn.IFNA(VLOOKUP(A337&amp;C337,PredictionTable!B$2:G$1029,6,FALSE),0)</f>
        <v>2.21</v>
      </c>
      <c r="F337">
        <f>_xlfn.IFNA(VLOOKUP($A337,ContestResultsTable!H$1:J$373,3,FALSE),0)</f>
        <v>0</v>
      </c>
      <c r="G337">
        <f>_xlfn.IFNA(VLOOKUP($A337,ContestResultsTable!H$1:J$373,2,FALSE),0)</f>
        <v>0</v>
      </c>
    </row>
    <row r="338" spans="1:7" x14ac:dyDescent="0.25">
      <c r="A338" t="s">
        <v>331</v>
      </c>
      <c r="B338" t="s">
        <v>9</v>
      </c>
      <c r="C338" t="s">
        <v>85</v>
      </c>
      <c r="D338">
        <v>3000</v>
      </c>
      <c r="E338">
        <f>_xlfn.IFNA(VLOOKUP(A338&amp;C338,PredictionTable!B$2:G$1029,6,FALSE),0)</f>
        <v>0</v>
      </c>
      <c r="F338">
        <f>_xlfn.IFNA(VLOOKUP($A338,ContestResultsTable!H$1:J$373,3,FALSE),0)</f>
        <v>0</v>
      </c>
      <c r="G338">
        <f>_xlfn.IFNA(VLOOKUP($A338,ContestResultsTable!H$1:J$373,2,FALSE),0)</f>
        <v>0</v>
      </c>
    </row>
    <row r="339" spans="1:7" x14ac:dyDescent="0.25">
      <c r="A339" t="s">
        <v>332</v>
      </c>
      <c r="B339" t="s">
        <v>12</v>
      </c>
      <c r="C339" t="s">
        <v>85</v>
      </c>
      <c r="D339">
        <v>3000</v>
      </c>
      <c r="E339">
        <f>_xlfn.IFNA(VLOOKUP(A339&amp;C339,PredictionTable!B$2:G$1029,6,FALSE),0)</f>
        <v>2.82</v>
      </c>
      <c r="F339">
        <f>_xlfn.IFNA(VLOOKUP($A339,ContestResultsTable!H$1:J$373,3,FALSE),0)</f>
        <v>0</v>
      </c>
      <c r="G339">
        <f>_xlfn.IFNA(VLOOKUP($A339,ContestResultsTable!H$1:J$373,2,FALSE),0)</f>
        <v>0</v>
      </c>
    </row>
    <row r="340" spans="1:7" x14ac:dyDescent="0.25">
      <c r="A340" t="s">
        <v>586</v>
      </c>
      <c r="B340" t="s">
        <v>12</v>
      </c>
      <c r="C340" t="s">
        <v>49</v>
      </c>
      <c r="D340">
        <v>3000</v>
      </c>
      <c r="E340">
        <f>_xlfn.IFNA(VLOOKUP(A340&amp;C340,PredictionTable!B$2:G$1029,6,FALSE),0)</f>
        <v>0</v>
      </c>
      <c r="F340">
        <f>_xlfn.IFNA(VLOOKUP($A340,ContestResultsTable!H$1:J$373,3,FALSE),0)</f>
        <v>0</v>
      </c>
      <c r="G340">
        <f>_xlfn.IFNA(VLOOKUP($A340,ContestResultsTable!H$1:J$373,2,FALSE),0)</f>
        <v>0</v>
      </c>
    </row>
    <row r="341" spans="1:7" x14ac:dyDescent="0.25">
      <c r="A341" t="s">
        <v>318</v>
      </c>
      <c r="B341" t="s">
        <v>9</v>
      </c>
      <c r="C341" t="s">
        <v>49</v>
      </c>
      <c r="D341">
        <v>3000</v>
      </c>
      <c r="E341">
        <f>_xlfn.IFNA(VLOOKUP(A341&amp;C341,PredictionTable!B$2:G$1029,6,FALSE),0)</f>
        <v>0</v>
      </c>
      <c r="F341">
        <f>_xlfn.IFNA(VLOOKUP($A341,ContestResultsTable!H$1:J$373,3,FALSE),0)</f>
        <v>0</v>
      </c>
      <c r="G341">
        <f>_xlfn.IFNA(VLOOKUP($A341,ContestResultsTable!H$1:J$373,2,FALSE),0)</f>
        <v>0</v>
      </c>
    </row>
    <row r="342" spans="1:7" x14ac:dyDescent="0.25">
      <c r="A342" t="s">
        <v>506</v>
      </c>
      <c r="B342" t="s">
        <v>12</v>
      </c>
      <c r="C342" t="s">
        <v>85</v>
      </c>
      <c r="D342">
        <v>3000</v>
      </c>
      <c r="E342">
        <f>_xlfn.IFNA(VLOOKUP(A342&amp;C342,PredictionTable!B$2:G$1029,6,FALSE),0)</f>
        <v>2.82</v>
      </c>
      <c r="F342">
        <f>_xlfn.IFNA(VLOOKUP($A342,ContestResultsTable!H$1:J$373,3,FALSE),0)</f>
        <v>0</v>
      </c>
      <c r="G342">
        <f>_xlfn.IFNA(VLOOKUP($A342,ContestResultsTable!H$1:J$373,2,FALSE),0)</f>
        <v>0</v>
      </c>
    </row>
    <row r="343" spans="1:7" x14ac:dyDescent="0.25">
      <c r="A343" t="s">
        <v>335</v>
      </c>
      <c r="B343" t="s">
        <v>9</v>
      </c>
      <c r="C343" t="s">
        <v>85</v>
      </c>
      <c r="D343">
        <v>3000</v>
      </c>
      <c r="E343">
        <f>_xlfn.IFNA(VLOOKUP(A343&amp;C343,PredictionTable!B$2:G$1029,6,FALSE),0)</f>
        <v>0</v>
      </c>
      <c r="F343">
        <f>_xlfn.IFNA(VLOOKUP($A343,ContestResultsTable!H$1:J$373,3,FALSE),0)</f>
        <v>0</v>
      </c>
      <c r="G343">
        <f>_xlfn.IFNA(VLOOKUP($A343,ContestResultsTable!H$1:J$373,2,FALSE),0)</f>
        <v>0</v>
      </c>
    </row>
    <row r="344" spans="1:7" x14ac:dyDescent="0.25">
      <c r="A344" t="s">
        <v>320</v>
      </c>
      <c r="B344" t="s">
        <v>9</v>
      </c>
      <c r="C344" t="s">
        <v>49</v>
      </c>
      <c r="D344">
        <v>3000</v>
      </c>
      <c r="E344">
        <f>_xlfn.IFNA(VLOOKUP(A344&amp;C344,PredictionTable!B$2:G$1029,6,FALSE),0)</f>
        <v>0</v>
      </c>
      <c r="F344">
        <f>_xlfn.IFNA(VLOOKUP($A344,ContestResultsTable!H$1:J$373,3,FALSE),0)</f>
        <v>0</v>
      </c>
      <c r="G344">
        <f>_xlfn.IFNA(VLOOKUP($A344,ContestResultsTable!H$1:J$373,2,FALSE),0)</f>
        <v>0</v>
      </c>
    </row>
    <row r="345" spans="1:7" x14ac:dyDescent="0.25">
      <c r="A345" t="s">
        <v>407</v>
      </c>
      <c r="B345" t="s">
        <v>12</v>
      </c>
      <c r="C345" t="s">
        <v>70</v>
      </c>
      <c r="D345">
        <v>3000</v>
      </c>
      <c r="E345">
        <f>_xlfn.IFNA(VLOOKUP(A345&amp;C345,PredictionTable!B$2:G$1029,6,FALSE),0)</f>
        <v>0</v>
      </c>
      <c r="F345">
        <f>_xlfn.IFNA(VLOOKUP($A345,ContestResultsTable!H$1:J$373,3,FALSE),0)</f>
        <v>0</v>
      </c>
      <c r="G345">
        <f>_xlfn.IFNA(VLOOKUP($A345,ContestResultsTable!H$1:J$373,2,FALSE),0)</f>
        <v>0</v>
      </c>
    </row>
    <row r="346" spans="1:7" x14ac:dyDescent="0.25">
      <c r="A346" t="s">
        <v>336</v>
      </c>
      <c r="B346" t="s">
        <v>12</v>
      </c>
      <c r="C346" t="s">
        <v>115</v>
      </c>
      <c r="D346">
        <v>3000</v>
      </c>
      <c r="E346">
        <f>_xlfn.IFNA(VLOOKUP(A346&amp;C346,PredictionTable!B$2:G$1029,6,FALSE),0)</f>
        <v>0</v>
      </c>
      <c r="F346">
        <f>_xlfn.IFNA(VLOOKUP($A346,ContestResultsTable!H$1:J$373,3,FALSE),0)</f>
        <v>0</v>
      </c>
      <c r="G346">
        <f>_xlfn.IFNA(VLOOKUP($A346,ContestResultsTable!H$1:J$373,2,FALSE),0)</f>
        <v>0</v>
      </c>
    </row>
    <row r="347" spans="1:7" x14ac:dyDescent="0.25">
      <c r="A347" t="s">
        <v>405</v>
      </c>
      <c r="B347" t="s">
        <v>9</v>
      </c>
      <c r="C347" t="s">
        <v>70</v>
      </c>
      <c r="D347">
        <v>3000</v>
      </c>
      <c r="E347">
        <f>_xlfn.IFNA(VLOOKUP(A347&amp;C347,PredictionTable!B$2:G$1029,6,FALSE),0)</f>
        <v>0</v>
      </c>
      <c r="F347">
        <f>_xlfn.IFNA(VLOOKUP($A347,ContestResultsTable!H$1:J$373,3,FALSE),0)</f>
        <v>0</v>
      </c>
      <c r="G347">
        <f>_xlfn.IFNA(VLOOKUP($A347,ContestResultsTable!H$1:J$373,2,FALSE),0)</f>
        <v>0</v>
      </c>
    </row>
    <row r="348" spans="1:7" x14ac:dyDescent="0.25">
      <c r="A348" t="s">
        <v>404</v>
      </c>
      <c r="B348" t="s">
        <v>9</v>
      </c>
      <c r="C348" t="s">
        <v>70</v>
      </c>
      <c r="D348">
        <v>3000</v>
      </c>
      <c r="E348">
        <f>_xlfn.IFNA(VLOOKUP(A348&amp;C348,PredictionTable!B$2:G$1029,6,FALSE),0)</f>
        <v>0</v>
      </c>
      <c r="F348">
        <f>_xlfn.IFNA(VLOOKUP($A348,ContestResultsTable!H$1:J$373,3,FALSE),0)</f>
        <v>0</v>
      </c>
      <c r="G348">
        <f>_xlfn.IFNA(VLOOKUP($A348,ContestResultsTable!H$1:J$373,2,FALSE),0)</f>
        <v>0</v>
      </c>
    </row>
    <row r="349" spans="1:7" x14ac:dyDescent="0.25">
      <c r="A349" t="s">
        <v>337</v>
      </c>
      <c r="B349" t="s">
        <v>12</v>
      </c>
      <c r="C349" t="s">
        <v>115</v>
      </c>
      <c r="D349">
        <v>3000</v>
      </c>
      <c r="E349">
        <f>_xlfn.IFNA(VLOOKUP(A349&amp;C349,PredictionTable!B$2:G$1029,6,FALSE),0)</f>
        <v>0</v>
      </c>
      <c r="F349">
        <f>_xlfn.IFNA(VLOOKUP($A349,ContestResultsTable!H$1:J$373,3,FALSE),0)</f>
        <v>0</v>
      </c>
      <c r="G349">
        <f>_xlfn.IFNA(VLOOKUP($A349,ContestResultsTable!H$1:J$373,2,FALSE),0)</f>
        <v>0</v>
      </c>
    </row>
    <row r="350" spans="1:7" x14ac:dyDescent="0.25">
      <c r="A350" t="s">
        <v>406</v>
      </c>
      <c r="B350" t="s">
        <v>12</v>
      </c>
      <c r="C350" t="s">
        <v>70</v>
      </c>
      <c r="D350">
        <v>3000</v>
      </c>
      <c r="E350">
        <f>_xlfn.IFNA(VLOOKUP(A350&amp;C350,PredictionTable!B$2:G$1029,6,FALSE),0)</f>
        <v>0</v>
      </c>
      <c r="F350">
        <f>_xlfn.IFNA(VLOOKUP($A350,ContestResultsTable!H$1:J$373,3,FALSE),0)</f>
        <v>0</v>
      </c>
      <c r="G350">
        <f>_xlfn.IFNA(VLOOKUP($A350,ContestResultsTable!H$1:J$373,2,FALSE),0)</f>
        <v>0</v>
      </c>
    </row>
    <row r="351" spans="1:7" x14ac:dyDescent="0.25">
      <c r="A351" t="s">
        <v>338</v>
      </c>
      <c r="B351" t="s">
        <v>12</v>
      </c>
      <c r="C351" t="s">
        <v>115</v>
      </c>
      <c r="D351">
        <v>3000</v>
      </c>
      <c r="E351">
        <f>_xlfn.IFNA(VLOOKUP(A351&amp;C351,PredictionTable!B$2:G$1029,6,FALSE),0)</f>
        <v>0</v>
      </c>
      <c r="F351">
        <f>_xlfn.IFNA(VLOOKUP($A351,ContestResultsTable!H$1:J$373,3,FALSE),0)</f>
        <v>0</v>
      </c>
      <c r="G351">
        <f>_xlfn.IFNA(VLOOKUP($A351,ContestResultsTable!H$1:J$373,2,FALSE),0)</f>
        <v>0</v>
      </c>
    </row>
    <row r="352" spans="1:7" x14ac:dyDescent="0.25">
      <c r="A352" t="s">
        <v>339</v>
      </c>
      <c r="B352" t="s">
        <v>9</v>
      </c>
      <c r="C352" t="s">
        <v>115</v>
      </c>
      <c r="D352">
        <v>3000</v>
      </c>
      <c r="E352">
        <f>_xlfn.IFNA(VLOOKUP(A352&amp;C352,PredictionTable!B$2:G$1029,6,FALSE),0)</f>
        <v>0</v>
      </c>
      <c r="F352">
        <f>_xlfn.IFNA(VLOOKUP($A352,ContestResultsTable!H$1:J$373,3,FALSE),0)</f>
        <v>0</v>
      </c>
      <c r="G352">
        <f>_xlfn.IFNA(VLOOKUP($A352,ContestResultsTable!H$1:J$373,2,FALSE),0)</f>
        <v>0</v>
      </c>
    </row>
    <row r="353" spans="1:7" x14ac:dyDescent="0.25">
      <c r="A353" t="s">
        <v>340</v>
      </c>
      <c r="B353" t="s">
        <v>9</v>
      </c>
      <c r="C353" t="s">
        <v>115</v>
      </c>
      <c r="D353">
        <v>3000</v>
      </c>
      <c r="E353">
        <f>_xlfn.IFNA(VLOOKUP(A353&amp;C353,PredictionTable!B$2:G$1029,6,FALSE),0)</f>
        <v>0</v>
      </c>
      <c r="F353">
        <f>_xlfn.IFNA(VLOOKUP($A353,ContestResultsTable!H$1:J$373,3,FALSE),0)</f>
        <v>0</v>
      </c>
      <c r="G353">
        <f>_xlfn.IFNA(VLOOKUP($A353,ContestResultsTable!H$1:J$373,2,FALSE),0)</f>
        <v>0</v>
      </c>
    </row>
    <row r="354" spans="1:7" x14ac:dyDescent="0.25">
      <c r="A354" t="s">
        <v>421</v>
      </c>
      <c r="B354" t="s">
        <v>226</v>
      </c>
      <c r="C354" t="s">
        <v>35</v>
      </c>
      <c r="D354">
        <v>3000</v>
      </c>
      <c r="E354">
        <f>_xlfn.IFNA(VLOOKUP(A354&amp;C354,PredictionTable!B$2:G$1029,6,FALSE),0)</f>
        <v>8.36</v>
      </c>
      <c r="F354">
        <f>_xlfn.IFNA(VLOOKUP($A354,ContestResultsTable!H$1:J$373,3,FALSE),0)</f>
        <v>0</v>
      </c>
      <c r="G354">
        <f>_xlfn.IFNA(VLOOKUP($A354,ContestResultsTable!H$1:J$373,2,FALSE),0)</f>
        <v>0</v>
      </c>
    </row>
    <row r="355" spans="1:7" x14ac:dyDescent="0.25">
      <c r="A355" t="s">
        <v>301</v>
      </c>
      <c r="B355" t="s">
        <v>42</v>
      </c>
      <c r="C355" t="s">
        <v>35</v>
      </c>
      <c r="D355">
        <v>3000</v>
      </c>
      <c r="E355">
        <f>_xlfn.IFNA(VLOOKUP(A355&amp;C355,PredictionTable!B$2:G$1029,6,FALSE),0)</f>
        <v>5.89</v>
      </c>
      <c r="F355">
        <f>_xlfn.IFNA(VLOOKUP($A355,ContestResultsTable!H$1:J$373,3,FALSE),0)</f>
        <v>0</v>
      </c>
      <c r="G355">
        <f>_xlfn.IFNA(VLOOKUP($A355,ContestResultsTable!H$1:J$373,2,FALSE),0)</f>
        <v>0</v>
      </c>
    </row>
    <row r="356" spans="1:7" x14ac:dyDescent="0.25">
      <c r="A356" t="s">
        <v>348</v>
      </c>
      <c r="B356" t="s">
        <v>9</v>
      </c>
      <c r="C356" t="s">
        <v>35</v>
      </c>
      <c r="D356">
        <v>3000</v>
      </c>
      <c r="E356">
        <f>_xlfn.IFNA(VLOOKUP(A356&amp;C356,PredictionTable!B$2:G$1029,6,FALSE),0)</f>
        <v>0</v>
      </c>
      <c r="F356">
        <f>_xlfn.IFNA(VLOOKUP($A356,ContestResultsTable!H$1:J$373,3,FALSE),0)</f>
        <v>0</v>
      </c>
      <c r="G356">
        <f>_xlfn.IFNA(VLOOKUP($A356,ContestResultsTable!H$1:J$373,2,FALSE),0)</f>
        <v>0</v>
      </c>
    </row>
    <row r="357" spans="1:7" x14ac:dyDescent="0.25">
      <c r="A357" t="s">
        <v>343</v>
      </c>
      <c r="B357" t="s">
        <v>9</v>
      </c>
      <c r="C357" t="s">
        <v>33</v>
      </c>
      <c r="D357">
        <v>3000</v>
      </c>
      <c r="E357">
        <f>_xlfn.IFNA(VLOOKUP(A357&amp;C357,PredictionTable!B$2:G$1029,6,FALSE),0)</f>
        <v>0</v>
      </c>
      <c r="F357">
        <f>_xlfn.IFNA(VLOOKUP($A357,ContestResultsTable!H$1:J$373,3,FALSE),0)</f>
        <v>0</v>
      </c>
      <c r="G357">
        <f>_xlfn.IFNA(VLOOKUP($A357,ContestResultsTable!H$1:J$373,2,FALSE),0)</f>
        <v>0</v>
      </c>
    </row>
    <row r="358" spans="1:7" x14ac:dyDescent="0.25">
      <c r="A358" t="s">
        <v>349</v>
      </c>
      <c r="B358" t="s">
        <v>12</v>
      </c>
      <c r="C358" t="s">
        <v>35</v>
      </c>
      <c r="D358">
        <v>3000</v>
      </c>
      <c r="E358">
        <f>_xlfn.IFNA(VLOOKUP(A358&amp;C358,PredictionTable!B$2:G$1029,6,FALSE),0)</f>
        <v>0</v>
      </c>
      <c r="F358">
        <f>_xlfn.IFNA(VLOOKUP($A358,ContestResultsTable!H$1:J$373,3,FALSE),0)</f>
        <v>0</v>
      </c>
      <c r="G358">
        <f>_xlfn.IFNA(VLOOKUP($A358,ContestResultsTable!H$1:J$373,2,FALSE),0)</f>
        <v>0</v>
      </c>
    </row>
    <row r="359" spans="1:7" x14ac:dyDescent="0.25">
      <c r="A359" t="s">
        <v>344</v>
      </c>
      <c r="B359" t="s">
        <v>12</v>
      </c>
      <c r="C359" t="s">
        <v>33</v>
      </c>
      <c r="D359">
        <v>3000</v>
      </c>
      <c r="E359">
        <f>_xlfn.IFNA(VLOOKUP(A359&amp;C359,PredictionTable!B$2:G$1029,6,FALSE),0)</f>
        <v>0</v>
      </c>
      <c r="F359">
        <f>_xlfn.IFNA(VLOOKUP($A359,ContestResultsTable!H$1:J$373,3,FALSE),0)</f>
        <v>0</v>
      </c>
      <c r="G359">
        <f>_xlfn.IFNA(VLOOKUP($A359,ContestResultsTable!H$1:J$373,2,FALSE),0)</f>
        <v>0</v>
      </c>
    </row>
    <row r="360" spans="1:7" x14ac:dyDescent="0.25">
      <c r="A360" t="s">
        <v>350</v>
      </c>
      <c r="B360" t="s">
        <v>9</v>
      </c>
      <c r="C360" t="s">
        <v>35</v>
      </c>
      <c r="D360">
        <v>3000</v>
      </c>
      <c r="E360">
        <f>_xlfn.IFNA(VLOOKUP(A360&amp;C360,PredictionTable!B$2:G$1029,6,FALSE),0)</f>
        <v>0</v>
      </c>
      <c r="F360">
        <f>_xlfn.IFNA(VLOOKUP($A360,ContestResultsTable!H$1:J$373,3,FALSE),0)</f>
        <v>0</v>
      </c>
      <c r="G360">
        <f>_xlfn.IFNA(VLOOKUP($A360,ContestResultsTable!H$1:J$373,2,FALSE),0)</f>
        <v>0</v>
      </c>
    </row>
    <row r="361" spans="1:7" x14ac:dyDescent="0.25">
      <c r="A361" t="s">
        <v>351</v>
      </c>
      <c r="B361" t="s">
        <v>12</v>
      </c>
      <c r="C361" t="s">
        <v>35</v>
      </c>
      <c r="D361">
        <v>3000</v>
      </c>
      <c r="E361">
        <f>_xlfn.IFNA(VLOOKUP(A361&amp;C361,PredictionTable!B$2:G$1029,6,FALSE),0)</f>
        <v>0</v>
      </c>
      <c r="F361">
        <f>_xlfn.IFNA(VLOOKUP($A361,ContestResultsTable!H$1:J$373,3,FALSE),0)</f>
        <v>0</v>
      </c>
      <c r="G361">
        <f>_xlfn.IFNA(VLOOKUP($A361,ContestResultsTable!H$1:J$373,2,FALSE),0)</f>
        <v>0</v>
      </c>
    </row>
    <row r="362" spans="1:7" x14ac:dyDescent="0.25">
      <c r="A362" t="s">
        <v>275</v>
      </c>
      <c r="B362" t="s">
        <v>9</v>
      </c>
      <c r="C362" t="s">
        <v>33</v>
      </c>
      <c r="D362">
        <v>3000</v>
      </c>
      <c r="E362">
        <f>_xlfn.IFNA(VLOOKUP(A362&amp;C362,PredictionTable!B$2:G$1029,6,FALSE),0)</f>
        <v>0</v>
      </c>
      <c r="F362">
        <f>_xlfn.IFNA(VLOOKUP($A362,ContestResultsTable!H$1:J$373,3,FALSE),0)</f>
        <v>0</v>
      </c>
      <c r="G362">
        <f>_xlfn.IFNA(VLOOKUP($A362,ContestResultsTable!H$1:J$373,2,FALSE),0)</f>
        <v>0</v>
      </c>
    </row>
    <row r="363" spans="1:7" x14ac:dyDescent="0.25">
      <c r="A363" t="s">
        <v>375</v>
      </c>
      <c r="B363" t="s">
        <v>12</v>
      </c>
      <c r="C363" t="s">
        <v>22</v>
      </c>
      <c r="D363">
        <v>3000</v>
      </c>
      <c r="E363">
        <f>_xlfn.IFNA(VLOOKUP(A363&amp;C363,PredictionTable!B$2:G$1029,6,FALSE),0)</f>
        <v>2.97</v>
      </c>
      <c r="F363">
        <f>_xlfn.IFNA(VLOOKUP($A363,ContestResultsTable!H$1:J$373,3,FALSE),0)</f>
        <v>0</v>
      </c>
      <c r="G363">
        <f>_xlfn.IFNA(VLOOKUP($A363,ContestResultsTable!H$1:J$373,2,FALSE),0)</f>
        <v>0</v>
      </c>
    </row>
    <row r="364" spans="1:7" x14ac:dyDescent="0.25">
      <c r="A364" t="s">
        <v>412</v>
      </c>
      <c r="B364" t="s">
        <v>12</v>
      </c>
      <c r="C364" t="s">
        <v>52</v>
      </c>
      <c r="D364">
        <v>3000</v>
      </c>
      <c r="E364">
        <f>_xlfn.IFNA(VLOOKUP(A364&amp;C364,PredictionTable!B$2:G$1029,6,FALSE),0)</f>
        <v>4.08</v>
      </c>
      <c r="F364">
        <f>_xlfn.IFNA(VLOOKUP($A364,ContestResultsTable!H$1:J$373,3,FALSE),0)</f>
        <v>0</v>
      </c>
      <c r="G364">
        <f>_xlfn.IFNA(VLOOKUP($A364,ContestResultsTable!H$1:J$373,2,FALSE),0)</f>
        <v>0</v>
      </c>
    </row>
    <row r="365" spans="1:7" x14ac:dyDescent="0.25">
      <c r="A365" t="s">
        <v>409</v>
      </c>
      <c r="B365" t="s">
        <v>9</v>
      </c>
      <c r="C365" t="s">
        <v>52</v>
      </c>
      <c r="D365">
        <v>3000</v>
      </c>
      <c r="E365">
        <f>_xlfn.IFNA(VLOOKUP(A365&amp;C365,PredictionTable!B$2:G$1029,6,FALSE),0)</f>
        <v>0</v>
      </c>
      <c r="F365">
        <f>_xlfn.IFNA(VLOOKUP($A365,ContestResultsTable!H$1:J$373,3,FALSE),0)</f>
        <v>0</v>
      </c>
      <c r="G365">
        <f>_xlfn.IFNA(VLOOKUP($A365,ContestResultsTable!H$1:J$373,2,FALSE),0)</f>
        <v>0</v>
      </c>
    </row>
    <row r="366" spans="1:7" x14ac:dyDescent="0.25">
      <c r="A366" t="s">
        <v>377</v>
      </c>
      <c r="B366" t="s">
        <v>9</v>
      </c>
      <c r="C366" t="s">
        <v>22</v>
      </c>
      <c r="D366">
        <v>3000</v>
      </c>
      <c r="E366">
        <f>_xlfn.IFNA(VLOOKUP(A366&amp;C366,PredictionTable!B$2:G$1029,6,FALSE),0)</f>
        <v>0</v>
      </c>
      <c r="F366">
        <f>_xlfn.IFNA(VLOOKUP($A366,ContestResultsTable!H$1:J$373,3,FALSE),0)</f>
        <v>0</v>
      </c>
      <c r="G366">
        <f>_xlfn.IFNA(VLOOKUP($A366,ContestResultsTable!H$1:J$373,2,FALSE),0)</f>
        <v>0</v>
      </c>
    </row>
    <row r="367" spans="1:7" x14ac:dyDescent="0.25">
      <c r="A367" t="s">
        <v>411</v>
      </c>
      <c r="B367" t="s">
        <v>12</v>
      </c>
      <c r="C367" t="s">
        <v>52</v>
      </c>
      <c r="D367">
        <v>3000</v>
      </c>
      <c r="E367">
        <f>_xlfn.IFNA(VLOOKUP(A367&amp;C367,PredictionTable!B$2:G$1029,6,FALSE),0)</f>
        <v>0</v>
      </c>
      <c r="F367">
        <f>_xlfn.IFNA(VLOOKUP($A367,ContestResultsTable!H$1:J$373,3,FALSE),0)</f>
        <v>0</v>
      </c>
      <c r="G367">
        <f>_xlfn.IFNA(VLOOKUP($A367,ContestResultsTable!H$1:J$373,2,FALSE),0)</f>
        <v>0</v>
      </c>
    </row>
    <row r="368" spans="1:7" x14ac:dyDescent="0.25">
      <c r="A368" t="s">
        <v>378</v>
      </c>
      <c r="B368" t="s">
        <v>12</v>
      </c>
      <c r="C368" t="s">
        <v>22</v>
      </c>
      <c r="D368">
        <v>3000</v>
      </c>
      <c r="E368">
        <f>_xlfn.IFNA(VLOOKUP(A368&amp;C368,PredictionTable!B$2:G$1029,6,FALSE),0)</f>
        <v>0</v>
      </c>
      <c r="F368">
        <f>_xlfn.IFNA(VLOOKUP($A368,ContestResultsTable!H$1:J$373,3,FALSE),0)</f>
        <v>0</v>
      </c>
      <c r="G368">
        <f>_xlfn.IFNA(VLOOKUP($A368,ContestResultsTable!H$1:J$373,2,FALSE),0)</f>
        <v>0</v>
      </c>
    </row>
    <row r="369" spans="1:7" x14ac:dyDescent="0.25">
      <c r="A369" t="s">
        <v>410</v>
      </c>
      <c r="B369" t="s">
        <v>9</v>
      </c>
      <c r="C369" t="s">
        <v>52</v>
      </c>
      <c r="D369">
        <v>3000</v>
      </c>
      <c r="E369">
        <f>_xlfn.IFNA(VLOOKUP(A369&amp;C369,PredictionTable!B$2:G$1029,6,FALSE),0)</f>
        <v>0</v>
      </c>
      <c r="F369">
        <f>_xlfn.IFNA(VLOOKUP($A369,ContestResultsTable!H$1:J$373,3,FALSE),0)</f>
        <v>0</v>
      </c>
      <c r="G369">
        <f>_xlfn.IFNA(VLOOKUP($A369,ContestResultsTable!H$1:J$373,2,FALSE),0)</f>
        <v>0</v>
      </c>
    </row>
    <row r="370" spans="1:7" x14ac:dyDescent="0.25">
      <c r="A370" t="s">
        <v>413</v>
      </c>
      <c r="B370" t="s">
        <v>12</v>
      </c>
      <c r="C370" t="s">
        <v>52</v>
      </c>
      <c r="D370">
        <v>3000</v>
      </c>
      <c r="E370">
        <f>_xlfn.IFNA(VLOOKUP(A370&amp;C370,PredictionTable!B$2:G$1029,6,FALSE),0)</f>
        <v>0</v>
      </c>
      <c r="F370">
        <f>_xlfn.IFNA(VLOOKUP($A370,ContestResultsTable!H$1:J$373,3,FALSE),0)</f>
        <v>0</v>
      </c>
      <c r="G370">
        <f>_xlfn.IFNA(VLOOKUP($A370,ContestResultsTable!H$1:J$373,2,FALSE),0)</f>
        <v>0</v>
      </c>
    </row>
    <row r="371" spans="1:7" x14ac:dyDescent="0.25">
      <c r="A371" t="s">
        <v>381</v>
      </c>
      <c r="B371" t="s">
        <v>12</v>
      </c>
      <c r="C371" t="s">
        <v>22</v>
      </c>
      <c r="D371">
        <v>3000</v>
      </c>
      <c r="E371">
        <f>_xlfn.IFNA(VLOOKUP(A371&amp;C371,PredictionTable!B$2:G$1029,6,FALSE),0)</f>
        <v>2.97</v>
      </c>
      <c r="F371">
        <f>_xlfn.IFNA(VLOOKUP($A371,ContestResultsTable!H$1:J$373,3,FALSE),0)</f>
        <v>0</v>
      </c>
      <c r="G371">
        <f>_xlfn.IFNA(VLOOKUP($A371,ContestResultsTable!H$1:J$373,2,FALSE),0)</f>
        <v>0</v>
      </c>
    </row>
    <row r="372" spans="1:7" x14ac:dyDescent="0.25">
      <c r="A372" t="s">
        <v>689</v>
      </c>
      <c r="B372" t="s">
        <v>12</v>
      </c>
      <c r="C372" t="s">
        <v>22</v>
      </c>
      <c r="D372">
        <v>3000</v>
      </c>
      <c r="E372">
        <f>_xlfn.IFNA(VLOOKUP(A372&amp;C372,PredictionTable!B$2:G$1029,6,FALSE),0)</f>
        <v>0</v>
      </c>
      <c r="F372">
        <f>_xlfn.IFNA(VLOOKUP($A372,ContestResultsTable!H$1:J$373,3,FALSE),0)</f>
        <v>0</v>
      </c>
      <c r="G372">
        <f>_xlfn.IFNA(VLOOKUP($A372,ContestResultsTable!H$1:J$373,2,FALSE),0)</f>
        <v>0</v>
      </c>
    </row>
    <row r="373" spans="1:7" x14ac:dyDescent="0.25">
      <c r="A373" t="s">
        <v>376</v>
      </c>
      <c r="B373" t="s">
        <v>9</v>
      </c>
      <c r="C373" t="s">
        <v>27</v>
      </c>
      <c r="D373">
        <v>3000</v>
      </c>
      <c r="E373">
        <f>_xlfn.IFNA(VLOOKUP(A373&amp;C373,PredictionTable!B$2:G$1029,6,FALSE),0)</f>
        <v>0</v>
      </c>
      <c r="F373">
        <f>_xlfn.IFNA(VLOOKUP($A373,ContestResultsTable!H$1:J$373,3,FALSE),0)</f>
        <v>0</v>
      </c>
      <c r="G373">
        <f>_xlfn.IFNA(VLOOKUP($A373,ContestResultsTable!H$1:J$373,2,FALSE),0)</f>
        <v>0</v>
      </c>
    </row>
    <row r="374" spans="1:7" x14ac:dyDescent="0.25">
      <c r="A374" t="s">
        <v>368</v>
      </c>
      <c r="B374" t="s">
        <v>9</v>
      </c>
      <c r="C374" t="s">
        <v>47</v>
      </c>
      <c r="D374">
        <v>3000</v>
      </c>
      <c r="E374">
        <f>_xlfn.IFNA(VLOOKUP(A374&amp;C374,PredictionTable!B$2:G$1029,6,FALSE),0)</f>
        <v>0</v>
      </c>
      <c r="F374">
        <f>_xlfn.IFNA(VLOOKUP($A374,ContestResultsTable!H$1:J$373,3,FALSE),0)</f>
        <v>0</v>
      </c>
      <c r="G374">
        <f>_xlfn.IFNA(VLOOKUP($A374,ContestResultsTable!H$1:J$373,2,FALSE),0)</f>
        <v>0</v>
      </c>
    </row>
    <row r="375" spans="1:7" x14ac:dyDescent="0.25">
      <c r="A375" t="s">
        <v>369</v>
      </c>
      <c r="B375" t="s">
        <v>12</v>
      </c>
      <c r="C375" t="s">
        <v>47</v>
      </c>
      <c r="D375">
        <v>3000</v>
      </c>
      <c r="E375">
        <f>_xlfn.IFNA(VLOOKUP(A375&amp;C375,PredictionTable!B$2:G$1029,6,FALSE),0)</f>
        <v>0</v>
      </c>
      <c r="F375">
        <f>_xlfn.IFNA(VLOOKUP($A375,ContestResultsTable!H$1:J$373,3,FALSE),0)</f>
        <v>0</v>
      </c>
      <c r="G375">
        <f>_xlfn.IFNA(VLOOKUP($A375,ContestResultsTable!H$1:J$373,2,FALSE),0)</f>
        <v>0</v>
      </c>
    </row>
    <row r="376" spans="1:7" x14ac:dyDescent="0.25">
      <c r="A376" t="s">
        <v>370</v>
      </c>
      <c r="B376" t="s">
        <v>9</v>
      </c>
      <c r="C376" t="s">
        <v>47</v>
      </c>
      <c r="D376">
        <v>3000</v>
      </c>
      <c r="E376">
        <f>_xlfn.IFNA(VLOOKUP(A376&amp;C376,PredictionTable!B$2:G$1029,6,FALSE),0)</f>
        <v>0</v>
      </c>
      <c r="F376">
        <f>_xlfn.IFNA(VLOOKUP($A376,ContestResultsTable!H$1:J$373,3,FALSE),0)</f>
        <v>0</v>
      </c>
      <c r="G376">
        <f>_xlfn.IFNA(VLOOKUP($A376,ContestResultsTable!H$1:J$373,2,FALSE),0)</f>
        <v>0</v>
      </c>
    </row>
    <row r="377" spans="1:7" x14ac:dyDescent="0.25">
      <c r="A377" t="s">
        <v>379</v>
      </c>
      <c r="B377" t="s">
        <v>9</v>
      </c>
      <c r="C377" t="s">
        <v>27</v>
      </c>
      <c r="D377">
        <v>3000</v>
      </c>
      <c r="E377">
        <f>_xlfn.IFNA(VLOOKUP(A377&amp;C377,PredictionTable!B$2:G$1029,6,FALSE),0)</f>
        <v>0</v>
      </c>
      <c r="F377">
        <f>_xlfn.IFNA(VLOOKUP($A377,ContestResultsTable!H$1:J$373,3,FALSE),0)</f>
        <v>0</v>
      </c>
      <c r="G377">
        <f>_xlfn.IFNA(VLOOKUP($A377,ContestResultsTable!H$1:J$373,2,FALSE),0)</f>
        <v>0</v>
      </c>
    </row>
    <row r="378" spans="1:7" x14ac:dyDescent="0.25">
      <c r="A378" t="s">
        <v>371</v>
      </c>
      <c r="B378" t="s">
        <v>9</v>
      </c>
      <c r="C378" t="s">
        <v>47</v>
      </c>
      <c r="D378">
        <v>3000</v>
      </c>
      <c r="E378">
        <f>_xlfn.IFNA(VLOOKUP(A378&amp;C378,PredictionTable!B$2:G$1029,6,FALSE),0)</f>
        <v>0</v>
      </c>
      <c r="F378">
        <f>_xlfn.IFNA(VLOOKUP($A378,ContestResultsTable!H$1:J$373,3,FALSE),0)</f>
        <v>0</v>
      </c>
      <c r="G378">
        <f>_xlfn.IFNA(VLOOKUP($A378,ContestResultsTable!H$1:J$373,2,FALSE),0)</f>
        <v>0</v>
      </c>
    </row>
    <row r="379" spans="1:7" x14ac:dyDescent="0.25">
      <c r="A379" t="s">
        <v>380</v>
      </c>
      <c r="B379" t="s">
        <v>12</v>
      </c>
      <c r="C379" t="s">
        <v>27</v>
      </c>
      <c r="D379">
        <v>3000</v>
      </c>
      <c r="E379">
        <f>_xlfn.IFNA(VLOOKUP(A379&amp;C379,PredictionTable!B$2:G$1029,6,FALSE),0)</f>
        <v>0</v>
      </c>
      <c r="F379">
        <f>_xlfn.IFNA(VLOOKUP($A379,ContestResultsTable!H$1:J$373,3,FALSE),0)</f>
        <v>0</v>
      </c>
      <c r="G379">
        <f>_xlfn.IFNA(VLOOKUP($A379,ContestResultsTable!H$1:J$373,2,FALSE),0)</f>
        <v>0</v>
      </c>
    </row>
    <row r="380" spans="1:7" x14ac:dyDescent="0.25">
      <c r="A380" t="s">
        <v>373</v>
      </c>
      <c r="B380" t="s">
        <v>12</v>
      </c>
      <c r="C380" t="s">
        <v>47</v>
      </c>
      <c r="D380">
        <v>3000</v>
      </c>
      <c r="E380">
        <f>_xlfn.IFNA(VLOOKUP(A380&amp;C380,PredictionTable!B$2:G$1029,6,FALSE),0)</f>
        <v>0</v>
      </c>
      <c r="F380">
        <f>_xlfn.IFNA(VLOOKUP($A380,ContestResultsTable!H$1:J$373,3,FALSE),0)</f>
        <v>0</v>
      </c>
      <c r="G380">
        <f>_xlfn.IFNA(VLOOKUP($A380,ContestResultsTable!H$1:J$373,2,FALSE),0)</f>
        <v>0</v>
      </c>
    </row>
    <row r="381" spans="1:7" x14ac:dyDescent="0.25">
      <c r="A381" t="s">
        <v>382</v>
      </c>
      <c r="B381" t="s">
        <v>12</v>
      </c>
      <c r="C381" t="s">
        <v>27</v>
      </c>
      <c r="D381">
        <v>3000</v>
      </c>
      <c r="E381">
        <f>_xlfn.IFNA(VLOOKUP(A381&amp;C381,PredictionTable!B$2:G$1029,6,FALSE),0)</f>
        <v>0</v>
      </c>
      <c r="F381">
        <f>_xlfn.IFNA(VLOOKUP($A381,ContestResultsTable!H$1:J$373,3,FALSE),0)</f>
        <v>0</v>
      </c>
      <c r="G381">
        <f>_xlfn.IFNA(VLOOKUP($A381,ContestResultsTable!H$1:J$373,2,FALSE),0)</f>
        <v>0</v>
      </c>
    </row>
    <row r="382" spans="1:7" x14ac:dyDescent="0.25">
      <c r="A382" t="s">
        <v>34</v>
      </c>
      <c r="B382" t="s">
        <v>12</v>
      </c>
      <c r="C382" t="s">
        <v>27</v>
      </c>
      <c r="D382">
        <v>3000</v>
      </c>
      <c r="E382">
        <f>_xlfn.IFNA(VLOOKUP(A382&amp;C382,PredictionTable!B$2:G$1029,6,FALSE),0)</f>
        <v>0</v>
      </c>
      <c r="F382">
        <f>_xlfn.IFNA(VLOOKUP($A382,ContestResultsTable!H$1:J$373,3,FALSE),0)</f>
        <v>0</v>
      </c>
      <c r="G382">
        <f>_xlfn.IFNA(VLOOKUP($A382,ContestResultsTable!H$1:J$373,2,FALSE),0)</f>
        <v>0</v>
      </c>
    </row>
    <row r="383" spans="1:7" x14ac:dyDescent="0.25">
      <c r="A383" t="s">
        <v>495</v>
      </c>
      <c r="B383" t="s">
        <v>226</v>
      </c>
      <c r="C383" t="s">
        <v>81</v>
      </c>
      <c r="D383">
        <v>3000</v>
      </c>
      <c r="E383">
        <f>_xlfn.IFNA(VLOOKUP(A383&amp;C383,PredictionTable!B$2:G$1029,6,FALSE),0)</f>
        <v>3.58</v>
      </c>
      <c r="F383">
        <f>_xlfn.IFNA(VLOOKUP($A383,ContestResultsTable!H$1:J$373,3,FALSE),0)</f>
        <v>0</v>
      </c>
      <c r="G383">
        <f>_xlfn.IFNA(VLOOKUP($A383,ContestResultsTable!H$1:J$373,2,FALSE),0)</f>
        <v>0</v>
      </c>
    </row>
    <row r="384" spans="1:7" x14ac:dyDescent="0.25">
      <c r="A384" t="s">
        <v>354</v>
      </c>
      <c r="B384" t="s">
        <v>9</v>
      </c>
      <c r="C384" t="s">
        <v>81</v>
      </c>
      <c r="D384">
        <v>3000</v>
      </c>
      <c r="E384">
        <f>_xlfn.IFNA(VLOOKUP(A384&amp;C384,PredictionTable!B$2:G$1029,6,FALSE),0)</f>
        <v>0</v>
      </c>
      <c r="F384">
        <f>_xlfn.IFNA(VLOOKUP($A384,ContestResultsTable!H$1:J$373,3,FALSE),0)</f>
        <v>0</v>
      </c>
      <c r="G384">
        <f>_xlfn.IFNA(VLOOKUP($A384,ContestResultsTable!H$1:J$373,2,FALSE),0)</f>
        <v>0</v>
      </c>
    </row>
    <row r="385" spans="1:7" x14ac:dyDescent="0.25">
      <c r="A385" t="s">
        <v>322</v>
      </c>
      <c r="B385" t="s">
        <v>9</v>
      </c>
      <c r="C385" t="s">
        <v>56</v>
      </c>
      <c r="D385">
        <v>3000</v>
      </c>
      <c r="E385">
        <f>_xlfn.IFNA(VLOOKUP(A385&amp;C385,PredictionTable!B$2:G$1029,6,FALSE),0)</f>
        <v>0</v>
      </c>
      <c r="F385">
        <f>_xlfn.IFNA(VLOOKUP($A385,ContestResultsTable!H$1:J$373,3,FALSE),0)</f>
        <v>0</v>
      </c>
      <c r="G385">
        <f>_xlfn.IFNA(VLOOKUP($A385,ContestResultsTable!H$1:J$373,2,FALSE),0)</f>
        <v>0</v>
      </c>
    </row>
    <row r="386" spans="1:7" x14ac:dyDescent="0.25">
      <c r="A386" t="s">
        <v>324</v>
      </c>
      <c r="B386" t="s">
        <v>12</v>
      </c>
      <c r="C386" t="s">
        <v>56</v>
      </c>
      <c r="D386">
        <v>3000</v>
      </c>
      <c r="E386">
        <f>_xlfn.IFNA(VLOOKUP(A386&amp;C386,PredictionTable!B$2:G$1029,6,FALSE),0)</f>
        <v>0</v>
      </c>
      <c r="F386">
        <f>_xlfn.IFNA(VLOOKUP($A386,ContestResultsTable!H$1:J$373,3,FALSE),0)</f>
        <v>0</v>
      </c>
      <c r="G386">
        <f>_xlfn.IFNA(VLOOKUP($A386,ContestResultsTable!H$1:J$373,2,FALSE),0)</f>
        <v>0</v>
      </c>
    </row>
    <row r="387" spans="1:7" x14ac:dyDescent="0.25">
      <c r="A387" t="s">
        <v>356</v>
      </c>
      <c r="B387" t="s">
        <v>9</v>
      </c>
      <c r="C387" t="s">
        <v>81</v>
      </c>
      <c r="D387">
        <v>3000</v>
      </c>
      <c r="E387">
        <f>_xlfn.IFNA(VLOOKUP(A387&amp;C387,PredictionTable!B$2:G$1029,6,FALSE),0)</f>
        <v>0</v>
      </c>
      <c r="F387">
        <f>_xlfn.IFNA(VLOOKUP($A387,ContestResultsTable!H$1:J$373,3,FALSE),0)</f>
        <v>0</v>
      </c>
      <c r="G387">
        <f>_xlfn.IFNA(VLOOKUP($A387,ContestResultsTable!H$1:J$373,2,FALSE),0)</f>
        <v>0</v>
      </c>
    </row>
    <row r="388" spans="1:7" x14ac:dyDescent="0.25">
      <c r="A388" t="s">
        <v>325</v>
      </c>
      <c r="B388" t="s">
        <v>12</v>
      </c>
      <c r="C388" t="s">
        <v>56</v>
      </c>
      <c r="D388">
        <v>3000</v>
      </c>
      <c r="E388">
        <f>_xlfn.IFNA(VLOOKUP(A388&amp;C388,PredictionTable!B$2:G$1029,6,FALSE),0)</f>
        <v>3.46</v>
      </c>
      <c r="F388">
        <f>_xlfn.IFNA(VLOOKUP($A388,ContestResultsTable!H$1:J$373,3,FALSE),0)</f>
        <v>0</v>
      </c>
      <c r="G388">
        <f>_xlfn.IFNA(VLOOKUP($A388,ContestResultsTable!H$1:J$373,2,FALSE),0)</f>
        <v>0</v>
      </c>
    </row>
    <row r="389" spans="1:7" x14ac:dyDescent="0.25">
      <c r="A389" t="s">
        <v>357</v>
      </c>
      <c r="B389" t="s">
        <v>12</v>
      </c>
      <c r="C389" t="s">
        <v>81</v>
      </c>
      <c r="D389">
        <v>3000</v>
      </c>
      <c r="E389">
        <f>_xlfn.IFNA(VLOOKUP(A389&amp;C389,PredictionTable!B$2:G$1029,6,FALSE),0)</f>
        <v>0</v>
      </c>
      <c r="F389">
        <f>_xlfn.IFNA(VLOOKUP($A389,ContestResultsTable!H$1:J$373,3,FALSE),0)</f>
        <v>0</v>
      </c>
      <c r="G389">
        <f>_xlfn.IFNA(VLOOKUP($A389,ContestResultsTable!H$1:J$373,2,FALSE),0)</f>
        <v>0</v>
      </c>
    </row>
    <row r="390" spans="1:7" x14ac:dyDescent="0.25">
      <c r="A390" t="s">
        <v>358</v>
      </c>
      <c r="B390" t="s">
        <v>12</v>
      </c>
      <c r="C390" t="s">
        <v>81</v>
      </c>
      <c r="D390">
        <v>3000</v>
      </c>
      <c r="E390">
        <f>_xlfn.IFNA(VLOOKUP(A390&amp;C390,PredictionTable!B$2:G$1029,6,FALSE),0)</f>
        <v>0</v>
      </c>
      <c r="F390">
        <f>_xlfn.IFNA(VLOOKUP($A390,ContestResultsTable!H$1:J$373,3,FALSE),0)</f>
        <v>0</v>
      </c>
      <c r="G390">
        <f>_xlfn.IFNA(VLOOKUP($A390,ContestResultsTable!H$1:J$373,2,FALSE),0)</f>
        <v>0</v>
      </c>
    </row>
    <row r="391" spans="1:7" x14ac:dyDescent="0.25">
      <c r="A391" t="s">
        <v>359</v>
      </c>
      <c r="B391" t="s">
        <v>12</v>
      </c>
      <c r="C391" t="s">
        <v>81</v>
      </c>
      <c r="D391">
        <v>3000</v>
      </c>
      <c r="E391">
        <f>_xlfn.IFNA(VLOOKUP(A391&amp;C391,PredictionTable!B$2:G$1029,6,FALSE),0)</f>
        <v>0</v>
      </c>
      <c r="F391">
        <f>_xlfn.IFNA(VLOOKUP($A391,ContestResultsTable!H$1:J$373,3,FALSE),0)</f>
        <v>0</v>
      </c>
      <c r="G391">
        <f>_xlfn.IFNA(VLOOKUP($A391,ContestResultsTable!H$1:J$373,2,FALSE),0)</f>
        <v>0</v>
      </c>
    </row>
    <row r="392" spans="1:7" x14ac:dyDescent="0.25">
      <c r="A392" t="s">
        <v>360</v>
      </c>
      <c r="B392" t="s">
        <v>12</v>
      </c>
      <c r="C392" t="s">
        <v>81</v>
      </c>
      <c r="D392">
        <v>3000</v>
      </c>
      <c r="E392">
        <f>_xlfn.IFNA(VLOOKUP(A392&amp;C392,PredictionTable!B$2:G$1029,6,FALSE),0)</f>
        <v>0</v>
      </c>
      <c r="F392">
        <f>_xlfn.IFNA(VLOOKUP($A392,ContestResultsTable!H$1:J$373,3,FALSE),0)</f>
        <v>0</v>
      </c>
      <c r="G392">
        <f>_xlfn.IFNA(VLOOKUP($A392,ContestResultsTable!H$1:J$373,2,FALSE),0)</f>
        <v>0</v>
      </c>
    </row>
    <row r="393" spans="1:7" x14ac:dyDescent="0.25">
      <c r="A393" t="s">
        <v>326</v>
      </c>
      <c r="B393" t="s">
        <v>12</v>
      </c>
      <c r="C393" t="s">
        <v>56</v>
      </c>
      <c r="D393">
        <v>3000</v>
      </c>
      <c r="E393">
        <f>_xlfn.IFNA(VLOOKUP(A393&amp;C393,PredictionTable!B$2:G$1029,6,FALSE),0)</f>
        <v>0</v>
      </c>
      <c r="F393">
        <f>_xlfn.IFNA(VLOOKUP($A393,ContestResultsTable!H$1:J$373,3,FALSE),0)</f>
        <v>0</v>
      </c>
      <c r="G393">
        <f>_xlfn.IFNA(VLOOKUP($A393,ContestResultsTable!H$1:J$373,2,FALSE),0)</f>
        <v>0</v>
      </c>
    </row>
    <row r="394" spans="1:7" x14ac:dyDescent="0.25">
      <c r="A394" t="s">
        <v>284</v>
      </c>
      <c r="B394" t="s">
        <v>42</v>
      </c>
      <c r="C394" t="s">
        <v>105</v>
      </c>
      <c r="D394">
        <v>3000</v>
      </c>
      <c r="E394">
        <f>_xlfn.IFNA(VLOOKUP(A394&amp;C394,PredictionTable!B$2:G$1029,6,FALSE),0)</f>
        <v>7.56</v>
      </c>
      <c r="F394">
        <f>_xlfn.IFNA(VLOOKUP($A394,ContestResultsTable!H$1:J$373,3,FALSE),0)</f>
        <v>0</v>
      </c>
      <c r="G394">
        <f>_xlfn.IFNA(VLOOKUP($A394,ContestResultsTable!H$1:J$373,2,FALSE),0)</f>
        <v>0</v>
      </c>
    </row>
    <row r="395" spans="1:7" x14ac:dyDescent="0.25">
      <c r="A395" t="s">
        <v>688</v>
      </c>
      <c r="B395" t="s">
        <v>9</v>
      </c>
      <c r="C395" t="s">
        <v>105</v>
      </c>
      <c r="D395">
        <v>3000</v>
      </c>
      <c r="E395">
        <f>_xlfn.IFNA(VLOOKUP(A395&amp;C395,PredictionTable!B$2:G$1029,6,FALSE),0)</f>
        <v>0</v>
      </c>
      <c r="F395">
        <f>_xlfn.IFNA(VLOOKUP($A395,ContestResultsTable!H$1:J$373,3,FALSE),0)</f>
        <v>0</v>
      </c>
      <c r="G395">
        <f>_xlfn.IFNA(VLOOKUP($A395,ContestResultsTable!H$1:J$373,2,FALSE),0)</f>
        <v>0</v>
      </c>
    </row>
    <row r="396" spans="1:7" x14ac:dyDescent="0.25">
      <c r="A396" t="s">
        <v>342</v>
      </c>
      <c r="B396" t="s">
        <v>12</v>
      </c>
      <c r="C396" t="s">
        <v>30</v>
      </c>
      <c r="D396">
        <v>3000</v>
      </c>
      <c r="E396">
        <f>_xlfn.IFNA(VLOOKUP(A396&amp;C396,PredictionTable!B$2:G$1029,6,FALSE),0)</f>
        <v>0</v>
      </c>
      <c r="F396">
        <f>_xlfn.IFNA(VLOOKUP($A396,ContestResultsTable!H$1:J$373,3,FALSE),0)</f>
        <v>0</v>
      </c>
      <c r="G396">
        <f>_xlfn.IFNA(VLOOKUP($A396,ContestResultsTable!H$1:J$373,2,FALSE),0)</f>
        <v>0</v>
      </c>
    </row>
    <row r="397" spans="1:7" x14ac:dyDescent="0.25">
      <c r="A397" t="s">
        <v>329</v>
      </c>
      <c r="B397" t="s">
        <v>12</v>
      </c>
      <c r="C397" t="s">
        <v>105</v>
      </c>
      <c r="D397">
        <v>3000</v>
      </c>
      <c r="E397">
        <f>_xlfn.IFNA(VLOOKUP(A397&amp;C397,PredictionTable!B$2:G$1029,6,FALSE),0)</f>
        <v>0</v>
      </c>
      <c r="F397">
        <f>_xlfn.IFNA(VLOOKUP($A397,ContestResultsTable!H$1:J$373,3,FALSE),0)</f>
        <v>0</v>
      </c>
      <c r="G397">
        <f>_xlfn.IFNA(VLOOKUP($A397,ContestResultsTable!H$1:J$373,2,FALSE),0)</f>
        <v>0</v>
      </c>
    </row>
    <row r="398" spans="1:7" x14ac:dyDescent="0.25">
      <c r="A398" t="s">
        <v>333</v>
      </c>
      <c r="B398" t="s">
        <v>12</v>
      </c>
      <c r="C398" t="s">
        <v>105</v>
      </c>
      <c r="D398">
        <v>3000</v>
      </c>
      <c r="E398">
        <f>_xlfn.IFNA(VLOOKUP(A398&amp;C398,PredictionTable!B$2:G$1029,6,FALSE),0)</f>
        <v>0</v>
      </c>
      <c r="F398">
        <f>_xlfn.IFNA(VLOOKUP($A398,ContestResultsTable!H$1:J$373,3,FALSE),0)</f>
        <v>0</v>
      </c>
      <c r="G398">
        <f>_xlfn.IFNA(VLOOKUP($A398,ContestResultsTable!H$1:J$373,2,FALSE),0)</f>
        <v>0</v>
      </c>
    </row>
    <row r="399" spans="1:7" x14ac:dyDescent="0.25">
      <c r="A399" t="s">
        <v>334</v>
      </c>
      <c r="B399" t="s">
        <v>12</v>
      </c>
      <c r="C399" t="s">
        <v>105</v>
      </c>
      <c r="D399">
        <v>3000</v>
      </c>
      <c r="E399">
        <f>_xlfn.IFNA(VLOOKUP(A399&amp;C399,PredictionTable!B$2:G$1029,6,FALSE),0)</f>
        <v>2.96</v>
      </c>
      <c r="F399">
        <f>_xlfn.IFNA(VLOOKUP($A399,ContestResultsTable!H$1:J$373,3,FALSE),0)</f>
        <v>0</v>
      </c>
      <c r="G399">
        <f>_xlfn.IFNA(VLOOKUP($A399,ContestResultsTable!H$1:J$373,2,FALSE),0)</f>
        <v>0</v>
      </c>
    </row>
    <row r="400" spans="1:7" x14ac:dyDescent="0.25">
      <c r="A400" t="s">
        <v>345</v>
      </c>
      <c r="B400" t="s">
        <v>12</v>
      </c>
      <c r="C400" t="s">
        <v>30</v>
      </c>
      <c r="D400">
        <v>3000</v>
      </c>
      <c r="E400">
        <f>_xlfn.IFNA(VLOOKUP(A400&amp;C400,PredictionTable!B$2:G$1029,6,FALSE),0)</f>
        <v>0</v>
      </c>
      <c r="F400">
        <f>_xlfn.IFNA(VLOOKUP($A400,ContestResultsTable!H$1:J$373,3,FALSE),0)</f>
        <v>0</v>
      </c>
      <c r="G400">
        <f>_xlfn.IFNA(VLOOKUP($A400,ContestResultsTable!H$1:J$373,2,FALSE),0)</f>
        <v>0</v>
      </c>
    </row>
    <row r="401" spans="1:7" x14ac:dyDescent="0.25">
      <c r="A401" t="s">
        <v>346</v>
      </c>
      <c r="B401" t="s">
        <v>12</v>
      </c>
      <c r="C401" t="s">
        <v>30</v>
      </c>
      <c r="D401">
        <v>3000</v>
      </c>
      <c r="E401">
        <f>_xlfn.IFNA(VLOOKUP(A401&amp;C401,PredictionTable!B$2:G$1029,6,FALSE),0)</f>
        <v>0</v>
      </c>
      <c r="F401">
        <f>_xlfn.IFNA(VLOOKUP($A401,ContestResultsTable!H$1:J$373,3,FALSE),0)</f>
        <v>0</v>
      </c>
      <c r="G401">
        <f>_xlfn.IFNA(VLOOKUP($A401,ContestResultsTable!H$1:J$373,2,FALSE),0)</f>
        <v>0</v>
      </c>
    </row>
    <row r="402" spans="1:7" x14ac:dyDescent="0.25">
      <c r="A402" t="s">
        <v>347</v>
      </c>
      <c r="B402" t="s">
        <v>9</v>
      </c>
      <c r="C402" t="s">
        <v>30</v>
      </c>
      <c r="D402">
        <v>3000</v>
      </c>
      <c r="E402">
        <f>_xlfn.IFNA(VLOOKUP(A402&amp;C402,PredictionTable!B$2:G$1029,6,FALSE),0)</f>
        <v>0</v>
      </c>
      <c r="F402">
        <f>_xlfn.IFNA(VLOOKUP($A402,ContestResultsTable!H$1:J$373,3,FALSE),0)</f>
        <v>0</v>
      </c>
      <c r="G402">
        <f>_xlfn.IFNA(VLOOKUP($A402,ContestResultsTable!H$1:J$373,2,FALSE),0)</f>
        <v>0</v>
      </c>
    </row>
    <row r="403" spans="1:7" x14ac:dyDescent="0.25">
      <c r="A403" t="s">
        <v>383</v>
      </c>
      <c r="B403" t="s">
        <v>12</v>
      </c>
      <c r="C403" t="s">
        <v>11</v>
      </c>
      <c r="D403">
        <v>3000</v>
      </c>
      <c r="E403">
        <f>_xlfn.IFNA(VLOOKUP(A403&amp;C403,PredictionTable!B$2:G$1029,6,FALSE),0)</f>
        <v>0</v>
      </c>
      <c r="F403">
        <f>_xlfn.IFNA(VLOOKUP($A403,ContestResultsTable!H$1:J$373,3,FALSE),0)</f>
        <v>0</v>
      </c>
      <c r="G403">
        <f>_xlfn.IFNA(VLOOKUP($A403,ContestResultsTable!H$1:J$373,2,FALSE),0)</f>
        <v>0</v>
      </c>
    </row>
    <row r="404" spans="1:7" x14ac:dyDescent="0.25">
      <c r="A404" t="s">
        <v>385</v>
      </c>
      <c r="B404" t="s">
        <v>12</v>
      </c>
      <c r="C404" t="s">
        <v>11</v>
      </c>
      <c r="D404">
        <v>3000</v>
      </c>
      <c r="E404">
        <f>_xlfn.IFNA(VLOOKUP(A404&amp;C404,PredictionTable!B$2:G$1029,6,FALSE),0)</f>
        <v>0</v>
      </c>
      <c r="F404">
        <f>_xlfn.IFNA(VLOOKUP($A404,ContestResultsTable!H$1:J$373,3,FALSE),0)</f>
        <v>0</v>
      </c>
      <c r="G404">
        <f>_xlfn.IFNA(VLOOKUP($A404,ContestResultsTable!H$1:J$373,2,FALSE),0)</f>
        <v>0</v>
      </c>
    </row>
    <row r="405" spans="1:7" x14ac:dyDescent="0.25">
      <c r="A405" t="s">
        <v>386</v>
      </c>
      <c r="B405" t="s">
        <v>9</v>
      </c>
      <c r="C405" t="s">
        <v>11</v>
      </c>
      <c r="D405">
        <v>3000</v>
      </c>
      <c r="E405">
        <f>_xlfn.IFNA(VLOOKUP(A405&amp;C405,PredictionTable!B$2:G$1029,6,FALSE),0)</f>
        <v>0</v>
      </c>
      <c r="F405">
        <f>_xlfn.IFNA(VLOOKUP($A405,ContestResultsTable!H$1:J$373,3,FALSE),0)</f>
        <v>0</v>
      </c>
      <c r="G405">
        <f>_xlfn.IFNA(VLOOKUP($A405,ContestResultsTable!H$1:J$373,2,FALSE),0)</f>
        <v>0</v>
      </c>
    </row>
    <row r="406" spans="1:7" x14ac:dyDescent="0.25">
      <c r="A406" t="s">
        <v>643</v>
      </c>
      <c r="B406" t="s">
        <v>42</v>
      </c>
      <c r="C406" t="s">
        <v>513</v>
      </c>
      <c r="D406">
        <v>3000</v>
      </c>
      <c r="E406">
        <f>_xlfn.IFNA(VLOOKUP(A406&amp;C406,PredictionTable!B$2:G$1029,6,FALSE),0)</f>
        <v>8.23</v>
      </c>
      <c r="F406">
        <f>_xlfn.IFNA(VLOOKUP($A406,ContestResultsTable!H$1:J$373,3,FALSE),0)</f>
        <v>0</v>
      </c>
      <c r="G406">
        <f>_xlfn.IFNA(VLOOKUP($A406,ContestResultsTable!H$1:J$373,2,FALSE),0)</f>
        <v>0</v>
      </c>
    </row>
    <row r="407" spans="1:7" x14ac:dyDescent="0.25">
      <c r="A407" t="s">
        <v>388</v>
      </c>
      <c r="B407" t="s">
        <v>12</v>
      </c>
      <c r="C407" t="s">
        <v>11</v>
      </c>
      <c r="D407">
        <v>3000</v>
      </c>
      <c r="E407">
        <f>_xlfn.IFNA(VLOOKUP(A407&amp;C407,PredictionTable!B$2:G$1029,6,FALSE),0)</f>
        <v>0</v>
      </c>
      <c r="F407">
        <f>_xlfn.IFNA(VLOOKUP($A407,ContestResultsTable!H$1:J$373,3,FALSE),0)</f>
        <v>0</v>
      </c>
      <c r="G407">
        <f>_xlfn.IFNA(VLOOKUP($A407,ContestResultsTable!H$1:J$373,2,FALSE),0)</f>
        <v>0</v>
      </c>
    </row>
    <row r="408" spans="1:7" x14ac:dyDescent="0.25">
      <c r="A408" t="s">
        <v>589</v>
      </c>
      <c r="B408" t="s">
        <v>9</v>
      </c>
      <c r="C408" t="s">
        <v>513</v>
      </c>
      <c r="D408">
        <v>3000</v>
      </c>
      <c r="E408">
        <f>_xlfn.IFNA(VLOOKUP(A408&amp;C408,PredictionTable!B$2:G$1029,6,FALSE),0)</f>
        <v>0</v>
      </c>
      <c r="F408">
        <f>_xlfn.IFNA(VLOOKUP($A408,ContestResultsTable!H$1:J$373,3,FALSE),0)</f>
        <v>0</v>
      </c>
      <c r="G408">
        <f>_xlfn.IFNA(VLOOKUP($A408,ContestResultsTable!H$1:J$373,2,FALSE),0)</f>
        <v>0</v>
      </c>
    </row>
    <row r="409" spans="1:7" x14ac:dyDescent="0.25">
      <c r="A409" t="s">
        <v>390</v>
      </c>
      <c r="B409" t="s">
        <v>9</v>
      </c>
      <c r="C409" t="s">
        <v>11</v>
      </c>
      <c r="D409">
        <v>3000</v>
      </c>
      <c r="E409">
        <f>_xlfn.IFNA(VLOOKUP(A409&amp;C409,PredictionTable!B$2:G$1029,6,FALSE),0)</f>
        <v>0</v>
      </c>
      <c r="F409">
        <f>_xlfn.IFNA(VLOOKUP($A409,ContestResultsTable!H$1:J$373,3,FALSE),0)</f>
        <v>0</v>
      </c>
      <c r="G409">
        <f>_xlfn.IFNA(VLOOKUP($A409,ContestResultsTable!H$1:J$373,2,FALSE),0)</f>
        <v>0</v>
      </c>
    </row>
    <row r="410" spans="1:7" x14ac:dyDescent="0.25">
      <c r="A410" t="s">
        <v>634</v>
      </c>
      <c r="B410" t="s">
        <v>12</v>
      </c>
      <c r="C410" t="s">
        <v>513</v>
      </c>
      <c r="D410">
        <v>3000</v>
      </c>
      <c r="E410">
        <f>_xlfn.IFNA(VLOOKUP(A410&amp;C410,PredictionTable!B$2:G$1029,6,FALSE),0)</f>
        <v>2.93</v>
      </c>
      <c r="F410">
        <f>_xlfn.IFNA(VLOOKUP($A410,ContestResultsTable!H$1:J$373,3,FALSE),0)</f>
        <v>0</v>
      </c>
      <c r="G410">
        <f>_xlfn.IFNA(VLOOKUP($A410,ContestResultsTable!H$1:J$373,2,FALSE),0)</f>
        <v>0</v>
      </c>
    </row>
    <row r="411" spans="1:7" x14ac:dyDescent="0.25">
      <c r="A411" t="s">
        <v>636</v>
      </c>
      <c r="B411" t="s">
        <v>12</v>
      </c>
      <c r="C411" t="s">
        <v>513</v>
      </c>
      <c r="D411">
        <v>3000</v>
      </c>
      <c r="E411">
        <f>_xlfn.IFNA(VLOOKUP(A411&amp;C411,PredictionTable!B$2:G$1029,6,FALSE),0)</f>
        <v>0</v>
      </c>
      <c r="F411">
        <f>_xlfn.IFNA(VLOOKUP($A411,ContestResultsTable!H$1:J$373,3,FALSE),0)</f>
        <v>0</v>
      </c>
      <c r="G411">
        <f>_xlfn.IFNA(VLOOKUP($A411,ContestResultsTable!H$1:J$373,2,FALSE),0)</f>
        <v>0</v>
      </c>
    </row>
    <row r="412" spans="1:7" x14ac:dyDescent="0.25">
      <c r="A412" t="s">
        <v>667</v>
      </c>
      <c r="B412" t="s">
        <v>12</v>
      </c>
      <c r="C412" t="s">
        <v>513</v>
      </c>
      <c r="D412">
        <v>3000</v>
      </c>
      <c r="E412">
        <f>_xlfn.IFNA(VLOOKUP(A412&amp;C412,PredictionTable!B$2:G$1029,6,FALSE),0)</f>
        <v>0</v>
      </c>
      <c r="F412">
        <f>_xlfn.IFNA(VLOOKUP($A412,ContestResultsTable!H$1:J$373,3,FALSE),0)</f>
        <v>0</v>
      </c>
      <c r="G412">
        <f>_xlfn.IFNA(VLOOKUP($A412,ContestResultsTable!H$1:J$373,2,FALSE),0)</f>
        <v>0</v>
      </c>
    </row>
    <row r="413" spans="1:7" x14ac:dyDescent="0.25">
      <c r="A413" t="s">
        <v>362</v>
      </c>
      <c r="B413" t="s">
        <v>9</v>
      </c>
      <c r="C413" t="s">
        <v>68</v>
      </c>
      <c r="D413">
        <v>3000</v>
      </c>
      <c r="E413">
        <f>_xlfn.IFNA(VLOOKUP(A413&amp;C413,PredictionTable!B$2:G$1029,6,FALSE),0)</f>
        <v>0</v>
      </c>
      <c r="F413">
        <f>_xlfn.IFNA(VLOOKUP($A413,ContestResultsTable!H$1:J$373,3,FALSE),0)</f>
        <v>0</v>
      </c>
      <c r="G413">
        <f>_xlfn.IFNA(VLOOKUP($A413,ContestResultsTable!H$1:J$373,2,FALSE),0)</f>
        <v>0</v>
      </c>
    </row>
    <row r="414" spans="1:7" x14ac:dyDescent="0.25">
      <c r="A414" t="s">
        <v>617</v>
      </c>
      <c r="B414" t="s">
        <v>9</v>
      </c>
      <c r="C414" t="s">
        <v>542</v>
      </c>
      <c r="D414">
        <v>3000</v>
      </c>
      <c r="E414">
        <f>_xlfn.IFNA(VLOOKUP(A414&amp;C414,PredictionTable!B$2:G$1029,6,FALSE),0)</f>
        <v>0</v>
      </c>
      <c r="F414">
        <f>_xlfn.IFNA(VLOOKUP($A414,ContestResultsTable!H$1:J$373,3,FALSE),0)</f>
        <v>0</v>
      </c>
      <c r="G414">
        <f>_xlfn.IFNA(VLOOKUP($A414,ContestResultsTable!H$1:J$373,2,FALSE),0)</f>
        <v>0</v>
      </c>
    </row>
    <row r="415" spans="1:7" x14ac:dyDescent="0.25">
      <c r="A415" t="s">
        <v>364</v>
      </c>
      <c r="B415" t="s">
        <v>9</v>
      </c>
      <c r="C415" t="s">
        <v>68</v>
      </c>
      <c r="D415">
        <v>3000</v>
      </c>
      <c r="E415">
        <f>_xlfn.IFNA(VLOOKUP(A415&amp;C415,PredictionTable!B$2:G$1029,6,FALSE),0)</f>
        <v>0</v>
      </c>
      <c r="F415">
        <f>_xlfn.IFNA(VLOOKUP($A415,ContestResultsTable!H$1:J$373,3,FALSE),0)</f>
        <v>0</v>
      </c>
      <c r="G415">
        <f>_xlfn.IFNA(VLOOKUP($A415,ContestResultsTable!H$1:J$373,2,FALSE),0)</f>
        <v>0</v>
      </c>
    </row>
    <row r="416" spans="1:7" x14ac:dyDescent="0.25">
      <c r="A416" t="s">
        <v>612</v>
      </c>
      <c r="B416" t="s">
        <v>12</v>
      </c>
      <c r="C416" t="s">
        <v>542</v>
      </c>
      <c r="D416">
        <v>3000</v>
      </c>
      <c r="E416">
        <f>_xlfn.IFNA(VLOOKUP(A416&amp;C416,PredictionTable!B$2:G$1029,6,FALSE),0)</f>
        <v>0</v>
      </c>
      <c r="F416">
        <f>_xlfn.IFNA(VLOOKUP($A416,ContestResultsTable!H$1:J$373,3,FALSE),0)</f>
        <v>0</v>
      </c>
      <c r="G416">
        <f>_xlfn.IFNA(VLOOKUP($A416,ContestResultsTable!H$1:J$373,2,FALSE),0)</f>
        <v>0</v>
      </c>
    </row>
    <row r="417" spans="1:7" x14ac:dyDescent="0.25">
      <c r="A417" t="s">
        <v>365</v>
      </c>
      <c r="B417" t="s">
        <v>12</v>
      </c>
      <c r="C417" t="s">
        <v>68</v>
      </c>
      <c r="D417">
        <v>3000</v>
      </c>
      <c r="E417">
        <f>_xlfn.IFNA(VLOOKUP(A417&amp;C417,PredictionTable!B$2:G$1029,6,FALSE),0)</f>
        <v>0</v>
      </c>
      <c r="F417">
        <f>_xlfn.IFNA(VLOOKUP($A417,ContestResultsTable!H$1:J$373,3,FALSE),0)</f>
        <v>0</v>
      </c>
      <c r="G417">
        <f>_xlfn.IFNA(VLOOKUP($A417,ContestResultsTable!H$1:J$373,2,FALSE),0)</f>
        <v>0</v>
      </c>
    </row>
    <row r="418" spans="1:7" x14ac:dyDescent="0.25">
      <c r="A418" t="s">
        <v>366</v>
      </c>
      <c r="B418" t="s">
        <v>12</v>
      </c>
      <c r="C418" t="s">
        <v>68</v>
      </c>
      <c r="D418">
        <v>3000</v>
      </c>
      <c r="E418">
        <f>_xlfn.IFNA(VLOOKUP(A418&amp;C418,PredictionTable!B$2:G$1029,6,FALSE),0)</f>
        <v>0</v>
      </c>
      <c r="F418">
        <f>_xlfn.IFNA(VLOOKUP($A418,ContestResultsTable!H$1:J$373,3,FALSE),0)</f>
        <v>0</v>
      </c>
      <c r="G418">
        <f>_xlfn.IFNA(VLOOKUP($A418,ContestResultsTable!H$1:J$373,2,FALSE),0)</f>
        <v>0</v>
      </c>
    </row>
    <row r="419" spans="1:7" x14ac:dyDescent="0.25">
      <c r="A419" t="s">
        <v>663</v>
      </c>
      <c r="B419" t="s">
        <v>12</v>
      </c>
      <c r="C419" t="s">
        <v>542</v>
      </c>
      <c r="D419">
        <v>3000</v>
      </c>
      <c r="E419">
        <f>_xlfn.IFNA(VLOOKUP(A419&amp;C419,PredictionTable!B$2:G$1029,6,FALSE),0)</f>
        <v>0</v>
      </c>
      <c r="F419">
        <f>_xlfn.IFNA(VLOOKUP($A419,ContestResultsTable!H$1:J$373,3,FALSE),0)</f>
        <v>0</v>
      </c>
      <c r="G419">
        <f>_xlfn.IFNA(VLOOKUP($A419,ContestResultsTable!H$1:J$373,2,FALSE),0)</f>
        <v>0</v>
      </c>
    </row>
    <row r="420" spans="1:7" x14ac:dyDescent="0.25">
      <c r="A420" t="s">
        <v>312</v>
      </c>
      <c r="B420" t="s">
        <v>12</v>
      </c>
      <c r="C420" t="s">
        <v>24</v>
      </c>
      <c r="D420">
        <v>3000</v>
      </c>
      <c r="E420">
        <f>_xlfn.IFNA(VLOOKUP(A420&amp;C420,PredictionTable!B$2:G$1029,6,FALSE),0)</f>
        <v>0</v>
      </c>
      <c r="F420">
        <f>_xlfn.IFNA(VLOOKUP($A420,ContestResultsTable!H$1:J$373,3,FALSE),0)</f>
        <v>0</v>
      </c>
      <c r="G420">
        <f>_xlfn.IFNA(VLOOKUP($A420,ContestResultsTable!H$1:J$373,2,FALSE),0)</f>
        <v>0</v>
      </c>
    </row>
    <row r="421" spans="1:7" x14ac:dyDescent="0.25">
      <c r="A421" t="s">
        <v>401</v>
      </c>
      <c r="B421" t="s">
        <v>12</v>
      </c>
      <c r="C421" t="s">
        <v>59</v>
      </c>
      <c r="D421">
        <v>3000</v>
      </c>
      <c r="E421">
        <f>_xlfn.IFNA(VLOOKUP(A421&amp;C421,PredictionTable!B$2:G$1029,6,FALSE),0)</f>
        <v>0</v>
      </c>
      <c r="F421">
        <f>_xlfn.IFNA(VLOOKUP($A421,ContestResultsTable!H$1:J$373,3,FALSE),0)</f>
        <v>0</v>
      </c>
      <c r="G421">
        <f>_xlfn.IFNA(VLOOKUP($A421,ContestResultsTable!H$1:J$373,2,FALSE),0)</f>
        <v>0</v>
      </c>
    </row>
    <row r="422" spans="1:7" x14ac:dyDescent="0.25">
      <c r="A422" t="s">
        <v>394</v>
      </c>
      <c r="B422" t="s">
        <v>9</v>
      </c>
      <c r="C422" t="s">
        <v>24</v>
      </c>
      <c r="D422">
        <v>3000</v>
      </c>
      <c r="E422">
        <f>_xlfn.IFNA(VLOOKUP(A422&amp;C422,PredictionTable!B$2:G$1029,6,FALSE),0)</f>
        <v>0</v>
      </c>
      <c r="F422">
        <f>_xlfn.IFNA(VLOOKUP($A422,ContestResultsTable!H$1:J$373,3,FALSE),0)</f>
        <v>0</v>
      </c>
      <c r="G422">
        <f>_xlfn.IFNA(VLOOKUP($A422,ContestResultsTable!H$1:J$373,2,FALSE),0)</f>
        <v>0</v>
      </c>
    </row>
    <row r="423" spans="1:7" x14ac:dyDescent="0.25">
      <c r="A423" t="s">
        <v>396</v>
      </c>
      <c r="B423" t="s">
        <v>9</v>
      </c>
      <c r="C423" t="s">
        <v>24</v>
      </c>
      <c r="D423">
        <v>3000</v>
      </c>
      <c r="E423">
        <f>_xlfn.IFNA(VLOOKUP(A423&amp;C423,PredictionTable!B$2:G$1029,6,FALSE),0)</f>
        <v>0</v>
      </c>
      <c r="F423">
        <f>_xlfn.IFNA(VLOOKUP($A423,ContestResultsTable!H$1:J$373,3,FALSE),0)</f>
        <v>0</v>
      </c>
      <c r="G423">
        <f>_xlfn.IFNA(VLOOKUP($A423,ContestResultsTable!H$1:J$373,2,FALSE),0)</f>
        <v>0</v>
      </c>
    </row>
    <row r="424" spans="1:7" x14ac:dyDescent="0.25">
      <c r="A424" t="s">
        <v>402</v>
      </c>
      <c r="B424" t="s">
        <v>12</v>
      </c>
      <c r="C424" t="s">
        <v>59</v>
      </c>
      <c r="D424">
        <v>3000</v>
      </c>
      <c r="E424">
        <f>_xlfn.IFNA(VLOOKUP(A424&amp;C424,PredictionTable!B$2:G$1029,6,FALSE),0)</f>
        <v>0</v>
      </c>
      <c r="F424">
        <f>_xlfn.IFNA(VLOOKUP($A424,ContestResultsTable!H$1:J$373,3,FALSE),0)</f>
        <v>0</v>
      </c>
      <c r="G424">
        <f>_xlfn.IFNA(VLOOKUP($A424,ContestResultsTable!H$1:J$373,2,FALSE),0)</f>
        <v>0</v>
      </c>
    </row>
    <row r="425" spans="1:7" x14ac:dyDescent="0.25">
      <c r="A425" t="s">
        <v>400</v>
      </c>
      <c r="B425" t="s">
        <v>9</v>
      </c>
      <c r="C425" t="s">
        <v>59</v>
      </c>
      <c r="D425">
        <v>3000</v>
      </c>
      <c r="E425">
        <f>_xlfn.IFNA(VLOOKUP(A425&amp;C425,PredictionTable!B$2:G$1029,6,FALSE),0)</f>
        <v>0</v>
      </c>
      <c r="F425">
        <f>_xlfn.IFNA(VLOOKUP($A425,ContestResultsTable!H$1:J$373,3,FALSE),0)</f>
        <v>0</v>
      </c>
      <c r="G425">
        <f>_xlfn.IFNA(VLOOKUP($A425,ContestResultsTable!H$1:J$373,2,FALSE),0)</f>
        <v>0</v>
      </c>
    </row>
    <row r="426" spans="1:7" x14ac:dyDescent="0.25">
      <c r="A426" t="s">
        <v>403</v>
      </c>
      <c r="B426" t="s">
        <v>12</v>
      </c>
      <c r="C426" t="s">
        <v>59</v>
      </c>
      <c r="D426">
        <v>3000</v>
      </c>
      <c r="E426">
        <f>_xlfn.IFNA(VLOOKUP(A426&amp;C426,PredictionTable!B$2:G$1029,6,FALSE),0)</f>
        <v>0</v>
      </c>
      <c r="F426">
        <f>_xlfn.IFNA(VLOOKUP($A426,ContestResultsTable!H$1:J$373,3,FALSE),0)</f>
        <v>0</v>
      </c>
      <c r="G426">
        <f>_xlfn.IFNA(VLOOKUP($A426,ContestResultsTable!H$1:J$373,2,FALSE),0)</f>
        <v>0</v>
      </c>
    </row>
    <row r="427" spans="1:7" x14ac:dyDescent="0.25">
      <c r="A427" t="s">
        <v>656</v>
      </c>
      <c r="B427" t="s">
        <v>9</v>
      </c>
      <c r="C427" t="s">
        <v>515</v>
      </c>
      <c r="D427">
        <v>3000</v>
      </c>
      <c r="E427">
        <f>_xlfn.IFNA(VLOOKUP(A427&amp;C427,PredictionTable!B$2:G$1029,6,FALSE),0)</f>
        <v>0</v>
      </c>
      <c r="F427">
        <f>_xlfn.IFNA(VLOOKUP($A427,ContestResultsTable!H$1:J$373,3,FALSE),0)</f>
        <v>0</v>
      </c>
      <c r="G427">
        <f>_xlfn.IFNA(VLOOKUP($A427,ContestResultsTable!H$1:J$373,2,FALSE),0)</f>
        <v>0</v>
      </c>
    </row>
    <row r="428" spans="1:7" x14ac:dyDescent="0.25">
      <c r="A428" t="s">
        <v>514</v>
      </c>
      <c r="B428" t="s">
        <v>12</v>
      </c>
      <c r="C428" t="s">
        <v>515</v>
      </c>
      <c r="D428">
        <v>3000</v>
      </c>
      <c r="E428">
        <f>_xlfn.IFNA(VLOOKUP(A428&amp;C428,PredictionTable!B$2:G$1029,6,FALSE),0)</f>
        <v>0</v>
      </c>
      <c r="F428">
        <f>_xlfn.IFNA(VLOOKUP($A428,ContestResultsTable!H$1:J$373,3,FALSE),0)</f>
        <v>0</v>
      </c>
      <c r="G428">
        <f>_xlfn.IFNA(VLOOKUP($A428,ContestResultsTable!H$1:J$373,2,FALSE),0)</f>
        <v>0</v>
      </c>
    </row>
    <row r="429" spans="1:7" x14ac:dyDescent="0.25">
      <c r="A429" t="s">
        <v>603</v>
      </c>
      <c r="B429" t="s">
        <v>12</v>
      </c>
      <c r="C429" t="s">
        <v>515</v>
      </c>
      <c r="D429">
        <v>3000</v>
      </c>
      <c r="E429">
        <f>_xlfn.IFNA(VLOOKUP(A429&amp;C429,PredictionTable!B$2:G$1029,6,FALSE),0)</f>
        <v>0</v>
      </c>
      <c r="F429">
        <f>_xlfn.IFNA(VLOOKUP($A429,ContestResultsTable!H$1:J$373,3,FALSE),0)</f>
        <v>0</v>
      </c>
      <c r="G429">
        <f>_xlfn.IFNA(VLOOKUP($A429,ContestResultsTable!H$1:J$373,2,FALSE),0)</f>
        <v>0</v>
      </c>
    </row>
    <row r="430" spans="1:7" x14ac:dyDescent="0.25">
      <c r="A430" t="s">
        <v>323</v>
      </c>
      <c r="B430" t="s">
        <v>9</v>
      </c>
      <c r="C430" t="s">
        <v>15</v>
      </c>
      <c r="D430">
        <v>3000</v>
      </c>
      <c r="E430">
        <f>_xlfn.IFNA(VLOOKUP(A430&amp;C430,PredictionTable!B$2:G$1029,6,FALSE),0)</f>
        <v>0</v>
      </c>
      <c r="F430">
        <f>_xlfn.IFNA(VLOOKUP($A430,ContestResultsTable!H$1:J$373,3,FALSE),0)</f>
        <v>0</v>
      </c>
      <c r="G430">
        <f>_xlfn.IFNA(VLOOKUP($A430,ContestResultsTable!H$1:J$373,2,FALSE),0)</f>
        <v>0</v>
      </c>
    </row>
    <row r="431" spans="1:7" x14ac:dyDescent="0.25">
      <c r="A431" t="s">
        <v>321</v>
      </c>
      <c r="B431" t="s">
        <v>9</v>
      </c>
      <c r="C431" t="s">
        <v>15</v>
      </c>
      <c r="D431">
        <v>3000</v>
      </c>
      <c r="E431">
        <f>_xlfn.IFNA(VLOOKUP(A431&amp;C431,PredictionTable!B$2:G$1029,6,FALSE),0)</f>
        <v>0</v>
      </c>
      <c r="F431">
        <f>_xlfn.IFNA(VLOOKUP($A431,ContestResultsTable!H$1:J$373,3,FALSE),0)</f>
        <v>0</v>
      </c>
      <c r="G431">
        <f>_xlfn.IFNA(VLOOKUP($A431,ContestResultsTable!H$1:J$373,2,FALSE),0)</f>
        <v>0</v>
      </c>
    </row>
    <row r="432" spans="1:7" x14ac:dyDescent="0.25">
      <c r="A432" t="s">
        <v>355</v>
      </c>
      <c r="B432" t="s">
        <v>9</v>
      </c>
      <c r="C432" t="s">
        <v>18</v>
      </c>
      <c r="D432">
        <v>3000</v>
      </c>
      <c r="E432">
        <f>_xlfn.IFNA(VLOOKUP(A432&amp;C432,PredictionTable!B$2:G$1029,6,FALSE),0)</f>
        <v>0</v>
      </c>
      <c r="F432">
        <f>_xlfn.IFNA(VLOOKUP($A432,ContestResultsTable!H$1:J$373,3,FALSE),0)</f>
        <v>0</v>
      </c>
      <c r="G432">
        <f>_xlfn.IFNA(VLOOKUP($A432,ContestResultsTable!H$1:J$373,2,FALSE),0)</f>
        <v>0</v>
      </c>
    </row>
    <row r="433" spans="1:7" x14ac:dyDescent="0.25">
      <c r="A433" t="s">
        <v>353</v>
      </c>
      <c r="B433" t="s">
        <v>9</v>
      </c>
      <c r="C433" t="s">
        <v>18</v>
      </c>
      <c r="D433">
        <v>3000</v>
      </c>
      <c r="E433">
        <f>_xlfn.IFNA(VLOOKUP(A433&amp;C433,PredictionTable!B$2:G$1029,6,FALSE),0)</f>
        <v>0</v>
      </c>
      <c r="F433">
        <f>_xlfn.IFNA(VLOOKUP($A433,ContestResultsTable!H$1:J$373,3,FALSE),0)</f>
        <v>0</v>
      </c>
      <c r="G433">
        <f>_xlfn.IFNA(VLOOKUP($A433,ContestResultsTable!H$1:J$373,2,FALSE),0)</f>
        <v>0</v>
      </c>
    </row>
    <row r="434" spans="1:7" x14ac:dyDescent="0.25">
      <c r="A434" t="s">
        <v>352</v>
      </c>
      <c r="B434" t="s">
        <v>12</v>
      </c>
      <c r="C434" t="s">
        <v>18</v>
      </c>
      <c r="D434">
        <v>3000</v>
      </c>
      <c r="E434">
        <f>_xlfn.IFNA(VLOOKUP(A434&amp;C434,PredictionTable!B$2:G$1029,6,FALSE),0)</f>
        <v>0</v>
      </c>
      <c r="F434">
        <f>_xlfn.IFNA(VLOOKUP($A434,ContestResultsTable!H$1:J$373,3,FALSE),0)</f>
        <v>0</v>
      </c>
      <c r="G434">
        <f>_xlfn.IFNA(VLOOKUP($A434,ContestResultsTable!H$1:J$373,2,FALSE),0)</f>
        <v>0</v>
      </c>
    </row>
    <row r="435" spans="1:7" x14ac:dyDescent="0.25">
      <c r="A435" t="s">
        <v>316</v>
      </c>
      <c r="B435" t="s">
        <v>12</v>
      </c>
      <c r="C435" t="s">
        <v>54</v>
      </c>
      <c r="D435">
        <v>3000</v>
      </c>
      <c r="E435">
        <f>_xlfn.IFNA(VLOOKUP(A435&amp;C435,PredictionTable!B$2:G$1029,6,FALSE),0)</f>
        <v>0</v>
      </c>
      <c r="F435">
        <f>_xlfn.IFNA(VLOOKUP($A435,ContestResultsTable!H$1:J$373,3,FALSE),0)</f>
        <v>0</v>
      </c>
      <c r="G435">
        <f>_xlfn.IFNA(VLOOKUP($A435,ContestResultsTable!H$1:J$373,2,FALSE),0)</f>
        <v>0</v>
      </c>
    </row>
    <row r="436" spans="1:7" x14ac:dyDescent="0.25">
      <c r="A436" t="s">
        <v>317</v>
      </c>
      <c r="B436" t="s">
        <v>12</v>
      </c>
      <c r="C436" t="s">
        <v>54</v>
      </c>
      <c r="D436">
        <v>3000</v>
      </c>
      <c r="E436">
        <f>_xlfn.IFNA(VLOOKUP(A436&amp;C436,PredictionTable!B$2:G$1029,6,FALSE),0)</f>
        <v>0</v>
      </c>
      <c r="F436">
        <f>_xlfn.IFNA(VLOOKUP($A436,ContestResultsTable!H$1:J$373,3,FALSE),0)</f>
        <v>0</v>
      </c>
      <c r="G436">
        <f>_xlfn.IFNA(VLOOKUP($A436,ContestResultsTable!H$1:J$373,2,FALSE),0)</f>
        <v>0</v>
      </c>
    </row>
    <row r="437" spans="1:7" x14ac:dyDescent="0.25">
      <c r="A437" t="s">
        <v>319</v>
      </c>
      <c r="B437" t="s">
        <v>12</v>
      </c>
      <c r="C437" t="s">
        <v>54</v>
      </c>
      <c r="D437">
        <v>3000</v>
      </c>
      <c r="E437">
        <f>_xlfn.IFNA(VLOOKUP(A437&amp;C437,PredictionTable!B$2:G$1029,6,FALSE),0)</f>
        <v>0</v>
      </c>
      <c r="F437">
        <f>_xlfn.IFNA(VLOOKUP($A437,ContestResultsTable!H$1:J$373,3,FALSE),0)</f>
        <v>0</v>
      </c>
      <c r="G437">
        <f>_xlfn.IFNA(VLOOKUP($A437,ContestResultsTable!H$1:J$373,2,FALSE),0)</f>
        <v>0</v>
      </c>
    </row>
    <row r="438" spans="1:7" x14ac:dyDescent="0.25">
      <c r="A438" t="s">
        <v>363</v>
      </c>
      <c r="B438" t="s">
        <v>9</v>
      </c>
      <c r="C438" t="s">
        <v>45</v>
      </c>
      <c r="D438">
        <v>3000</v>
      </c>
      <c r="E438">
        <f>_xlfn.IFNA(VLOOKUP(A438&amp;C438,PredictionTable!B$2:G$1029,6,FALSE),0)</f>
        <v>0</v>
      </c>
      <c r="F438">
        <f>_xlfn.IFNA(VLOOKUP($A438,ContestResultsTable!H$1:J$373,3,FALSE),0)</f>
        <v>0</v>
      </c>
      <c r="G438">
        <f>_xlfn.IFNA(VLOOKUP($A438,ContestResultsTable!H$1:J$373,2,FALSE),0)</f>
        <v>0</v>
      </c>
    </row>
    <row r="439" spans="1:7" x14ac:dyDescent="0.25">
      <c r="A439" t="s">
        <v>361</v>
      </c>
      <c r="B439" t="s">
        <v>12</v>
      </c>
      <c r="C439" t="s">
        <v>45</v>
      </c>
      <c r="D439">
        <v>3000</v>
      </c>
      <c r="E439">
        <f>_xlfn.IFNA(VLOOKUP(A439&amp;C439,PredictionTable!B$2:G$1029,6,FALSE),0)</f>
        <v>0</v>
      </c>
      <c r="F439">
        <f>_xlfn.IFNA(VLOOKUP($A439,ContestResultsTable!H$1:J$373,3,FALSE),0)</f>
        <v>0</v>
      </c>
      <c r="G439">
        <f>_xlfn.IFNA(VLOOKUP($A439,ContestResultsTable!H$1:J$373,2,FALSE),0)</f>
        <v>0</v>
      </c>
    </row>
    <row r="440" spans="1:7" x14ac:dyDescent="0.25">
      <c r="A440" t="s">
        <v>341</v>
      </c>
      <c r="B440" t="s">
        <v>42</v>
      </c>
      <c r="C440" t="s">
        <v>115</v>
      </c>
      <c r="D440">
        <v>2900</v>
      </c>
      <c r="E440">
        <f>_xlfn.IFNA(VLOOKUP(A440&amp;C440,PredictionTable!B$2:G$1029,6,FALSE),0)</f>
        <v>7.73</v>
      </c>
      <c r="F440">
        <f>_xlfn.IFNA(VLOOKUP($A440,ContestResultsTable!H$1:J$373,3,FALSE),0)</f>
        <v>0</v>
      </c>
      <c r="G440">
        <f>_xlfn.IFNA(VLOOKUP($A440,ContestResultsTable!H$1:J$373,2,FALSE),0)</f>
        <v>0</v>
      </c>
    </row>
    <row r="441" spans="1:7" x14ac:dyDescent="0.25">
      <c r="A441" t="s">
        <v>251</v>
      </c>
      <c r="B441" t="s">
        <v>226</v>
      </c>
      <c r="C441" t="s">
        <v>105</v>
      </c>
      <c r="D441">
        <v>2900</v>
      </c>
      <c r="E441">
        <f>_xlfn.IFNA(VLOOKUP(A441&amp;C441,PredictionTable!B$2:G$1029,6,FALSE),0)</f>
        <v>9.33</v>
      </c>
      <c r="F441">
        <f>_xlfn.IFNA(VLOOKUP($A441,ContestResultsTable!H$1:J$373,3,FALSE),0)</f>
        <v>0</v>
      </c>
      <c r="G441">
        <f>_xlfn.IFNA(VLOOKUP($A441,ContestResultsTable!H$1:J$373,2,FALSE),0)</f>
        <v>0</v>
      </c>
    </row>
    <row r="442" spans="1:7" x14ac:dyDescent="0.25">
      <c r="A442" t="s">
        <v>310</v>
      </c>
      <c r="B442" t="s">
        <v>42</v>
      </c>
      <c r="C442" t="s">
        <v>11</v>
      </c>
      <c r="D442">
        <v>2900</v>
      </c>
      <c r="E442">
        <f>_xlfn.IFNA(VLOOKUP(A442&amp;C442,PredictionTable!B$2:G$1029,6,FALSE),0)</f>
        <v>5.92</v>
      </c>
      <c r="F442">
        <f>_xlfn.IFNA(VLOOKUP($A442,ContestResultsTable!H$1:J$373,3,FALSE),0)</f>
        <v>0</v>
      </c>
      <c r="G442">
        <f>_xlfn.IFNA(VLOOKUP($A442,ContestResultsTable!H$1:J$373,2,FALSE),0)</f>
        <v>0</v>
      </c>
    </row>
    <row r="443" spans="1:7" x14ac:dyDescent="0.25">
      <c r="A443" t="s">
        <v>305</v>
      </c>
      <c r="B443" t="s">
        <v>226</v>
      </c>
      <c r="C443" t="s">
        <v>20</v>
      </c>
      <c r="D443">
        <v>2800</v>
      </c>
      <c r="E443">
        <f>_xlfn.IFNA(VLOOKUP(A443&amp;C443,PredictionTable!B$2:G$1029,6,FALSE),0)</f>
        <v>8.09</v>
      </c>
      <c r="F443">
        <f>_xlfn.IFNA(VLOOKUP($A443,ContestResultsTable!H$1:J$373,3,FALSE),0)</f>
        <v>0</v>
      </c>
      <c r="G443">
        <f>_xlfn.IFNA(VLOOKUP($A443,ContestResultsTable!H$1:J$373,2,FALSE),0)</f>
        <v>0</v>
      </c>
    </row>
    <row r="444" spans="1:7" x14ac:dyDescent="0.25">
      <c r="A444" t="s">
        <v>419</v>
      </c>
      <c r="B444" t="s">
        <v>42</v>
      </c>
      <c r="C444" t="s">
        <v>20</v>
      </c>
      <c r="D444">
        <v>2800</v>
      </c>
      <c r="E444">
        <f>_xlfn.IFNA(VLOOKUP(A444&amp;C444,PredictionTable!B$2:G$1029,6,FALSE),0)</f>
        <v>0</v>
      </c>
      <c r="F444">
        <f>_xlfn.IFNA(VLOOKUP($A444,ContestResultsTable!H$1:J$373,3,FALSE),0)</f>
        <v>0</v>
      </c>
      <c r="G444">
        <f>_xlfn.IFNA(VLOOKUP($A444,ContestResultsTable!H$1:J$373,2,FALSE),0)</f>
        <v>0</v>
      </c>
    </row>
    <row r="445" spans="1:7" x14ac:dyDescent="0.25">
      <c r="A445" t="s">
        <v>298</v>
      </c>
      <c r="B445" t="s">
        <v>226</v>
      </c>
      <c r="C445" t="s">
        <v>52</v>
      </c>
      <c r="D445">
        <v>2800</v>
      </c>
      <c r="E445">
        <f>_xlfn.IFNA(VLOOKUP(A445&amp;C445,PredictionTable!B$2:G$1029,6,FALSE),0)</f>
        <v>6.72</v>
      </c>
      <c r="F445">
        <f>_xlfn.IFNA(VLOOKUP($A445,ContestResultsTable!H$1:J$373,3,FALSE),0)</f>
        <v>0</v>
      </c>
      <c r="G445">
        <f>_xlfn.IFNA(VLOOKUP($A445,ContestResultsTable!H$1:J$373,2,FALSE),0)</f>
        <v>0</v>
      </c>
    </row>
    <row r="446" spans="1:7" x14ac:dyDescent="0.25">
      <c r="A446" t="s">
        <v>393</v>
      </c>
      <c r="B446" t="s">
        <v>42</v>
      </c>
      <c r="C446" t="s">
        <v>24</v>
      </c>
      <c r="D446">
        <v>2800</v>
      </c>
      <c r="E446">
        <f>_xlfn.IFNA(VLOOKUP(A446&amp;C446,PredictionTable!B$2:G$1029,6,FALSE),0)</f>
        <v>6.04</v>
      </c>
      <c r="F446">
        <f>_xlfn.IFNA(VLOOKUP($A446,ContestResultsTable!H$1:J$373,3,FALSE),0)</f>
        <v>0</v>
      </c>
      <c r="G446">
        <f>_xlfn.IFNA(VLOOKUP($A446,ContestResultsTable!H$1:J$373,2,FALSE),0)</f>
        <v>0</v>
      </c>
    </row>
    <row r="447" spans="1:7" x14ac:dyDescent="0.25">
      <c r="A447" t="s">
        <v>424</v>
      </c>
      <c r="B447" t="s">
        <v>42</v>
      </c>
      <c r="C447" t="s">
        <v>59</v>
      </c>
      <c r="D447">
        <v>2800</v>
      </c>
      <c r="E447">
        <f>_xlfn.IFNA(VLOOKUP(A447&amp;C447,PredictionTable!B$2:G$1029,6,FALSE),0)</f>
        <v>3.94</v>
      </c>
      <c r="F447">
        <f>_xlfn.IFNA(VLOOKUP($A447,ContestResultsTable!H$1:J$373,3,FALSE),0)</f>
        <v>0</v>
      </c>
      <c r="G447">
        <f>_xlfn.IFNA(VLOOKUP($A447,ContestResultsTable!H$1:J$373,2,FALSE),0)</f>
        <v>0</v>
      </c>
    </row>
    <row r="448" spans="1:7" x14ac:dyDescent="0.25">
      <c r="A448" t="s">
        <v>299</v>
      </c>
      <c r="B448" t="s">
        <v>226</v>
      </c>
      <c r="C448" t="s">
        <v>54</v>
      </c>
      <c r="D448">
        <v>2800</v>
      </c>
      <c r="E448">
        <f>_xlfn.IFNA(VLOOKUP(A448&amp;C448,PredictionTable!B$2:G$1029,6,FALSE),0)</f>
        <v>6.81</v>
      </c>
      <c r="F448">
        <f>_xlfn.IFNA(VLOOKUP($A448,ContestResultsTable!H$1:J$373,3,FALSE),0)</f>
        <v>0</v>
      </c>
      <c r="G448">
        <f>_xlfn.IFNA(VLOOKUP($A448,ContestResultsTable!H$1:J$373,2,FALSE),0)</f>
        <v>0</v>
      </c>
    </row>
    <row r="449" spans="1:7" x14ac:dyDescent="0.25">
      <c r="A449" t="s">
        <v>426</v>
      </c>
      <c r="B449" t="s">
        <v>226</v>
      </c>
      <c r="C449" t="s">
        <v>41</v>
      </c>
      <c r="D449">
        <v>2700</v>
      </c>
      <c r="E449">
        <f>_xlfn.IFNA(VLOOKUP(A449&amp;C449,PredictionTable!B$2:G$1029,6,FALSE),0)</f>
        <v>6.87</v>
      </c>
      <c r="F449">
        <f>_xlfn.IFNA(VLOOKUP($A449,ContestResultsTable!H$1:J$373,3,FALSE),0)</f>
        <v>0</v>
      </c>
      <c r="G449">
        <f>_xlfn.IFNA(VLOOKUP($A449,ContestResultsTable!H$1:J$373,2,FALSE),0)</f>
        <v>0</v>
      </c>
    </row>
    <row r="450" spans="1:7" x14ac:dyDescent="0.25">
      <c r="A450" t="s">
        <v>470</v>
      </c>
      <c r="B450" t="s">
        <v>42</v>
      </c>
      <c r="C450" t="s">
        <v>27</v>
      </c>
      <c r="D450">
        <v>2700</v>
      </c>
      <c r="E450">
        <f>_xlfn.IFNA(VLOOKUP(A450&amp;C450,PredictionTable!B$2:G$1029,6,FALSE),0)</f>
        <v>3.52</v>
      </c>
      <c r="F450">
        <f>_xlfn.IFNA(VLOOKUP($A450,ContestResultsTable!H$1:J$373,3,FALSE),0)</f>
        <v>0</v>
      </c>
      <c r="G450">
        <f>_xlfn.IFNA(VLOOKUP($A450,ContestResultsTable!H$1:J$373,2,FALSE),0)</f>
        <v>0</v>
      </c>
    </row>
    <row r="451" spans="1:7" x14ac:dyDescent="0.25">
      <c r="A451" t="s">
        <v>422</v>
      </c>
      <c r="B451" t="s">
        <v>42</v>
      </c>
      <c r="C451" t="s">
        <v>18</v>
      </c>
      <c r="D451">
        <v>2700</v>
      </c>
      <c r="E451">
        <f>_xlfn.IFNA(VLOOKUP(A451&amp;C451,PredictionTable!B$2:G$1029,6,FALSE),0)</f>
        <v>3.4</v>
      </c>
      <c r="F451">
        <f>_xlfn.IFNA(VLOOKUP($A451,ContestResultsTable!H$1:J$373,3,FALSE),0)</f>
        <v>0</v>
      </c>
      <c r="G451">
        <f>_xlfn.IFNA(VLOOKUP($A451,ContestResultsTable!H$1:J$373,2,FALSE),0)</f>
        <v>0</v>
      </c>
    </row>
    <row r="452" spans="1:7" x14ac:dyDescent="0.25">
      <c r="A452" t="s">
        <v>650</v>
      </c>
      <c r="B452" t="s">
        <v>42</v>
      </c>
      <c r="C452" t="s">
        <v>519</v>
      </c>
      <c r="D452">
        <v>2600</v>
      </c>
      <c r="E452">
        <f>_xlfn.IFNA(VLOOKUP(A452&amp;C452,PredictionTable!B$2:G$1029,6,FALSE),0)</f>
        <v>0</v>
      </c>
      <c r="F452">
        <f>_xlfn.IFNA(VLOOKUP($A452,ContestResultsTable!H$1:J$373,3,FALSE),0)</f>
        <v>0</v>
      </c>
      <c r="G452">
        <f>_xlfn.IFNA(VLOOKUP($A452,ContestResultsTable!H$1:J$373,2,FALSE),0)</f>
        <v>0</v>
      </c>
    </row>
    <row r="453" spans="1:7" x14ac:dyDescent="0.25">
      <c r="A453" t="s">
        <v>428</v>
      </c>
      <c r="B453" t="s">
        <v>42</v>
      </c>
      <c r="C453" t="s">
        <v>41</v>
      </c>
      <c r="D453">
        <v>2600</v>
      </c>
      <c r="E453">
        <f>_xlfn.IFNA(VLOOKUP(A453&amp;C453,PredictionTable!B$2:G$1029,6,FALSE),0)</f>
        <v>0</v>
      </c>
      <c r="F453">
        <f>_xlfn.IFNA(VLOOKUP($A453,ContestResultsTable!H$1:J$373,3,FALSE),0)</f>
        <v>0</v>
      </c>
      <c r="G453">
        <f>_xlfn.IFNA(VLOOKUP($A453,ContestResultsTable!H$1:J$373,2,FALSE),0)</f>
        <v>0</v>
      </c>
    </row>
    <row r="454" spans="1:7" x14ac:dyDescent="0.25">
      <c r="A454" t="s">
        <v>442</v>
      </c>
      <c r="B454" t="s">
        <v>42</v>
      </c>
      <c r="C454" t="s">
        <v>85</v>
      </c>
      <c r="D454">
        <v>2600</v>
      </c>
      <c r="E454">
        <f>_xlfn.IFNA(VLOOKUP(A454&amp;C454,PredictionTable!B$2:G$1029,6,FALSE),0)</f>
        <v>0</v>
      </c>
      <c r="F454">
        <f>_xlfn.IFNA(VLOOKUP($A454,ContestResultsTable!H$1:J$373,3,FALSE),0)</f>
        <v>0</v>
      </c>
      <c r="G454">
        <f>_xlfn.IFNA(VLOOKUP($A454,ContestResultsTable!H$1:J$373,2,FALSE),0)</f>
        <v>0</v>
      </c>
    </row>
    <row r="455" spans="1:7" x14ac:dyDescent="0.25">
      <c r="A455" t="s">
        <v>449</v>
      </c>
      <c r="B455" t="s">
        <v>42</v>
      </c>
      <c r="C455" t="s">
        <v>115</v>
      </c>
      <c r="D455">
        <v>2600</v>
      </c>
      <c r="E455">
        <f>_xlfn.IFNA(VLOOKUP(A455&amp;C455,PredictionTable!B$2:G$1029,6,FALSE),0)</f>
        <v>5.35</v>
      </c>
      <c r="F455">
        <f>_xlfn.IFNA(VLOOKUP($A455,ContestResultsTable!H$1:J$373,3,FALSE),0)</f>
        <v>0</v>
      </c>
      <c r="G455">
        <f>_xlfn.IFNA(VLOOKUP($A455,ContestResultsTable!H$1:J$373,2,FALSE),0)</f>
        <v>0</v>
      </c>
    </row>
    <row r="456" spans="1:7" x14ac:dyDescent="0.25">
      <c r="A456" t="s">
        <v>432</v>
      </c>
      <c r="B456" t="s">
        <v>42</v>
      </c>
      <c r="C456" t="s">
        <v>70</v>
      </c>
      <c r="D456">
        <v>2600</v>
      </c>
      <c r="E456">
        <f>_xlfn.IFNA(VLOOKUP(A456&amp;C456,PredictionTable!B$2:G$1029,6,FALSE),0)</f>
        <v>0</v>
      </c>
      <c r="F456">
        <f>_xlfn.IFNA(VLOOKUP($A456,ContestResultsTable!H$1:J$373,3,FALSE),0)</f>
        <v>0</v>
      </c>
      <c r="G456">
        <f>_xlfn.IFNA(VLOOKUP($A456,ContestResultsTable!H$1:J$373,2,FALSE),0)</f>
        <v>0</v>
      </c>
    </row>
    <row r="457" spans="1:7" x14ac:dyDescent="0.25">
      <c r="A457" t="s">
        <v>423</v>
      </c>
      <c r="B457" t="s">
        <v>42</v>
      </c>
      <c r="C457" t="s">
        <v>22</v>
      </c>
      <c r="D457">
        <v>2600</v>
      </c>
      <c r="E457">
        <f>_xlfn.IFNA(VLOOKUP(A457&amp;C457,PredictionTable!B$2:G$1029,6,FALSE),0)</f>
        <v>4.46</v>
      </c>
      <c r="F457">
        <f>_xlfn.IFNA(VLOOKUP($A457,ContestResultsTable!H$1:J$373,3,FALSE),0)</f>
        <v>0</v>
      </c>
      <c r="G457">
        <f>_xlfn.IFNA(VLOOKUP($A457,ContestResultsTable!H$1:J$373,2,FALSE),0)</f>
        <v>0</v>
      </c>
    </row>
    <row r="458" spans="1:7" x14ac:dyDescent="0.25">
      <c r="A458" t="s">
        <v>303</v>
      </c>
      <c r="B458" t="s">
        <v>226</v>
      </c>
      <c r="C458" t="s">
        <v>27</v>
      </c>
      <c r="D458">
        <v>2600</v>
      </c>
      <c r="E458">
        <f>_xlfn.IFNA(VLOOKUP(A458&amp;C458,PredictionTable!B$2:G$1029,6,FALSE),0)</f>
        <v>6.38</v>
      </c>
      <c r="F458">
        <f>_xlfn.IFNA(VLOOKUP($A458,ContestResultsTable!H$1:J$373,3,FALSE),0)</f>
        <v>0</v>
      </c>
      <c r="G458">
        <f>_xlfn.IFNA(VLOOKUP($A458,ContestResultsTable!H$1:J$373,2,FALSE),0)</f>
        <v>0</v>
      </c>
    </row>
    <row r="459" spans="1:7" x14ac:dyDescent="0.25">
      <c r="A459" t="s">
        <v>427</v>
      </c>
      <c r="B459" t="s">
        <v>42</v>
      </c>
      <c r="C459" t="s">
        <v>47</v>
      </c>
      <c r="D459">
        <v>2600</v>
      </c>
      <c r="E459">
        <f>_xlfn.IFNA(VLOOKUP(A459&amp;C459,PredictionTable!B$2:G$1029,6,FALSE),0)</f>
        <v>4.6100000000000003</v>
      </c>
      <c r="F459">
        <f>_xlfn.IFNA(VLOOKUP($A459,ContestResultsTable!H$1:J$373,3,FALSE),0)</f>
        <v>0</v>
      </c>
      <c r="G459">
        <f>_xlfn.IFNA(VLOOKUP($A459,ContestResultsTable!H$1:J$373,2,FALSE),0)</f>
        <v>0</v>
      </c>
    </row>
    <row r="460" spans="1:7" x14ac:dyDescent="0.25">
      <c r="A460" t="s">
        <v>473</v>
      </c>
      <c r="B460" t="s">
        <v>42</v>
      </c>
      <c r="C460" t="s">
        <v>27</v>
      </c>
      <c r="D460">
        <v>2600</v>
      </c>
      <c r="E460">
        <f>_xlfn.IFNA(VLOOKUP(A460&amp;C460,PredictionTable!B$2:G$1029,6,FALSE),0)</f>
        <v>0</v>
      </c>
      <c r="F460">
        <f>_xlfn.IFNA(VLOOKUP($A460,ContestResultsTable!H$1:J$373,3,FALSE),0)</f>
        <v>0</v>
      </c>
      <c r="G460">
        <f>_xlfn.IFNA(VLOOKUP($A460,ContestResultsTable!H$1:J$373,2,FALSE),0)</f>
        <v>0</v>
      </c>
    </row>
    <row r="461" spans="1:7" x14ac:dyDescent="0.25">
      <c r="A461" t="s">
        <v>416</v>
      </c>
      <c r="B461" t="s">
        <v>42</v>
      </c>
      <c r="C461" t="s">
        <v>56</v>
      </c>
      <c r="D461">
        <v>2600</v>
      </c>
      <c r="E461">
        <f>_xlfn.IFNA(VLOOKUP(A461&amp;C461,PredictionTable!B$2:G$1029,6,FALSE),0)</f>
        <v>6.48</v>
      </c>
      <c r="F461">
        <f>_xlfn.IFNA(VLOOKUP($A461,ContestResultsTable!H$1:J$373,3,FALSE),0)</f>
        <v>0</v>
      </c>
      <c r="G461">
        <f>_xlfn.IFNA(VLOOKUP($A461,ContestResultsTable!H$1:J$373,2,FALSE),0)</f>
        <v>0</v>
      </c>
    </row>
    <row r="462" spans="1:7" x14ac:dyDescent="0.25">
      <c r="A462" t="s">
        <v>430</v>
      </c>
      <c r="B462" t="s">
        <v>42</v>
      </c>
      <c r="C462" t="s">
        <v>11</v>
      </c>
      <c r="D462">
        <v>2600</v>
      </c>
      <c r="E462">
        <f>_xlfn.IFNA(VLOOKUP(A462&amp;C462,PredictionTable!B$2:G$1029,6,FALSE),0)</f>
        <v>0</v>
      </c>
      <c r="F462">
        <f>_xlfn.IFNA(VLOOKUP($A462,ContestResultsTable!H$1:J$373,3,FALSE),0)</f>
        <v>0</v>
      </c>
      <c r="G462">
        <f>_xlfn.IFNA(VLOOKUP($A462,ContestResultsTable!H$1:J$373,2,FALSE),0)</f>
        <v>0</v>
      </c>
    </row>
    <row r="463" spans="1:7" x14ac:dyDescent="0.25">
      <c r="A463" t="s">
        <v>431</v>
      </c>
      <c r="B463" t="s">
        <v>226</v>
      </c>
      <c r="C463" t="s">
        <v>61</v>
      </c>
      <c r="D463">
        <v>2600</v>
      </c>
      <c r="E463">
        <f>_xlfn.IFNA(VLOOKUP(A463&amp;C463,PredictionTable!B$2:G$1029,6,FALSE),0)</f>
        <v>5.73</v>
      </c>
      <c r="F463">
        <f>_xlfn.IFNA(VLOOKUP($A463,ContestResultsTable!H$1:J$373,3,FALSE),0)</f>
        <v>0</v>
      </c>
      <c r="G463">
        <f>_xlfn.IFNA(VLOOKUP($A463,ContestResultsTable!H$1:J$373,2,FALSE),0)</f>
        <v>0</v>
      </c>
    </row>
    <row r="464" spans="1:7" x14ac:dyDescent="0.25">
      <c r="A464" t="s">
        <v>648</v>
      </c>
      <c r="B464" t="s">
        <v>42</v>
      </c>
      <c r="C464" t="s">
        <v>515</v>
      </c>
      <c r="D464">
        <v>2600</v>
      </c>
      <c r="E464">
        <f>_xlfn.IFNA(VLOOKUP(A464&amp;C464,PredictionTable!B$2:G$1029,6,FALSE),0)</f>
        <v>5.07</v>
      </c>
      <c r="F464">
        <f>_xlfn.IFNA(VLOOKUP($A464,ContestResultsTable!H$1:J$373,3,FALSE),0)</f>
        <v>0</v>
      </c>
      <c r="G464">
        <f>_xlfn.IFNA(VLOOKUP($A464,ContestResultsTable!H$1:J$373,2,FALSE),0)</f>
        <v>0</v>
      </c>
    </row>
    <row r="465" spans="1:7" x14ac:dyDescent="0.25">
      <c r="A465" t="s">
        <v>477</v>
      </c>
      <c r="B465" t="s">
        <v>226</v>
      </c>
      <c r="C465" t="s">
        <v>88</v>
      </c>
      <c r="D465">
        <v>2500</v>
      </c>
      <c r="E465">
        <f>_xlfn.IFNA(VLOOKUP(A465&amp;C465,PredictionTable!B$2:G$1029,6,FALSE),0)</f>
        <v>5.44</v>
      </c>
      <c r="F465">
        <f>_xlfn.IFNA(VLOOKUP($A465,ContestResultsTable!H$1:J$373,3,FALSE),0)</f>
        <v>0</v>
      </c>
      <c r="G465">
        <f>_xlfn.IFNA(VLOOKUP($A465,ContestResultsTable!H$1:J$373,2,FALSE),0)</f>
        <v>0</v>
      </c>
    </row>
    <row r="466" spans="1:7" x14ac:dyDescent="0.25">
      <c r="A466" t="s">
        <v>478</v>
      </c>
      <c r="B466" t="s">
        <v>42</v>
      </c>
      <c r="C466" t="s">
        <v>88</v>
      </c>
      <c r="D466">
        <v>2500</v>
      </c>
      <c r="E466">
        <f>_xlfn.IFNA(VLOOKUP(A466&amp;C466,PredictionTable!B$2:G$1029,6,FALSE),0)</f>
        <v>0</v>
      </c>
      <c r="F466">
        <f>_xlfn.IFNA(VLOOKUP($A466,ContestResultsTable!H$1:J$373,3,FALSE),0)</f>
        <v>0</v>
      </c>
      <c r="G466">
        <f>_xlfn.IFNA(VLOOKUP($A466,ContestResultsTable!H$1:J$373,2,FALSE),0)</f>
        <v>0</v>
      </c>
    </row>
    <row r="467" spans="1:7" x14ac:dyDescent="0.25">
      <c r="A467" t="s">
        <v>474</v>
      </c>
      <c r="B467" t="s">
        <v>42</v>
      </c>
      <c r="C467" t="s">
        <v>20</v>
      </c>
      <c r="D467">
        <v>2500</v>
      </c>
      <c r="E467">
        <f>_xlfn.IFNA(VLOOKUP(A467&amp;C467,PredictionTable!B$2:G$1029,6,FALSE),0)</f>
        <v>0</v>
      </c>
      <c r="F467">
        <f>_xlfn.IFNA(VLOOKUP($A467,ContestResultsTable!H$1:J$373,3,FALSE),0)</f>
        <v>0</v>
      </c>
      <c r="G467">
        <f>_xlfn.IFNA(VLOOKUP($A467,ContestResultsTable!H$1:J$373,2,FALSE),0)</f>
        <v>0</v>
      </c>
    </row>
    <row r="468" spans="1:7" x14ac:dyDescent="0.25">
      <c r="A468" t="s">
        <v>480</v>
      </c>
      <c r="B468" t="s">
        <v>42</v>
      </c>
      <c r="C468" t="s">
        <v>88</v>
      </c>
      <c r="D468">
        <v>2500</v>
      </c>
      <c r="E468">
        <f>_xlfn.IFNA(VLOOKUP(A468&amp;C468,PredictionTable!B$2:G$1029,6,FALSE),0)</f>
        <v>0</v>
      </c>
      <c r="F468">
        <f>_xlfn.IFNA(VLOOKUP($A468,ContestResultsTable!H$1:J$373,3,FALSE),0)</f>
        <v>0</v>
      </c>
      <c r="G468">
        <f>_xlfn.IFNA(VLOOKUP($A468,ContestResultsTable!H$1:J$373,2,FALSE),0)</f>
        <v>0</v>
      </c>
    </row>
    <row r="469" spans="1:7" x14ac:dyDescent="0.25">
      <c r="A469" t="s">
        <v>476</v>
      </c>
      <c r="B469" t="s">
        <v>42</v>
      </c>
      <c r="C469" t="s">
        <v>20</v>
      </c>
      <c r="D469">
        <v>2500</v>
      </c>
      <c r="E469">
        <f>_xlfn.IFNA(VLOOKUP(A469&amp;C469,PredictionTable!B$2:G$1029,6,FALSE),0)</f>
        <v>0</v>
      </c>
      <c r="F469">
        <f>_xlfn.IFNA(VLOOKUP($A469,ContestResultsTable!H$1:J$373,3,FALSE),0)</f>
        <v>0</v>
      </c>
      <c r="G469">
        <f>_xlfn.IFNA(VLOOKUP($A469,ContestResultsTable!H$1:J$373,2,FALSE),0)</f>
        <v>0</v>
      </c>
    </row>
    <row r="470" spans="1:7" x14ac:dyDescent="0.25">
      <c r="A470" t="s">
        <v>464</v>
      </c>
      <c r="B470" t="s">
        <v>42</v>
      </c>
      <c r="C470" t="s">
        <v>41</v>
      </c>
      <c r="D470">
        <v>2500</v>
      </c>
      <c r="E470">
        <f>_xlfn.IFNA(VLOOKUP(A470&amp;C470,PredictionTable!B$2:G$1029,6,FALSE),0)</f>
        <v>0</v>
      </c>
      <c r="F470">
        <f>_xlfn.IFNA(VLOOKUP($A470,ContestResultsTable!H$1:J$373,3,FALSE),0)</f>
        <v>0</v>
      </c>
      <c r="G470">
        <f>_xlfn.IFNA(VLOOKUP($A470,ContestResultsTable!H$1:J$373,2,FALSE),0)</f>
        <v>0</v>
      </c>
    </row>
    <row r="471" spans="1:7" x14ac:dyDescent="0.25">
      <c r="A471" t="s">
        <v>573</v>
      </c>
      <c r="B471" t="s">
        <v>42</v>
      </c>
      <c r="C471" t="s">
        <v>519</v>
      </c>
      <c r="D471">
        <v>2500</v>
      </c>
      <c r="E471">
        <f>_xlfn.IFNA(VLOOKUP(A471&amp;C471,PredictionTable!B$2:G$1029,6,FALSE),0)</f>
        <v>0</v>
      </c>
      <c r="F471">
        <f>_xlfn.IFNA(VLOOKUP($A471,ContestResultsTable!H$1:J$373,3,FALSE),0)</f>
        <v>0</v>
      </c>
      <c r="G471">
        <f>_xlfn.IFNA(VLOOKUP($A471,ContestResultsTable!H$1:J$373,2,FALSE),0)</f>
        <v>0</v>
      </c>
    </row>
    <row r="472" spans="1:7" x14ac:dyDescent="0.25">
      <c r="A472" t="s">
        <v>468</v>
      </c>
      <c r="B472" t="s">
        <v>42</v>
      </c>
      <c r="C472" t="s">
        <v>41</v>
      </c>
      <c r="D472">
        <v>2500</v>
      </c>
      <c r="E472">
        <f>_xlfn.IFNA(VLOOKUP(A472&amp;C472,PredictionTable!B$2:G$1029,6,FALSE),0)</f>
        <v>0</v>
      </c>
      <c r="F472">
        <f>_xlfn.IFNA(VLOOKUP($A472,ContestResultsTable!H$1:J$373,3,FALSE),0)</f>
        <v>0</v>
      </c>
      <c r="G472">
        <f>_xlfn.IFNA(VLOOKUP($A472,ContestResultsTable!H$1:J$373,2,FALSE),0)</f>
        <v>0</v>
      </c>
    </row>
    <row r="473" spans="1:7" x14ac:dyDescent="0.25">
      <c r="A473" t="s">
        <v>441</v>
      </c>
      <c r="B473" t="s">
        <v>42</v>
      </c>
      <c r="C473" t="s">
        <v>85</v>
      </c>
      <c r="D473">
        <v>2500</v>
      </c>
      <c r="E473">
        <f>_xlfn.IFNA(VLOOKUP(A473&amp;C473,PredictionTable!B$2:G$1029,6,FALSE),0)</f>
        <v>0</v>
      </c>
      <c r="F473">
        <f>_xlfn.IFNA(VLOOKUP($A473,ContestResultsTable!H$1:J$373,3,FALSE),0)</f>
        <v>0</v>
      </c>
      <c r="G473">
        <f>_xlfn.IFNA(VLOOKUP($A473,ContestResultsTable!H$1:J$373,2,FALSE),0)</f>
        <v>0</v>
      </c>
    </row>
    <row r="474" spans="1:7" x14ac:dyDescent="0.25">
      <c r="A474" t="s">
        <v>443</v>
      </c>
      <c r="B474" t="s">
        <v>42</v>
      </c>
      <c r="C474" t="s">
        <v>85</v>
      </c>
      <c r="D474">
        <v>2500</v>
      </c>
      <c r="E474">
        <f>_xlfn.IFNA(VLOOKUP(A474&amp;C474,PredictionTable!B$2:G$1029,6,FALSE),0)</f>
        <v>0</v>
      </c>
      <c r="F474">
        <f>_xlfn.IFNA(VLOOKUP($A474,ContestResultsTable!H$1:J$373,3,FALSE),0)</f>
        <v>0</v>
      </c>
      <c r="G474">
        <f>_xlfn.IFNA(VLOOKUP($A474,ContestResultsTable!H$1:J$373,2,FALSE),0)</f>
        <v>0</v>
      </c>
    </row>
    <row r="475" spans="1:7" x14ac:dyDescent="0.25">
      <c r="A475" t="s">
        <v>436</v>
      </c>
      <c r="B475" t="s">
        <v>42</v>
      </c>
      <c r="C475" t="s">
        <v>49</v>
      </c>
      <c r="D475">
        <v>2500</v>
      </c>
      <c r="E475">
        <f>_xlfn.IFNA(VLOOKUP(A475&amp;C475,PredictionTable!B$2:G$1029,6,FALSE),0)</f>
        <v>0</v>
      </c>
      <c r="F475">
        <f>_xlfn.IFNA(VLOOKUP($A475,ContestResultsTable!H$1:J$373,3,FALSE),0)</f>
        <v>0</v>
      </c>
      <c r="G475">
        <f>_xlfn.IFNA(VLOOKUP($A475,ContestResultsTable!H$1:J$373,2,FALSE),0)</f>
        <v>0</v>
      </c>
    </row>
    <row r="476" spans="1:7" x14ac:dyDescent="0.25">
      <c r="A476" t="s">
        <v>447</v>
      </c>
      <c r="B476" t="s">
        <v>42</v>
      </c>
      <c r="C476" t="s">
        <v>85</v>
      </c>
      <c r="D476">
        <v>2500</v>
      </c>
      <c r="E476">
        <f>_xlfn.IFNA(VLOOKUP(A476&amp;C476,PredictionTable!B$2:G$1029,6,FALSE),0)</f>
        <v>0</v>
      </c>
      <c r="F476">
        <f>_xlfn.IFNA(VLOOKUP($A476,ContestResultsTable!H$1:J$373,3,FALSE),0)</f>
        <v>0</v>
      </c>
      <c r="G476">
        <f>_xlfn.IFNA(VLOOKUP($A476,ContestResultsTable!H$1:J$373,2,FALSE),0)</f>
        <v>0</v>
      </c>
    </row>
    <row r="477" spans="1:7" x14ac:dyDescent="0.25">
      <c r="A477" t="s">
        <v>488</v>
      </c>
      <c r="B477" t="s">
        <v>42</v>
      </c>
      <c r="C477" t="s">
        <v>70</v>
      </c>
      <c r="D477">
        <v>2500</v>
      </c>
      <c r="E477">
        <f>_xlfn.IFNA(VLOOKUP(A477&amp;C477,PredictionTable!B$2:G$1029,6,FALSE),0)</f>
        <v>0</v>
      </c>
      <c r="F477">
        <f>_xlfn.IFNA(VLOOKUP($A477,ContestResultsTable!H$1:J$373,3,FALSE),0)</f>
        <v>0</v>
      </c>
      <c r="G477">
        <f>_xlfn.IFNA(VLOOKUP($A477,ContestResultsTable!H$1:J$373,2,FALSE),0)</f>
        <v>0</v>
      </c>
    </row>
    <row r="478" spans="1:7" x14ac:dyDescent="0.25">
      <c r="A478" t="s">
        <v>448</v>
      </c>
      <c r="B478" t="s">
        <v>42</v>
      </c>
      <c r="C478" t="s">
        <v>115</v>
      </c>
      <c r="D478">
        <v>2500</v>
      </c>
      <c r="E478">
        <f>_xlfn.IFNA(VLOOKUP(A478&amp;C478,PredictionTable!B$2:G$1029,6,FALSE),0)</f>
        <v>0</v>
      </c>
      <c r="F478">
        <f>_xlfn.IFNA(VLOOKUP($A478,ContestResultsTable!H$1:J$373,3,FALSE),0)</f>
        <v>0</v>
      </c>
      <c r="G478">
        <f>_xlfn.IFNA(VLOOKUP($A478,ContestResultsTable!H$1:J$373,2,FALSE),0)</f>
        <v>0</v>
      </c>
    </row>
    <row r="479" spans="1:7" x14ac:dyDescent="0.25">
      <c r="A479" t="s">
        <v>489</v>
      </c>
      <c r="B479" t="s">
        <v>42</v>
      </c>
      <c r="C479" t="s">
        <v>70</v>
      </c>
      <c r="D479">
        <v>2500</v>
      </c>
      <c r="E479">
        <f>_xlfn.IFNA(VLOOKUP(A479&amp;C479,PredictionTable!B$2:G$1029,6,FALSE),0)</f>
        <v>0</v>
      </c>
      <c r="F479">
        <f>_xlfn.IFNA(VLOOKUP($A479,ContestResultsTable!H$1:J$373,3,FALSE),0)</f>
        <v>0</v>
      </c>
      <c r="G479">
        <f>_xlfn.IFNA(VLOOKUP($A479,ContestResultsTable!H$1:J$373,2,FALSE),0)</f>
        <v>0</v>
      </c>
    </row>
    <row r="480" spans="1:7" x14ac:dyDescent="0.25">
      <c r="A480" t="s">
        <v>450</v>
      </c>
      <c r="B480" t="s">
        <v>42</v>
      </c>
      <c r="C480" t="s">
        <v>33</v>
      </c>
      <c r="D480">
        <v>2500</v>
      </c>
      <c r="E480">
        <f>_xlfn.IFNA(VLOOKUP(A480&amp;C480,PredictionTable!B$2:G$1029,6,FALSE),0)</f>
        <v>0</v>
      </c>
      <c r="F480">
        <f>_xlfn.IFNA(VLOOKUP($A480,ContestResultsTable!H$1:J$373,3,FALSE),0)</f>
        <v>0</v>
      </c>
      <c r="G480">
        <f>_xlfn.IFNA(VLOOKUP($A480,ContestResultsTable!H$1:J$373,2,FALSE),0)</f>
        <v>0</v>
      </c>
    </row>
    <row r="481" spans="1:7" x14ac:dyDescent="0.25">
      <c r="A481" t="s">
        <v>454</v>
      </c>
      <c r="B481" t="s">
        <v>42</v>
      </c>
      <c r="C481" t="s">
        <v>35</v>
      </c>
      <c r="D481">
        <v>2500</v>
      </c>
      <c r="E481">
        <f>_xlfn.IFNA(VLOOKUP(A481&amp;C481,PredictionTable!B$2:G$1029,6,FALSE),0)</f>
        <v>0</v>
      </c>
      <c r="F481">
        <f>_xlfn.IFNA(VLOOKUP($A481,ContestResultsTable!H$1:J$373,3,FALSE),0)</f>
        <v>0</v>
      </c>
      <c r="G481">
        <f>_xlfn.IFNA(VLOOKUP($A481,ContestResultsTable!H$1:J$373,2,FALSE),0)</f>
        <v>0</v>
      </c>
    </row>
    <row r="482" spans="1:7" x14ac:dyDescent="0.25">
      <c r="A482" t="s">
        <v>455</v>
      </c>
      <c r="B482" t="s">
        <v>42</v>
      </c>
      <c r="C482" t="s">
        <v>35</v>
      </c>
      <c r="D482">
        <v>2500</v>
      </c>
      <c r="E482">
        <f>_xlfn.IFNA(VLOOKUP(A482&amp;C482,PredictionTable!B$2:G$1029,6,FALSE),0)</f>
        <v>0</v>
      </c>
      <c r="F482">
        <f>_xlfn.IFNA(VLOOKUP($A482,ContestResultsTable!H$1:J$373,3,FALSE),0)</f>
        <v>0</v>
      </c>
      <c r="G482">
        <f>_xlfn.IFNA(VLOOKUP($A482,ContestResultsTable!H$1:J$373,2,FALSE),0)</f>
        <v>0</v>
      </c>
    </row>
    <row r="483" spans="1:7" x14ac:dyDescent="0.25">
      <c r="A483" t="s">
        <v>425</v>
      </c>
      <c r="B483" t="s">
        <v>42</v>
      </c>
      <c r="C483" t="s">
        <v>33</v>
      </c>
      <c r="D483">
        <v>2500</v>
      </c>
      <c r="E483">
        <f>_xlfn.IFNA(VLOOKUP(A483&amp;C483,PredictionTable!B$2:G$1029,6,FALSE),0)</f>
        <v>0</v>
      </c>
      <c r="F483">
        <f>_xlfn.IFNA(VLOOKUP($A483,ContestResultsTable!H$1:J$373,3,FALSE),0)</f>
        <v>0</v>
      </c>
      <c r="G483">
        <f>_xlfn.IFNA(VLOOKUP($A483,ContestResultsTable!H$1:J$373,2,FALSE),0)</f>
        <v>0</v>
      </c>
    </row>
    <row r="484" spans="1:7" x14ac:dyDescent="0.25">
      <c r="A484" t="s">
        <v>490</v>
      </c>
      <c r="B484" t="s">
        <v>42</v>
      </c>
      <c r="C484" t="s">
        <v>52</v>
      </c>
      <c r="D484">
        <v>2500</v>
      </c>
      <c r="E484">
        <f>_xlfn.IFNA(VLOOKUP(A484&amp;C484,PredictionTable!B$2:G$1029,6,FALSE),0)</f>
        <v>0</v>
      </c>
      <c r="F484">
        <f>_xlfn.IFNA(VLOOKUP($A484,ContestResultsTable!H$1:J$373,3,FALSE),0)</f>
        <v>0</v>
      </c>
      <c r="G484">
        <f>_xlfn.IFNA(VLOOKUP($A484,ContestResultsTable!H$1:J$373,2,FALSE),0)</f>
        <v>0</v>
      </c>
    </row>
    <row r="485" spans="1:7" x14ac:dyDescent="0.25">
      <c r="A485" t="s">
        <v>433</v>
      </c>
      <c r="B485" t="s">
        <v>42</v>
      </c>
      <c r="C485" t="s">
        <v>52</v>
      </c>
      <c r="D485">
        <v>2500</v>
      </c>
      <c r="E485">
        <f>_xlfn.IFNA(VLOOKUP(A485&amp;C485,PredictionTable!B$2:G$1029,6,FALSE),0)</f>
        <v>0</v>
      </c>
      <c r="F485">
        <f>_xlfn.IFNA(VLOOKUP($A485,ContestResultsTable!H$1:J$373,3,FALSE),0)</f>
        <v>0</v>
      </c>
      <c r="G485">
        <f>_xlfn.IFNA(VLOOKUP($A485,ContestResultsTable!H$1:J$373,2,FALSE),0)</f>
        <v>0</v>
      </c>
    </row>
    <row r="486" spans="1:7" x14ac:dyDescent="0.25">
      <c r="A486" t="s">
        <v>469</v>
      </c>
      <c r="B486" t="s">
        <v>42</v>
      </c>
      <c r="C486" t="s">
        <v>22</v>
      </c>
      <c r="D486">
        <v>2500</v>
      </c>
      <c r="E486">
        <f>_xlfn.IFNA(VLOOKUP(A486&amp;C486,PredictionTable!B$2:G$1029,6,FALSE),0)</f>
        <v>0</v>
      </c>
      <c r="F486">
        <f>_xlfn.IFNA(VLOOKUP($A486,ContestResultsTable!H$1:J$373,3,FALSE),0)</f>
        <v>0</v>
      </c>
      <c r="G486">
        <f>_xlfn.IFNA(VLOOKUP($A486,ContestResultsTable!H$1:J$373,2,FALSE),0)</f>
        <v>0</v>
      </c>
    </row>
    <row r="487" spans="1:7" x14ac:dyDescent="0.25">
      <c r="A487" t="s">
        <v>471</v>
      </c>
      <c r="B487" t="s">
        <v>42</v>
      </c>
      <c r="C487" t="s">
        <v>22</v>
      </c>
      <c r="D487">
        <v>2500</v>
      </c>
      <c r="E487">
        <f>_xlfn.IFNA(VLOOKUP(A487&amp;C487,PredictionTable!B$2:G$1029,6,FALSE),0)</f>
        <v>0</v>
      </c>
      <c r="F487">
        <f>_xlfn.IFNA(VLOOKUP($A487,ContestResultsTable!H$1:J$373,3,FALSE),0)</f>
        <v>0</v>
      </c>
      <c r="G487">
        <f>_xlfn.IFNA(VLOOKUP($A487,ContestResultsTable!H$1:J$373,2,FALSE),0)</f>
        <v>0</v>
      </c>
    </row>
    <row r="488" spans="1:7" x14ac:dyDescent="0.25">
      <c r="A488" t="s">
        <v>492</v>
      </c>
      <c r="B488" t="s">
        <v>42</v>
      </c>
      <c r="C488" t="s">
        <v>52</v>
      </c>
      <c r="D488">
        <v>2500</v>
      </c>
      <c r="E488">
        <f>_xlfn.IFNA(VLOOKUP(A488&amp;C488,PredictionTable!B$2:G$1029,6,FALSE),0)</f>
        <v>0</v>
      </c>
      <c r="F488">
        <f>_xlfn.IFNA(VLOOKUP($A488,ContestResultsTable!H$1:J$373,3,FALSE),0)</f>
        <v>0</v>
      </c>
      <c r="G488">
        <f>_xlfn.IFNA(VLOOKUP($A488,ContestResultsTable!H$1:J$373,2,FALSE),0)</f>
        <v>0</v>
      </c>
    </row>
    <row r="489" spans="1:7" x14ac:dyDescent="0.25">
      <c r="A489" t="s">
        <v>491</v>
      </c>
      <c r="B489" t="s">
        <v>42</v>
      </c>
      <c r="C489" t="s">
        <v>52</v>
      </c>
      <c r="D489">
        <v>2500</v>
      </c>
      <c r="E489">
        <f>_xlfn.IFNA(VLOOKUP(A489&amp;C489,PredictionTable!B$2:G$1029,6,FALSE),0)</f>
        <v>0</v>
      </c>
      <c r="F489">
        <f>_xlfn.IFNA(VLOOKUP($A489,ContestResultsTable!H$1:J$373,3,FALSE),0)</f>
        <v>0</v>
      </c>
      <c r="G489">
        <f>_xlfn.IFNA(VLOOKUP($A489,ContestResultsTable!H$1:J$373,2,FALSE),0)</f>
        <v>0</v>
      </c>
    </row>
    <row r="490" spans="1:7" x14ac:dyDescent="0.25">
      <c r="A490" t="s">
        <v>465</v>
      </c>
      <c r="B490" t="s">
        <v>42</v>
      </c>
      <c r="C490" t="s">
        <v>47</v>
      </c>
      <c r="D490">
        <v>2500</v>
      </c>
      <c r="E490">
        <f>_xlfn.IFNA(VLOOKUP(A490&amp;C490,PredictionTable!B$2:G$1029,6,FALSE),0)</f>
        <v>0</v>
      </c>
      <c r="F490">
        <f>_xlfn.IFNA(VLOOKUP($A490,ContestResultsTable!H$1:J$373,3,FALSE),0)</f>
        <v>0</v>
      </c>
      <c r="G490">
        <f>_xlfn.IFNA(VLOOKUP($A490,ContestResultsTable!H$1:J$373,2,FALSE),0)</f>
        <v>0</v>
      </c>
    </row>
    <row r="491" spans="1:7" x14ac:dyDescent="0.25">
      <c r="A491" t="s">
        <v>466</v>
      </c>
      <c r="B491" t="s">
        <v>42</v>
      </c>
      <c r="C491" t="s">
        <v>47</v>
      </c>
      <c r="D491">
        <v>2500</v>
      </c>
      <c r="E491">
        <f>_xlfn.IFNA(VLOOKUP(A491&amp;C491,PredictionTable!B$2:G$1029,6,FALSE),0)</f>
        <v>0</v>
      </c>
      <c r="F491">
        <f>_xlfn.IFNA(VLOOKUP($A491,ContestResultsTable!H$1:J$373,3,FALSE),0)</f>
        <v>0</v>
      </c>
      <c r="G491">
        <f>_xlfn.IFNA(VLOOKUP($A491,ContestResultsTable!H$1:J$373,2,FALSE),0)</f>
        <v>0</v>
      </c>
    </row>
    <row r="492" spans="1:7" x14ac:dyDescent="0.25">
      <c r="A492" t="s">
        <v>472</v>
      </c>
      <c r="B492" t="s">
        <v>42</v>
      </c>
      <c r="C492" t="s">
        <v>27</v>
      </c>
      <c r="D492">
        <v>2500</v>
      </c>
      <c r="E492">
        <f>_xlfn.IFNA(VLOOKUP(A492&amp;C492,PredictionTable!B$2:G$1029,6,FALSE),0)</f>
        <v>0</v>
      </c>
      <c r="F492">
        <f>_xlfn.IFNA(VLOOKUP($A492,ContestResultsTable!H$1:J$373,3,FALSE),0)</f>
        <v>0</v>
      </c>
      <c r="G492">
        <f>_xlfn.IFNA(VLOOKUP($A492,ContestResultsTable!H$1:J$373,2,FALSE),0)</f>
        <v>0</v>
      </c>
    </row>
    <row r="493" spans="1:7" x14ac:dyDescent="0.25">
      <c r="A493" t="s">
        <v>467</v>
      </c>
      <c r="B493" t="s">
        <v>42</v>
      </c>
      <c r="C493" t="s">
        <v>47</v>
      </c>
      <c r="D493">
        <v>2500</v>
      </c>
      <c r="E493">
        <f>_xlfn.IFNA(VLOOKUP(A493&amp;C493,PredictionTable!B$2:G$1029,6,FALSE),0)</f>
        <v>0</v>
      </c>
      <c r="F493">
        <f>_xlfn.IFNA(VLOOKUP($A493,ContestResultsTable!H$1:J$373,3,FALSE),0)</f>
        <v>0</v>
      </c>
      <c r="G493">
        <f>_xlfn.IFNA(VLOOKUP($A493,ContestResultsTable!H$1:J$373,2,FALSE),0)</f>
        <v>0</v>
      </c>
    </row>
    <row r="494" spans="1:7" x14ac:dyDescent="0.25">
      <c r="A494" t="s">
        <v>437</v>
      </c>
      <c r="B494" t="s">
        <v>42</v>
      </c>
      <c r="C494" t="s">
        <v>56</v>
      </c>
      <c r="D494">
        <v>2500</v>
      </c>
      <c r="E494">
        <f>_xlfn.IFNA(VLOOKUP(A494&amp;C494,PredictionTable!B$2:G$1029,6,FALSE),0)</f>
        <v>0</v>
      </c>
      <c r="F494">
        <f>_xlfn.IFNA(VLOOKUP($A494,ContestResultsTable!H$1:J$373,3,FALSE),0)</f>
        <v>0</v>
      </c>
      <c r="G494">
        <f>_xlfn.IFNA(VLOOKUP($A494,ContestResultsTable!H$1:J$373,2,FALSE),0)</f>
        <v>0</v>
      </c>
    </row>
    <row r="495" spans="1:7" x14ac:dyDescent="0.25">
      <c r="A495" t="s">
        <v>438</v>
      </c>
      <c r="B495" t="s">
        <v>42</v>
      </c>
      <c r="C495" t="s">
        <v>56</v>
      </c>
      <c r="D495">
        <v>2500</v>
      </c>
      <c r="E495">
        <f>_xlfn.IFNA(VLOOKUP(A495&amp;C495,PredictionTable!B$2:G$1029,6,FALSE),0)</f>
        <v>0</v>
      </c>
      <c r="F495">
        <f>_xlfn.IFNA(VLOOKUP($A495,ContestResultsTable!H$1:J$373,3,FALSE),0)</f>
        <v>0</v>
      </c>
      <c r="G495">
        <f>_xlfn.IFNA(VLOOKUP($A495,ContestResultsTable!H$1:J$373,2,FALSE),0)</f>
        <v>0</v>
      </c>
    </row>
    <row r="496" spans="1:7" x14ac:dyDescent="0.25">
      <c r="A496" t="s">
        <v>456</v>
      </c>
      <c r="B496" t="s">
        <v>42</v>
      </c>
      <c r="C496" t="s">
        <v>81</v>
      </c>
      <c r="D496">
        <v>2500</v>
      </c>
      <c r="E496">
        <f>_xlfn.IFNA(VLOOKUP(A496&amp;C496,PredictionTable!B$2:G$1029,6,FALSE),0)</f>
        <v>0</v>
      </c>
      <c r="F496">
        <f>_xlfn.IFNA(VLOOKUP($A496,ContestResultsTable!H$1:J$373,3,FALSE),0)</f>
        <v>0</v>
      </c>
      <c r="G496">
        <f>_xlfn.IFNA(VLOOKUP($A496,ContestResultsTable!H$1:J$373,2,FALSE),0)</f>
        <v>0</v>
      </c>
    </row>
    <row r="497" spans="1:7" x14ac:dyDescent="0.25">
      <c r="A497" t="s">
        <v>458</v>
      </c>
      <c r="B497" t="s">
        <v>42</v>
      </c>
      <c r="C497" t="s">
        <v>81</v>
      </c>
      <c r="D497">
        <v>2500</v>
      </c>
      <c r="E497">
        <f>_xlfn.IFNA(VLOOKUP(A497&amp;C497,PredictionTable!B$2:G$1029,6,FALSE),0)</f>
        <v>0</v>
      </c>
      <c r="F497">
        <f>_xlfn.IFNA(VLOOKUP($A497,ContestResultsTable!H$1:J$373,3,FALSE),0)</f>
        <v>0</v>
      </c>
      <c r="G497">
        <f>_xlfn.IFNA(VLOOKUP($A497,ContestResultsTable!H$1:J$373,2,FALSE),0)</f>
        <v>0</v>
      </c>
    </row>
    <row r="498" spans="1:7" x14ac:dyDescent="0.25">
      <c r="A498" t="s">
        <v>451</v>
      </c>
      <c r="B498" t="s">
        <v>42</v>
      </c>
      <c r="C498" t="s">
        <v>30</v>
      </c>
      <c r="D498">
        <v>2500</v>
      </c>
      <c r="E498">
        <f>_xlfn.IFNA(VLOOKUP(A498&amp;C498,PredictionTable!B$2:G$1029,6,FALSE),0)</f>
        <v>0</v>
      </c>
      <c r="F498">
        <f>_xlfn.IFNA(VLOOKUP($A498,ContestResultsTable!H$1:J$373,3,FALSE),0)</f>
        <v>0</v>
      </c>
      <c r="G498">
        <f>_xlfn.IFNA(VLOOKUP($A498,ContestResultsTable!H$1:J$373,2,FALSE),0)</f>
        <v>0</v>
      </c>
    </row>
    <row r="499" spans="1:7" x14ac:dyDescent="0.25">
      <c r="A499" t="s">
        <v>452</v>
      </c>
      <c r="B499" t="s">
        <v>42</v>
      </c>
      <c r="C499" t="s">
        <v>30</v>
      </c>
      <c r="D499">
        <v>2500</v>
      </c>
      <c r="E499">
        <f>_xlfn.IFNA(VLOOKUP(A499&amp;C499,PredictionTable!B$2:G$1029,6,FALSE),0)</f>
        <v>0</v>
      </c>
      <c r="F499">
        <f>_xlfn.IFNA(VLOOKUP($A499,ContestResultsTable!H$1:J$373,3,FALSE),0)</f>
        <v>0</v>
      </c>
      <c r="G499">
        <f>_xlfn.IFNA(VLOOKUP($A499,ContestResultsTable!H$1:J$373,2,FALSE),0)</f>
        <v>0</v>
      </c>
    </row>
    <row r="500" spans="1:7" x14ac:dyDescent="0.25">
      <c r="A500" t="s">
        <v>444</v>
      </c>
      <c r="B500" t="s">
        <v>42</v>
      </c>
      <c r="C500" t="s">
        <v>105</v>
      </c>
      <c r="D500">
        <v>2500</v>
      </c>
      <c r="E500">
        <f>_xlfn.IFNA(VLOOKUP(A500&amp;C500,PredictionTable!B$2:G$1029,6,FALSE),0)</f>
        <v>4.18</v>
      </c>
      <c r="F500">
        <f>_xlfn.IFNA(VLOOKUP($A500,ContestResultsTable!H$1:J$373,3,FALSE),0)</f>
        <v>0</v>
      </c>
      <c r="G500">
        <f>_xlfn.IFNA(VLOOKUP($A500,ContestResultsTable!H$1:J$373,2,FALSE),0)</f>
        <v>0</v>
      </c>
    </row>
    <row r="501" spans="1:7" x14ac:dyDescent="0.25">
      <c r="A501" t="s">
        <v>453</v>
      </c>
      <c r="B501" t="s">
        <v>42</v>
      </c>
      <c r="C501" t="s">
        <v>30</v>
      </c>
      <c r="D501">
        <v>2500</v>
      </c>
      <c r="E501">
        <f>_xlfn.IFNA(VLOOKUP(A501&amp;C501,PredictionTable!B$2:G$1029,6,FALSE),0)</f>
        <v>0</v>
      </c>
      <c r="F501">
        <f>_xlfn.IFNA(VLOOKUP($A501,ContestResultsTable!H$1:J$373,3,FALSE),0)</f>
        <v>0</v>
      </c>
      <c r="G501">
        <f>_xlfn.IFNA(VLOOKUP($A501,ContestResultsTable!H$1:J$373,2,FALSE),0)</f>
        <v>0</v>
      </c>
    </row>
    <row r="502" spans="1:7" x14ac:dyDescent="0.25">
      <c r="A502" t="s">
        <v>445</v>
      </c>
      <c r="B502" t="s">
        <v>42</v>
      </c>
      <c r="C502" t="s">
        <v>105</v>
      </c>
      <c r="D502">
        <v>2500</v>
      </c>
      <c r="E502">
        <f>_xlfn.IFNA(VLOOKUP(A502&amp;C502,PredictionTable!B$2:G$1029,6,FALSE),0)</f>
        <v>0</v>
      </c>
      <c r="F502">
        <f>_xlfn.IFNA(VLOOKUP($A502,ContestResultsTable!H$1:J$373,3,FALSE),0)</f>
        <v>0</v>
      </c>
      <c r="G502">
        <f>_xlfn.IFNA(VLOOKUP($A502,ContestResultsTable!H$1:J$373,2,FALSE),0)</f>
        <v>0</v>
      </c>
    </row>
    <row r="503" spans="1:7" x14ac:dyDescent="0.25">
      <c r="A503" t="s">
        <v>446</v>
      </c>
      <c r="B503" t="s">
        <v>42</v>
      </c>
      <c r="C503" t="s">
        <v>105</v>
      </c>
      <c r="D503">
        <v>2500</v>
      </c>
      <c r="E503">
        <f>_xlfn.IFNA(VLOOKUP(A503&amp;C503,PredictionTable!B$2:G$1029,6,FALSE),0)</f>
        <v>0</v>
      </c>
      <c r="F503">
        <f>_xlfn.IFNA(VLOOKUP($A503,ContestResultsTable!H$1:J$373,3,FALSE),0)</f>
        <v>0</v>
      </c>
      <c r="G503">
        <f>_xlfn.IFNA(VLOOKUP($A503,ContestResultsTable!H$1:J$373,2,FALSE),0)</f>
        <v>0</v>
      </c>
    </row>
    <row r="504" spans="1:7" x14ac:dyDescent="0.25">
      <c r="A504" t="s">
        <v>592</v>
      </c>
      <c r="B504" t="s">
        <v>226</v>
      </c>
      <c r="C504" t="s">
        <v>513</v>
      </c>
      <c r="D504">
        <v>2500</v>
      </c>
      <c r="E504">
        <f>_xlfn.IFNA(VLOOKUP(A504&amp;C504,PredictionTable!B$2:G$1029,6,FALSE),0)</f>
        <v>6.83</v>
      </c>
      <c r="F504">
        <f>_xlfn.IFNA(VLOOKUP($A504,ContestResultsTable!H$1:J$373,3,FALSE),0)</f>
        <v>0</v>
      </c>
      <c r="G504">
        <f>_xlfn.IFNA(VLOOKUP($A504,ContestResultsTable!H$1:J$373,2,FALSE),0)</f>
        <v>0</v>
      </c>
    </row>
    <row r="505" spans="1:7" x14ac:dyDescent="0.25">
      <c r="A505" t="s">
        <v>604</v>
      </c>
      <c r="B505" t="s">
        <v>42</v>
      </c>
      <c r="C505" t="s">
        <v>513</v>
      </c>
      <c r="D505">
        <v>2500</v>
      </c>
      <c r="E505">
        <f>_xlfn.IFNA(VLOOKUP(A505&amp;C505,PredictionTable!B$2:G$1029,6,FALSE),0)</f>
        <v>0</v>
      </c>
      <c r="F505">
        <f>_xlfn.IFNA(VLOOKUP($A505,ContestResultsTable!H$1:J$373,3,FALSE),0)</f>
        <v>0</v>
      </c>
      <c r="G505">
        <f>_xlfn.IFNA(VLOOKUP($A505,ContestResultsTable!H$1:J$373,2,FALSE),0)</f>
        <v>0</v>
      </c>
    </row>
    <row r="506" spans="1:7" x14ac:dyDescent="0.25">
      <c r="A506" t="s">
        <v>607</v>
      </c>
      <c r="B506" t="s">
        <v>42</v>
      </c>
      <c r="C506" t="s">
        <v>513</v>
      </c>
      <c r="D506">
        <v>2500</v>
      </c>
      <c r="E506">
        <f>_xlfn.IFNA(VLOOKUP(A506&amp;C506,PredictionTable!B$2:G$1029,6,FALSE),0)</f>
        <v>0</v>
      </c>
      <c r="F506">
        <f>_xlfn.IFNA(VLOOKUP($A506,ContestResultsTable!H$1:J$373,3,FALSE),0)</f>
        <v>0</v>
      </c>
      <c r="G506">
        <f>_xlfn.IFNA(VLOOKUP($A506,ContestResultsTable!H$1:J$373,2,FALSE),0)</f>
        <v>0</v>
      </c>
    </row>
    <row r="507" spans="1:7" x14ac:dyDescent="0.25">
      <c r="A507" t="s">
        <v>475</v>
      </c>
      <c r="B507" t="s">
        <v>42</v>
      </c>
      <c r="C507" t="s">
        <v>11</v>
      </c>
      <c r="D507">
        <v>2500</v>
      </c>
      <c r="E507">
        <f>_xlfn.IFNA(VLOOKUP(A507&amp;C507,PredictionTable!B$2:G$1029,6,FALSE),0)</f>
        <v>0</v>
      </c>
      <c r="F507">
        <f>_xlfn.IFNA(VLOOKUP($A507,ContestResultsTable!H$1:J$373,3,FALSE),0)</f>
        <v>0</v>
      </c>
      <c r="G507">
        <f>_xlfn.IFNA(VLOOKUP($A507,ContestResultsTable!H$1:J$373,2,FALSE),0)</f>
        <v>0</v>
      </c>
    </row>
    <row r="508" spans="1:7" x14ac:dyDescent="0.25">
      <c r="A508" t="s">
        <v>662</v>
      </c>
      <c r="B508" t="s">
        <v>42</v>
      </c>
      <c r="C508" t="s">
        <v>513</v>
      </c>
      <c r="D508">
        <v>2500</v>
      </c>
      <c r="E508">
        <f>_xlfn.IFNA(VLOOKUP(A508&amp;C508,PredictionTable!B$2:G$1029,6,FALSE),0)</f>
        <v>0</v>
      </c>
      <c r="F508">
        <f>_xlfn.IFNA(VLOOKUP($A508,ContestResultsTable!H$1:J$373,3,FALSE),0)</f>
        <v>0</v>
      </c>
      <c r="G508">
        <f>_xlfn.IFNA(VLOOKUP($A508,ContestResultsTable!H$1:J$373,2,FALSE),0)</f>
        <v>0</v>
      </c>
    </row>
    <row r="509" spans="1:7" x14ac:dyDescent="0.25">
      <c r="A509" t="s">
        <v>644</v>
      </c>
      <c r="B509" t="s">
        <v>42</v>
      </c>
      <c r="C509" t="s">
        <v>513</v>
      </c>
      <c r="D509">
        <v>2500</v>
      </c>
      <c r="E509">
        <f>_xlfn.IFNA(VLOOKUP(A509&amp;C509,PredictionTable!B$2:G$1029,6,FALSE),0)</f>
        <v>0</v>
      </c>
      <c r="F509">
        <f>_xlfn.IFNA(VLOOKUP($A509,ContestResultsTable!H$1:J$373,3,FALSE),0)</f>
        <v>0</v>
      </c>
      <c r="G509">
        <f>_xlfn.IFNA(VLOOKUP($A509,ContestResultsTable!H$1:J$373,2,FALSE),0)</f>
        <v>0</v>
      </c>
    </row>
    <row r="510" spans="1:7" x14ac:dyDescent="0.25">
      <c r="A510" t="s">
        <v>459</v>
      </c>
      <c r="B510" t="s">
        <v>42</v>
      </c>
      <c r="C510" t="s">
        <v>68</v>
      </c>
      <c r="D510">
        <v>2500</v>
      </c>
      <c r="E510">
        <f>_xlfn.IFNA(VLOOKUP(A510&amp;C510,PredictionTable!B$2:G$1029,6,FALSE),0)</f>
        <v>0</v>
      </c>
      <c r="F510">
        <f>_xlfn.IFNA(VLOOKUP($A510,ContestResultsTable!H$1:J$373,3,FALSE),0)</f>
        <v>0</v>
      </c>
      <c r="G510">
        <f>_xlfn.IFNA(VLOOKUP($A510,ContestResultsTable!H$1:J$373,2,FALSE),0)</f>
        <v>0</v>
      </c>
    </row>
    <row r="511" spans="1:7" x14ac:dyDescent="0.25">
      <c r="A511" t="s">
        <v>460</v>
      </c>
      <c r="B511" t="s">
        <v>42</v>
      </c>
      <c r="C511" t="s">
        <v>68</v>
      </c>
      <c r="D511">
        <v>2500</v>
      </c>
      <c r="E511">
        <f>_xlfn.IFNA(VLOOKUP(A511&amp;C511,PredictionTable!B$2:G$1029,6,FALSE),0)</f>
        <v>0</v>
      </c>
      <c r="F511">
        <f>_xlfn.IFNA(VLOOKUP($A511,ContestResultsTable!H$1:J$373,3,FALSE),0)</f>
        <v>0</v>
      </c>
      <c r="G511">
        <f>_xlfn.IFNA(VLOOKUP($A511,ContestResultsTable!H$1:J$373,2,FALSE),0)</f>
        <v>0</v>
      </c>
    </row>
    <row r="512" spans="1:7" x14ac:dyDescent="0.25">
      <c r="A512" t="s">
        <v>461</v>
      </c>
      <c r="B512" t="s">
        <v>42</v>
      </c>
      <c r="C512" t="s">
        <v>68</v>
      </c>
      <c r="D512">
        <v>2500</v>
      </c>
      <c r="E512">
        <f>_xlfn.IFNA(VLOOKUP(A512&amp;C512,PredictionTable!B$2:G$1029,6,FALSE),0)</f>
        <v>0</v>
      </c>
      <c r="F512">
        <f>_xlfn.IFNA(VLOOKUP($A512,ContestResultsTable!H$1:J$373,3,FALSE),0)</f>
        <v>0</v>
      </c>
      <c r="G512">
        <f>_xlfn.IFNA(VLOOKUP($A512,ContestResultsTable!H$1:J$373,2,FALSE),0)</f>
        <v>0</v>
      </c>
    </row>
    <row r="513" spans="1:7" x14ac:dyDescent="0.25">
      <c r="A513" t="s">
        <v>658</v>
      </c>
      <c r="B513" t="s">
        <v>42</v>
      </c>
      <c r="C513" t="s">
        <v>542</v>
      </c>
      <c r="D513">
        <v>2500</v>
      </c>
      <c r="E513">
        <f>_xlfn.IFNA(VLOOKUP(A513&amp;C513,PredictionTable!B$2:G$1029,6,FALSE),0)</f>
        <v>0</v>
      </c>
      <c r="F513">
        <f>_xlfn.IFNA(VLOOKUP($A513,ContestResultsTable!H$1:J$373,3,FALSE),0)</f>
        <v>0</v>
      </c>
      <c r="G513">
        <f>_xlfn.IFNA(VLOOKUP($A513,ContestResultsTable!H$1:J$373,2,FALSE),0)</f>
        <v>0</v>
      </c>
    </row>
    <row r="514" spans="1:7" x14ac:dyDescent="0.25">
      <c r="A514" t="s">
        <v>698</v>
      </c>
      <c r="B514" t="s">
        <v>42</v>
      </c>
      <c r="C514" t="s">
        <v>542</v>
      </c>
      <c r="D514">
        <v>2500</v>
      </c>
      <c r="E514">
        <f>_xlfn.IFNA(VLOOKUP(A514&amp;C514,PredictionTable!B$2:G$1029,6,FALSE),0)</f>
        <v>0</v>
      </c>
      <c r="F514">
        <f>_xlfn.IFNA(VLOOKUP($A514,ContestResultsTable!H$1:J$373,3,FALSE),0)</f>
        <v>0</v>
      </c>
      <c r="G514">
        <f>_xlfn.IFNA(VLOOKUP($A514,ContestResultsTable!H$1:J$373,2,FALSE),0)</f>
        <v>0</v>
      </c>
    </row>
    <row r="515" spans="1:7" x14ac:dyDescent="0.25">
      <c r="A515" t="s">
        <v>694</v>
      </c>
      <c r="B515" t="s">
        <v>42</v>
      </c>
      <c r="C515" t="s">
        <v>68</v>
      </c>
      <c r="D515">
        <v>2500</v>
      </c>
      <c r="E515">
        <f>_xlfn.IFNA(VLOOKUP(A515&amp;C515,PredictionTable!B$2:G$1029,6,FALSE),0)</f>
        <v>0</v>
      </c>
      <c r="F515">
        <f>_xlfn.IFNA(VLOOKUP($A515,ContestResultsTable!H$1:J$373,3,FALSE),0)</f>
        <v>0</v>
      </c>
      <c r="G515">
        <f>_xlfn.IFNA(VLOOKUP($A515,ContestResultsTable!H$1:J$373,2,FALSE),0)</f>
        <v>0</v>
      </c>
    </row>
    <row r="516" spans="1:7" x14ac:dyDescent="0.25">
      <c r="A516" t="s">
        <v>637</v>
      </c>
      <c r="B516" t="s">
        <v>42</v>
      </c>
      <c r="C516" t="s">
        <v>542</v>
      </c>
      <c r="D516">
        <v>2500</v>
      </c>
      <c r="E516">
        <f>_xlfn.IFNA(VLOOKUP(A516&amp;C516,PredictionTable!B$2:G$1029,6,FALSE),0)</f>
        <v>0</v>
      </c>
      <c r="F516">
        <f>_xlfn.IFNA(VLOOKUP($A516,ContestResultsTable!H$1:J$373,3,FALSE),0)</f>
        <v>0</v>
      </c>
      <c r="G516">
        <f>_xlfn.IFNA(VLOOKUP($A516,ContestResultsTable!H$1:J$373,2,FALSE),0)</f>
        <v>0</v>
      </c>
    </row>
    <row r="517" spans="1:7" x14ac:dyDescent="0.25">
      <c r="A517" t="s">
        <v>482</v>
      </c>
      <c r="B517" t="s">
        <v>42</v>
      </c>
      <c r="C517" t="s">
        <v>59</v>
      </c>
      <c r="D517">
        <v>2500</v>
      </c>
      <c r="E517">
        <f>_xlfn.IFNA(VLOOKUP(A517&amp;C517,PredictionTable!B$2:G$1029,6,FALSE),0)</f>
        <v>4.29</v>
      </c>
      <c r="F517">
        <f>_xlfn.IFNA(VLOOKUP($A517,ContestResultsTable!H$1:J$373,3,FALSE),0)</f>
        <v>0</v>
      </c>
      <c r="G517">
        <f>_xlfn.IFNA(VLOOKUP($A517,ContestResultsTable!H$1:J$373,2,FALSE),0)</f>
        <v>0</v>
      </c>
    </row>
    <row r="518" spans="1:7" x14ac:dyDescent="0.25">
      <c r="A518" t="s">
        <v>479</v>
      </c>
      <c r="B518" t="s">
        <v>42</v>
      </c>
      <c r="C518" t="s">
        <v>24</v>
      </c>
      <c r="D518">
        <v>2500</v>
      </c>
      <c r="E518">
        <f>_xlfn.IFNA(VLOOKUP(A518&amp;C518,PredictionTable!B$2:G$1029,6,FALSE),0)</f>
        <v>0</v>
      </c>
      <c r="F518">
        <f>_xlfn.IFNA(VLOOKUP($A518,ContestResultsTable!H$1:J$373,3,FALSE),0)</f>
        <v>0</v>
      </c>
      <c r="G518">
        <f>_xlfn.IFNA(VLOOKUP($A518,ContestResultsTable!H$1:J$373,2,FALSE),0)</f>
        <v>0</v>
      </c>
    </row>
    <row r="519" spans="1:7" x14ac:dyDescent="0.25">
      <c r="A519" t="s">
        <v>484</v>
      </c>
      <c r="B519" t="s">
        <v>42</v>
      </c>
      <c r="C519" t="s">
        <v>59</v>
      </c>
      <c r="D519">
        <v>2500</v>
      </c>
      <c r="E519">
        <f>_xlfn.IFNA(VLOOKUP(A519&amp;C519,PredictionTable!B$2:G$1029,6,FALSE),0)</f>
        <v>0</v>
      </c>
      <c r="F519">
        <f>_xlfn.IFNA(VLOOKUP($A519,ContestResultsTable!H$1:J$373,3,FALSE),0)</f>
        <v>0</v>
      </c>
      <c r="G519">
        <f>_xlfn.IFNA(VLOOKUP($A519,ContestResultsTable!H$1:J$373,2,FALSE),0)</f>
        <v>0</v>
      </c>
    </row>
    <row r="520" spans="1:7" x14ac:dyDescent="0.25">
      <c r="A520" t="s">
        <v>481</v>
      </c>
      <c r="B520" t="s">
        <v>42</v>
      </c>
      <c r="C520" t="s">
        <v>24</v>
      </c>
      <c r="D520">
        <v>2500</v>
      </c>
      <c r="E520">
        <f>_xlfn.IFNA(VLOOKUP(A520&amp;C520,PredictionTable!B$2:G$1029,6,FALSE),0)</f>
        <v>0</v>
      </c>
      <c r="F520">
        <f>_xlfn.IFNA(VLOOKUP($A520,ContestResultsTable!H$1:J$373,3,FALSE),0)</f>
        <v>0</v>
      </c>
      <c r="G520">
        <f>_xlfn.IFNA(VLOOKUP($A520,ContestResultsTable!H$1:J$373,2,FALSE),0)</f>
        <v>0</v>
      </c>
    </row>
    <row r="521" spans="1:7" x14ac:dyDescent="0.25">
      <c r="A521" t="s">
        <v>483</v>
      </c>
      <c r="B521" t="s">
        <v>42</v>
      </c>
      <c r="C521" t="s">
        <v>59</v>
      </c>
      <c r="D521">
        <v>2500</v>
      </c>
      <c r="E521">
        <f>_xlfn.IFNA(VLOOKUP(A521&amp;C521,PredictionTable!B$2:G$1029,6,FALSE),0)</f>
        <v>0</v>
      </c>
      <c r="F521">
        <f>_xlfn.IFNA(VLOOKUP($A521,ContestResultsTable!H$1:J$373,3,FALSE),0)</f>
        <v>0</v>
      </c>
      <c r="G521">
        <f>_xlfn.IFNA(VLOOKUP($A521,ContestResultsTable!H$1:J$373,2,FALSE),0)</f>
        <v>0</v>
      </c>
    </row>
    <row r="522" spans="1:7" x14ac:dyDescent="0.25">
      <c r="A522" t="s">
        <v>486</v>
      </c>
      <c r="B522" t="s">
        <v>42</v>
      </c>
      <c r="C522" t="s">
        <v>61</v>
      </c>
      <c r="D522">
        <v>2500</v>
      </c>
      <c r="E522">
        <f>_xlfn.IFNA(VLOOKUP(A522&amp;C522,PredictionTable!B$2:G$1029,6,FALSE),0)</f>
        <v>0</v>
      </c>
      <c r="F522">
        <f>_xlfn.IFNA(VLOOKUP($A522,ContestResultsTable!H$1:J$373,3,FALSE),0)</f>
        <v>0</v>
      </c>
      <c r="G522">
        <f>_xlfn.IFNA(VLOOKUP($A522,ContestResultsTable!H$1:J$373,2,FALSE),0)</f>
        <v>0</v>
      </c>
    </row>
    <row r="523" spans="1:7" x14ac:dyDescent="0.25">
      <c r="A523" t="s">
        <v>566</v>
      </c>
      <c r="B523" t="s">
        <v>42</v>
      </c>
      <c r="C523" t="s">
        <v>515</v>
      </c>
      <c r="D523">
        <v>2500</v>
      </c>
      <c r="E523">
        <f>_xlfn.IFNA(VLOOKUP(A523&amp;C523,PredictionTable!B$2:G$1029,6,FALSE),0)</f>
        <v>0</v>
      </c>
      <c r="F523">
        <f>_xlfn.IFNA(VLOOKUP($A523,ContestResultsTable!H$1:J$373,3,FALSE),0)</f>
        <v>0</v>
      </c>
      <c r="G523">
        <f>_xlfn.IFNA(VLOOKUP($A523,ContestResultsTable!H$1:J$373,2,FALSE),0)</f>
        <v>0</v>
      </c>
    </row>
    <row r="524" spans="1:7" x14ac:dyDescent="0.25">
      <c r="A524" t="s">
        <v>487</v>
      </c>
      <c r="B524" t="s">
        <v>42</v>
      </c>
      <c r="C524" t="s">
        <v>61</v>
      </c>
      <c r="D524">
        <v>2500</v>
      </c>
      <c r="E524">
        <f>_xlfn.IFNA(VLOOKUP(A524&amp;C524,PredictionTable!B$2:G$1029,6,FALSE),0)</f>
        <v>0</v>
      </c>
      <c r="F524">
        <f>_xlfn.IFNA(VLOOKUP($A524,ContestResultsTable!H$1:J$373,3,FALSE),0)</f>
        <v>0</v>
      </c>
      <c r="G524">
        <f>_xlfn.IFNA(VLOOKUP($A524,ContestResultsTable!H$1:J$373,2,FALSE),0)</f>
        <v>0</v>
      </c>
    </row>
    <row r="525" spans="1:7" x14ac:dyDescent="0.25">
      <c r="A525" t="s">
        <v>564</v>
      </c>
      <c r="B525" t="s">
        <v>42</v>
      </c>
      <c r="C525" t="s">
        <v>515</v>
      </c>
      <c r="D525">
        <v>2500</v>
      </c>
      <c r="E525">
        <f>_xlfn.IFNA(VLOOKUP(A525&amp;C525,PredictionTable!B$2:G$1029,6,FALSE),0)</f>
        <v>0</v>
      </c>
      <c r="F525">
        <f>_xlfn.IFNA(VLOOKUP($A525,ContestResultsTable!H$1:J$373,3,FALSE),0)</f>
        <v>0</v>
      </c>
      <c r="G525">
        <f>_xlfn.IFNA(VLOOKUP($A525,ContestResultsTable!H$1:J$373,2,FALSE),0)</f>
        <v>0</v>
      </c>
    </row>
    <row r="526" spans="1:7" x14ac:dyDescent="0.25">
      <c r="A526" t="s">
        <v>485</v>
      </c>
      <c r="B526" t="s">
        <v>42</v>
      </c>
      <c r="C526" t="s">
        <v>61</v>
      </c>
      <c r="D526">
        <v>2500</v>
      </c>
      <c r="E526">
        <f>_xlfn.IFNA(VLOOKUP(A526&amp;C526,PredictionTable!B$2:G$1029,6,FALSE),0)</f>
        <v>0</v>
      </c>
      <c r="F526">
        <f>_xlfn.IFNA(VLOOKUP($A526,ContestResultsTable!H$1:J$373,3,FALSE),0)</f>
        <v>0</v>
      </c>
      <c r="G526">
        <f>_xlfn.IFNA(VLOOKUP($A526,ContestResultsTable!H$1:J$373,2,FALSE),0)</f>
        <v>0</v>
      </c>
    </row>
    <row r="527" spans="1:7" x14ac:dyDescent="0.25">
      <c r="A527" t="s">
        <v>440</v>
      </c>
      <c r="B527" t="s">
        <v>42</v>
      </c>
      <c r="C527" t="s">
        <v>15</v>
      </c>
      <c r="D527">
        <v>2500</v>
      </c>
      <c r="E527">
        <f>_xlfn.IFNA(VLOOKUP(A527&amp;C527,PredictionTable!B$2:G$1029,6,FALSE),0)</f>
        <v>0</v>
      </c>
      <c r="F527">
        <f>_xlfn.IFNA(VLOOKUP($A527,ContestResultsTable!H$1:J$373,3,FALSE),0)</f>
        <v>0</v>
      </c>
      <c r="G527">
        <f>_xlfn.IFNA(VLOOKUP($A527,ContestResultsTable!H$1:J$373,2,FALSE),0)</f>
        <v>0</v>
      </c>
    </row>
    <row r="528" spans="1:7" x14ac:dyDescent="0.25">
      <c r="A528" t="s">
        <v>439</v>
      </c>
      <c r="B528" t="s">
        <v>42</v>
      </c>
      <c r="C528" t="s">
        <v>15</v>
      </c>
      <c r="D528">
        <v>2500</v>
      </c>
      <c r="E528">
        <f>_xlfn.IFNA(VLOOKUP(A528&amp;C528,PredictionTable!B$2:G$1029,6,FALSE),0)</f>
        <v>0</v>
      </c>
      <c r="F528">
        <f>_xlfn.IFNA(VLOOKUP($A528,ContestResultsTable!H$1:J$373,3,FALSE),0)</f>
        <v>0</v>
      </c>
      <c r="G528">
        <f>_xlfn.IFNA(VLOOKUP($A528,ContestResultsTable!H$1:J$373,2,FALSE),0)</f>
        <v>0</v>
      </c>
    </row>
    <row r="529" spans="1:7" x14ac:dyDescent="0.25">
      <c r="A529" t="s">
        <v>457</v>
      </c>
      <c r="B529" t="s">
        <v>42</v>
      </c>
      <c r="C529" t="s">
        <v>18</v>
      </c>
      <c r="D529">
        <v>2500</v>
      </c>
      <c r="E529">
        <f>_xlfn.IFNA(VLOOKUP(A529&amp;C529,PredictionTable!B$2:G$1029,6,FALSE),0)</f>
        <v>0</v>
      </c>
      <c r="F529">
        <f>_xlfn.IFNA(VLOOKUP($A529,ContestResultsTable!H$1:J$373,3,FALSE),0)</f>
        <v>0</v>
      </c>
      <c r="G529">
        <f>_xlfn.IFNA(VLOOKUP($A529,ContestResultsTable!H$1:J$373,2,FALSE),0)</f>
        <v>0</v>
      </c>
    </row>
    <row r="530" spans="1:7" x14ac:dyDescent="0.25">
      <c r="A530" t="s">
        <v>435</v>
      </c>
      <c r="B530" t="s">
        <v>42</v>
      </c>
      <c r="C530" t="s">
        <v>54</v>
      </c>
      <c r="D530">
        <v>2500</v>
      </c>
      <c r="E530">
        <f>_xlfn.IFNA(VLOOKUP(A530&amp;C530,PredictionTable!B$2:G$1029,6,FALSE),0)</f>
        <v>0</v>
      </c>
      <c r="F530">
        <f>_xlfn.IFNA(VLOOKUP($A530,ContestResultsTable!H$1:J$373,3,FALSE),0)</f>
        <v>0</v>
      </c>
      <c r="G530">
        <f>_xlfn.IFNA(VLOOKUP($A530,ContestResultsTable!H$1:J$373,2,FALSE),0)</f>
        <v>0</v>
      </c>
    </row>
    <row r="531" spans="1:7" x14ac:dyDescent="0.25">
      <c r="A531" t="s">
        <v>434</v>
      </c>
      <c r="B531" t="s">
        <v>42</v>
      </c>
      <c r="C531" t="s">
        <v>54</v>
      </c>
      <c r="D531">
        <v>2500</v>
      </c>
      <c r="E531">
        <f>_xlfn.IFNA(VLOOKUP(A531&amp;C531,PredictionTable!B$2:G$1029,6,FALSE),0)</f>
        <v>0</v>
      </c>
      <c r="F531">
        <f>_xlfn.IFNA(VLOOKUP($A531,ContestResultsTable!H$1:J$373,3,FALSE),0)</f>
        <v>0</v>
      </c>
      <c r="G531">
        <f>_xlfn.IFNA(VLOOKUP($A531,ContestResultsTable!H$1:J$373,2,FALSE),0)</f>
        <v>0</v>
      </c>
    </row>
    <row r="532" spans="1:7" x14ac:dyDescent="0.25">
      <c r="A532" t="s">
        <v>462</v>
      </c>
      <c r="B532" t="s">
        <v>42</v>
      </c>
      <c r="C532" t="s">
        <v>45</v>
      </c>
      <c r="D532">
        <v>2500</v>
      </c>
      <c r="E532">
        <f>_xlfn.IFNA(VLOOKUP(A532&amp;C532,PredictionTable!B$2:G$1029,6,FALSE),0)</f>
        <v>0</v>
      </c>
      <c r="F532">
        <f>_xlfn.IFNA(VLOOKUP($A532,ContestResultsTable!H$1:J$373,3,FALSE),0)</f>
        <v>0</v>
      </c>
      <c r="G532">
        <f>_xlfn.IFNA(VLOOKUP($A532,ContestResultsTable!H$1:J$373,2,FALSE),0)</f>
        <v>0</v>
      </c>
    </row>
    <row r="533" spans="1:7" x14ac:dyDescent="0.25">
      <c r="A533" t="s">
        <v>463</v>
      </c>
      <c r="B533" t="s">
        <v>42</v>
      </c>
      <c r="C533" t="s">
        <v>45</v>
      </c>
      <c r="D533">
        <v>2500</v>
      </c>
      <c r="E533">
        <f>_xlfn.IFNA(VLOOKUP(A533&amp;C533,PredictionTable!B$2:G$1029,6,FALSE),0)</f>
        <v>0</v>
      </c>
      <c r="F533">
        <f>_xlfn.IFNA(VLOOKUP($A533,ContestResultsTable!H$1:J$373,3,FALSE),0)</f>
        <v>0</v>
      </c>
      <c r="G533">
        <f>_xlfn.IFNA(VLOOKUP($A533,ContestResultsTable!H$1:J$373,2,FALSE),0)</f>
        <v>0</v>
      </c>
    </row>
    <row r="534" spans="1:7" x14ac:dyDescent="0.25">
      <c r="A534" t="s">
        <v>418</v>
      </c>
      <c r="B534" t="s">
        <v>226</v>
      </c>
      <c r="C534" t="s">
        <v>47</v>
      </c>
      <c r="D534">
        <v>2400</v>
      </c>
      <c r="E534">
        <f>_xlfn.IFNA(VLOOKUP(A534&amp;C534,PredictionTable!B$2:G$1029,6,FALSE),0)</f>
        <v>6.67</v>
      </c>
      <c r="F534">
        <f>_xlfn.IFNA(VLOOKUP($A534,ContestResultsTable!H$1:J$373,3,FALSE),0)</f>
        <v>0</v>
      </c>
      <c r="G534">
        <f>_xlfn.IFNA(VLOOKUP($A534,ContestResultsTable!H$1:J$373,2,FALSE),0)</f>
        <v>0</v>
      </c>
    </row>
    <row r="535" spans="1:7" x14ac:dyDescent="0.25">
      <c r="A535" t="s">
        <v>311</v>
      </c>
      <c r="B535" t="s">
        <v>226</v>
      </c>
      <c r="C535" t="s">
        <v>24</v>
      </c>
      <c r="D535">
        <v>2400</v>
      </c>
      <c r="E535">
        <f>_xlfn.IFNA(VLOOKUP(A535&amp;C535,PredictionTable!B$2:G$1029,6,FALSE),0)</f>
        <v>5.74</v>
      </c>
      <c r="F535">
        <f>_xlfn.IFNA(VLOOKUP($A535,ContestResultsTable!H$1:J$373,3,FALSE),0)</f>
        <v>0</v>
      </c>
      <c r="G535">
        <f>_xlfn.IFNA(VLOOKUP($A535,ContestResultsTable!H$1:J$373,2,FALSE),0)</f>
        <v>0</v>
      </c>
    </row>
    <row r="536" spans="1:7" x14ac:dyDescent="0.25">
      <c r="A536" t="s">
        <v>278</v>
      </c>
      <c r="B536" t="s">
        <v>226</v>
      </c>
      <c r="C536" t="s">
        <v>45</v>
      </c>
      <c r="D536">
        <v>2400</v>
      </c>
      <c r="E536">
        <f>_xlfn.IFNA(VLOOKUP(A536&amp;C536,PredictionTable!B$2:G$1029,6,FALSE),0)</f>
        <v>5.94</v>
      </c>
      <c r="F536">
        <f>_xlfn.IFNA(VLOOKUP($A536,ContestResultsTable!H$1:J$373,3,FALSE),0)</f>
        <v>0</v>
      </c>
      <c r="G536">
        <f>_xlfn.IFNA(VLOOKUP($A536,ContestResultsTable!H$1:J$373,2,FALSE),0)</f>
        <v>0</v>
      </c>
    </row>
    <row r="537" spans="1:7" x14ac:dyDescent="0.25">
      <c r="A537" t="s">
        <v>493</v>
      </c>
      <c r="B537" t="s">
        <v>226</v>
      </c>
      <c r="C537" t="s">
        <v>115</v>
      </c>
      <c r="D537">
        <v>2300</v>
      </c>
      <c r="E537">
        <f>_xlfn.IFNA(VLOOKUP(A537&amp;C537,PredictionTable!B$2:G$1029,6,FALSE),0)</f>
        <v>3.25</v>
      </c>
      <c r="F537">
        <f>_xlfn.IFNA(VLOOKUP($A537,ContestResultsTable!H$1:J$373,3,FALSE),0)</f>
        <v>0</v>
      </c>
      <c r="G537">
        <f>_xlfn.IFNA(VLOOKUP($A537,ContestResultsTable!H$1:J$373,2,FALSE),0)</f>
        <v>0</v>
      </c>
    </row>
    <row r="538" spans="1:7" x14ac:dyDescent="0.25">
      <c r="A538" t="s">
        <v>417</v>
      </c>
      <c r="B538" t="s">
        <v>226</v>
      </c>
      <c r="C538" t="s">
        <v>33</v>
      </c>
      <c r="D538">
        <v>2300</v>
      </c>
      <c r="E538">
        <f>_xlfn.IFNA(VLOOKUP(A538&amp;C538,PredictionTable!B$2:G$1029,6,FALSE),0)</f>
        <v>5.77</v>
      </c>
      <c r="F538">
        <f>_xlfn.IFNA(VLOOKUP($A538,ContestResultsTable!H$1:J$373,3,FALSE),0)</f>
        <v>0</v>
      </c>
      <c r="G538">
        <f>_xlfn.IFNA(VLOOKUP($A538,ContestResultsTable!H$1:J$373,2,FALSE),0)</f>
        <v>0</v>
      </c>
    </row>
    <row r="539" spans="1:7" x14ac:dyDescent="0.25">
      <c r="A539" t="s">
        <v>290</v>
      </c>
      <c r="B539" t="s">
        <v>226</v>
      </c>
      <c r="C539" t="s">
        <v>18</v>
      </c>
      <c r="D539">
        <v>2300</v>
      </c>
      <c r="E539">
        <f>_xlfn.IFNA(VLOOKUP(A539&amp;C539,PredictionTable!B$2:G$1029,6,FALSE),0)</f>
        <v>6.15</v>
      </c>
      <c r="F539">
        <f>_xlfn.IFNA(VLOOKUP($A539,ContestResultsTable!H$1:J$373,3,FALSE),0)</f>
        <v>0</v>
      </c>
      <c r="G539">
        <f>_xlfn.IFNA(VLOOKUP($A539,ContestResultsTable!H$1:J$373,2,FALSE),0)</f>
        <v>0</v>
      </c>
    </row>
    <row r="540" spans="1:7" x14ac:dyDescent="0.25">
      <c r="A540" t="s">
        <v>420</v>
      </c>
      <c r="B540" t="s">
        <v>226</v>
      </c>
      <c r="C540" t="s">
        <v>85</v>
      </c>
      <c r="D540">
        <v>2200</v>
      </c>
      <c r="E540">
        <f>_xlfn.IFNA(VLOOKUP(A540&amp;C540,PredictionTable!B$2:G$1029,6,FALSE),0)</f>
        <v>5.48</v>
      </c>
      <c r="F540">
        <f>_xlfn.IFNA(VLOOKUP($A540,ContestResultsTable!H$1:J$373,3,FALSE),0)</f>
        <v>0</v>
      </c>
      <c r="G540">
        <f>_xlfn.IFNA(VLOOKUP($A540,ContestResultsTable!H$1:J$373,2,FALSE),0)</f>
        <v>0</v>
      </c>
    </row>
    <row r="541" spans="1:7" x14ac:dyDescent="0.25">
      <c r="A541" t="s">
        <v>494</v>
      </c>
      <c r="B541" t="s">
        <v>226</v>
      </c>
      <c r="C541" t="s">
        <v>68</v>
      </c>
      <c r="D541">
        <v>2100</v>
      </c>
      <c r="E541">
        <f>_xlfn.IFNA(VLOOKUP(A541&amp;C541,PredictionTable!B$2:G$1029,6,FALSE),0)</f>
        <v>4.22</v>
      </c>
      <c r="F541">
        <f>_xlfn.IFNA(VLOOKUP($A541,ContestResultsTable!H$1:J$373,3,FALSE),0)</f>
        <v>0</v>
      </c>
      <c r="G541">
        <f>_xlfn.IFNA(VLOOKUP($A541,ContestResultsTable!H$1:J$373,2,FALSE),0)</f>
        <v>0</v>
      </c>
    </row>
    <row r="542" spans="1:7" x14ac:dyDescent="0.25">
      <c r="A542" t="s">
        <v>271</v>
      </c>
      <c r="B542" t="s">
        <v>226</v>
      </c>
      <c r="C542" t="s">
        <v>15</v>
      </c>
      <c r="D542">
        <v>2100</v>
      </c>
      <c r="E542">
        <f>_xlfn.IFNA(VLOOKUP(A542&amp;C542,PredictionTable!B$2:G$1029,6,FALSE),0)</f>
        <v>4.7699999999999996</v>
      </c>
      <c r="F542">
        <f>_xlfn.IFNA(VLOOKUP($A542,ContestResultsTable!H$1:J$373,3,FALSE),0)</f>
        <v>0</v>
      </c>
      <c r="G542">
        <f>_xlfn.IFNA(VLOOKUP($A542,ContestResultsTable!H$1:J$373,2,FALSE),0)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2"/>
  <sheetViews>
    <sheetView workbookViewId="0">
      <selection activeCell="C17" sqref="C17"/>
    </sheetView>
  </sheetViews>
  <sheetFormatPr defaultRowHeight="15" x14ac:dyDescent="0.25"/>
  <sheetData>
    <row r="1" spans="1:7" x14ac:dyDescent="0.25">
      <c r="A1" t="s">
        <v>1</v>
      </c>
      <c r="B1" t="s">
        <v>0</v>
      </c>
      <c r="C1" t="s">
        <v>4</v>
      </c>
      <c r="D1" t="s">
        <v>6</v>
      </c>
      <c r="E1" t="s">
        <v>7</v>
      </c>
      <c r="F1" t="s">
        <v>8</v>
      </c>
      <c r="G1" t="s">
        <v>701</v>
      </c>
    </row>
    <row r="2" spans="1:7" x14ac:dyDescent="0.25">
      <c r="A2" t="s">
        <v>9</v>
      </c>
      <c r="B2" t="s">
        <v>10</v>
      </c>
      <c r="C2">
        <v>9100</v>
      </c>
      <c r="D2" t="s">
        <v>703</v>
      </c>
      <c r="E2">
        <v>21.766999999999999</v>
      </c>
      <c r="F2" t="s">
        <v>11</v>
      </c>
    </row>
    <row r="3" spans="1:7" x14ac:dyDescent="0.25">
      <c r="A3" t="s">
        <v>9</v>
      </c>
      <c r="B3" t="s">
        <v>574</v>
      </c>
      <c r="C3">
        <v>9000</v>
      </c>
      <c r="D3" t="s">
        <v>704</v>
      </c>
      <c r="E3">
        <v>18.739999999999998</v>
      </c>
      <c r="F3" t="s">
        <v>542</v>
      </c>
    </row>
    <row r="4" spans="1:7" x14ac:dyDescent="0.25">
      <c r="A4" t="s">
        <v>12</v>
      </c>
      <c r="B4" t="s">
        <v>13</v>
      </c>
      <c r="C4">
        <v>8900</v>
      </c>
      <c r="D4" t="s">
        <v>703</v>
      </c>
      <c r="E4">
        <v>23.667000000000002</v>
      </c>
      <c r="F4" t="s">
        <v>11</v>
      </c>
    </row>
    <row r="5" spans="1:7" x14ac:dyDescent="0.25">
      <c r="A5" t="s">
        <v>9</v>
      </c>
      <c r="B5" t="s">
        <v>19</v>
      </c>
      <c r="C5">
        <v>8800</v>
      </c>
      <c r="D5" t="s">
        <v>705</v>
      </c>
      <c r="E5">
        <v>26.082999999999998</v>
      </c>
      <c r="F5" t="s">
        <v>20</v>
      </c>
    </row>
    <row r="6" spans="1:7" x14ac:dyDescent="0.25">
      <c r="A6" t="s">
        <v>9</v>
      </c>
      <c r="B6" t="s">
        <v>21</v>
      </c>
      <c r="C6">
        <v>8600</v>
      </c>
      <c r="D6" t="s">
        <v>706</v>
      </c>
      <c r="E6">
        <v>23.2</v>
      </c>
      <c r="F6" t="s">
        <v>22</v>
      </c>
    </row>
    <row r="7" spans="1:7" x14ac:dyDescent="0.25">
      <c r="A7" t="s">
        <v>12</v>
      </c>
      <c r="B7" t="s">
        <v>14</v>
      </c>
      <c r="C7">
        <v>8500</v>
      </c>
      <c r="D7" t="s">
        <v>707</v>
      </c>
      <c r="E7">
        <v>12.94</v>
      </c>
      <c r="F7" t="s">
        <v>15</v>
      </c>
    </row>
    <row r="8" spans="1:7" x14ac:dyDescent="0.25">
      <c r="A8" t="s">
        <v>12</v>
      </c>
      <c r="B8" t="s">
        <v>512</v>
      </c>
      <c r="C8">
        <v>8300</v>
      </c>
      <c r="D8" t="s">
        <v>703</v>
      </c>
      <c r="E8">
        <v>21.08</v>
      </c>
      <c r="F8" t="s">
        <v>513</v>
      </c>
    </row>
    <row r="9" spans="1:7" x14ac:dyDescent="0.25">
      <c r="A9" t="s">
        <v>9</v>
      </c>
      <c r="B9" t="s">
        <v>26</v>
      </c>
      <c r="C9">
        <v>8200</v>
      </c>
      <c r="D9" t="s">
        <v>708</v>
      </c>
      <c r="E9">
        <v>24.766999999999999</v>
      </c>
      <c r="F9" t="s">
        <v>27</v>
      </c>
    </row>
    <row r="10" spans="1:7" x14ac:dyDescent="0.25">
      <c r="A10" t="s">
        <v>16</v>
      </c>
      <c r="B10" t="s">
        <v>17</v>
      </c>
      <c r="C10">
        <v>8000</v>
      </c>
      <c r="D10" t="s">
        <v>707</v>
      </c>
      <c r="E10">
        <v>23.742999999999999</v>
      </c>
      <c r="F10" t="s">
        <v>18</v>
      </c>
    </row>
    <row r="11" spans="1:7" x14ac:dyDescent="0.25">
      <c r="A11" t="s">
        <v>12</v>
      </c>
      <c r="B11" t="s">
        <v>558</v>
      </c>
      <c r="C11">
        <v>7800</v>
      </c>
      <c r="D11" t="s">
        <v>704</v>
      </c>
      <c r="E11">
        <v>13.08</v>
      </c>
      <c r="F11" t="s">
        <v>542</v>
      </c>
    </row>
    <row r="12" spans="1:7" x14ac:dyDescent="0.25">
      <c r="A12" t="s">
        <v>12</v>
      </c>
      <c r="B12" t="s">
        <v>40</v>
      </c>
      <c r="C12">
        <v>7600</v>
      </c>
      <c r="D12" t="s">
        <v>709</v>
      </c>
      <c r="E12">
        <v>16.420000000000002</v>
      </c>
      <c r="F12" t="s">
        <v>41</v>
      </c>
    </row>
    <row r="13" spans="1:7" x14ac:dyDescent="0.25">
      <c r="A13" t="s">
        <v>16</v>
      </c>
      <c r="B13" t="s">
        <v>36</v>
      </c>
      <c r="C13">
        <v>7600</v>
      </c>
      <c r="D13" t="s">
        <v>710</v>
      </c>
      <c r="E13">
        <v>18.847999999999999</v>
      </c>
      <c r="F13" t="s">
        <v>35</v>
      </c>
    </row>
    <row r="14" spans="1:7" x14ac:dyDescent="0.25">
      <c r="A14" t="s">
        <v>12</v>
      </c>
      <c r="B14" t="s">
        <v>34</v>
      </c>
      <c r="C14">
        <v>7500</v>
      </c>
      <c r="D14" t="s">
        <v>710</v>
      </c>
      <c r="E14">
        <v>14.42</v>
      </c>
      <c r="F14" t="s">
        <v>35</v>
      </c>
    </row>
    <row r="15" spans="1:7" x14ac:dyDescent="0.25">
      <c r="A15" t="s">
        <v>16</v>
      </c>
      <c r="B15" t="s">
        <v>38</v>
      </c>
      <c r="C15">
        <v>7500</v>
      </c>
      <c r="D15" t="s">
        <v>707</v>
      </c>
      <c r="E15">
        <v>15.375999999999999</v>
      </c>
      <c r="F15" t="s">
        <v>15</v>
      </c>
    </row>
    <row r="16" spans="1:7" x14ac:dyDescent="0.25">
      <c r="A16" t="s">
        <v>9</v>
      </c>
      <c r="B16" t="s">
        <v>534</v>
      </c>
      <c r="C16">
        <v>7400</v>
      </c>
      <c r="D16" t="s">
        <v>709</v>
      </c>
      <c r="E16">
        <v>15.36</v>
      </c>
      <c r="F16" t="s">
        <v>519</v>
      </c>
    </row>
    <row r="17" spans="1:6" x14ac:dyDescent="0.25">
      <c r="A17" t="s">
        <v>12</v>
      </c>
      <c r="B17" t="s">
        <v>28</v>
      </c>
      <c r="C17">
        <v>7400</v>
      </c>
      <c r="D17" t="s">
        <v>707</v>
      </c>
      <c r="E17">
        <v>14.867000000000001</v>
      </c>
      <c r="F17" t="s">
        <v>18</v>
      </c>
    </row>
    <row r="18" spans="1:6" x14ac:dyDescent="0.25">
      <c r="A18" t="s">
        <v>12</v>
      </c>
      <c r="B18" t="s">
        <v>46</v>
      </c>
      <c r="C18">
        <v>7300</v>
      </c>
      <c r="D18" t="s">
        <v>708</v>
      </c>
      <c r="E18">
        <v>18.582999999999998</v>
      </c>
      <c r="F18" t="s">
        <v>47</v>
      </c>
    </row>
    <row r="19" spans="1:6" x14ac:dyDescent="0.25">
      <c r="A19" t="s">
        <v>16</v>
      </c>
      <c r="B19" t="s">
        <v>653</v>
      </c>
      <c r="C19">
        <v>7300</v>
      </c>
      <c r="D19" t="s">
        <v>704</v>
      </c>
      <c r="E19">
        <v>22.456</v>
      </c>
      <c r="F19" t="s">
        <v>542</v>
      </c>
    </row>
    <row r="20" spans="1:6" x14ac:dyDescent="0.25">
      <c r="A20" t="s">
        <v>9</v>
      </c>
      <c r="B20" t="s">
        <v>31</v>
      </c>
      <c r="C20">
        <v>7300</v>
      </c>
      <c r="D20" t="s">
        <v>707</v>
      </c>
      <c r="E20">
        <v>17.48</v>
      </c>
      <c r="F20" t="s">
        <v>15</v>
      </c>
    </row>
    <row r="21" spans="1:6" x14ac:dyDescent="0.25">
      <c r="A21" t="s">
        <v>42</v>
      </c>
      <c r="B21" t="s">
        <v>43</v>
      </c>
      <c r="C21">
        <v>7300</v>
      </c>
      <c r="D21" t="s">
        <v>707</v>
      </c>
      <c r="E21">
        <v>18.62</v>
      </c>
      <c r="F21" t="s">
        <v>18</v>
      </c>
    </row>
    <row r="22" spans="1:6" x14ac:dyDescent="0.25">
      <c r="A22" t="s">
        <v>9</v>
      </c>
      <c r="B22" t="s">
        <v>58</v>
      </c>
      <c r="C22">
        <v>7200</v>
      </c>
      <c r="D22" t="s">
        <v>711</v>
      </c>
      <c r="E22">
        <v>13.28</v>
      </c>
      <c r="F22" t="s">
        <v>59</v>
      </c>
    </row>
    <row r="23" spans="1:6" x14ac:dyDescent="0.25">
      <c r="A23" t="s">
        <v>16</v>
      </c>
      <c r="B23" t="s">
        <v>48</v>
      </c>
      <c r="C23">
        <v>7000</v>
      </c>
      <c r="D23" t="s">
        <v>712</v>
      </c>
      <c r="E23">
        <v>21.19</v>
      </c>
      <c r="F23" t="s">
        <v>49</v>
      </c>
    </row>
    <row r="24" spans="1:6" x14ac:dyDescent="0.25">
      <c r="A24" t="s">
        <v>9</v>
      </c>
      <c r="B24" t="s">
        <v>25</v>
      </c>
      <c r="C24">
        <v>7000</v>
      </c>
      <c r="D24" t="s">
        <v>711</v>
      </c>
      <c r="E24">
        <v>21.8</v>
      </c>
      <c r="F24" t="s">
        <v>24</v>
      </c>
    </row>
    <row r="25" spans="1:6" x14ac:dyDescent="0.25">
      <c r="A25" t="s">
        <v>12</v>
      </c>
      <c r="B25" t="s">
        <v>39</v>
      </c>
      <c r="C25">
        <v>7000</v>
      </c>
      <c r="D25" t="s">
        <v>707</v>
      </c>
      <c r="E25">
        <v>14.4</v>
      </c>
      <c r="F25" t="s">
        <v>18</v>
      </c>
    </row>
    <row r="26" spans="1:6" x14ac:dyDescent="0.25">
      <c r="A26" t="s">
        <v>12</v>
      </c>
      <c r="B26" t="s">
        <v>62</v>
      </c>
      <c r="C26">
        <v>6900</v>
      </c>
      <c r="D26" t="s">
        <v>712</v>
      </c>
      <c r="E26">
        <v>12.016999999999999</v>
      </c>
      <c r="F26" t="s">
        <v>49</v>
      </c>
    </row>
    <row r="27" spans="1:6" x14ac:dyDescent="0.25">
      <c r="A27" t="s">
        <v>16</v>
      </c>
      <c r="B27" t="s">
        <v>69</v>
      </c>
      <c r="C27">
        <v>6900</v>
      </c>
      <c r="D27" t="s">
        <v>713</v>
      </c>
      <c r="E27">
        <v>15.9</v>
      </c>
      <c r="F27" t="s">
        <v>70</v>
      </c>
    </row>
    <row r="28" spans="1:6" x14ac:dyDescent="0.25">
      <c r="A28" t="s">
        <v>12</v>
      </c>
      <c r="B28" t="s">
        <v>29</v>
      </c>
      <c r="C28">
        <v>6900</v>
      </c>
      <c r="D28" t="s">
        <v>714</v>
      </c>
      <c r="E28">
        <v>17.86</v>
      </c>
      <c r="F28" t="s">
        <v>30</v>
      </c>
    </row>
    <row r="29" spans="1:6" x14ac:dyDescent="0.25">
      <c r="A29" t="s">
        <v>42</v>
      </c>
      <c r="B29" t="s">
        <v>65</v>
      </c>
      <c r="C29">
        <v>6900</v>
      </c>
      <c r="D29" t="s">
        <v>715</v>
      </c>
      <c r="E29">
        <v>16.25</v>
      </c>
      <c r="F29" t="s">
        <v>54</v>
      </c>
    </row>
    <row r="30" spans="1:6" x14ac:dyDescent="0.25">
      <c r="A30" t="s">
        <v>16</v>
      </c>
      <c r="B30" t="s">
        <v>32</v>
      </c>
      <c r="C30">
        <v>6800</v>
      </c>
      <c r="D30" t="s">
        <v>710</v>
      </c>
      <c r="E30">
        <v>20.117000000000001</v>
      </c>
      <c r="F30" t="s">
        <v>33</v>
      </c>
    </row>
    <row r="31" spans="1:6" x14ac:dyDescent="0.25">
      <c r="A31" t="s">
        <v>12</v>
      </c>
      <c r="B31" t="s">
        <v>37</v>
      </c>
      <c r="C31">
        <v>6800</v>
      </c>
      <c r="D31" t="s">
        <v>710</v>
      </c>
      <c r="E31">
        <v>15</v>
      </c>
      <c r="F31" t="s">
        <v>33</v>
      </c>
    </row>
    <row r="32" spans="1:6" x14ac:dyDescent="0.25">
      <c r="A32" t="s">
        <v>12</v>
      </c>
      <c r="B32" t="s">
        <v>55</v>
      </c>
      <c r="C32">
        <v>6800</v>
      </c>
      <c r="D32" t="s">
        <v>716</v>
      </c>
      <c r="E32">
        <v>15.3</v>
      </c>
      <c r="F32" t="s">
        <v>56</v>
      </c>
    </row>
    <row r="33" spans="1:6" x14ac:dyDescent="0.25">
      <c r="A33" t="s">
        <v>12</v>
      </c>
      <c r="B33" t="s">
        <v>64</v>
      </c>
      <c r="C33">
        <v>6700</v>
      </c>
      <c r="D33" t="s">
        <v>705</v>
      </c>
      <c r="E33">
        <v>15.25</v>
      </c>
      <c r="F33" t="s">
        <v>20</v>
      </c>
    </row>
    <row r="34" spans="1:6" x14ac:dyDescent="0.25">
      <c r="A34" t="s">
        <v>9</v>
      </c>
      <c r="B34" t="s">
        <v>164</v>
      </c>
      <c r="C34">
        <v>6700</v>
      </c>
      <c r="D34" t="s">
        <v>710</v>
      </c>
      <c r="E34">
        <v>15.7</v>
      </c>
      <c r="F34" t="s">
        <v>35</v>
      </c>
    </row>
    <row r="35" spans="1:6" x14ac:dyDescent="0.25">
      <c r="A35" t="s">
        <v>12</v>
      </c>
      <c r="B35" t="s">
        <v>79</v>
      </c>
      <c r="C35">
        <v>6700</v>
      </c>
      <c r="D35" t="s">
        <v>714</v>
      </c>
      <c r="E35">
        <v>14.833</v>
      </c>
      <c r="F35" t="s">
        <v>30</v>
      </c>
    </row>
    <row r="36" spans="1:6" x14ac:dyDescent="0.25">
      <c r="A36" t="s">
        <v>16</v>
      </c>
      <c r="B36" t="s">
        <v>53</v>
      </c>
      <c r="C36">
        <v>6700</v>
      </c>
      <c r="D36" t="s">
        <v>715</v>
      </c>
      <c r="E36">
        <v>22.443000000000001</v>
      </c>
      <c r="F36" t="s">
        <v>54</v>
      </c>
    </row>
    <row r="37" spans="1:6" x14ac:dyDescent="0.25">
      <c r="A37" t="s">
        <v>16</v>
      </c>
      <c r="B37" t="s">
        <v>75</v>
      </c>
      <c r="C37">
        <v>6600</v>
      </c>
      <c r="D37" t="s">
        <v>708</v>
      </c>
      <c r="E37">
        <v>19.079999999999998</v>
      </c>
      <c r="F37" t="s">
        <v>47</v>
      </c>
    </row>
    <row r="38" spans="1:6" x14ac:dyDescent="0.25">
      <c r="A38" t="s">
        <v>12</v>
      </c>
      <c r="B38" t="s">
        <v>619</v>
      </c>
      <c r="C38">
        <v>6600</v>
      </c>
      <c r="D38" t="s">
        <v>717</v>
      </c>
      <c r="E38">
        <v>13.22</v>
      </c>
      <c r="F38" t="s">
        <v>515</v>
      </c>
    </row>
    <row r="39" spans="1:6" x14ac:dyDescent="0.25">
      <c r="A39" t="s">
        <v>9</v>
      </c>
      <c r="B39" t="s">
        <v>60</v>
      </c>
      <c r="C39">
        <v>6500</v>
      </c>
      <c r="D39" t="s">
        <v>708</v>
      </c>
      <c r="E39">
        <v>14.1</v>
      </c>
      <c r="F39" t="s">
        <v>47</v>
      </c>
    </row>
    <row r="40" spans="1:6" x14ac:dyDescent="0.25">
      <c r="A40" t="s">
        <v>12</v>
      </c>
      <c r="B40" t="s">
        <v>71</v>
      </c>
      <c r="C40">
        <v>6500</v>
      </c>
      <c r="D40" t="s">
        <v>716</v>
      </c>
      <c r="E40">
        <v>12.15</v>
      </c>
      <c r="F40" t="s">
        <v>56</v>
      </c>
    </row>
    <row r="41" spans="1:6" x14ac:dyDescent="0.25">
      <c r="A41" t="s">
        <v>16</v>
      </c>
      <c r="B41" t="s">
        <v>44</v>
      </c>
      <c r="C41">
        <v>6500</v>
      </c>
      <c r="D41" t="s">
        <v>715</v>
      </c>
      <c r="E41">
        <v>21.532</v>
      </c>
      <c r="F41" t="s">
        <v>45</v>
      </c>
    </row>
    <row r="42" spans="1:6" x14ac:dyDescent="0.25">
      <c r="A42" t="s">
        <v>16</v>
      </c>
      <c r="B42" t="s">
        <v>63</v>
      </c>
      <c r="C42">
        <v>6400</v>
      </c>
      <c r="D42" t="s">
        <v>705</v>
      </c>
      <c r="E42">
        <v>22.93</v>
      </c>
      <c r="F42" t="s">
        <v>20</v>
      </c>
    </row>
    <row r="43" spans="1:6" x14ac:dyDescent="0.25">
      <c r="A43" t="s">
        <v>42</v>
      </c>
      <c r="B43" t="s">
        <v>76</v>
      </c>
      <c r="C43">
        <v>6400</v>
      </c>
      <c r="D43" t="s">
        <v>705</v>
      </c>
      <c r="E43">
        <v>15.117000000000001</v>
      </c>
      <c r="F43" t="s">
        <v>20</v>
      </c>
    </row>
    <row r="44" spans="1:6" x14ac:dyDescent="0.25">
      <c r="A44" t="s">
        <v>9</v>
      </c>
      <c r="B44" t="s">
        <v>84</v>
      </c>
      <c r="C44">
        <v>6400</v>
      </c>
      <c r="D44" t="s">
        <v>712</v>
      </c>
      <c r="E44">
        <v>15.867000000000001</v>
      </c>
      <c r="F44" t="s">
        <v>85</v>
      </c>
    </row>
    <row r="45" spans="1:6" x14ac:dyDescent="0.25">
      <c r="A45" t="s">
        <v>16</v>
      </c>
      <c r="B45" t="s">
        <v>611</v>
      </c>
      <c r="C45">
        <v>6400</v>
      </c>
      <c r="D45" t="s">
        <v>717</v>
      </c>
      <c r="E45">
        <v>20.655999999999999</v>
      </c>
      <c r="F45" t="s">
        <v>515</v>
      </c>
    </row>
    <row r="46" spans="1:6" x14ac:dyDescent="0.25">
      <c r="A46" t="s">
        <v>9</v>
      </c>
      <c r="B46" t="s">
        <v>188</v>
      </c>
      <c r="C46">
        <v>6300</v>
      </c>
      <c r="D46" t="s">
        <v>714</v>
      </c>
      <c r="E46">
        <v>11.016999999999999</v>
      </c>
      <c r="F46" t="s">
        <v>30</v>
      </c>
    </row>
    <row r="47" spans="1:6" x14ac:dyDescent="0.25">
      <c r="A47" t="s">
        <v>12</v>
      </c>
      <c r="B47" t="s">
        <v>23</v>
      </c>
      <c r="C47">
        <v>6300</v>
      </c>
      <c r="D47" t="s">
        <v>711</v>
      </c>
      <c r="E47">
        <v>14.933</v>
      </c>
      <c r="F47" t="s">
        <v>24</v>
      </c>
    </row>
    <row r="48" spans="1:6" x14ac:dyDescent="0.25">
      <c r="A48" t="s">
        <v>9</v>
      </c>
      <c r="B48" t="s">
        <v>112</v>
      </c>
      <c r="C48">
        <v>6200</v>
      </c>
      <c r="D48" t="s">
        <v>713</v>
      </c>
      <c r="E48">
        <v>9.7579999999999991</v>
      </c>
      <c r="F48" t="s">
        <v>70</v>
      </c>
    </row>
    <row r="49" spans="1:6" x14ac:dyDescent="0.25">
      <c r="A49" t="s">
        <v>9</v>
      </c>
      <c r="B49" t="s">
        <v>93</v>
      </c>
      <c r="C49">
        <v>6200</v>
      </c>
      <c r="D49" t="s">
        <v>716</v>
      </c>
      <c r="E49">
        <v>10.68</v>
      </c>
      <c r="F49" t="s">
        <v>56</v>
      </c>
    </row>
    <row r="50" spans="1:6" x14ac:dyDescent="0.25">
      <c r="A50" t="s">
        <v>16</v>
      </c>
      <c r="B50" t="s">
        <v>96</v>
      </c>
      <c r="C50">
        <v>6200</v>
      </c>
      <c r="D50" t="s">
        <v>703</v>
      </c>
      <c r="E50">
        <v>13.707000000000001</v>
      </c>
      <c r="F50" t="s">
        <v>11</v>
      </c>
    </row>
    <row r="51" spans="1:6" x14ac:dyDescent="0.25">
      <c r="A51" t="s">
        <v>12</v>
      </c>
      <c r="B51" t="s">
        <v>66</v>
      </c>
      <c r="C51">
        <v>6200</v>
      </c>
      <c r="D51" t="s">
        <v>715</v>
      </c>
      <c r="E51">
        <v>11.617000000000001</v>
      </c>
      <c r="F51" t="s">
        <v>54</v>
      </c>
    </row>
    <row r="52" spans="1:6" x14ac:dyDescent="0.25">
      <c r="A52" t="s">
        <v>12</v>
      </c>
      <c r="B52" t="s">
        <v>91</v>
      </c>
      <c r="C52">
        <v>6100</v>
      </c>
      <c r="D52" t="s">
        <v>705</v>
      </c>
      <c r="E52">
        <v>17.079999999999998</v>
      </c>
      <c r="F52" t="s">
        <v>88</v>
      </c>
    </row>
    <row r="53" spans="1:6" x14ac:dyDescent="0.25">
      <c r="A53" t="s">
        <v>9</v>
      </c>
      <c r="B53" t="s">
        <v>83</v>
      </c>
      <c r="C53">
        <v>6100</v>
      </c>
      <c r="D53" t="s">
        <v>712</v>
      </c>
      <c r="E53">
        <v>15.117000000000001</v>
      </c>
      <c r="F53" t="s">
        <v>49</v>
      </c>
    </row>
    <row r="54" spans="1:6" x14ac:dyDescent="0.25">
      <c r="A54" t="s">
        <v>12</v>
      </c>
      <c r="B54" t="s">
        <v>51</v>
      </c>
      <c r="C54">
        <v>6100</v>
      </c>
      <c r="D54" t="s">
        <v>706</v>
      </c>
      <c r="E54">
        <v>13.842000000000001</v>
      </c>
      <c r="F54" t="s">
        <v>52</v>
      </c>
    </row>
    <row r="55" spans="1:6" x14ac:dyDescent="0.25">
      <c r="A55" t="s">
        <v>16</v>
      </c>
      <c r="B55" t="s">
        <v>87</v>
      </c>
      <c r="C55">
        <v>6000</v>
      </c>
      <c r="D55" t="s">
        <v>705</v>
      </c>
      <c r="E55">
        <v>13.132</v>
      </c>
      <c r="F55" t="s">
        <v>88</v>
      </c>
    </row>
    <row r="56" spans="1:6" x14ac:dyDescent="0.25">
      <c r="A56" t="s">
        <v>16</v>
      </c>
      <c r="B56" t="s">
        <v>73</v>
      </c>
      <c r="C56">
        <v>6000</v>
      </c>
      <c r="D56" t="s">
        <v>709</v>
      </c>
      <c r="E56">
        <v>17.472000000000001</v>
      </c>
      <c r="F56" t="s">
        <v>41</v>
      </c>
    </row>
    <row r="57" spans="1:6" x14ac:dyDescent="0.25">
      <c r="A57" t="s">
        <v>12</v>
      </c>
      <c r="B57" t="s">
        <v>74</v>
      </c>
      <c r="C57">
        <v>6000</v>
      </c>
      <c r="D57" t="s">
        <v>712</v>
      </c>
      <c r="E57">
        <v>12.583</v>
      </c>
      <c r="F57" t="s">
        <v>49</v>
      </c>
    </row>
    <row r="58" spans="1:6" x14ac:dyDescent="0.25">
      <c r="A58" t="s">
        <v>9</v>
      </c>
      <c r="B58" t="s">
        <v>90</v>
      </c>
      <c r="C58">
        <v>5900</v>
      </c>
      <c r="D58" t="s">
        <v>709</v>
      </c>
      <c r="E58">
        <v>15.3</v>
      </c>
      <c r="F58" t="s">
        <v>41</v>
      </c>
    </row>
    <row r="59" spans="1:6" x14ac:dyDescent="0.25">
      <c r="A59" t="s">
        <v>16</v>
      </c>
      <c r="B59" t="s">
        <v>78</v>
      </c>
      <c r="C59">
        <v>5900</v>
      </c>
      <c r="D59" t="s">
        <v>714</v>
      </c>
      <c r="E59">
        <v>14.99</v>
      </c>
      <c r="F59" t="s">
        <v>30</v>
      </c>
    </row>
    <row r="60" spans="1:6" x14ac:dyDescent="0.25">
      <c r="A60" t="s">
        <v>9</v>
      </c>
      <c r="B60" t="s">
        <v>72</v>
      </c>
      <c r="C60">
        <v>5900</v>
      </c>
      <c r="D60" t="s">
        <v>704</v>
      </c>
      <c r="E60">
        <v>16.7</v>
      </c>
      <c r="F60" t="s">
        <v>68</v>
      </c>
    </row>
    <row r="61" spans="1:6" x14ac:dyDescent="0.25">
      <c r="A61" t="s">
        <v>12</v>
      </c>
      <c r="B61" t="s">
        <v>77</v>
      </c>
      <c r="C61">
        <v>5900</v>
      </c>
      <c r="D61" t="s">
        <v>711</v>
      </c>
      <c r="E61">
        <v>12.72</v>
      </c>
      <c r="F61" t="s">
        <v>59</v>
      </c>
    </row>
    <row r="62" spans="1:6" x14ac:dyDescent="0.25">
      <c r="A62" t="s">
        <v>42</v>
      </c>
      <c r="B62" t="s">
        <v>135</v>
      </c>
      <c r="C62">
        <v>5800</v>
      </c>
      <c r="D62" t="s">
        <v>713</v>
      </c>
      <c r="E62">
        <v>9.1579999999999995</v>
      </c>
      <c r="F62" t="s">
        <v>70</v>
      </c>
    </row>
    <row r="63" spans="1:6" x14ac:dyDescent="0.25">
      <c r="A63" t="s">
        <v>12</v>
      </c>
      <c r="B63" t="s">
        <v>94</v>
      </c>
      <c r="C63">
        <v>5800</v>
      </c>
      <c r="D63" t="s">
        <v>710</v>
      </c>
      <c r="E63">
        <v>15.317</v>
      </c>
      <c r="F63" t="s">
        <v>33</v>
      </c>
    </row>
    <row r="64" spans="1:6" x14ac:dyDescent="0.25">
      <c r="A64" t="s">
        <v>9</v>
      </c>
      <c r="B64" t="s">
        <v>281</v>
      </c>
      <c r="C64">
        <v>5800</v>
      </c>
      <c r="D64" t="s">
        <v>708</v>
      </c>
      <c r="E64">
        <v>7.78</v>
      </c>
      <c r="F64" t="s">
        <v>47</v>
      </c>
    </row>
    <row r="65" spans="1:6" x14ac:dyDescent="0.25">
      <c r="A65" t="s">
        <v>16</v>
      </c>
      <c r="B65" t="s">
        <v>123</v>
      </c>
      <c r="C65">
        <v>5800</v>
      </c>
      <c r="D65" t="s">
        <v>708</v>
      </c>
      <c r="E65">
        <v>15.627000000000001</v>
      </c>
      <c r="F65" t="s">
        <v>27</v>
      </c>
    </row>
    <row r="66" spans="1:6" x14ac:dyDescent="0.25">
      <c r="A66" t="s">
        <v>12</v>
      </c>
      <c r="B66" t="s">
        <v>67</v>
      </c>
      <c r="C66">
        <v>5800</v>
      </c>
      <c r="D66" t="s">
        <v>704</v>
      </c>
      <c r="E66">
        <v>13.233000000000001</v>
      </c>
      <c r="F66" t="s">
        <v>68</v>
      </c>
    </row>
    <row r="67" spans="1:6" x14ac:dyDescent="0.25">
      <c r="A67" t="s">
        <v>12</v>
      </c>
      <c r="B67" t="s">
        <v>82</v>
      </c>
      <c r="C67">
        <v>5800</v>
      </c>
      <c r="D67" t="s">
        <v>711</v>
      </c>
      <c r="E67">
        <v>13.6</v>
      </c>
      <c r="F67" t="s">
        <v>59</v>
      </c>
    </row>
    <row r="68" spans="1:6" x14ac:dyDescent="0.25">
      <c r="A68" t="s">
        <v>12</v>
      </c>
      <c r="B68" t="s">
        <v>89</v>
      </c>
      <c r="C68">
        <v>5700</v>
      </c>
      <c r="D68" t="s">
        <v>709</v>
      </c>
      <c r="E68">
        <v>12.14</v>
      </c>
      <c r="F68" t="s">
        <v>41</v>
      </c>
    </row>
    <row r="69" spans="1:6" x14ac:dyDescent="0.25">
      <c r="A69" t="s">
        <v>16</v>
      </c>
      <c r="B69" t="s">
        <v>584</v>
      </c>
      <c r="C69">
        <v>5700</v>
      </c>
      <c r="D69" t="s">
        <v>703</v>
      </c>
      <c r="E69">
        <v>15.08</v>
      </c>
      <c r="F69" t="s">
        <v>513</v>
      </c>
    </row>
    <row r="70" spans="1:6" x14ac:dyDescent="0.25">
      <c r="A70" t="s">
        <v>9</v>
      </c>
      <c r="B70" t="s">
        <v>576</v>
      </c>
      <c r="C70">
        <v>5700</v>
      </c>
      <c r="D70" t="s">
        <v>704</v>
      </c>
      <c r="E70">
        <v>0</v>
      </c>
      <c r="F70" t="s">
        <v>542</v>
      </c>
    </row>
    <row r="71" spans="1:6" x14ac:dyDescent="0.25">
      <c r="A71" t="s">
        <v>9</v>
      </c>
      <c r="B71" t="s">
        <v>122</v>
      </c>
      <c r="C71">
        <v>5700</v>
      </c>
      <c r="D71" t="s">
        <v>715</v>
      </c>
      <c r="E71">
        <v>19.7</v>
      </c>
      <c r="F71" t="s">
        <v>45</v>
      </c>
    </row>
    <row r="72" spans="1:6" x14ac:dyDescent="0.25">
      <c r="A72" t="s">
        <v>16</v>
      </c>
      <c r="B72" t="s">
        <v>98</v>
      </c>
      <c r="C72">
        <v>5600</v>
      </c>
      <c r="D72" t="s">
        <v>712</v>
      </c>
      <c r="E72">
        <v>0.68</v>
      </c>
      <c r="F72" t="s">
        <v>49</v>
      </c>
    </row>
    <row r="73" spans="1:6" x14ac:dyDescent="0.25">
      <c r="A73" t="s">
        <v>9</v>
      </c>
      <c r="B73" t="s">
        <v>153</v>
      </c>
      <c r="C73">
        <v>5600</v>
      </c>
      <c r="D73" t="s">
        <v>710</v>
      </c>
      <c r="E73">
        <v>13.54</v>
      </c>
      <c r="F73" t="s">
        <v>35</v>
      </c>
    </row>
    <row r="74" spans="1:6" x14ac:dyDescent="0.25">
      <c r="A74" t="s">
        <v>12</v>
      </c>
      <c r="B74" t="s">
        <v>100</v>
      </c>
      <c r="C74">
        <v>5600</v>
      </c>
      <c r="D74" t="s">
        <v>707</v>
      </c>
      <c r="E74">
        <v>13.14</v>
      </c>
      <c r="F74" t="s">
        <v>18</v>
      </c>
    </row>
    <row r="75" spans="1:6" x14ac:dyDescent="0.25">
      <c r="A75" t="s">
        <v>12</v>
      </c>
      <c r="B75" t="s">
        <v>125</v>
      </c>
      <c r="C75">
        <v>5500</v>
      </c>
      <c r="D75" t="s">
        <v>705</v>
      </c>
      <c r="E75">
        <v>6.4329999999999998</v>
      </c>
      <c r="F75" t="s">
        <v>88</v>
      </c>
    </row>
    <row r="76" spans="1:6" x14ac:dyDescent="0.25">
      <c r="A76" t="s">
        <v>12</v>
      </c>
      <c r="B76" t="s">
        <v>108</v>
      </c>
      <c r="C76">
        <v>5500</v>
      </c>
      <c r="D76" t="s">
        <v>713</v>
      </c>
      <c r="E76">
        <v>9.9250000000000007</v>
      </c>
      <c r="F76" t="s">
        <v>70</v>
      </c>
    </row>
    <row r="77" spans="1:6" x14ac:dyDescent="0.25">
      <c r="A77" t="s">
        <v>9</v>
      </c>
      <c r="B77" t="s">
        <v>126</v>
      </c>
      <c r="C77">
        <v>5500</v>
      </c>
      <c r="D77" t="s">
        <v>713</v>
      </c>
      <c r="E77">
        <v>6.492</v>
      </c>
      <c r="F77" t="s">
        <v>70</v>
      </c>
    </row>
    <row r="78" spans="1:6" x14ac:dyDescent="0.25">
      <c r="A78" t="s">
        <v>9</v>
      </c>
      <c r="B78" t="s">
        <v>50</v>
      </c>
      <c r="C78">
        <v>5500</v>
      </c>
      <c r="D78" t="s">
        <v>710</v>
      </c>
      <c r="E78">
        <v>13.64</v>
      </c>
      <c r="F78" t="s">
        <v>33</v>
      </c>
    </row>
    <row r="79" spans="1:6" x14ac:dyDescent="0.25">
      <c r="A79" t="s">
        <v>16</v>
      </c>
      <c r="B79" t="s">
        <v>97</v>
      </c>
      <c r="C79">
        <v>5500</v>
      </c>
      <c r="D79" t="s">
        <v>706</v>
      </c>
      <c r="E79">
        <v>0</v>
      </c>
      <c r="F79" t="s">
        <v>52</v>
      </c>
    </row>
    <row r="80" spans="1:6" x14ac:dyDescent="0.25">
      <c r="A80" t="s">
        <v>16</v>
      </c>
      <c r="B80" t="s">
        <v>102</v>
      </c>
      <c r="C80">
        <v>5500</v>
      </c>
      <c r="D80" t="s">
        <v>707</v>
      </c>
      <c r="E80">
        <v>0</v>
      </c>
      <c r="F80" t="s">
        <v>18</v>
      </c>
    </row>
    <row r="81" spans="1:6" x14ac:dyDescent="0.25">
      <c r="A81" t="s">
        <v>9</v>
      </c>
      <c r="B81" t="s">
        <v>597</v>
      </c>
      <c r="C81">
        <v>5400</v>
      </c>
      <c r="D81" t="s">
        <v>704</v>
      </c>
      <c r="E81">
        <v>2.1749999999999998</v>
      </c>
      <c r="F81" t="s">
        <v>542</v>
      </c>
    </row>
    <row r="82" spans="1:6" x14ac:dyDescent="0.25">
      <c r="A82" t="s">
        <v>16</v>
      </c>
      <c r="B82" t="s">
        <v>103</v>
      </c>
      <c r="C82">
        <v>5400</v>
      </c>
      <c r="D82" t="s">
        <v>711</v>
      </c>
      <c r="E82">
        <v>18.012</v>
      </c>
      <c r="F82" t="s">
        <v>59</v>
      </c>
    </row>
    <row r="83" spans="1:6" x14ac:dyDescent="0.25">
      <c r="A83" t="s">
        <v>12</v>
      </c>
      <c r="B83" t="s">
        <v>86</v>
      </c>
      <c r="C83">
        <v>5300</v>
      </c>
      <c r="D83" t="s">
        <v>710</v>
      </c>
      <c r="E83">
        <v>11.52</v>
      </c>
      <c r="F83" t="s">
        <v>33</v>
      </c>
    </row>
    <row r="84" spans="1:6" x14ac:dyDescent="0.25">
      <c r="A84" t="s">
        <v>9</v>
      </c>
      <c r="B84" t="s">
        <v>106</v>
      </c>
      <c r="C84">
        <v>5300</v>
      </c>
      <c r="D84" t="s">
        <v>714</v>
      </c>
      <c r="E84">
        <v>12.417</v>
      </c>
      <c r="F84" t="s">
        <v>105</v>
      </c>
    </row>
    <row r="85" spans="1:6" x14ac:dyDescent="0.25">
      <c r="A85" t="s">
        <v>16</v>
      </c>
      <c r="B85" t="s">
        <v>57</v>
      </c>
      <c r="C85">
        <v>5300</v>
      </c>
      <c r="D85" t="s">
        <v>711</v>
      </c>
      <c r="E85">
        <v>17.57</v>
      </c>
      <c r="F85" t="s">
        <v>24</v>
      </c>
    </row>
    <row r="86" spans="1:6" x14ac:dyDescent="0.25">
      <c r="A86" t="s">
        <v>12</v>
      </c>
      <c r="B86" t="s">
        <v>95</v>
      </c>
      <c r="C86">
        <v>5300</v>
      </c>
      <c r="D86" t="s">
        <v>715</v>
      </c>
      <c r="E86">
        <v>8.58</v>
      </c>
      <c r="F86" t="s">
        <v>45</v>
      </c>
    </row>
    <row r="87" spans="1:6" x14ac:dyDescent="0.25">
      <c r="A87" t="s">
        <v>9</v>
      </c>
      <c r="B87" t="s">
        <v>99</v>
      </c>
      <c r="C87">
        <v>5200</v>
      </c>
      <c r="D87" t="s">
        <v>710</v>
      </c>
      <c r="E87">
        <v>7.9</v>
      </c>
      <c r="F87" t="s">
        <v>33</v>
      </c>
    </row>
    <row r="88" spans="1:6" x14ac:dyDescent="0.25">
      <c r="A88" t="s">
        <v>16</v>
      </c>
      <c r="B88" t="s">
        <v>110</v>
      </c>
      <c r="C88">
        <v>5200</v>
      </c>
      <c r="D88" t="s">
        <v>716</v>
      </c>
      <c r="E88">
        <v>14.927</v>
      </c>
      <c r="F88" t="s">
        <v>81</v>
      </c>
    </row>
    <row r="89" spans="1:6" x14ac:dyDescent="0.25">
      <c r="A89" t="s">
        <v>12</v>
      </c>
      <c r="B89" t="s">
        <v>117</v>
      </c>
      <c r="C89">
        <v>5200</v>
      </c>
      <c r="D89" t="s">
        <v>717</v>
      </c>
      <c r="E89">
        <v>11.72</v>
      </c>
      <c r="F89" t="s">
        <v>61</v>
      </c>
    </row>
    <row r="90" spans="1:6" x14ac:dyDescent="0.25">
      <c r="A90" t="s">
        <v>16</v>
      </c>
      <c r="B90" t="s">
        <v>655</v>
      </c>
      <c r="C90">
        <v>5100</v>
      </c>
      <c r="D90" t="s">
        <v>709</v>
      </c>
      <c r="E90">
        <v>14.1</v>
      </c>
      <c r="F90" t="s">
        <v>519</v>
      </c>
    </row>
    <row r="91" spans="1:6" x14ac:dyDescent="0.25">
      <c r="A91" t="s">
        <v>16</v>
      </c>
      <c r="B91" t="s">
        <v>180</v>
      </c>
      <c r="C91">
        <v>5100</v>
      </c>
      <c r="D91" t="s">
        <v>710</v>
      </c>
      <c r="E91">
        <v>3.79</v>
      </c>
      <c r="F91" t="s">
        <v>33</v>
      </c>
    </row>
    <row r="92" spans="1:6" x14ac:dyDescent="0.25">
      <c r="A92" t="s">
        <v>9</v>
      </c>
      <c r="B92" t="s">
        <v>80</v>
      </c>
      <c r="C92">
        <v>5100</v>
      </c>
      <c r="D92" t="s">
        <v>716</v>
      </c>
      <c r="E92">
        <v>11.84</v>
      </c>
      <c r="F92" t="s">
        <v>81</v>
      </c>
    </row>
    <row r="93" spans="1:6" x14ac:dyDescent="0.25">
      <c r="A93" t="s">
        <v>16</v>
      </c>
      <c r="B93" t="s">
        <v>167</v>
      </c>
      <c r="C93">
        <v>5000</v>
      </c>
      <c r="D93" t="s">
        <v>709</v>
      </c>
      <c r="E93">
        <v>11.2</v>
      </c>
      <c r="F93" t="s">
        <v>41</v>
      </c>
    </row>
    <row r="94" spans="1:6" x14ac:dyDescent="0.25">
      <c r="A94" t="s">
        <v>16</v>
      </c>
      <c r="B94" t="s">
        <v>144</v>
      </c>
      <c r="C94">
        <v>5000</v>
      </c>
      <c r="D94" t="s">
        <v>713</v>
      </c>
      <c r="E94">
        <v>3.24</v>
      </c>
      <c r="F94" t="s">
        <v>70</v>
      </c>
    </row>
    <row r="95" spans="1:6" x14ac:dyDescent="0.25">
      <c r="A95" t="s">
        <v>16</v>
      </c>
      <c r="B95" t="s">
        <v>147</v>
      </c>
      <c r="C95">
        <v>5000</v>
      </c>
      <c r="D95" t="s">
        <v>713</v>
      </c>
      <c r="E95">
        <v>9.6950000000000003</v>
      </c>
      <c r="F95" t="s">
        <v>115</v>
      </c>
    </row>
    <row r="96" spans="1:6" x14ac:dyDescent="0.25">
      <c r="A96" t="s">
        <v>16</v>
      </c>
      <c r="B96" t="s">
        <v>92</v>
      </c>
      <c r="C96">
        <v>5000</v>
      </c>
      <c r="D96" t="s">
        <v>706</v>
      </c>
      <c r="E96">
        <v>13.362</v>
      </c>
      <c r="F96" t="s">
        <v>52</v>
      </c>
    </row>
    <row r="97" spans="1:6" x14ac:dyDescent="0.25">
      <c r="A97" t="s">
        <v>42</v>
      </c>
      <c r="B97" t="s">
        <v>171</v>
      </c>
      <c r="C97">
        <v>5000</v>
      </c>
      <c r="D97" t="s">
        <v>716</v>
      </c>
      <c r="E97">
        <v>12.3</v>
      </c>
      <c r="F97" t="s">
        <v>81</v>
      </c>
    </row>
    <row r="98" spans="1:6" x14ac:dyDescent="0.25">
      <c r="A98" t="s">
        <v>16</v>
      </c>
      <c r="B98" t="s">
        <v>120</v>
      </c>
      <c r="C98">
        <v>5000</v>
      </c>
      <c r="D98" t="s">
        <v>714</v>
      </c>
      <c r="E98">
        <v>14.571999999999999</v>
      </c>
      <c r="F98" t="s">
        <v>30</v>
      </c>
    </row>
    <row r="99" spans="1:6" x14ac:dyDescent="0.25">
      <c r="A99" t="s">
        <v>9</v>
      </c>
      <c r="B99" t="s">
        <v>587</v>
      </c>
      <c r="C99">
        <v>5000</v>
      </c>
      <c r="D99" t="s">
        <v>703</v>
      </c>
      <c r="E99">
        <v>8.6999999999999993</v>
      </c>
      <c r="F99" t="s">
        <v>513</v>
      </c>
    </row>
    <row r="100" spans="1:6" x14ac:dyDescent="0.25">
      <c r="A100" t="s">
        <v>12</v>
      </c>
      <c r="B100" t="s">
        <v>635</v>
      </c>
      <c r="C100">
        <v>5000</v>
      </c>
      <c r="D100" t="s">
        <v>704</v>
      </c>
      <c r="E100">
        <v>7.58</v>
      </c>
      <c r="F100" t="s">
        <v>542</v>
      </c>
    </row>
    <row r="101" spans="1:6" x14ac:dyDescent="0.25">
      <c r="A101" t="s">
        <v>9</v>
      </c>
      <c r="B101" t="s">
        <v>111</v>
      </c>
      <c r="C101">
        <v>5000</v>
      </c>
      <c r="D101" t="s">
        <v>707</v>
      </c>
      <c r="E101">
        <v>11.35</v>
      </c>
      <c r="F101" t="s">
        <v>18</v>
      </c>
    </row>
    <row r="102" spans="1:6" x14ac:dyDescent="0.25">
      <c r="A102" t="s">
        <v>9</v>
      </c>
      <c r="B102" t="s">
        <v>114</v>
      </c>
      <c r="C102">
        <v>4900</v>
      </c>
      <c r="D102" t="s">
        <v>713</v>
      </c>
      <c r="E102">
        <v>13.766999999999999</v>
      </c>
      <c r="F102" t="s">
        <v>115</v>
      </c>
    </row>
    <row r="103" spans="1:6" x14ac:dyDescent="0.25">
      <c r="A103" t="s">
        <v>16</v>
      </c>
      <c r="B103" t="s">
        <v>148</v>
      </c>
      <c r="C103">
        <v>4900</v>
      </c>
      <c r="D103" t="s">
        <v>713</v>
      </c>
      <c r="E103">
        <v>11.928000000000001</v>
      </c>
      <c r="F103" t="s">
        <v>115</v>
      </c>
    </row>
    <row r="104" spans="1:6" x14ac:dyDescent="0.25">
      <c r="A104" t="s">
        <v>12</v>
      </c>
      <c r="B104" t="s">
        <v>154</v>
      </c>
      <c r="C104">
        <v>4900</v>
      </c>
      <c r="D104" t="s">
        <v>708</v>
      </c>
      <c r="E104">
        <v>10.45</v>
      </c>
      <c r="F104" t="s">
        <v>47</v>
      </c>
    </row>
    <row r="105" spans="1:6" x14ac:dyDescent="0.25">
      <c r="A105" t="s">
        <v>16</v>
      </c>
      <c r="B105" t="s">
        <v>182</v>
      </c>
      <c r="C105">
        <v>4900</v>
      </c>
      <c r="D105" t="s">
        <v>704</v>
      </c>
      <c r="E105">
        <v>7.1</v>
      </c>
      <c r="F105" t="s">
        <v>68</v>
      </c>
    </row>
    <row r="106" spans="1:6" x14ac:dyDescent="0.25">
      <c r="A106" t="s">
        <v>42</v>
      </c>
      <c r="B106" t="s">
        <v>614</v>
      </c>
      <c r="C106">
        <v>4900</v>
      </c>
      <c r="D106" t="s">
        <v>717</v>
      </c>
      <c r="E106">
        <v>8.98</v>
      </c>
      <c r="F106" t="s">
        <v>515</v>
      </c>
    </row>
    <row r="107" spans="1:6" x14ac:dyDescent="0.25">
      <c r="A107" t="s">
        <v>12</v>
      </c>
      <c r="B107" t="s">
        <v>146</v>
      </c>
      <c r="C107">
        <v>4900</v>
      </c>
      <c r="D107" t="s">
        <v>707</v>
      </c>
      <c r="E107">
        <v>7.5</v>
      </c>
      <c r="F107" t="s">
        <v>15</v>
      </c>
    </row>
    <row r="108" spans="1:6" x14ac:dyDescent="0.25">
      <c r="A108" t="s">
        <v>12</v>
      </c>
      <c r="B108" t="s">
        <v>177</v>
      </c>
      <c r="C108">
        <v>4900</v>
      </c>
      <c r="D108" t="s">
        <v>715</v>
      </c>
      <c r="E108">
        <v>12.683</v>
      </c>
      <c r="F108" t="s">
        <v>54</v>
      </c>
    </row>
    <row r="109" spans="1:6" x14ac:dyDescent="0.25">
      <c r="A109" t="s">
        <v>16</v>
      </c>
      <c r="B109" t="s">
        <v>133</v>
      </c>
      <c r="C109">
        <v>4800</v>
      </c>
      <c r="D109" t="s">
        <v>705</v>
      </c>
      <c r="E109">
        <v>7.55</v>
      </c>
      <c r="F109" t="s">
        <v>88</v>
      </c>
    </row>
    <row r="110" spans="1:6" x14ac:dyDescent="0.25">
      <c r="A110" t="s">
        <v>12</v>
      </c>
      <c r="B110" t="s">
        <v>130</v>
      </c>
      <c r="C110">
        <v>4800</v>
      </c>
      <c r="D110" t="s">
        <v>713</v>
      </c>
      <c r="E110">
        <v>9.1</v>
      </c>
      <c r="F110" t="s">
        <v>115</v>
      </c>
    </row>
    <row r="111" spans="1:6" x14ac:dyDescent="0.25">
      <c r="A111" t="s">
        <v>9</v>
      </c>
      <c r="B111" t="s">
        <v>245</v>
      </c>
      <c r="C111">
        <v>4800</v>
      </c>
      <c r="D111" t="s">
        <v>706</v>
      </c>
      <c r="E111">
        <v>8.75</v>
      </c>
      <c r="F111" t="s">
        <v>22</v>
      </c>
    </row>
    <row r="112" spans="1:6" x14ac:dyDescent="0.25">
      <c r="A112" t="s">
        <v>16</v>
      </c>
      <c r="B112" t="s">
        <v>116</v>
      </c>
      <c r="C112">
        <v>4800</v>
      </c>
      <c r="D112" t="s">
        <v>704</v>
      </c>
      <c r="E112">
        <v>12.25</v>
      </c>
      <c r="F112" t="s">
        <v>68</v>
      </c>
    </row>
    <row r="113" spans="1:6" x14ac:dyDescent="0.25">
      <c r="A113" t="s">
        <v>16</v>
      </c>
      <c r="B113" t="s">
        <v>134</v>
      </c>
      <c r="C113">
        <v>4800</v>
      </c>
      <c r="D113" t="s">
        <v>717</v>
      </c>
      <c r="E113">
        <v>16.623000000000001</v>
      </c>
      <c r="F113" t="s">
        <v>61</v>
      </c>
    </row>
    <row r="114" spans="1:6" x14ac:dyDescent="0.25">
      <c r="A114" t="s">
        <v>9</v>
      </c>
      <c r="B114" t="s">
        <v>118</v>
      </c>
      <c r="C114">
        <v>4800</v>
      </c>
      <c r="D114" t="s">
        <v>707</v>
      </c>
      <c r="E114">
        <v>12.64</v>
      </c>
      <c r="F114" t="s">
        <v>15</v>
      </c>
    </row>
    <row r="115" spans="1:6" x14ac:dyDescent="0.25">
      <c r="A115" t="s">
        <v>12</v>
      </c>
      <c r="B115" t="s">
        <v>129</v>
      </c>
      <c r="C115">
        <v>4800</v>
      </c>
      <c r="D115" t="s">
        <v>707</v>
      </c>
      <c r="E115">
        <v>9.6750000000000007</v>
      </c>
      <c r="F115" t="s">
        <v>15</v>
      </c>
    </row>
    <row r="116" spans="1:6" x14ac:dyDescent="0.25">
      <c r="A116" t="s">
        <v>42</v>
      </c>
      <c r="B116" t="s">
        <v>121</v>
      </c>
      <c r="C116">
        <v>4800</v>
      </c>
      <c r="D116" t="s">
        <v>715</v>
      </c>
      <c r="E116">
        <v>8.0500000000000007</v>
      </c>
      <c r="F116" t="s">
        <v>45</v>
      </c>
    </row>
    <row r="117" spans="1:6" x14ac:dyDescent="0.25">
      <c r="A117" t="s">
        <v>16</v>
      </c>
      <c r="B117" t="s">
        <v>143</v>
      </c>
      <c r="C117">
        <v>4700</v>
      </c>
      <c r="D117" t="s">
        <v>705</v>
      </c>
      <c r="E117">
        <v>0</v>
      </c>
      <c r="F117" t="s">
        <v>20</v>
      </c>
    </row>
    <row r="118" spans="1:6" x14ac:dyDescent="0.25">
      <c r="A118" t="s">
        <v>42</v>
      </c>
      <c r="B118" t="s">
        <v>234</v>
      </c>
      <c r="C118">
        <v>4700</v>
      </c>
      <c r="D118" t="s">
        <v>709</v>
      </c>
      <c r="E118">
        <v>14.62</v>
      </c>
      <c r="F118" t="s">
        <v>41</v>
      </c>
    </row>
    <row r="119" spans="1:6" x14ac:dyDescent="0.25">
      <c r="A119" t="s">
        <v>9</v>
      </c>
      <c r="B119" t="s">
        <v>113</v>
      </c>
      <c r="C119">
        <v>4700</v>
      </c>
      <c r="D119" t="s">
        <v>712</v>
      </c>
      <c r="E119">
        <v>12.268000000000001</v>
      </c>
      <c r="F119" t="s">
        <v>85</v>
      </c>
    </row>
    <row r="120" spans="1:6" x14ac:dyDescent="0.25">
      <c r="A120" t="s">
        <v>16</v>
      </c>
      <c r="B120" t="s">
        <v>151</v>
      </c>
      <c r="C120">
        <v>4700</v>
      </c>
      <c r="D120" t="s">
        <v>706</v>
      </c>
      <c r="E120">
        <v>13.553000000000001</v>
      </c>
      <c r="F120" t="s">
        <v>22</v>
      </c>
    </row>
    <row r="121" spans="1:6" x14ac:dyDescent="0.25">
      <c r="A121" t="s">
        <v>16</v>
      </c>
      <c r="B121" t="s">
        <v>127</v>
      </c>
      <c r="C121">
        <v>4700</v>
      </c>
      <c r="D121" t="s">
        <v>716</v>
      </c>
      <c r="E121">
        <v>10.456</v>
      </c>
      <c r="F121" t="s">
        <v>56</v>
      </c>
    </row>
    <row r="122" spans="1:6" x14ac:dyDescent="0.25">
      <c r="A122" t="s">
        <v>12</v>
      </c>
      <c r="B122" t="s">
        <v>131</v>
      </c>
      <c r="C122">
        <v>4700</v>
      </c>
      <c r="D122" t="s">
        <v>716</v>
      </c>
      <c r="E122">
        <v>12.317</v>
      </c>
      <c r="F122" t="s">
        <v>81</v>
      </c>
    </row>
    <row r="123" spans="1:6" x14ac:dyDescent="0.25">
      <c r="A123" t="s">
        <v>16</v>
      </c>
      <c r="B123" t="s">
        <v>104</v>
      </c>
      <c r="C123">
        <v>4700</v>
      </c>
      <c r="D123" t="s">
        <v>714</v>
      </c>
      <c r="E123">
        <v>8.3030000000000008</v>
      </c>
      <c r="F123" t="s">
        <v>105</v>
      </c>
    </row>
    <row r="124" spans="1:6" x14ac:dyDescent="0.25">
      <c r="A124" t="s">
        <v>16</v>
      </c>
      <c r="B124" t="s">
        <v>591</v>
      </c>
      <c r="C124">
        <v>4700</v>
      </c>
      <c r="D124" t="s">
        <v>703</v>
      </c>
      <c r="E124">
        <v>0</v>
      </c>
      <c r="F124" t="s">
        <v>513</v>
      </c>
    </row>
    <row r="125" spans="1:6" x14ac:dyDescent="0.25">
      <c r="A125" t="s">
        <v>9</v>
      </c>
      <c r="B125" t="s">
        <v>242</v>
      </c>
      <c r="C125">
        <v>4700</v>
      </c>
      <c r="D125" t="s">
        <v>707</v>
      </c>
      <c r="E125">
        <v>6.383</v>
      </c>
      <c r="F125" t="s">
        <v>18</v>
      </c>
    </row>
    <row r="126" spans="1:6" x14ac:dyDescent="0.25">
      <c r="A126" t="s">
        <v>9</v>
      </c>
      <c r="B126" t="s">
        <v>137</v>
      </c>
      <c r="C126">
        <v>4700</v>
      </c>
      <c r="D126" t="s">
        <v>715</v>
      </c>
      <c r="E126">
        <v>7.4749999999999996</v>
      </c>
      <c r="F126" t="s">
        <v>54</v>
      </c>
    </row>
    <row r="127" spans="1:6" x14ac:dyDescent="0.25">
      <c r="A127" t="s">
        <v>16</v>
      </c>
      <c r="B127" t="s">
        <v>140</v>
      </c>
      <c r="C127">
        <v>4700</v>
      </c>
      <c r="D127" t="s">
        <v>715</v>
      </c>
      <c r="E127">
        <v>0</v>
      </c>
      <c r="F127" t="s">
        <v>45</v>
      </c>
    </row>
    <row r="128" spans="1:6" x14ac:dyDescent="0.25">
      <c r="A128" t="s">
        <v>9</v>
      </c>
      <c r="B128" t="s">
        <v>124</v>
      </c>
      <c r="C128">
        <v>4600</v>
      </c>
      <c r="D128" t="s">
        <v>705</v>
      </c>
      <c r="E128">
        <v>7.5830000000000002</v>
      </c>
      <c r="F128" t="s">
        <v>88</v>
      </c>
    </row>
    <row r="129" spans="1:6" x14ac:dyDescent="0.25">
      <c r="A129" t="s">
        <v>42</v>
      </c>
      <c r="B129" t="s">
        <v>145</v>
      </c>
      <c r="C129">
        <v>4600</v>
      </c>
      <c r="D129" t="s">
        <v>712</v>
      </c>
      <c r="E129">
        <v>2.9</v>
      </c>
      <c r="F129" t="s">
        <v>49</v>
      </c>
    </row>
    <row r="130" spans="1:6" x14ac:dyDescent="0.25">
      <c r="A130" t="s">
        <v>16</v>
      </c>
      <c r="B130" t="s">
        <v>119</v>
      </c>
      <c r="C130">
        <v>4600</v>
      </c>
      <c r="D130" t="s">
        <v>712</v>
      </c>
      <c r="E130">
        <v>7.3470000000000004</v>
      </c>
      <c r="F130" t="s">
        <v>85</v>
      </c>
    </row>
    <row r="131" spans="1:6" x14ac:dyDescent="0.25">
      <c r="A131" t="s">
        <v>16</v>
      </c>
      <c r="B131" t="s">
        <v>149</v>
      </c>
      <c r="C131">
        <v>4600</v>
      </c>
      <c r="D131" t="s">
        <v>710</v>
      </c>
      <c r="E131">
        <v>0</v>
      </c>
      <c r="F131" t="s">
        <v>35</v>
      </c>
    </row>
    <row r="132" spans="1:6" x14ac:dyDescent="0.25">
      <c r="A132" t="s">
        <v>12</v>
      </c>
      <c r="B132" t="s">
        <v>217</v>
      </c>
      <c r="C132">
        <v>4600</v>
      </c>
      <c r="D132" t="s">
        <v>708</v>
      </c>
      <c r="E132">
        <v>9.5830000000000002</v>
      </c>
      <c r="F132" t="s">
        <v>27</v>
      </c>
    </row>
    <row r="133" spans="1:6" x14ac:dyDescent="0.25">
      <c r="A133" t="s">
        <v>12</v>
      </c>
      <c r="B133" t="s">
        <v>186</v>
      </c>
      <c r="C133">
        <v>4500</v>
      </c>
      <c r="D133" t="s">
        <v>713</v>
      </c>
      <c r="E133">
        <v>7.15</v>
      </c>
      <c r="F133" t="s">
        <v>70</v>
      </c>
    </row>
    <row r="134" spans="1:6" x14ac:dyDescent="0.25">
      <c r="A134" t="s">
        <v>16</v>
      </c>
      <c r="B134" t="s">
        <v>152</v>
      </c>
      <c r="C134">
        <v>4500</v>
      </c>
      <c r="D134" t="s">
        <v>716</v>
      </c>
      <c r="E134">
        <v>0</v>
      </c>
      <c r="F134" t="s">
        <v>56</v>
      </c>
    </row>
    <row r="135" spans="1:6" x14ac:dyDescent="0.25">
      <c r="A135" t="s">
        <v>9</v>
      </c>
      <c r="B135" t="s">
        <v>232</v>
      </c>
      <c r="C135">
        <v>4500</v>
      </c>
      <c r="D135" t="s">
        <v>716</v>
      </c>
      <c r="E135">
        <v>9.5749999999999993</v>
      </c>
      <c r="F135" t="s">
        <v>81</v>
      </c>
    </row>
    <row r="136" spans="1:6" x14ac:dyDescent="0.25">
      <c r="A136" t="s">
        <v>16</v>
      </c>
      <c r="B136" t="s">
        <v>155</v>
      </c>
      <c r="C136">
        <v>4500</v>
      </c>
      <c r="D136" t="s">
        <v>703</v>
      </c>
      <c r="E136">
        <v>0</v>
      </c>
      <c r="F136" t="s">
        <v>11</v>
      </c>
    </row>
    <row r="137" spans="1:6" x14ac:dyDescent="0.25">
      <c r="A137" t="s">
        <v>9</v>
      </c>
      <c r="B137" t="s">
        <v>156</v>
      </c>
      <c r="C137">
        <v>4500</v>
      </c>
      <c r="D137" t="s">
        <v>703</v>
      </c>
      <c r="E137">
        <v>1.1499999999999999</v>
      </c>
      <c r="F137" t="s">
        <v>11</v>
      </c>
    </row>
    <row r="138" spans="1:6" x14ac:dyDescent="0.25">
      <c r="A138" t="s">
        <v>42</v>
      </c>
      <c r="B138" t="s">
        <v>609</v>
      </c>
      <c r="C138">
        <v>4500</v>
      </c>
      <c r="D138" t="s">
        <v>704</v>
      </c>
      <c r="E138">
        <v>12.18</v>
      </c>
      <c r="F138" t="s">
        <v>542</v>
      </c>
    </row>
    <row r="139" spans="1:6" x14ac:dyDescent="0.25">
      <c r="A139" t="s">
        <v>16</v>
      </c>
      <c r="B139" t="s">
        <v>541</v>
      </c>
      <c r="C139">
        <v>4500</v>
      </c>
      <c r="D139" t="s">
        <v>704</v>
      </c>
      <c r="E139">
        <v>0</v>
      </c>
      <c r="F139" t="s">
        <v>542</v>
      </c>
    </row>
    <row r="140" spans="1:6" x14ac:dyDescent="0.25">
      <c r="A140" t="s">
        <v>16</v>
      </c>
      <c r="B140" t="s">
        <v>157</v>
      </c>
      <c r="C140">
        <v>4500</v>
      </c>
      <c r="D140" t="s">
        <v>711</v>
      </c>
      <c r="E140">
        <v>0</v>
      </c>
      <c r="F140" t="s">
        <v>24</v>
      </c>
    </row>
    <row r="141" spans="1:6" x14ac:dyDescent="0.25">
      <c r="A141" t="s">
        <v>16</v>
      </c>
      <c r="B141" t="s">
        <v>158</v>
      </c>
      <c r="C141">
        <v>4500</v>
      </c>
      <c r="D141" t="s">
        <v>717</v>
      </c>
      <c r="E141">
        <v>0</v>
      </c>
      <c r="F141" t="s">
        <v>61</v>
      </c>
    </row>
    <row r="142" spans="1:6" x14ac:dyDescent="0.25">
      <c r="A142" t="s">
        <v>9</v>
      </c>
      <c r="B142" t="s">
        <v>101</v>
      </c>
      <c r="C142">
        <v>4500</v>
      </c>
      <c r="D142" t="s">
        <v>707</v>
      </c>
      <c r="E142">
        <v>8.6669999999999998</v>
      </c>
      <c r="F142" t="s">
        <v>18</v>
      </c>
    </row>
    <row r="143" spans="1:6" x14ac:dyDescent="0.25">
      <c r="A143" t="s">
        <v>9</v>
      </c>
      <c r="B143" t="s">
        <v>136</v>
      </c>
      <c r="C143">
        <v>4500</v>
      </c>
      <c r="D143" t="s">
        <v>715</v>
      </c>
      <c r="E143">
        <v>10.183</v>
      </c>
      <c r="F143" t="s">
        <v>54</v>
      </c>
    </row>
    <row r="144" spans="1:6" x14ac:dyDescent="0.25">
      <c r="A144" t="s">
        <v>9</v>
      </c>
      <c r="B144" t="s">
        <v>220</v>
      </c>
      <c r="C144">
        <v>4400</v>
      </c>
      <c r="D144" t="s">
        <v>705</v>
      </c>
      <c r="E144">
        <v>6.4169999999999998</v>
      </c>
      <c r="F144" t="s">
        <v>20</v>
      </c>
    </row>
    <row r="145" spans="1:6" x14ac:dyDescent="0.25">
      <c r="A145" t="s">
        <v>16</v>
      </c>
      <c r="B145" t="s">
        <v>162</v>
      </c>
      <c r="C145">
        <v>4400</v>
      </c>
      <c r="D145" t="s">
        <v>712</v>
      </c>
      <c r="E145">
        <v>11.18</v>
      </c>
      <c r="F145" t="s">
        <v>85</v>
      </c>
    </row>
    <row r="146" spans="1:6" x14ac:dyDescent="0.25">
      <c r="A146" t="s">
        <v>12</v>
      </c>
      <c r="B146" t="s">
        <v>128</v>
      </c>
      <c r="C146">
        <v>4400</v>
      </c>
      <c r="D146" t="s">
        <v>708</v>
      </c>
      <c r="E146">
        <v>9.0670000000000002</v>
      </c>
      <c r="F146" t="s">
        <v>47</v>
      </c>
    </row>
    <row r="147" spans="1:6" x14ac:dyDescent="0.25">
      <c r="A147" t="s">
        <v>12</v>
      </c>
      <c r="B147" t="s">
        <v>190</v>
      </c>
      <c r="C147">
        <v>4400</v>
      </c>
      <c r="D147" t="s">
        <v>708</v>
      </c>
      <c r="E147">
        <v>8.6999999999999993</v>
      </c>
      <c r="F147" t="s">
        <v>27</v>
      </c>
    </row>
    <row r="148" spans="1:6" x14ac:dyDescent="0.25">
      <c r="A148" t="s">
        <v>12</v>
      </c>
      <c r="B148" t="s">
        <v>178</v>
      </c>
      <c r="C148">
        <v>4400</v>
      </c>
      <c r="D148" t="s">
        <v>716</v>
      </c>
      <c r="E148">
        <v>8.4600000000000009</v>
      </c>
      <c r="F148" t="s">
        <v>56</v>
      </c>
    </row>
    <row r="149" spans="1:6" x14ac:dyDescent="0.25">
      <c r="A149" t="s">
        <v>9</v>
      </c>
      <c r="B149" t="s">
        <v>141</v>
      </c>
      <c r="C149">
        <v>4400</v>
      </c>
      <c r="D149" t="s">
        <v>704</v>
      </c>
      <c r="E149">
        <v>5.0830000000000002</v>
      </c>
      <c r="F149" t="s">
        <v>68</v>
      </c>
    </row>
    <row r="150" spans="1:6" x14ac:dyDescent="0.25">
      <c r="A150" t="s">
        <v>42</v>
      </c>
      <c r="B150" t="s">
        <v>247</v>
      </c>
      <c r="C150">
        <v>4400</v>
      </c>
      <c r="D150" t="s">
        <v>717</v>
      </c>
      <c r="E150">
        <v>10.7</v>
      </c>
      <c r="F150" t="s">
        <v>61</v>
      </c>
    </row>
    <row r="151" spans="1:6" x14ac:dyDescent="0.25">
      <c r="A151" t="s">
        <v>16</v>
      </c>
      <c r="B151" t="s">
        <v>160</v>
      </c>
      <c r="C151">
        <v>4400</v>
      </c>
      <c r="D151" t="s">
        <v>715</v>
      </c>
      <c r="E151">
        <v>0</v>
      </c>
      <c r="F151" t="s">
        <v>54</v>
      </c>
    </row>
    <row r="152" spans="1:6" x14ac:dyDescent="0.25">
      <c r="A152" t="s">
        <v>12</v>
      </c>
      <c r="B152" t="s">
        <v>185</v>
      </c>
      <c r="C152">
        <v>4300</v>
      </c>
      <c r="D152" t="s">
        <v>713</v>
      </c>
      <c r="E152">
        <v>6.2830000000000004</v>
      </c>
      <c r="F152" t="s">
        <v>70</v>
      </c>
    </row>
    <row r="153" spans="1:6" x14ac:dyDescent="0.25">
      <c r="A153" t="s">
        <v>16</v>
      </c>
      <c r="B153" t="s">
        <v>173</v>
      </c>
      <c r="C153">
        <v>4300</v>
      </c>
      <c r="D153" t="s">
        <v>706</v>
      </c>
      <c r="E153">
        <v>-0.3</v>
      </c>
      <c r="F153" t="s">
        <v>22</v>
      </c>
    </row>
    <row r="154" spans="1:6" x14ac:dyDescent="0.25">
      <c r="A154" t="s">
        <v>16</v>
      </c>
      <c r="B154" t="s">
        <v>176</v>
      </c>
      <c r="C154">
        <v>4300</v>
      </c>
      <c r="D154" t="s">
        <v>706</v>
      </c>
      <c r="E154">
        <v>3.32</v>
      </c>
      <c r="F154" t="s">
        <v>52</v>
      </c>
    </row>
    <row r="155" spans="1:6" x14ac:dyDescent="0.25">
      <c r="A155" t="s">
        <v>12</v>
      </c>
      <c r="B155" t="s">
        <v>184</v>
      </c>
      <c r="C155">
        <v>4300</v>
      </c>
      <c r="D155" t="s">
        <v>706</v>
      </c>
      <c r="E155">
        <v>8.4670000000000005</v>
      </c>
      <c r="F155" t="s">
        <v>22</v>
      </c>
    </row>
    <row r="156" spans="1:6" x14ac:dyDescent="0.25">
      <c r="A156" t="s">
        <v>9</v>
      </c>
      <c r="B156" t="s">
        <v>282</v>
      </c>
      <c r="C156">
        <v>4300</v>
      </c>
      <c r="D156" t="s">
        <v>706</v>
      </c>
      <c r="E156">
        <v>0</v>
      </c>
      <c r="F156" t="s">
        <v>22</v>
      </c>
    </row>
    <row r="157" spans="1:6" x14ac:dyDescent="0.25">
      <c r="A157" t="s">
        <v>16</v>
      </c>
      <c r="B157" t="s">
        <v>172</v>
      </c>
      <c r="C157">
        <v>4300</v>
      </c>
      <c r="D157" t="s">
        <v>708</v>
      </c>
      <c r="E157">
        <v>0</v>
      </c>
      <c r="F157" t="s">
        <v>47</v>
      </c>
    </row>
    <row r="158" spans="1:6" x14ac:dyDescent="0.25">
      <c r="A158" t="s">
        <v>9</v>
      </c>
      <c r="B158" t="s">
        <v>109</v>
      </c>
      <c r="C158">
        <v>4300</v>
      </c>
      <c r="D158" t="s">
        <v>708</v>
      </c>
      <c r="E158">
        <v>9.7669999999999995</v>
      </c>
      <c r="F158" t="s">
        <v>47</v>
      </c>
    </row>
    <row r="159" spans="1:6" x14ac:dyDescent="0.25">
      <c r="A159" t="s">
        <v>12</v>
      </c>
      <c r="B159" t="s">
        <v>142</v>
      </c>
      <c r="C159">
        <v>4300</v>
      </c>
      <c r="D159" t="s">
        <v>703</v>
      </c>
      <c r="E159">
        <v>8.0169999999999995</v>
      </c>
      <c r="F159" t="s">
        <v>11</v>
      </c>
    </row>
    <row r="160" spans="1:6" x14ac:dyDescent="0.25">
      <c r="A160" t="s">
        <v>16</v>
      </c>
      <c r="B160" t="s">
        <v>627</v>
      </c>
      <c r="C160">
        <v>4300</v>
      </c>
      <c r="D160" t="s">
        <v>717</v>
      </c>
      <c r="E160">
        <v>0</v>
      </c>
      <c r="F160" t="s">
        <v>515</v>
      </c>
    </row>
    <row r="161" spans="1:6" x14ac:dyDescent="0.25">
      <c r="A161" t="s">
        <v>16</v>
      </c>
      <c r="B161" t="s">
        <v>169</v>
      </c>
      <c r="C161">
        <v>4300</v>
      </c>
      <c r="D161" t="s">
        <v>707</v>
      </c>
      <c r="E161">
        <v>0</v>
      </c>
      <c r="F161" t="s">
        <v>15</v>
      </c>
    </row>
    <row r="162" spans="1:6" x14ac:dyDescent="0.25">
      <c r="A162" t="s">
        <v>9</v>
      </c>
      <c r="B162" t="s">
        <v>166</v>
      </c>
      <c r="C162">
        <v>4300</v>
      </c>
      <c r="D162" t="s">
        <v>715</v>
      </c>
      <c r="E162">
        <v>5.92</v>
      </c>
      <c r="F162" t="s">
        <v>45</v>
      </c>
    </row>
    <row r="163" spans="1:6" x14ac:dyDescent="0.25">
      <c r="A163" t="s">
        <v>12</v>
      </c>
      <c r="B163" t="s">
        <v>215</v>
      </c>
      <c r="C163">
        <v>4200</v>
      </c>
      <c r="D163" t="s">
        <v>709</v>
      </c>
      <c r="E163">
        <v>9.76</v>
      </c>
      <c r="F163" t="s">
        <v>41</v>
      </c>
    </row>
    <row r="164" spans="1:6" x14ac:dyDescent="0.25">
      <c r="A164" t="s">
        <v>12</v>
      </c>
      <c r="B164" t="s">
        <v>231</v>
      </c>
      <c r="C164">
        <v>4200</v>
      </c>
      <c r="D164" t="s">
        <v>713</v>
      </c>
      <c r="E164">
        <v>6.8170000000000002</v>
      </c>
      <c r="F164" t="s">
        <v>115</v>
      </c>
    </row>
    <row r="165" spans="1:6" x14ac:dyDescent="0.25">
      <c r="A165" t="s">
        <v>9</v>
      </c>
      <c r="B165" t="s">
        <v>181</v>
      </c>
      <c r="C165">
        <v>4200</v>
      </c>
      <c r="D165" t="s">
        <v>710</v>
      </c>
      <c r="E165">
        <v>1</v>
      </c>
      <c r="F165" t="s">
        <v>33</v>
      </c>
    </row>
    <row r="166" spans="1:6" x14ac:dyDescent="0.25">
      <c r="A166" t="s">
        <v>16</v>
      </c>
      <c r="B166" t="s">
        <v>183</v>
      </c>
      <c r="C166">
        <v>4200</v>
      </c>
      <c r="D166" t="s">
        <v>708</v>
      </c>
      <c r="E166">
        <v>-0.22</v>
      </c>
      <c r="F166" t="s">
        <v>27</v>
      </c>
    </row>
    <row r="167" spans="1:6" x14ac:dyDescent="0.25">
      <c r="A167" t="s">
        <v>12</v>
      </c>
      <c r="B167" t="s">
        <v>165</v>
      </c>
      <c r="C167">
        <v>4200</v>
      </c>
      <c r="D167" t="s">
        <v>716</v>
      </c>
      <c r="E167">
        <v>8.9329999999999998</v>
      </c>
      <c r="F167" t="s">
        <v>81</v>
      </c>
    </row>
    <row r="168" spans="1:6" x14ac:dyDescent="0.25">
      <c r="A168" t="s">
        <v>9</v>
      </c>
      <c r="B168" t="s">
        <v>150</v>
      </c>
      <c r="C168">
        <v>4200</v>
      </c>
      <c r="D168" t="s">
        <v>716</v>
      </c>
      <c r="E168">
        <v>5.883</v>
      </c>
      <c r="F168" t="s">
        <v>81</v>
      </c>
    </row>
    <row r="169" spans="1:6" x14ac:dyDescent="0.25">
      <c r="A169" t="s">
        <v>12</v>
      </c>
      <c r="B169" t="s">
        <v>161</v>
      </c>
      <c r="C169">
        <v>4200</v>
      </c>
      <c r="D169" t="s">
        <v>714</v>
      </c>
      <c r="E169">
        <v>8.7799999999999994</v>
      </c>
      <c r="F169" t="s">
        <v>105</v>
      </c>
    </row>
    <row r="170" spans="1:6" x14ac:dyDescent="0.25">
      <c r="A170" t="s">
        <v>42</v>
      </c>
      <c r="B170" t="s">
        <v>191</v>
      </c>
      <c r="C170">
        <v>4200</v>
      </c>
      <c r="D170" t="s">
        <v>711</v>
      </c>
      <c r="E170">
        <v>8.6329999999999991</v>
      </c>
      <c r="F170" t="s">
        <v>24</v>
      </c>
    </row>
    <row r="171" spans="1:6" x14ac:dyDescent="0.25">
      <c r="A171" t="s">
        <v>12</v>
      </c>
      <c r="B171" t="s">
        <v>581</v>
      </c>
      <c r="C171">
        <v>4200</v>
      </c>
      <c r="D171" t="s">
        <v>717</v>
      </c>
      <c r="E171">
        <v>9.36</v>
      </c>
      <c r="F171" t="s">
        <v>515</v>
      </c>
    </row>
    <row r="172" spans="1:6" x14ac:dyDescent="0.25">
      <c r="A172" t="s">
        <v>9</v>
      </c>
      <c r="B172" t="s">
        <v>132</v>
      </c>
      <c r="C172">
        <v>4200</v>
      </c>
      <c r="D172" t="s">
        <v>715</v>
      </c>
      <c r="E172">
        <v>4.367</v>
      </c>
      <c r="F172" t="s">
        <v>45</v>
      </c>
    </row>
    <row r="173" spans="1:6" x14ac:dyDescent="0.25">
      <c r="A173" t="s">
        <v>12</v>
      </c>
      <c r="B173" t="s">
        <v>212</v>
      </c>
      <c r="C173">
        <v>4200</v>
      </c>
      <c r="D173" t="s">
        <v>715</v>
      </c>
      <c r="E173">
        <v>5.64</v>
      </c>
      <c r="F173" t="s">
        <v>45</v>
      </c>
    </row>
    <row r="174" spans="1:6" x14ac:dyDescent="0.25">
      <c r="A174" t="s">
        <v>12</v>
      </c>
      <c r="B174" t="s">
        <v>263</v>
      </c>
      <c r="C174">
        <v>4100</v>
      </c>
      <c r="D174" t="s">
        <v>710</v>
      </c>
      <c r="E174">
        <v>10.28</v>
      </c>
      <c r="F174" t="s">
        <v>35</v>
      </c>
    </row>
    <row r="175" spans="1:6" x14ac:dyDescent="0.25">
      <c r="A175" t="s">
        <v>9</v>
      </c>
      <c r="B175" t="s">
        <v>159</v>
      </c>
      <c r="C175">
        <v>4100</v>
      </c>
      <c r="D175" t="s">
        <v>706</v>
      </c>
      <c r="E175">
        <v>9.4079999999999995</v>
      </c>
      <c r="F175" t="s">
        <v>52</v>
      </c>
    </row>
    <row r="176" spans="1:6" x14ac:dyDescent="0.25">
      <c r="A176" t="s">
        <v>12</v>
      </c>
      <c r="B176" t="s">
        <v>174</v>
      </c>
      <c r="C176">
        <v>4100</v>
      </c>
      <c r="D176" t="s">
        <v>706</v>
      </c>
      <c r="E176">
        <v>9.5670000000000002</v>
      </c>
      <c r="F176" t="s">
        <v>22</v>
      </c>
    </row>
    <row r="177" spans="1:6" x14ac:dyDescent="0.25">
      <c r="A177" t="s">
        <v>9</v>
      </c>
      <c r="B177" t="s">
        <v>238</v>
      </c>
      <c r="C177">
        <v>4100</v>
      </c>
      <c r="D177" t="s">
        <v>706</v>
      </c>
      <c r="E177">
        <v>7.625</v>
      </c>
      <c r="F177" t="s">
        <v>52</v>
      </c>
    </row>
    <row r="178" spans="1:6" x14ac:dyDescent="0.25">
      <c r="A178" t="s">
        <v>12</v>
      </c>
      <c r="B178" t="s">
        <v>209</v>
      </c>
      <c r="C178">
        <v>4100</v>
      </c>
      <c r="D178" t="s">
        <v>716</v>
      </c>
      <c r="E178">
        <v>8.86</v>
      </c>
      <c r="F178" t="s">
        <v>81</v>
      </c>
    </row>
    <row r="179" spans="1:6" x14ac:dyDescent="0.25">
      <c r="A179" t="s">
        <v>12</v>
      </c>
      <c r="B179" t="s">
        <v>170</v>
      </c>
      <c r="C179">
        <v>4100</v>
      </c>
      <c r="D179" t="s">
        <v>714</v>
      </c>
      <c r="E179">
        <v>8.0500000000000007</v>
      </c>
      <c r="F179" t="s">
        <v>105</v>
      </c>
    </row>
    <row r="180" spans="1:6" x14ac:dyDescent="0.25">
      <c r="A180" t="s">
        <v>9</v>
      </c>
      <c r="B180" t="s">
        <v>193</v>
      </c>
      <c r="C180">
        <v>4100</v>
      </c>
      <c r="D180" t="s">
        <v>711</v>
      </c>
      <c r="E180">
        <v>6.14</v>
      </c>
      <c r="F180" t="s">
        <v>59</v>
      </c>
    </row>
    <row r="181" spans="1:6" x14ac:dyDescent="0.25">
      <c r="A181" t="s">
        <v>16</v>
      </c>
      <c r="B181" t="s">
        <v>192</v>
      </c>
      <c r="C181">
        <v>4100</v>
      </c>
      <c r="D181" t="s">
        <v>711</v>
      </c>
      <c r="E181">
        <v>0.62</v>
      </c>
      <c r="F181" t="s">
        <v>59</v>
      </c>
    </row>
    <row r="182" spans="1:6" x14ac:dyDescent="0.25">
      <c r="A182" t="s">
        <v>12</v>
      </c>
      <c r="B182" t="s">
        <v>601</v>
      </c>
      <c r="C182">
        <v>4100</v>
      </c>
      <c r="D182" t="s">
        <v>717</v>
      </c>
      <c r="E182">
        <v>7.72</v>
      </c>
      <c r="F182" t="s">
        <v>515</v>
      </c>
    </row>
    <row r="183" spans="1:6" x14ac:dyDescent="0.25">
      <c r="A183" t="s">
        <v>9</v>
      </c>
      <c r="B183" t="s">
        <v>666</v>
      </c>
      <c r="C183">
        <v>4100</v>
      </c>
      <c r="D183" t="s">
        <v>717</v>
      </c>
      <c r="E183">
        <v>1.9670000000000001</v>
      </c>
      <c r="F183" t="s">
        <v>515</v>
      </c>
    </row>
    <row r="184" spans="1:6" x14ac:dyDescent="0.25">
      <c r="A184" t="s">
        <v>9</v>
      </c>
      <c r="B184" t="s">
        <v>563</v>
      </c>
      <c r="C184">
        <v>4100</v>
      </c>
      <c r="D184" t="s">
        <v>717</v>
      </c>
      <c r="E184">
        <v>5.5670000000000002</v>
      </c>
      <c r="F184" t="s">
        <v>515</v>
      </c>
    </row>
    <row r="185" spans="1:6" x14ac:dyDescent="0.25">
      <c r="A185" t="s">
        <v>42</v>
      </c>
      <c r="B185" t="s">
        <v>273</v>
      </c>
      <c r="C185">
        <v>4100</v>
      </c>
      <c r="D185" t="s">
        <v>707</v>
      </c>
      <c r="E185">
        <v>10.039999999999999</v>
      </c>
      <c r="F185" t="s">
        <v>15</v>
      </c>
    </row>
    <row r="186" spans="1:6" x14ac:dyDescent="0.25">
      <c r="A186" t="s">
        <v>16</v>
      </c>
      <c r="B186" t="s">
        <v>218</v>
      </c>
      <c r="C186">
        <v>4000</v>
      </c>
      <c r="D186" t="s">
        <v>705</v>
      </c>
      <c r="E186">
        <v>0</v>
      </c>
      <c r="F186" t="s">
        <v>20</v>
      </c>
    </row>
    <row r="187" spans="1:6" x14ac:dyDescent="0.25">
      <c r="A187" t="s">
        <v>16</v>
      </c>
      <c r="B187" t="s">
        <v>223</v>
      </c>
      <c r="C187">
        <v>4000</v>
      </c>
      <c r="D187" t="s">
        <v>705</v>
      </c>
      <c r="E187">
        <v>0</v>
      </c>
      <c r="F187" t="s">
        <v>88</v>
      </c>
    </row>
    <row r="188" spans="1:6" x14ac:dyDescent="0.25">
      <c r="A188" t="s">
        <v>16</v>
      </c>
      <c r="B188" t="s">
        <v>669</v>
      </c>
      <c r="C188">
        <v>4000</v>
      </c>
      <c r="D188" t="s">
        <v>709</v>
      </c>
      <c r="E188">
        <v>0</v>
      </c>
      <c r="F188" t="s">
        <v>519</v>
      </c>
    </row>
    <row r="189" spans="1:6" x14ac:dyDescent="0.25">
      <c r="A189" t="s">
        <v>42</v>
      </c>
      <c r="B189" t="s">
        <v>557</v>
      </c>
      <c r="C189">
        <v>4000</v>
      </c>
      <c r="D189" t="s">
        <v>709</v>
      </c>
      <c r="E189">
        <v>12.16</v>
      </c>
      <c r="F189" t="s">
        <v>519</v>
      </c>
    </row>
    <row r="190" spans="1:6" x14ac:dyDescent="0.25">
      <c r="A190" t="s">
        <v>9</v>
      </c>
      <c r="B190" t="s">
        <v>214</v>
      </c>
      <c r="C190">
        <v>4000</v>
      </c>
      <c r="D190" t="s">
        <v>709</v>
      </c>
      <c r="E190">
        <v>6.24</v>
      </c>
      <c r="F190" t="s">
        <v>41</v>
      </c>
    </row>
    <row r="191" spans="1:6" x14ac:dyDescent="0.25">
      <c r="A191" t="s">
        <v>16</v>
      </c>
      <c r="B191" t="s">
        <v>202</v>
      </c>
      <c r="C191">
        <v>4000</v>
      </c>
      <c r="D191" t="s">
        <v>709</v>
      </c>
      <c r="E191">
        <v>0</v>
      </c>
      <c r="F191" t="s">
        <v>41</v>
      </c>
    </row>
    <row r="192" spans="1:6" x14ac:dyDescent="0.25">
      <c r="A192" t="s">
        <v>16</v>
      </c>
      <c r="B192" t="s">
        <v>615</v>
      </c>
      <c r="C192">
        <v>4000</v>
      </c>
      <c r="D192" t="s">
        <v>709</v>
      </c>
      <c r="E192">
        <v>0</v>
      </c>
      <c r="F192" t="s">
        <v>519</v>
      </c>
    </row>
    <row r="193" spans="1:6" x14ac:dyDescent="0.25">
      <c r="A193" t="s">
        <v>16</v>
      </c>
      <c r="B193" t="s">
        <v>197</v>
      </c>
      <c r="C193">
        <v>4000</v>
      </c>
      <c r="D193" t="s">
        <v>712</v>
      </c>
      <c r="E193">
        <v>0</v>
      </c>
      <c r="F193" t="s">
        <v>85</v>
      </c>
    </row>
    <row r="194" spans="1:6" x14ac:dyDescent="0.25">
      <c r="A194" t="s">
        <v>16</v>
      </c>
      <c r="B194" t="s">
        <v>195</v>
      </c>
      <c r="C194">
        <v>4000</v>
      </c>
      <c r="D194" t="s">
        <v>712</v>
      </c>
      <c r="E194">
        <v>0</v>
      </c>
      <c r="F194" t="s">
        <v>49</v>
      </c>
    </row>
    <row r="195" spans="1:6" x14ac:dyDescent="0.25">
      <c r="A195" t="s">
        <v>12</v>
      </c>
      <c r="B195" t="s">
        <v>201</v>
      </c>
      <c r="C195">
        <v>4000</v>
      </c>
      <c r="D195" t="s">
        <v>713</v>
      </c>
      <c r="E195">
        <v>6.5250000000000004</v>
      </c>
      <c r="F195" t="s">
        <v>115</v>
      </c>
    </row>
    <row r="196" spans="1:6" x14ac:dyDescent="0.25">
      <c r="A196" t="s">
        <v>16</v>
      </c>
      <c r="B196" t="s">
        <v>229</v>
      </c>
      <c r="C196">
        <v>4000</v>
      </c>
      <c r="D196" t="s">
        <v>713</v>
      </c>
      <c r="E196">
        <v>0</v>
      </c>
      <c r="F196" t="s">
        <v>70</v>
      </c>
    </row>
    <row r="197" spans="1:6" x14ac:dyDescent="0.25">
      <c r="A197" t="s">
        <v>12</v>
      </c>
      <c r="B197" t="s">
        <v>203</v>
      </c>
      <c r="C197">
        <v>4000</v>
      </c>
      <c r="D197" t="s">
        <v>713</v>
      </c>
      <c r="E197">
        <v>0</v>
      </c>
      <c r="F197" t="s">
        <v>115</v>
      </c>
    </row>
    <row r="198" spans="1:6" x14ac:dyDescent="0.25">
      <c r="A198" t="s">
        <v>16</v>
      </c>
      <c r="B198" t="s">
        <v>204</v>
      </c>
      <c r="C198">
        <v>4000</v>
      </c>
      <c r="D198" t="s">
        <v>713</v>
      </c>
      <c r="E198">
        <v>0</v>
      </c>
      <c r="F198" t="s">
        <v>115</v>
      </c>
    </row>
    <row r="199" spans="1:6" x14ac:dyDescent="0.25">
      <c r="A199" t="s">
        <v>9</v>
      </c>
      <c r="B199" t="s">
        <v>179</v>
      </c>
      <c r="C199">
        <v>4000</v>
      </c>
      <c r="D199" t="s">
        <v>713</v>
      </c>
      <c r="E199">
        <v>7.2329999999999997</v>
      </c>
      <c r="F199" t="s">
        <v>115</v>
      </c>
    </row>
    <row r="200" spans="1:6" x14ac:dyDescent="0.25">
      <c r="A200" t="s">
        <v>16</v>
      </c>
      <c r="B200" t="s">
        <v>208</v>
      </c>
      <c r="C200">
        <v>4000</v>
      </c>
      <c r="D200" t="s">
        <v>710</v>
      </c>
      <c r="E200">
        <v>0</v>
      </c>
      <c r="F200" t="s">
        <v>35</v>
      </c>
    </row>
    <row r="201" spans="1:6" x14ac:dyDescent="0.25">
      <c r="A201" t="s">
        <v>12</v>
      </c>
      <c r="B201" t="s">
        <v>139</v>
      </c>
      <c r="C201">
        <v>4000</v>
      </c>
      <c r="D201" t="s">
        <v>710</v>
      </c>
      <c r="E201">
        <v>2.1</v>
      </c>
      <c r="F201" t="s">
        <v>35</v>
      </c>
    </row>
    <row r="202" spans="1:6" x14ac:dyDescent="0.25">
      <c r="A202" t="s">
        <v>16</v>
      </c>
      <c r="B202" t="s">
        <v>213</v>
      </c>
      <c r="C202">
        <v>4000</v>
      </c>
      <c r="D202" t="s">
        <v>708</v>
      </c>
      <c r="E202">
        <v>0</v>
      </c>
      <c r="F202" t="s">
        <v>47</v>
      </c>
    </row>
    <row r="203" spans="1:6" x14ac:dyDescent="0.25">
      <c r="A203" t="s">
        <v>12</v>
      </c>
      <c r="B203" t="s">
        <v>254</v>
      </c>
      <c r="C203">
        <v>4000</v>
      </c>
      <c r="D203" t="s">
        <v>708</v>
      </c>
      <c r="E203">
        <v>9.5</v>
      </c>
      <c r="F203" t="s">
        <v>27</v>
      </c>
    </row>
    <row r="204" spans="1:6" x14ac:dyDescent="0.25">
      <c r="A204" t="s">
        <v>12</v>
      </c>
      <c r="B204" t="s">
        <v>168</v>
      </c>
      <c r="C204">
        <v>4000</v>
      </c>
      <c r="D204" t="s">
        <v>708</v>
      </c>
      <c r="E204">
        <v>10.282999999999999</v>
      </c>
      <c r="F204" t="s">
        <v>47</v>
      </c>
    </row>
    <row r="205" spans="1:6" x14ac:dyDescent="0.25">
      <c r="A205" t="s">
        <v>16</v>
      </c>
      <c r="B205" t="s">
        <v>216</v>
      </c>
      <c r="C205">
        <v>4000</v>
      </c>
      <c r="D205" t="s">
        <v>708</v>
      </c>
      <c r="E205">
        <v>0</v>
      </c>
      <c r="F205" t="s">
        <v>27</v>
      </c>
    </row>
    <row r="206" spans="1:6" x14ac:dyDescent="0.25">
      <c r="A206" t="s">
        <v>16</v>
      </c>
      <c r="B206" t="s">
        <v>210</v>
      </c>
      <c r="C206">
        <v>4000</v>
      </c>
      <c r="D206" t="s">
        <v>716</v>
      </c>
      <c r="E206">
        <v>0</v>
      </c>
      <c r="F206" t="s">
        <v>81</v>
      </c>
    </row>
    <row r="207" spans="1:6" x14ac:dyDescent="0.25">
      <c r="A207" t="s">
        <v>9</v>
      </c>
      <c r="B207" t="s">
        <v>196</v>
      </c>
      <c r="C207">
        <v>4000</v>
      </c>
      <c r="D207" t="s">
        <v>716</v>
      </c>
      <c r="E207">
        <v>0.8</v>
      </c>
      <c r="F207" t="s">
        <v>56</v>
      </c>
    </row>
    <row r="208" spans="1:6" x14ac:dyDescent="0.25">
      <c r="A208" t="s">
        <v>16</v>
      </c>
      <c r="B208" t="s">
        <v>211</v>
      </c>
      <c r="C208">
        <v>4000</v>
      </c>
      <c r="D208" t="s">
        <v>716</v>
      </c>
      <c r="E208">
        <v>0</v>
      </c>
      <c r="F208" t="s">
        <v>81</v>
      </c>
    </row>
    <row r="209" spans="1:6" x14ac:dyDescent="0.25">
      <c r="A209" t="s">
        <v>16</v>
      </c>
      <c r="B209" t="s">
        <v>198</v>
      </c>
      <c r="C209">
        <v>4000</v>
      </c>
      <c r="D209" t="s">
        <v>714</v>
      </c>
      <c r="E209">
        <v>5.44</v>
      </c>
      <c r="F209" t="s">
        <v>105</v>
      </c>
    </row>
    <row r="210" spans="1:6" x14ac:dyDescent="0.25">
      <c r="A210" t="s">
        <v>9</v>
      </c>
      <c r="B210" t="s">
        <v>138</v>
      </c>
      <c r="C210">
        <v>4000</v>
      </c>
      <c r="D210" t="s">
        <v>714</v>
      </c>
      <c r="E210">
        <v>2.9329999999999998</v>
      </c>
      <c r="F210" t="s">
        <v>30</v>
      </c>
    </row>
    <row r="211" spans="1:6" x14ac:dyDescent="0.25">
      <c r="A211" t="s">
        <v>16</v>
      </c>
      <c r="B211" t="s">
        <v>205</v>
      </c>
      <c r="C211">
        <v>4000</v>
      </c>
      <c r="D211" t="s">
        <v>714</v>
      </c>
      <c r="E211">
        <v>0</v>
      </c>
      <c r="F211" t="s">
        <v>30</v>
      </c>
    </row>
    <row r="212" spans="1:6" x14ac:dyDescent="0.25">
      <c r="A212" t="s">
        <v>16</v>
      </c>
      <c r="B212" t="s">
        <v>206</v>
      </c>
      <c r="C212">
        <v>4000</v>
      </c>
      <c r="D212" t="s">
        <v>714</v>
      </c>
      <c r="E212">
        <v>0</v>
      </c>
      <c r="F212" t="s">
        <v>30</v>
      </c>
    </row>
    <row r="213" spans="1:6" x14ac:dyDescent="0.25">
      <c r="A213" t="s">
        <v>9</v>
      </c>
      <c r="B213" t="s">
        <v>163</v>
      </c>
      <c r="C213">
        <v>4000</v>
      </c>
      <c r="D213" t="s">
        <v>714</v>
      </c>
      <c r="E213">
        <v>6.3</v>
      </c>
      <c r="F213" t="s">
        <v>105</v>
      </c>
    </row>
    <row r="214" spans="1:6" x14ac:dyDescent="0.25">
      <c r="A214" t="s">
        <v>16</v>
      </c>
      <c r="B214" t="s">
        <v>548</v>
      </c>
      <c r="C214">
        <v>4000</v>
      </c>
      <c r="D214" t="s">
        <v>703</v>
      </c>
      <c r="E214">
        <v>0</v>
      </c>
      <c r="F214" t="s">
        <v>513</v>
      </c>
    </row>
    <row r="215" spans="1:6" x14ac:dyDescent="0.25">
      <c r="A215" t="s">
        <v>16</v>
      </c>
      <c r="B215" t="s">
        <v>219</v>
      </c>
      <c r="C215">
        <v>4000</v>
      </c>
      <c r="D215" t="s">
        <v>703</v>
      </c>
      <c r="E215">
        <v>0</v>
      </c>
      <c r="F215" t="s">
        <v>11</v>
      </c>
    </row>
    <row r="216" spans="1:6" x14ac:dyDescent="0.25">
      <c r="A216" t="s">
        <v>16</v>
      </c>
      <c r="B216" t="s">
        <v>628</v>
      </c>
      <c r="C216">
        <v>4000</v>
      </c>
      <c r="D216" t="s">
        <v>704</v>
      </c>
      <c r="E216">
        <v>0</v>
      </c>
      <c r="F216" t="s">
        <v>542</v>
      </c>
    </row>
    <row r="217" spans="1:6" x14ac:dyDescent="0.25">
      <c r="A217" t="s">
        <v>16</v>
      </c>
      <c r="B217" t="s">
        <v>221</v>
      </c>
      <c r="C217">
        <v>4000</v>
      </c>
      <c r="D217" t="s">
        <v>711</v>
      </c>
      <c r="E217">
        <v>0</v>
      </c>
      <c r="F217" t="s">
        <v>24</v>
      </c>
    </row>
    <row r="218" spans="1:6" x14ac:dyDescent="0.25">
      <c r="A218" t="s">
        <v>9</v>
      </c>
      <c r="B218" t="s">
        <v>222</v>
      </c>
      <c r="C218">
        <v>4000</v>
      </c>
      <c r="D218" t="s">
        <v>711</v>
      </c>
      <c r="E218">
        <v>3.2</v>
      </c>
      <c r="F218" t="s">
        <v>24</v>
      </c>
    </row>
    <row r="219" spans="1:6" x14ac:dyDescent="0.25">
      <c r="A219" t="s">
        <v>12</v>
      </c>
      <c r="B219" t="s">
        <v>107</v>
      </c>
      <c r="C219">
        <v>4000</v>
      </c>
      <c r="D219" t="s">
        <v>711</v>
      </c>
      <c r="E219">
        <v>9.4499999999999993</v>
      </c>
      <c r="F219" t="s">
        <v>24</v>
      </c>
    </row>
    <row r="220" spans="1:6" x14ac:dyDescent="0.25">
      <c r="A220" t="s">
        <v>16</v>
      </c>
      <c r="B220" t="s">
        <v>224</v>
      </c>
      <c r="C220">
        <v>4000</v>
      </c>
      <c r="D220" t="s">
        <v>711</v>
      </c>
      <c r="E220">
        <v>0</v>
      </c>
      <c r="F220" t="s">
        <v>59</v>
      </c>
    </row>
    <row r="221" spans="1:6" x14ac:dyDescent="0.25">
      <c r="A221" t="s">
        <v>16</v>
      </c>
      <c r="B221" t="s">
        <v>225</v>
      </c>
      <c r="C221">
        <v>4000</v>
      </c>
      <c r="D221" t="s">
        <v>711</v>
      </c>
      <c r="E221">
        <v>0</v>
      </c>
      <c r="F221" t="s">
        <v>59</v>
      </c>
    </row>
    <row r="222" spans="1:6" x14ac:dyDescent="0.25">
      <c r="A222" t="s">
        <v>226</v>
      </c>
      <c r="B222" t="s">
        <v>660</v>
      </c>
      <c r="C222">
        <v>4000</v>
      </c>
      <c r="D222" t="s">
        <v>717</v>
      </c>
      <c r="E222">
        <v>10</v>
      </c>
      <c r="F222" t="s">
        <v>515</v>
      </c>
    </row>
    <row r="223" spans="1:6" x14ac:dyDescent="0.25">
      <c r="A223" t="s">
        <v>16</v>
      </c>
      <c r="B223" t="s">
        <v>228</v>
      </c>
      <c r="C223">
        <v>4000</v>
      </c>
      <c r="D223" t="s">
        <v>717</v>
      </c>
      <c r="E223">
        <v>0</v>
      </c>
      <c r="F223" t="s">
        <v>61</v>
      </c>
    </row>
    <row r="224" spans="1:6" x14ac:dyDescent="0.25">
      <c r="A224" t="s">
        <v>9</v>
      </c>
      <c r="B224" t="s">
        <v>236</v>
      </c>
      <c r="C224">
        <v>3900</v>
      </c>
      <c r="D224" t="s">
        <v>705</v>
      </c>
      <c r="E224">
        <v>6.25</v>
      </c>
      <c r="F224" t="s">
        <v>88</v>
      </c>
    </row>
    <row r="225" spans="1:6" x14ac:dyDescent="0.25">
      <c r="A225" t="s">
        <v>9</v>
      </c>
      <c r="B225" t="s">
        <v>235</v>
      </c>
      <c r="C225">
        <v>3900</v>
      </c>
      <c r="D225" t="s">
        <v>708</v>
      </c>
      <c r="E225">
        <v>3.44</v>
      </c>
      <c r="F225" t="s">
        <v>27</v>
      </c>
    </row>
    <row r="226" spans="1:6" x14ac:dyDescent="0.25">
      <c r="A226" t="s">
        <v>9</v>
      </c>
      <c r="B226" t="s">
        <v>200</v>
      </c>
      <c r="C226">
        <v>3900</v>
      </c>
      <c r="D226" t="s">
        <v>714</v>
      </c>
      <c r="E226">
        <v>5.82</v>
      </c>
      <c r="F226" t="s">
        <v>105</v>
      </c>
    </row>
    <row r="227" spans="1:6" x14ac:dyDescent="0.25">
      <c r="A227" t="s">
        <v>12</v>
      </c>
      <c r="B227" t="s">
        <v>641</v>
      </c>
      <c r="C227">
        <v>3900</v>
      </c>
      <c r="D227" t="s">
        <v>704</v>
      </c>
      <c r="E227">
        <v>7.4</v>
      </c>
      <c r="F227" t="s">
        <v>542</v>
      </c>
    </row>
    <row r="228" spans="1:6" x14ac:dyDescent="0.25">
      <c r="A228" t="s">
        <v>12</v>
      </c>
      <c r="B228" t="s">
        <v>189</v>
      </c>
      <c r="C228">
        <v>3900</v>
      </c>
      <c r="D228" t="s">
        <v>704</v>
      </c>
      <c r="E228">
        <v>7.75</v>
      </c>
      <c r="F228" t="s">
        <v>68</v>
      </c>
    </row>
    <row r="229" spans="1:6" x14ac:dyDescent="0.25">
      <c r="A229" t="s">
        <v>9</v>
      </c>
      <c r="B229" t="s">
        <v>657</v>
      </c>
      <c r="C229">
        <v>3900</v>
      </c>
      <c r="D229" t="s">
        <v>717</v>
      </c>
      <c r="E229">
        <v>3.1</v>
      </c>
      <c r="F229" t="s">
        <v>515</v>
      </c>
    </row>
    <row r="230" spans="1:6" x14ac:dyDescent="0.25">
      <c r="A230" t="s">
        <v>9</v>
      </c>
      <c r="B230" t="s">
        <v>237</v>
      </c>
      <c r="C230">
        <v>3900</v>
      </c>
      <c r="D230" t="s">
        <v>717</v>
      </c>
      <c r="E230">
        <v>10.467000000000001</v>
      </c>
      <c r="F230" t="s">
        <v>61</v>
      </c>
    </row>
    <row r="231" spans="1:6" x14ac:dyDescent="0.25">
      <c r="A231" t="s">
        <v>9</v>
      </c>
      <c r="B231" t="s">
        <v>187</v>
      </c>
      <c r="C231">
        <v>3900</v>
      </c>
      <c r="D231" t="s">
        <v>715</v>
      </c>
      <c r="E231">
        <v>2.7170000000000001</v>
      </c>
      <c r="F231" t="s">
        <v>54</v>
      </c>
    </row>
    <row r="232" spans="1:6" x14ac:dyDescent="0.25">
      <c r="A232" t="s">
        <v>9</v>
      </c>
      <c r="B232" t="s">
        <v>630</v>
      </c>
      <c r="C232">
        <v>3800</v>
      </c>
      <c r="D232" t="s">
        <v>709</v>
      </c>
      <c r="E232">
        <v>5.54</v>
      </c>
      <c r="F232" t="s">
        <v>519</v>
      </c>
    </row>
    <row r="233" spans="1:6" x14ac:dyDescent="0.25">
      <c r="A233" t="s">
        <v>9</v>
      </c>
      <c r="B233" t="s">
        <v>194</v>
      </c>
      <c r="C233">
        <v>3800</v>
      </c>
      <c r="D233" t="s">
        <v>712</v>
      </c>
      <c r="E233">
        <v>6.6829999999999998</v>
      </c>
      <c r="F233" t="s">
        <v>49</v>
      </c>
    </row>
    <row r="234" spans="1:6" x14ac:dyDescent="0.25">
      <c r="A234" t="s">
        <v>12</v>
      </c>
      <c r="B234" t="s">
        <v>240</v>
      </c>
      <c r="C234">
        <v>3800</v>
      </c>
      <c r="D234" t="s">
        <v>712</v>
      </c>
      <c r="E234">
        <v>3.9830000000000001</v>
      </c>
      <c r="F234" t="s">
        <v>49</v>
      </c>
    </row>
    <row r="235" spans="1:6" x14ac:dyDescent="0.25">
      <c r="A235" t="s">
        <v>9</v>
      </c>
      <c r="B235" t="s">
        <v>291</v>
      </c>
      <c r="C235">
        <v>3800</v>
      </c>
      <c r="D235" t="s">
        <v>706</v>
      </c>
      <c r="E235">
        <v>2.1669999999999998</v>
      </c>
      <c r="F235" t="s">
        <v>22</v>
      </c>
    </row>
    <row r="236" spans="1:6" x14ac:dyDescent="0.25">
      <c r="A236" t="s">
        <v>42</v>
      </c>
      <c r="B236" t="s">
        <v>241</v>
      </c>
      <c r="C236">
        <v>3800</v>
      </c>
      <c r="D236" t="s">
        <v>714</v>
      </c>
      <c r="E236">
        <v>8.85</v>
      </c>
      <c r="F236" t="s">
        <v>30</v>
      </c>
    </row>
    <row r="237" spans="1:6" x14ac:dyDescent="0.25">
      <c r="A237" t="s">
        <v>9</v>
      </c>
      <c r="B237" t="s">
        <v>649</v>
      </c>
      <c r="C237">
        <v>3800</v>
      </c>
      <c r="D237" t="s">
        <v>703</v>
      </c>
      <c r="E237">
        <v>9.5</v>
      </c>
      <c r="F237" t="s">
        <v>513</v>
      </c>
    </row>
    <row r="238" spans="1:6" x14ac:dyDescent="0.25">
      <c r="A238" t="s">
        <v>12</v>
      </c>
      <c r="B238" t="s">
        <v>267</v>
      </c>
      <c r="C238">
        <v>3800</v>
      </c>
      <c r="D238" t="s">
        <v>703</v>
      </c>
      <c r="E238">
        <v>7.7</v>
      </c>
      <c r="F238" t="s">
        <v>11</v>
      </c>
    </row>
    <row r="239" spans="1:6" x14ac:dyDescent="0.25">
      <c r="A239" t="s">
        <v>12</v>
      </c>
      <c r="B239" t="s">
        <v>246</v>
      </c>
      <c r="C239">
        <v>3800</v>
      </c>
      <c r="D239" t="s">
        <v>717</v>
      </c>
      <c r="E239">
        <v>4.45</v>
      </c>
      <c r="F239" t="s">
        <v>61</v>
      </c>
    </row>
    <row r="240" spans="1:6" x14ac:dyDescent="0.25">
      <c r="A240" t="s">
        <v>9</v>
      </c>
      <c r="B240" t="s">
        <v>243</v>
      </c>
      <c r="C240">
        <v>3800</v>
      </c>
      <c r="D240" t="s">
        <v>707</v>
      </c>
      <c r="E240">
        <v>8.35</v>
      </c>
      <c r="F240" t="s">
        <v>18</v>
      </c>
    </row>
    <row r="241" spans="1:6" x14ac:dyDescent="0.25">
      <c r="A241" t="s">
        <v>12</v>
      </c>
      <c r="B241" t="s">
        <v>265</v>
      </c>
      <c r="C241">
        <v>3800</v>
      </c>
      <c r="D241" t="s">
        <v>715</v>
      </c>
      <c r="E241">
        <v>5</v>
      </c>
      <c r="F241" t="s">
        <v>45</v>
      </c>
    </row>
    <row r="242" spans="1:6" x14ac:dyDescent="0.25">
      <c r="A242" t="s">
        <v>12</v>
      </c>
      <c r="B242" t="s">
        <v>292</v>
      </c>
      <c r="C242">
        <v>3700</v>
      </c>
      <c r="D242" t="s">
        <v>705</v>
      </c>
      <c r="E242">
        <v>7.68</v>
      </c>
      <c r="F242" t="s">
        <v>20</v>
      </c>
    </row>
    <row r="243" spans="1:6" x14ac:dyDescent="0.25">
      <c r="A243" t="s">
        <v>9</v>
      </c>
      <c r="B243" t="s">
        <v>256</v>
      </c>
      <c r="C243">
        <v>3700</v>
      </c>
      <c r="D243" t="s">
        <v>705</v>
      </c>
      <c r="E243">
        <v>3.94</v>
      </c>
      <c r="F243" t="s">
        <v>88</v>
      </c>
    </row>
    <row r="244" spans="1:6" x14ac:dyDescent="0.25">
      <c r="A244" t="s">
        <v>12</v>
      </c>
      <c r="B244" t="s">
        <v>638</v>
      </c>
      <c r="C244">
        <v>3700</v>
      </c>
      <c r="D244" t="s">
        <v>709</v>
      </c>
      <c r="E244">
        <v>8.0500000000000007</v>
      </c>
      <c r="F244" t="s">
        <v>519</v>
      </c>
    </row>
    <row r="245" spans="1:6" x14ac:dyDescent="0.25">
      <c r="A245" t="s">
        <v>12</v>
      </c>
      <c r="B245" t="s">
        <v>199</v>
      </c>
      <c r="C245">
        <v>3700</v>
      </c>
      <c r="D245" t="s">
        <v>712</v>
      </c>
      <c r="E245">
        <v>8.2669999999999995</v>
      </c>
      <c r="F245" t="s">
        <v>85</v>
      </c>
    </row>
    <row r="246" spans="1:6" x14ac:dyDescent="0.25">
      <c r="A246" t="s">
        <v>12</v>
      </c>
      <c r="B246" t="s">
        <v>249</v>
      </c>
      <c r="C246">
        <v>3700</v>
      </c>
      <c r="D246" t="s">
        <v>712</v>
      </c>
      <c r="E246">
        <v>1.82</v>
      </c>
      <c r="F246" t="s">
        <v>49</v>
      </c>
    </row>
    <row r="247" spans="1:6" x14ac:dyDescent="0.25">
      <c r="A247" t="s">
        <v>226</v>
      </c>
      <c r="B247" t="s">
        <v>266</v>
      </c>
      <c r="C247">
        <v>3700</v>
      </c>
      <c r="D247" t="s">
        <v>706</v>
      </c>
      <c r="E247">
        <v>14.5</v>
      </c>
      <c r="F247" t="s">
        <v>22</v>
      </c>
    </row>
    <row r="248" spans="1:6" x14ac:dyDescent="0.25">
      <c r="A248" t="s">
        <v>9</v>
      </c>
      <c r="B248" t="s">
        <v>259</v>
      </c>
      <c r="C248">
        <v>3700</v>
      </c>
      <c r="D248" t="s">
        <v>706</v>
      </c>
      <c r="E248">
        <v>3.65</v>
      </c>
      <c r="F248" t="s">
        <v>52</v>
      </c>
    </row>
    <row r="249" spans="1:6" x14ac:dyDescent="0.25">
      <c r="A249" t="s">
        <v>9</v>
      </c>
      <c r="B249" t="s">
        <v>250</v>
      </c>
      <c r="C249">
        <v>3700</v>
      </c>
      <c r="D249" t="s">
        <v>716</v>
      </c>
      <c r="E249">
        <v>2.2599999999999998</v>
      </c>
      <c r="F249" t="s">
        <v>56</v>
      </c>
    </row>
    <row r="250" spans="1:6" x14ac:dyDescent="0.25">
      <c r="A250" t="s">
        <v>9</v>
      </c>
      <c r="B250" t="s">
        <v>252</v>
      </c>
      <c r="C250">
        <v>3700</v>
      </c>
      <c r="D250" t="s">
        <v>714</v>
      </c>
      <c r="E250">
        <v>6.7</v>
      </c>
      <c r="F250" t="s">
        <v>105</v>
      </c>
    </row>
    <row r="251" spans="1:6" x14ac:dyDescent="0.25">
      <c r="A251" t="s">
        <v>12</v>
      </c>
      <c r="B251" t="s">
        <v>308</v>
      </c>
      <c r="C251">
        <v>3700</v>
      </c>
      <c r="D251" t="s">
        <v>704</v>
      </c>
      <c r="E251">
        <v>5.05</v>
      </c>
      <c r="F251" t="s">
        <v>68</v>
      </c>
    </row>
    <row r="252" spans="1:6" x14ac:dyDescent="0.25">
      <c r="A252" t="s">
        <v>12</v>
      </c>
      <c r="B252" t="s">
        <v>551</v>
      </c>
      <c r="C252">
        <v>3700</v>
      </c>
      <c r="D252" t="s">
        <v>704</v>
      </c>
      <c r="E252">
        <v>8.14</v>
      </c>
      <c r="F252" t="s">
        <v>542</v>
      </c>
    </row>
    <row r="253" spans="1:6" x14ac:dyDescent="0.25">
      <c r="A253" t="s">
        <v>9</v>
      </c>
      <c r="B253" t="s">
        <v>258</v>
      </c>
      <c r="C253">
        <v>3700</v>
      </c>
      <c r="D253" t="s">
        <v>717</v>
      </c>
      <c r="E253">
        <v>8.16</v>
      </c>
      <c r="F253" t="s">
        <v>61</v>
      </c>
    </row>
    <row r="254" spans="1:6" x14ac:dyDescent="0.25">
      <c r="A254" t="s">
        <v>12</v>
      </c>
      <c r="B254" t="s">
        <v>230</v>
      </c>
      <c r="C254">
        <v>3700</v>
      </c>
      <c r="D254" t="s">
        <v>707</v>
      </c>
      <c r="E254">
        <v>3.7</v>
      </c>
      <c r="F254" t="s">
        <v>15</v>
      </c>
    </row>
    <row r="255" spans="1:6" x14ac:dyDescent="0.25">
      <c r="A255" t="s">
        <v>12</v>
      </c>
      <c r="B255" t="s">
        <v>253</v>
      </c>
      <c r="C255">
        <v>3700</v>
      </c>
      <c r="D255" t="s">
        <v>707</v>
      </c>
      <c r="E255">
        <v>2.2000000000000002</v>
      </c>
      <c r="F255" t="s">
        <v>18</v>
      </c>
    </row>
    <row r="256" spans="1:6" x14ac:dyDescent="0.25">
      <c r="A256" t="s">
        <v>42</v>
      </c>
      <c r="B256" t="s">
        <v>233</v>
      </c>
      <c r="C256">
        <v>3700</v>
      </c>
      <c r="D256" t="s">
        <v>715</v>
      </c>
      <c r="E256">
        <v>7.7</v>
      </c>
      <c r="F256" t="s">
        <v>45</v>
      </c>
    </row>
    <row r="257" spans="1:6" x14ac:dyDescent="0.25">
      <c r="A257" t="s">
        <v>12</v>
      </c>
      <c r="B257" t="s">
        <v>268</v>
      </c>
      <c r="C257">
        <v>3600</v>
      </c>
      <c r="D257" t="s">
        <v>705</v>
      </c>
      <c r="E257">
        <v>5.7830000000000004</v>
      </c>
      <c r="F257" t="s">
        <v>88</v>
      </c>
    </row>
    <row r="258" spans="1:6" x14ac:dyDescent="0.25">
      <c r="A258" t="s">
        <v>12</v>
      </c>
      <c r="B258" t="s">
        <v>661</v>
      </c>
      <c r="C258">
        <v>3600</v>
      </c>
      <c r="D258" t="s">
        <v>709</v>
      </c>
      <c r="E258">
        <v>2.3199999999999998</v>
      </c>
      <c r="F258" t="s">
        <v>519</v>
      </c>
    </row>
    <row r="259" spans="1:6" x14ac:dyDescent="0.25">
      <c r="A259" t="s">
        <v>226</v>
      </c>
      <c r="B259" t="s">
        <v>313</v>
      </c>
      <c r="C259">
        <v>3600</v>
      </c>
      <c r="D259" t="s">
        <v>712</v>
      </c>
      <c r="E259">
        <v>6.5</v>
      </c>
      <c r="F259" t="s">
        <v>49</v>
      </c>
    </row>
    <row r="260" spans="1:6" x14ac:dyDescent="0.25">
      <c r="A260" t="s">
        <v>42</v>
      </c>
      <c r="B260" t="s">
        <v>279</v>
      </c>
      <c r="C260">
        <v>3600</v>
      </c>
      <c r="D260" t="s">
        <v>704</v>
      </c>
      <c r="E260">
        <v>8.0329999999999995</v>
      </c>
      <c r="F260" t="s">
        <v>68</v>
      </c>
    </row>
    <row r="261" spans="1:6" x14ac:dyDescent="0.25">
      <c r="A261" t="s">
        <v>9</v>
      </c>
      <c r="B261" t="s">
        <v>269</v>
      </c>
      <c r="C261">
        <v>3600</v>
      </c>
      <c r="D261" t="s">
        <v>711</v>
      </c>
      <c r="E261">
        <v>3.3000000000000002E-2</v>
      </c>
      <c r="F261" t="s">
        <v>59</v>
      </c>
    </row>
    <row r="262" spans="1:6" x14ac:dyDescent="0.25">
      <c r="A262" t="s">
        <v>9</v>
      </c>
      <c r="B262" t="s">
        <v>270</v>
      </c>
      <c r="C262">
        <v>3600</v>
      </c>
      <c r="D262" t="s">
        <v>717</v>
      </c>
      <c r="E262">
        <v>6.55</v>
      </c>
      <c r="F262" t="s">
        <v>61</v>
      </c>
    </row>
    <row r="263" spans="1:6" x14ac:dyDescent="0.25">
      <c r="A263" t="s">
        <v>12</v>
      </c>
      <c r="B263" t="s">
        <v>264</v>
      </c>
      <c r="C263">
        <v>3600</v>
      </c>
      <c r="D263" t="s">
        <v>707</v>
      </c>
      <c r="E263">
        <v>0</v>
      </c>
      <c r="F263" t="s">
        <v>18</v>
      </c>
    </row>
    <row r="264" spans="1:6" x14ac:dyDescent="0.25">
      <c r="A264" t="s">
        <v>9</v>
      </c>
      <c r="B264" t="s">
        <v>248</v>
      </c>
      <c r="C264">
        <v>3600</v>
      </c>
      <c r="D264" t="s">
        <v>715</v>
      </c>
      <c r="E264">
        <v>1.633</v>
      </c>
      <c r="F264" t="s">
        <v>54</v>
      </c>
    </row>
    <row r="265" spans="1:6" x14ac:dyDescent="0.25">
      <c r="A265" t="s">
        <v>12</v>
      </c>
      <c r="B265" t="s">
        <v>239</v>
      </c>
      <c r="C265">
        <v>3600</v>
      </c>
      <c r="D265" t="s">
        <v>715</v>
      </c>
      <c r="E265">
        <v>6.7830000000000004</v>
      </c>
      <c r="F265" t="s">
        <v>54</v>
      </c>
    </row>
    <row r="266" spans="1:6" x14ac:dyDescent="0.25">
      <c r="A266" t="s">
        <v>42</v>
      </c>
      <c r="B266" t="s">
        <v>255</v>
      </c>
      <c r="C266">
        <v>3500</v>
      </c>
      <c r="D266" t="s">
        <v>705</v>
      </c>
      <c r="E266">
        <v>7.8170000000000002</v>
      </c>
      <c r="F266" t="s">
        <v>88</v>
      </c>
    </row>
    <row r="267" spans="1:6" x14ac:dyDescent="0.25">
      <c r="A267" t="s">
        <v>12</v>
      </c>
      <c r="B267" t="s">
        <v>569</v>
      </c>
      <c r="C267">
        <v>3500</v>
      </c>
      <c r="D267" t="s">
        <v>709</v>
      </c>
      <c r="E267">
        <v>3.5</v>
      </c>
      <c r="F267" t="s">
        <v>519</v>
      </c>
    </row>
    <row r="268" spans="1:6" x14ac:dyDescent="0.25">
      <c r="A268" t="s">
        <v>9</v>
      </c>
      <c r="B268" t="s">
        <v>276</v>
      </c>
      <c r="C268">
        <v>3500</v>
      </c>
      <c r="D268" t="s">
        <v>709</v>
      </c>
      <c r="E268">
        <v>4.84</v>
      </c>
      <c r="F268" t="s">
        <v>41</v>
      </c>
    </row>
    <row r="269" spans="1:6" x14ac:dyDescent="0.25">
      <c r="A269" t="s">
        <v>42</v>
      </c>
      <c r="B269" t="s">
        <v>314</v>
      </c>
      <c r="C269">
        <v>3500</v>
      </c>
      <c r="D269" t="s">
        <v>712</v>
      </c>
      <c r="E269">
        <v>8.1170000000000009</v>
      </c>
      <c r="F269" t="s">
        <v>49</v>
      </c>
    </row>
    <row r="270" spans="1:6" x14ac:dyDescent="0.25">
      <c r="A270" t="s">
        <v>12</v>
      </c>
      <c r="B270" t="s">
        <v>207</v>
      </c>
      <c r="C270">
        <v>3500</v>
      </c>
      <c r="D270" t="s">
        <v>710</v>
      </c>
      <c r="E270">
        <v>5.66</v>
      </c>
      <c r="F270" t="s">
        <v>33</v>
      </c>
    </row>
    <row r="271" spans="1:6" x14ac:dyDescent="0.25">
      <c r="A271" t="s">
        <v>226</v>
      </c>
      <c r="B271" t="s">
        <v>575</v>
      </c>
      <c r="C271">
        <v>3500</v>
      </c>
      <c r="D271" t="s">
        <v>704</v>
      </c>
      <c r="E271">
        <v>4.5999999999999996</v>
      </c>
      <c r="F271" t="s">
        <v>542</v>
      </c>
    </row>
    <row r="272" spans="1:6" x14ac:dyDescent="0.25">
      <c r="A272" t="s">
        <v>226</v>
      </c>
      <c r="B272" t="s">
        <v>227</v>
      </c>
      <c r="C272">
        <v>3500</v>
      </c>
      <c r="D272" t="s">
        <v>711</v>
      </c>
      <c r="E272">
        <v>7.4</v>
      </c>
      <c r="F272" t="s">
        <v>59</v>
      </c>
    </row>
    <row r="273" spans="1:6" x14ac:dyDescent="0.25">
      <c r="A273" t="s">
        <v>9</v>
      </c>
      <c r="B273" t="s">
        <v>277</v>
      </c>
      <c r="C273">
        <v>3500</v>
      </c>
      <c r="D273" t="s">
        <v>711</v>
      </c>
      <c r="E273">
        <v>6.7</v>
      </c>
      <c r="F273" t="s">
        <v>59</v>
      </c>
    </row>
    <row r="274" spans="1:6" x14ac:dyDescent="0.25">
      <c r="A274" t="s">
        <v>9</v>
      </c>
      <c r="B274" t="s">
        <v>399</v>
      </c>
      <c r="C274">
        <v>3500</v>
      </c>
      <c r="D274" t="s">
        <v>711</v>
      </c>
      <c r="E274">
        <v>4.4829999999999997</v>
      </c>
      <c r="F274" t="s">
        <v>24</v>
      </c>
    </row>
    <row r="275" spans="1:6" x14ac:dyDescent="0.25">
      <c r="A275" t="s">
        <v>12</v>
      </c>
      <c r="B275" t="s">
        <v>272</v>
      </c>
      <c r="C275">
        <v>3500</v>
      </c>
      <c r="D275" t="s">
        <v>707</v>
      </c>
      <c r="E275">
        <v>0.44</v>
      </c>
      <c r="F275" t="s">
        <v>15</v>
      </c>
    </row>
    <row r="276" spans="1:6" x14ac:dyDescent="0.25">
      <c r="A276" t="s">
        <v>12</v>
      </c>
      <c r="B276" t="s">
        <v>697</v>
      </c>
      <c r="C276">
        <v>3500</v>
      </c>
      <c r="D276" t="s">
        <v>707</v>
      </c>
      <c r="E276">
        <v>11</v>
      </c>
      <c r="F276" t="s">
        <v>15</v>
      </c>
    </row>
    <row r="277" spans="1:6" x14ac:dyDescent="0.25">
      <c r="A277" t="s">
        <v>12</v>
      </c>
      <c r="B277" t="s">
        <v>244</v>
      </c>
      <c r="C277">
        <v>3500</v>
      </c>
      <c r="D277" t="s">
        <v>715</v>
      </c>
      <c r="E277">
        <v>8.16</v>
      </c>
      <c r="F277" t="s">
        <v>45</v>
      </c>
    </row>
    <row r="278" spans="1:6" x14ac:dyDescent="0.25">
      <c r="A278" t="s">
        <v>226</v>
      </c>
      <c r="B278" t="s">
        <v>583</v>
      </c>
      <c r="C278">
        <v>3400</v>
      </c>
      <c r="D278" t="s">
        <v>709</v>
      </c>
      <c r="E278">
        <v>9.8000000000000007</v>
      </c>
      <c r="F278" t="s">
        <v>519</v>
      </c>
    </row>
    <row r="279" spans="1:6" x14ac:dyDescent="0.25">
      <c r="A279" t="s">
        <v>12</v>
      </c>
      <c r="B279" t="s">
        <v>605</v>
      </c>
      <c r="C279">
        <v>3400</v>
      </c>
      <c r="D279" t="s">
        <v>709</v>
      </c>
      <c r="E279">
        <v>4.3</v>
      </c>
      <c r="F279" t="s">
        <v>519</v>
      </c>
    </row>
    <row r="280" spans="1:6" x14ac:dyDescent="0.25">
      <c r="A280" t="s">
        <v>226</v>
      </c>
      <c r="B280" t="s">
        <v>408</v>
      </c>
      <c r="C280">
        <v>3400</v>
      </c>
      <c r="D280" t="s">
        <v>713</v>
      </c>
      <c r="E280">
        <v>4.5830000000000002</v>
      </c>
      <c r="F280" t="s">
        <v>70</v>
      </c>
    </row>
    <row r="281" spans="1:6" x14ac:dyDescent="0.25">
      <c r="A281" t="s">
        <v>12</v>
      </c>
      <c r="B281" t="s">
        <v>286</v>
      </c>
      <c r="C281">
        <v>3400</v>
      </c>
      <c r="D281" t="s">
        <v>713</v>
      </c>
      <c r="E281">
        <v>3.48</v>
      </c>
      <c r="F281" t="s">
        <v>115</v>
      </c>
    </row>
    <row r="282" spans="1:6" x14ac:dyDescent="0.25">
      <c r="A282" t="s">
        <v>42</v>
      </c>
      <c r="B282" t="s">
        <v>261</v>
      </c>
      <c r="C282">
        <v>3400</v>
      </c>
      <c r="D282" t="s">
        <v>706</v>
      </c>
      <c r="E282">
        <v>8.16</v>
      </c>
      <c r="F282" t="s">
        <v>52</v>
      </c>
    </row>
    <row r="283" spans="1:6" x14ac:dyDescent="0.25">
      <c r="A283" t="s">
        <v>9</v>
      </c>
      <c r="B283" t="s">
        <v>538</v>
      </c>
      <c r="C283">
        <v>3400</v>
      </c>
      <c r="D283" t="s">
        <v>703</v>
      </c>
      <c r="E283">
        <v>3.08</v>
      </c>
      <c r="F283" t="s">
        <v>513</v>
      </c>
    </row>
    <row r="284" spans="1:6" x14ac:dyDescent="0.25">
      <c r="A284" t="s">
        <v>12</v>
      </c>
      <c r="B284" t="s">
        <v>257</v>
      </c>
      <c r="C284">
        <v>3400</v>
      </c>
      <c r="D284" t="s">
        <v>711</v>
      </c>
      <c r="E284">
        <v>2.5</v>
      </c>
      <c r="F284" t="s">
        <v>24</v>
      </c>
    </row>
    <row r="285" spans="1:6" x14ac:dyDescent="0.25">
      <c r="A285" t="s">
        <v>12</v>
      </c>
      <c r="B285" t="s">
        <v>297</v>
      </c>
      <c r="C285">
        <v>3300</v>
      </c>
      <c r="D285" t="s">
        <v>713</v>
      </c>
      <c r="E285">
        <v>3.6419999999999999</v>
      </c>
      <c r="F285" t="s">
        <v>70</v>
      </c>
    </row>
    <row r="286" spans="1:6" x14ac:dyDescent="0.25">
      <c r="A286" t="s">
        <v>42</v>
      </c>
      <c r="B286" t="s">
        <v>262</v>
      </c>
      <c r="C286">
        <v>3300</v>
      </c>
      <c r="D286" t="s">
        <v>710</v>
      </c>
      <c r="E286">
        <v>7.2670000000000003</v>
      </c>
      <c r="F286" t="s">
        <v>33</v>
      </c>
    </row>
    <row r="287" spans="1:6" x14ac:dyDescent="0.25">
      <c r="A287" t="s">
        <v>12</v>
      </c>
      <c r="B287" t="s">
        <v>289</v>
      </c>
      <c r="C287">
        <v>3300</v>
      </c>
      <c r="D287" t="s">
        <v>710</v>
      </c>
      <c r="E287">
        <v>7.6</v>
      </c>
      <c r="F287" t="s">
        <v>35</v>
      </c>
    </row>
    <row r="288" spans="1:6" x14ac:dyDescent="0.25">
      <c r="A288" t="s">
        <v>12</v>
      </c>
      <c r="B288" t="s">
        <v>288</v>
      </c>
      <c r="C288">
        <v>3300</v>
      </c>
      <c r="D288" t="s">
        <v>710</v>
      </c>
      <c r="E288">
        <v>0</v>
      </c>
      <c r="F288" t="s">
        <v>33</v>
      </c>
    </row>
    <row r="289" spans="1:6" x14ac:dyDescent="0.25">
      <c r="A289" t="s">
        <v>12</v>
      </c>
      <c r="B289" t="s">
        <v>260</v>
      </c>
      <c r="C289">
        <v>3300</v>
      </c>
      <c r="D289" t="s">
        <v>706</v>
      </c>
      <c r="E289">
        <v>6.7080000000000002</v>
      </c>
      <c r="F289" t="s">
        <v>52</v>
      </c>
    </row>
    <row r="290" spans="1:6" x14ac:dyDescent="0.25">
      <c r="A290" t="s">
        <v>226</v>
      </c>
      <c r="B290" t="s">
        <v>415</v>
      </c>
      <c r="C290">
        <v>3300</v>
      </c>
      <c r="D290" t="s">
        <v>714</v>
      </c>
      <c r="E290">
        <v>6.6669999999999998</v>
      </c>
      <c r="F290" t="s">
        <v>30</v>
      </c>
    </row>
    <row r="291" spans="1:6" x14ac:dyDescent="0.25">
      <c r="A291" t="s">
        <v>12</v>
      </c>
      <c r="B291" t="s">
        <v>328</v>
      </c>
      <c r="C291">
        <v>3300</v>
      </c>
      <c r="D291" t="s">
        <v>714</v>
      </c>
      <c r="E291">
        <v>3.7330000000000001</v>
      </c>
      <c r="F291" t="s">
        <v>105</v>
      </c>
    </row>
    <row r="292" spans="1:6" x14ac:dyDescent="0.25">
      <c r="A292" t="s">
        <v>12</v>
      </c>
      <c r="B292" t="s">
        <v>307</v>
      </c>
      <c r="C292">
        <v>3300</v>
      </c>
      <c r="D292" t="s">
        <v>714</v>
      </c>
      <c r="E292">
        <v>2.883</v>
      </c>
      <c r="F292" t="s">
        <v>30</v>
      </c>
    </row>
    <row r="293" spans="1:6" x14ac:dyDescent="0.25">
      <c r="A293" t="s">
        <v>12</v>
      </c>
      <c r="B293" t="s">
        <v>599</v>
      </c>
      <c r="C293">
        <v>3300</v>
      </c>
      <c r="D293" t="s">
        <v>703</v>
      </c>
      <c r="E293">
        <v>5.16</v>
      </c>
      <c r="F293" t="s">
        <v>513</v>
      </c>
    </row>
    <row r="294" spans="1:6" x14ac:dyDescent="0.25">
      <c r="A294" t="s">
        <v>9</v>
      </c>
      <c r="B294" t="s">
        <v>613</v>
      </c>
      <c r="C294">
        <v>3300</v>
      </c>
      <c r="D294" t="s">
        <v>704</v>
      </c>
      <c r="E294">
        <v>0.72</v>
      </c>
      <c r="F294" t="s">
        <v>542</v>
      </c>
    </row>
    <row r="295" spans="1:6" x14ac:dyDescent="0.25">
      <c r="A295" t="s">
        <v>12</v>
      </c>
      <c r="B295" t="s">
        <v>175</v>
      </c>
      <c r="C295">
        <v>3300</v>
      </c>
      <c r="D295" t="s">
        <v>711</v>
      </c>
      <c r="E295">
        <v>7.35</v>
      </c>
      <c r="F295" t="s">
        <v>24</v>
      </c>
    </row>
    <row r="296" spans="1:6" x14ac:dyDescent="0.25">
      <c r="A296" t="s">
        <v>12</v>
      </c>
      <c r="B296" t="s">
        <v>293</v>
      </c>
      <c r="C296">
        <v>3300</v>
      </c>
      <c r="D296" t="s">
        <v>711</v>
      </c>
      <c r="E296">
        <v>7.8</v>
      </c>
      <c r="F296" t="s">
        <v>59</v>
      </c>
    </row>
    <row r="297" spans="1:6" x14ac:dyDescent="0.25">
      <c r="A297" t="s">
        <v>12</v>
      </c>
      <c r="B297" t="s">
        <v>295</v>
      </c>
      <c r="C297">
        <v>3300</v>
      </c>
      <c r="D297" t="s">
        <v>717</v>
      </c>
      <c r="E297">
        <v>1.7</v>
      </c>
      <c r="F297" t="s">
        <v>61</v>
      </c>
    </row>
    <row r="298" spans="1:6" x14ac:dyDescent="0.25">
      <c r="A298" t="s">
        <v>9</v>
      </c>
      <c r="B298" t="s">
        <v>632</v>
      </c>
      <c r="C298">
        <v>3300</v>
      </c>
      <c r="D298" t="s">
        <v>717</v>
      </c>
      <c r="E298">
        <v>13.05</v>
      </c>
      <c r="F298" t="s">
        <v>515</v>
      </c>
    </row>
    <row r="299" spans="1:6" x14ac:dyDescent="0.25">
      <c r="A299" t="s">
        <v>9</v>
      </c>
      <c r="B299" t="s">
        <v>294</v>
      </c>
      <c r="C299">
        <v>3300</v>
      </c>
      <c r="D299" t="s">
        <v>717</v>
      </c>
      <c r="E299">
        <v>4.1500000000000004</v>
      </c>
      <c r="F299" t="s">
        <v>61</v>
      </c>
    </row>
    <row r="300" spans="1:6" x14ac:dyDescent="0.25">
      <c r="A300" t="s">
        <v>12</v>
      </c>
      <c r="B300" t="s">
        <v>687</v>
      </c>
      <c r="C300">
        <v>3300</v>
      </c>
      <c r="D300" t="s">
        <v>717</v>
      </c>
      <c r="E300">
        <v>0</v>
      </c>
      <c r="F300" t="s">
        <v>61</v>
      </c>
    </row>
    <row r="301" spans="1:6" x14ac:dyDescent="0.25">
      <c r="A301" t="s">
        <v>12</v>
      </c>
      <c r="B301" t="s">
        <v>296</v>
      </c>
      <c r="C301">
        <v>3300</v>
      </c>
      <c r="D301" t="s">
        <v>717</v>
      </c>
      <c r="E301">
        <v>0</v>
      </c>
      <c r="F301" t="s">
        <v>61</v>
      </c>
    </row>
    <row r="302" spans="1:6" x14ac:dyDescent="0.25">
      <c r="A302" t="s">
        <v>42</v>
      </c>
      <c r="B302" t="s">
        <v>414</v>
      </c>
      <c r="C302">
        <v>3200</v>
      </c>
      <c r="D302" t="s">
        <v>712</v>
      </c>
      <c r="E302">
        <v>8.4499999999999993</v>
      </c>
      <c r="F302" t="s">
        <v>85</v>
      </c>
    </row>
    <row r="303" spans="1:6" x14ac:dyDescent="0.25">
      <c r="A303" t="s">
        <v>12</v>
      </c>
      <c r="B303" t="s">
        <v>285</v>
      </c>
      <c r="C303">
        <v>3200</v>
      </c>
      <c r="D303" t="s">
        <v>712</v>
      </c>
      <c r="E303">
        <v>0.50700000000000001</v>
      </c>
      <c r="F303" t="s">
        <v>85</v>
      </c>
    </row>
    <row r="304" spans="1:6" x14ac:dyDescent="0.25">
      <c r="A304" t="s">
        <v>12</v>
      </c>
      <c r="B304" t="s">
        <v>287</v>
      </c>
      <c r="C304">
        <v>3200</v>
      </c>
      <c r="D304" t="s">
        <v>713</v>
      </c>
      <c r="E304">
        <v>4.9800000000000004</v>
      </c>
      <c r="F304" t="s">
        <v>115</v>
      </c>
    </row>
    <row r="305" spans="1:6" x14ac:dyDescent="0.25">
      <c r="A305" t="s">
        <v>12</v>
      </c>
      <c r="B305" t="s">
        <v>304</v>
      </c>
      <c r="C305">
        <v>3200</v>
      </c>
      <c r="D305" t="s">
        <v>706</v>
      </c>
      <c r="E305">
        <v>0</v>
      </c>
      <c r="F305" t="s">
        <v>22</v>
      </c>
    </row>
    <row r="306" spans="1:6" x14ac:dyDescent="0.25">
      <c r="A306" t="s">
        <v>9</v>
      </c>
      <c r="B306" t="s">
        <v>302</v>
      </c>
      <c r="C306">
        <v>3200</v>
      </c>
      <c r="D306" t="s">
        <v>708</v>
      </c>
      <c r="E306">
        <v>2.2999999999999998</v>
      </c>
      <c r="F306" t="s">
        <v>47</v>
      </c>
    </row>
    <row r="307" spans="1:6" x14ac:dyDescent="0.25">
      <c r="A307" t="s">
        <v>12</v>
      </c>
      <c r="B307" t="s">
        <v>274</v>
      </c>
      <c r="C307">
        <v>3200</v>
      </c>
      <c r="D307" t="s">
        <v>714</v>
      </c>
      <c r="E307">
        <v>2.2000000000000002</v>
      </c>
      <c r="F307" t="s">
        <v>30</v>
      </c>
    </row>
    <row r="308" spans="1:6" x14ac:dyDescent="0.25">
      <c r="A308" t="s">
        <v>226</v>
      </c>
      <c r="B308" t="s">
        <v>429</v>
      </c>
      <c r="C308">
        <v>3200</v>
      </c>
      <c r="D308" t="s">
        <v>703</v>
      </c>
      <c r="E308">
        <v>10</v>
      </c>
      <c r="F308" t="s">
        <v>11</v>
      </c>
    </row>
    <row r="309" spans="1:6" x14ac:dyDescent="0.25">
      <c r="A309" t="s">
        <v>12</v>
      </c>
      <c r="B309" t="s">
        <v>568</v>
      </c>
      <c r="C309">
        <v>3200</v>
      </c>
      <c r="D309" t="s">
        <v>703</v>
      </c>
      <c r="E309">
        <v>0.2</v>
      </c>
      <c r="F309" t="s">
        <v>513</v>
      </c>
    </row>
    <row r="310" spans="1:6" x14ac:dyDescent="0.25">
      <c r="A310" t="s">
        <v>12</v>
      </c>
      <c r="B310" t="s">
        <v>280</v>
      </c>
      <c r="C310">
        <v>3200</v>
      </c>
      <c r="D310" t="s">
        <v>704</v>
      </c>
      <c r="E310">
        <v>5.1669999999999998</v>
      </c>
      <c r="F310" t="s">
        <v>68</v>
      </c>
    </row>
    <row r="311" spans="1:6" x14ac:dyDescent="0.25">
      <c r="A311" t="s">
        <v>12</v>
      </c>
      <c r="B311" t="s">
        <v>300</v>
      </c>
      <c r="C311">
        <v>3200</v>
      </c>
      <c r="D311" t="s">
        <v>707</v>
      </c>
      <c r="E311">
        <v>6</v>
      </c>
      <c r="F311" t="s">
        <v>15</v>
      </c>
    </row>
    <row r="312" spans="1:6" x14ac:dyDescent="0.25">
      <c r="A312" t="s">
        <v>42</v>
      </c>
      <c r="B312" t="s">
        <v>608</v>
      </c>
      <c r="C312">
        <v>3100</v>
      </c>
      <c r="D312" t="s">
        <v>709</v>
      </c>
      <c r="E312">
        <v>3.54</v>
      </c>
      <c r="F312" t="s">
        <v>519</v>
      </c>
    </row>
    <row r="313" spans="1:6" x14ac:dyDescent="0.25">
      <c r="A313" t="s">
        <v>12</v>
      </c>
      <c r="B313" t="s">
        <v>309</v>
      </c>
      <c r="C313">
        <v>3100</v>
      </c>
      <c r="D313" t="s">
        <v>708</v>
      </c>
      <c r="E313">
        <v>3.617</v>
      </c>
      <c r="F313" t="s">
        <v>27</v>
      </c>
    </row>
    <row r="314" spans="1:6" x14ac:dyDescent="0.25">
      <c r="A314" t="s">
        <v>226</v>
      </c>
      <c r="B314" t="s">
        <v>496</v>
      </c>
      <c r="C314">
        <v>3100</v>
      </c>
      <c r="D314" t="s">
        <v>716</v>
      </c>
      <c r="E314">
        <v>6.8</v>
      </c>
      <c r="F314" t="s">
        <v>56</v>
      </c>
    </row>
    <row r="315" spans="1:6" x14ac:dyDescent="0.25">
      <c r="A315" t="s">
        <v>12</v>
      </c>
      <c r="B315" t="s">
        <v>283</v>
      </c>
      <c r="C315">
        <v>3100</v>
      </c>
      <c r="D315" t="s">
        <v>716</v>
      </c>
      <c r="E315">
        <v>0.9</v>
      </c>
      <c r="F315" t="s">
        <v>56</v>
      </c>
    </row>
    <row r="316" spans="1:6" x14ac:dyDescent="0.25">
      <c r="A316" t="s">
        <v>12</v>
      </c>
      <c r="B316" t="s">
        <v>664</v>
      </c>
      <c r="C316">
        <v>3100</v>
      </c>
      <c r="D316" t="s">
        <v>703</v>
      </c>
      <c r="E316">
        <v>2.5750000000000002</v>
      </c>
      <c r="F316" t="s">
        <v>513</v>
      </c>
    </row>
    <row r="317" spans="1:6" x14ac:dyDescent="0.25">
      <c r="A317" t="s">
        <v>9</v>
      </c>
      <c r="B317" t="s">
        <v>384</v>
      </c>
      <c r="C317">
        <v>3000</v>
      </c>
      <c r="D317" t="s">
        <v>705</v>
      </c>
      <c r="E317">
        <v>0.35</v>
      </c>
      <c r="F317" t="s">
        <v>20</v>
      </c>
    </row>
    <row r="318" spans="1:6" x14ac:dyDescent="0.25">
      <c r="A318" t="s">
        <v>12</v>
      </c>
      <c r="B318" t="s">
        <v>690</v>
      </c>
      <c r="C318">
        <v>3000</v>
      </c>
      <c r="D318" t="s">
        <v>705</v>
      </c>
      <c r="E318">
        <v>0</v>
      </c>
      <c r="F318" t="s">
        <v>20</v>
      </c>
    </row>
    <row r="319" spans="1:6" x14ac:dyDescent="0.25">
      <c r="A319" t="s">
        <v>9</v>
      </c>
      <c r="B319" t="s">
        <v>395</v>
      </c>
      <c r="C319">
        <v>3000</v>
      </c>
      <c r="D319" t="s">
        <v>705</v>
      </c>
      <c r="E319">
        <v>1.6</v>
      </c>
      <c r="F319" t="s">
        <v>88</v>
      </c>
    </row>
    <row r="320" spans="1:6" x14ac:dyDescent="0.25">
      <c r="A320" t="s">
        <v>12</v>
      </c>
      <c r="B320" t="s">
        <v>306</v>
      </c>
      <c r="C320">
        <v>3000</v>
      </c>
      <c r="D320" t="s">
        <v>705</v>
      </c>
      <c r="E320">
        <v>5.7</v>
      </c>
      <c r="F320" t="s">
        <v>20</v>
      </c>
    </row>
    <row r="321" spans="1:6" x14ac:dyDescent="0.25">
      <c r="A321" t="s">
        <v>9</v>
      </c>
      <c r="B321" t="s">
        <v>387</v>
      </c>
      <c r="C321">
        <v>3000</v>
      </c>
      <c r="D321" t="s">
        <v>705</v>
      </c>
      <c r="E321">
        <v>0.06</v>
      </c>
      <c r="F321" t="s">
        <v>20</v>
      </c>
    </row>
    <row r="322" spans="1:6" x14ac:dyDescent="0.25">
      <c r="A322" t="s">
        <v>12</v>
      </c>
      <c r="B322" t="s">
        <v>389</v>
      </c>
      <c r="C322">
        <v>3000</v>
      </c>
      <c r="D322" t="s">
        <v>705</v>
      </c>
      <c r="E322">
        <v>4.45</v>
      </c>
      <c r="F322" t="s">
        <v>20</v>
      </c>
    </row>
    <row r="323" spans="1:6" x14ac:dyDescent="0.25">
      <c r="A323" t="s">
        <v>12</v>
      </c>
      <c r="B323" t="s">
        <v>397</v>
      </c>
      <c r="C323">
        <v>3000</v>
      </c>
      <c r="D323" t="s">
        <v>705</v>
      </c>
      <c r="E323">
        <v>6.617</v>
      </c>
      <c r="F323" t="s">
        <v>88</v>
      </c>
    </row>
    <row r="324" spans="1:6" x14ac:dyDescent="0.25">
      <c r="A324" t="s">
        <v>12</v>
      </c>
      <c r="B324" t="s">
        <v>391</v>
      </c>
      <c r="C324">
        <v>3000</v>
      </c>
      <c r="D324" t="s">
        <v>705</v>
      </c>
      <c r="E324">
        <v>0</v>
      </c>
      <c r="F324" t="s">
        <v>20</v>
      </c>
    </row>
    <row r="325" spans="1:6" x14ac:dyDescent="0.25">
      <c r="A325" t="s">
        <v>12</v>
      </c>
      <c r="B325" t="s">
        <v>392</v>
      </c>
      <c r="C325">
        <v>3000</v>
      </c>
      <c r="D325" t="s">
        <v>705</v>
      </c>
      <c r="E325">
        <v>1.35</v>
      </c>
      <c r="F325" t="s">
        <v>20</v>
      </c>
    </row>
    <row r="326" spans="1:6" x14ac:dyDescent="0.25">
      <c r="A326" t="s">
        <v>12</v>
      </c>
      <c r="B326" t="s">
        <v>398</v>
      </c>
      <c r="C326">
        <v>3000</v>
      </c>
      <c r="D326" t="s">
        <v>705</v>
      </c>
      <c r="E326">
        <v>2.2330000000000001</v>
      </c>
      <c r="F326" t="s">
        <v>88</v>
      </c>
    </row>
    <row r="327" spans="1:6" x14ac:dyDescent="0.25">
      <c r="A327" t="s">
        <v>9</v>
      </c>
      <c r="B327" t="s">
        <v>623</v>
      </c>
      <c r="C327">
        <v>3000</v>
      </c>
      <c r="D327" t="s">
        <v>709</v>
      </c>
      <c r="E327">
        <v>0</v>
      </c>
      <c r="F327" t="s">
        <v>519</v>
      </c>
    </row>
    <row r="328" spans="1:6" x14ac:dyDescent="0.25">
      <c r="A328" t="s">
        <v>9</v>
      </c>
      <c r="B328" t="s">
        <v>624</v>
      </c>
      <c r="C328">
        <v>3000</v>
      </c>
      <c r="D328" t="s">
        <v>709</v>
      </c>
      <c r="E328">
        <v>0</v>
      </c>
      <c r="F328" t="s">
        <v>519</v>
      </c>
    </row>
    <row r="329" spans="1:6" x14ac:dyDescent="0.25">
      <c r="A329" t="s">
        <v>9</v>
      </c>
      <c r="B329" t="s">
        <v>645</v>
      </c>
      <c r="C329">
        <v>3000</v>
      </c>
      <c r="D329" t="s">
        <v>709</v>
      </c>
      <c r="E329">
        <v>0.26</v>
      </c>
      <c r="F329" t="s">
        <v>519</v>
      </c>
    </row>
    <row r="330" spans="1:6" x14ac:dyDescent="0.25">
      <c r="A330" t="s">
        <v>12</v>
      </c>
      <c r="B330" t="s">
        <v>518</v>
      </c>
      <c r="C330">
        <v>3000</v>
      </c>
      <c r="D330" t="s">
        <v>709</v>
      </c>
      <c r="E330">
        <v>0</v>
      </c>
      <c r="F330" t="s">
        <v>519</v>
      </c>
    </row>
    <row r="331" spans="1:6" x14ac:dyDescent="0.25">
      <c r="A331" t="s">
        <v>12</v>
      </c>
      <c r="B331" t="s">
        <v>639</v>
      </c>
      <c r="C331">
        <v>3000</v>
      </c>
      <c r="D331" t="s">
        <v>709</v>
      </c>
      <c r="E331">
        <v>0.95</v>
      </c>
      <c r="F331" t="s">
        <v>519</v>
      </c>
    </row>
    <row r="332" spans="1:6" x14ac:dyDescent="0.25">
      <c r="A332" t="s">
        <v>12</v>
      </c>
      <c r="B332" t="s">
        <v>367</v>
      </c>
      <c r="C332">
        <v>3000</v>
      </c>
      <c r="D332" t="s">
        <v>709</v>
      </c>
      <c r="E332">
        <v>0.46</v>
      </c>
      <c r="F332" t="s">
        <v>41</v>
      </c>
    </row>
    <row r="333" spans="1:6" x14ac:dyDescent="0.25">
      <c r="A333" t="s">
        <v>9</v>
      </c>
      <c r="B333" t="s">
        <v>372</v>
      </c>
      <c r="C333">
        <v>3000</v>
      </c>
      <c r="D333" t="s">
        <v>709</v>
      </c>
      <c r="E333">
        <v>0.98</v>
      </c>
      <c r="F333" t="s">
        <v>41</v>
      </c>
    </row>
    <row r="334" spans="1:6" x14ac:dyDescent="0.25">
      <c r="A334" t="s">
        <v>12</v>
      </c>
      <c r="B334" t="s">
        <v>374</v>
      </c>
      <c r="C334">
        <v>3000</v>
      </c>
      <c r="D334" t="s">
        <v>709</v>
      </c>
      <c r="E334">
        <v>2.2200000000000002</v>
      </c>
      <c r="F334" t="s">
        <v>41</v>
      </c>
    </row>
    <row r="335" spans="1:6" x14ac:dyDescent="0.25">
      <c r="A335" t="s">
        <v>9</v>
      </c>
      <c r="B335" t="s">
        <v>315</v>
      </c>
      <c r="C335">
        <v>3000</v>
      </c>
      <c r="D335" t="s">
        <v>712</v>
      </c>
      <c r="E335">
        <v>2.2330000000000001</v>
      </c>
      <c r="F335" t="s">
        <v>49</v>
      </c>
    </row>
    <row r="336" spans="1:6" x14ac:dyDescent="0.25">
      <c r="A336" t="s">
        <v>9</v>
      </c>
      <c r="B336" t="s">
        <v>327</v>
      </c>
      <c r="C336">
        <v>3000</v>
      </c>
      <c r="D336" t="s">
        <v>712</v>
      </c>
      <c r="E336">
        <v>4.12</v>
      </c>
      <c r="F336" t="s">
        <v>85</v>
      </c>
    </row>
    <row r="337" spans="1:6" x14ac:dyDescent="0.25">
      <c r="A337" t="s">
        <v>12</v>
      </c>
      <c r="B337" t="s">
        <v>330</v>
      </c>
      <c r="C337">
        <v>3000</v>
      </c>
      <c r="D337" t="s">
        <v>712</v>
      </c>
      <c r="E337">
        <v>3.5670000000000002</v>
      </c>
      <c r="F337" t="s">
        <v>85</v>
      </c>
    </row>
    <row r="338" spans="1:6" x14ac:dyDescent="0.25">
      <c r="A338" t="s">
        <v>9</v>
      </c>
      <c r="B338" t="s">
        <v>331</v>
      </c>
      <c r="C338">
        <v>3000</v>
      </c>
      <c r="D338" t="s">
        <v>712</v>
      </c>
      <c r="E338">
        <v>0.41699999999999998</v>
      </c>
      <c r="F338" t="s">
        <v>85</v>
      </c>
    </row>
    <row r="339" spans="1:6" x14ac:dyDescent="0.25">
      <c r="A339" t="s">
        <v>12</v>
      </c>
      <c r="B339" t="s">
        <v>332</v>
      </c>
      <c r="C339">
        <v>3000</v>
      </c>
      <c r="D339" t="s">
        <v>712</v>
      </c>
      <c r="E339">
        <v>0.93300000000000005</v>
      </c>
      <c r="F339" t="s">
        <v>85</v>
      </c>
    </row>
    <row r="340" spans="1:6" x14ac:dyDescent="0.25">
      <c r="A340" t="s">
        <v>12</v>
      </c>
      <c r="B340" t="s">
        <v>586</v>
      </c>
      <c r="C340">
        <v>3000</v>
      </c>
      <c r="D340" t="s">
        <v>712</v>
      </c>
      <c r="E340">
        <v>0.3</v>
      </c>
      <c r="F340" t="s">
        <v>49</v>
      </c>
    </row>
    <row r="341" spans="1:6" x14ac:dyDescent="0.25">
      <c r="A341" t="s">
        <v>9</v>
      </c>
      <c r="B341" t="s">
        <v>318</v>
      </c>
      <c r="C341">
        <v>3000</v>
      </c>
      <c r="D341" t="s">
        <v>712</v>
      </c>
      <c r="E341">
        <v>0</v>
      </c>
      <c r="F341" t="s">
        <v>49</v>
      </c>
    </row>
    <row r="342" spans="1:6" x14ac:dyDescent="0.25">
      <c r="A342" t="s">
        <v>12</v>
      </c>
      <c r="B342" t="s">
        <v>506</v>
      </c>
      <c r="C342">
        <v>3000</v>
      </c>
      <c r="D342" t="s">
        <v>712</v>
      </c>
      <c r="E342">
        <v>2.35</v>
      </c>
      <c r="F342" t="s">
        <v>85</v>
      </c>
    </row>
    <row r="343" spans="1:6" x14ac:dyDescent="0.25">
      <c r="A343" t="s">
        <v>9</v>
      </c>
      <c r="B343" t="s">
        <v>335</v>
      </c>
      <c r="C343">
        <v>3000</v>
      </c>
      <c r="D343" t="s">
        <v>712</v>
      </c>
      <c r="E343">
        <v>0</v>
      </c>
      <c r="F343" t="s">
        <v>85</v>
      </c>
    </row>
    <row r="344" spans="1:6" x14ac:dyDescent="0.25">
      <c r="A344" t="s">
        <v>9</v>
      </c>
      <c r="B344" t="s">
        <v>320</v>
      </c>
      <c r="C344">
        <v>3000</v>
      </c>
      <c r="D344" t="s">
        <v>712</v>
      </c>
      <c r="E344">
        <v>0</v>
      </c>
      <c r="F344" t="s">
        <v>49</v>
      </c>
    </row>
    <row r="345" spans="1:6" x14ac:dyDescent="0.25">
      <c r="A345" t="s">
        <v>12</v>
      </c>
      <c r="B345" t="s">
        <v>407</v>
      </c>
      <c r="C345">
        <v>3000</v>
      </c>
      <c r="D345" t="s">
        <v>713</v>
      </c>
      <c r="E345">
        <v>0</v>
      </c>
      <c r="F345" t="s">
        <v>70</v>
      </c>
    </row>
    <row r="346" spans="1:6" x14ac:dyDescent="0.25">
      <c r="A346" t="s">
        <v>12</v>
      </c>
      <c r="B346" t="s">
        <v>336</v>
      </c>
      <c r="C346">
        <v>3000</v>
      </c>
      <c r="D346" t="s">
        <v>713</v>
      </c>
      <c r="E346">
        <v>0</v>
      </c>
      <c r="F346" t="s">
        <v>115</v>
      </c>
    </row>
    <row r="347" spans="1:6" x14ac:dyDescent="0.25">
      <c r="A347" t="s">
        <v>9</v>
      </c>
      <c r="B347" t="s">
        <v>405</v>
      </c>
      <c r="C347">
        <v>3000</v>
      </c>
      <c r="D347" t="s">
        <v>713</v>
      </c>
      <c r="E347">
        <v>1.05</v>
      </c>
      <c r="F347" t="s">
        <v>70</v>
      </c>
    </row>
    <row r="348" spans="1:6" x14ac:dyDescent="0.25">
      <c r="A348" t="s">
        <v>9</v>
      </c>
      <c r="B348" t="s">
        <v>404</v>
      </c>
      <c r="C348">
        <v>3000</v>
      </c>
      <c r="D348" t="s">
        <v>713</v>
      </c>
      <c r="E348">
        <v>0.35</v>
      </c>
      <c r="F348" t="s">
        <v>70</v>
      </c>
    </row>
    <row r="349" spans="1:6" x14ac:dyDescent="0.25">
      <c r="A349" t="s">
        <v>12</v>
      </c>
      <c r="B349" t="s">
        <v>337</v>
      </c>
      <c r="C349">
        <v>3000</v>
      </c>
      <c r="D349" t="s">
        <v>713</v>
      </c>
      <c r="E349">
        <v>0.52500000000000002</v>
      </c>
      <c r="F349" t="s">
        <v>115</v>
      </c>
    </row>
    <row r="350" spans="1:6" x14ac:dyDescent="0.25">
      <c r="A350" t="s">
        <v>12</v>
      </c>
      <c r="B350" t="s">
        <v>406</v>
      </c>
      <c r="C350">
        <v>3000</v>
      </c>
      <c r="D350" t="s">
        <v>713</v>
      </c>
      <c r="E350">
        <v>0</v>
      </c>
      <c r="F350" t="s">
        <v>70</v>
      </c>
    </row>
    <row r="351" spans="1:6" x14ac:dyDescent="0.25">
      <c r="A351" t="s">
        <v>12</v>
      </c>
      <c r="B351" t="s">
        <v>338</v>
      </c>
      <c r="C351">
        <v>3000</v>
      </c>
      <c r="D351" t="s">
        <v>713</v>
      </c>
      <c r="E351">
        <v>3.9</v>
      </c>
      <c r="F351" t="s">
        <v>115</v>
      </c>
    </row>
    <row r="352" spans="1:6" x14ac:dyDescent="0.25">
      <c r="A352" t="s">
        <v>9</v>
      </c>
      <c r="B352" t="s">
        <v>339</v>
      </c>
      <c r="C352">
        <v>3000</v>
      </c>
      <c r="D352" t="s">
        <v>713</v>
      </c>
      <c r="E352">
        <v>0.28299999999999997</v>
      </c>
      <c r="F352" t="s">
        <v>115</v>
      </c>
    </row>
    <row r="353" spans="1:6" x14ac:dyDescent="0.25">
      <c r="A353" t="s">
        <v>9</v>
      </c>
      <c r="B353" t="s">
        <v>340</v>
      </c>
      <c r="C353">
        <v>3000</v>
      </c>
      <c r="D353" t="s">
        <v>713</v>
      </c>
      <c r="E353">
        <v>0.63300000000000001</v>
      </c>
      <c r="F353" t="s">
        <v>115</v>
      </c>
    </row>
    <row r="354" spans="1:6" x14ac:dyDescent="0.25">
      <c r="A354" t="s">
        <v>226</v>
      </c>
      <c r="B354" t="s">
        <v>421</v>
      </c>
      <c r="C354">
        <v>3000</v>
      </c>
      <c r="D354" t="s">
        <v>710</v>
      </c>
      <c r="E354">
        <v>12</v>
      </c>
      <c r="F354" t="s">
        <v>35</v>
      </c>
    </row>
    <row r="355" spans="1:6" x14ac:dyDescent="0.25">
      <c r="A355" t="s">
        <v>42</v>
      </c>
      <c r="B355" t="s">
        <v>301</v>
      </c>
      <c r="C355">
        <v>3000</v>
      </c>
      <c r="D355" t="s">
        <v>710</v>
      </c>
      <c r="E355">
        <v>7.18</v>
      </c>
      <c r="F355" t="s">
        <v>35</v>
      </c>
    </row>
    <row r="356" spans="1:6" x14ac:dyDescent="0.25">
      <c r="A356" t="s">
        <v>9</v>
      </c>
      <c r="B356" t="s">
        <v>348</v>
      </c>
      <c r="C356">
        <v>3000</v>
      </c>
      <c r="D356" t="s">
        <v>710</v>
      </c>
      <c r="E356">
        <v>0</v>
      </c>
      <c r="F356" t="s">
        <v>35</v>
      </c>
    </row>
    <row r="357" spans="1:6" x14ac:dyDescent="0.25">
      <c r="A357" t="s">
        <v>9</v>
      </c>
      <c r="B357" t="s">
        <v>343</v>
      </c>
      <c r="C357">
        <v>3000</v>
      </c>
      <c r="D357" t="s">
        <v>710</v>
      </c>
      <c r="E357">
        <v>0.73299999999999998</v>
      </c>
      <c r="F357" t="s">
        <v>33</v>
      </c>
    </row>
    <row r="358" spans="1:6" x14ac:dyDescent="0.25">
      <c r="A358" t="s">
        <v>12</v>
      </c>
      <c r="B358" t="s">
        <v>349</v>
      </c>
      <c r="C358">
        <v>3000</v>
      </c>
      <c r="D358" t="s">
        <v>710</v>
      </c>
      <c r="E358">
        <v>4.05</v>
      </c>
      <c r="F358" t="s">
        <v>35</v>
      </c>
    </row>
    <row r="359" spans="1:6" x14ac:dyDescent="0.25">
      <c r="A359" t="s">
        <v>12</v>
      </c>
      <c r="B359" t="s">
        <v>344</v>
      </c>
      <c r="C359">
        <v>3000</v>
      </c>
      <c r="D359" t="s">
        <v>710</v>
      </c>
      <c r="E359">
        <v>0.317</v>
      </c>
      <c r="F359" t="s">
        <v>33</v>
      </c>
    </row>
    <row r="360" spans="1:6" x14ac:dyDescent="0.25">
      <c r="A360" t="s">
        <v>9</v>
      </c>
      <c r="B360" t="s">
        <v>350</v>
      </c>
      <c r="C360">
        <v>3000</v>
      </c>
      <c r="D360" t="s">
        <v>710</v>
      </c>
      <c r="E360">
        <v>0</v>
      </c>
      <c r="F360" t="s">
        <v>35</v>
      </c>
    </row>
    <row r="361" spans="1:6" x14ac:dyDescent="0.25">
      <c r="A361" t="s">
        <v>12</v>
      </c>
      <c r="B361" t="s">
        <v>351</v>
      </c>
      <c r="C361">
        <v>3000</v>
      </c>
      <c r="D361" t="s">
        <v>710</v>
      </c>
      <c r="E361">
        <v>0</v>
      </c>
      <c r="F361" t="s">
        <v>35</v>
      </c>
    </row>
    <row r="362" spans="1:6" x14ac:dyDescent="0.25">
      <c r="A362" t="s">
        <v>9</v>
      </c>
      <c r="B362" t="s">
        <v>275</v>
      </c>
      <c r="C362">
        <v>3000</v>
      </c>
      <c r="D362" t="s">
        <v>710</v>
      </c>
      <c r="E362">
        <v>0</v>
      </c>
      <c r="F362" t="s">
        <v>33</v>
      </c>
    </row>
    <row r="363" spans="1:6" x14ac:dyDescent="0.25">
      <c r="A363" t="s">
        <v>12</v>
      </c>
      <c r="B363" t="s">
        <v>375</v>
      </c>
      <c r="C363">
        <v>3000</v>
      </c>
      <c r="D363" t="s">
        <v>706</v>
      </c>
      <c r="E363">
        <v>0.36699999999999999</v>
      </c>
      <c r="F363" t="s">
        <v>22</v>
      </c>
    </row>
    <row r="364" spans="1:6" x14ac:dyDescent="0.25">
      <c r="A364" t="s">
        <v>12</v>
      </c>
      <c r="B364" t="s">
        <v>412</v>
      </c>
      <c r="C364">
        <v>3000</v>
      </c>
      <c r="D364" t="s">
        <v>706</v>
      </c>
      <c r="E364">
        <v>2.8250000000000002</v>
      </c>
      <c r="F364" t="s">
        <v>52</v>
      </c>
    </row>
    <row r="365" spans="1:6" x14ac:dyDescent="0.25">
      <c r="A365" t="s">
        <v>9</v>
      </c>
      <c r="B365" t="s">
        <v>409</v>
      </c>
      <c r="C365">
        <v>3000</v>
      </c>
      <c r="D365" t="s">
        <v>706</v>
      </c>
      <c r="E365">
        <v>0</v>
      </c>
      <c r="F365" t="s">
        <v>52</v>
      </c>
    </row>
    <row r="366" spans="1:6" x14ac:dyDescent="0.25">
      <c r="A366" t="s">
        <v>9</v>
      </c>
      <c r="B366" t="s">
        <v>377</v>
      </c>
      <c r="C366">
        <v>3000</v>
      </c>
      <c r="D366" t="s">
        <v>706</v>
      </c>
      <c r="E366">
        <v>2.0499999999999998</v>
      </c>
      <c r="F366" t="s">
        <v>22</v>
      </c>
    </row>
    <row r="367" spans="1:6" x14ac:dyDescent="0.25">
      <c r="A367" t="s">
        <v>12</v>
      </c>
      <c r="B367" t="s">
        <v>411</v>
      </c>
      <c r="C367">
        <v>3000</v>
      </c>
      <c r="D367" t="s">
        <v>706</v>
      </c>
      <c r="E367">
        <v>0.53300000000000003</v>
      </c>
      <c r="F367" t="s">
        <v>52</v>
      </c>
    </row>
    <row r="368" spans="1:6" x14ac:dyDescent="0.25">
      <c r="A368" t="s">
        <v>12</v>
      </c>
      <c r="B368" t="s">
        <v>378</v>
      </c>
      <c r="C368">
        <v>3000</v>
      </c>
      <c r="D368" t="s">
        <v>706</v>
      </c>
      <c r="E368">
        <v>0.28000000000000003</v>
      </c>
      <c r="F368" t="s">
        <v>22</v>
      </c>
    </row>
    <row r="369" spans="1:6" x14ac:dyDescent="0.25">
      <c r="A369" t="s">
        <v>9</v>
      </c>
      <c r="B369" t="s">
        <v>410</v>
      </c>
      <c r="C369">
        <v>3000</v>
      </c>
      <c r="D369" t="s">
        <v>706</v>
      </c>
      <c r="E369">
        <v>0.7</v>
      </c>
      <c r="F369" t="s">
        <v>52</v>
      </c>
    </row>
    <row r="370" spans="1:6" x14ac:dyDescent="0.25">
      <c r="A370" t="s">
        <v>12</v>
      </c>
      <c r="B370" t="s">
        <v>413</v>
      </c>
      <c r="C370">
        <v>3000</v>
      </c>
      <c r="D370" t="s">
        <v>706</v>
      </c>
      <c r="E370">
        <v>0</v>
      </c>
      <c r="F370" t="s">
        <v>52</v>
      </c>
    </row>
    <row r="371" spans="1:6" x14ac:dyDescent="0.25">
      <c r="A371" t="s">
        <v>12</v>
      </c>
      <c r="B371" t="s">
        <v>381</v>
      </c>
      <c r="C371">
        <v>3000</v>
      </c>
      <c r="D371" t="s">
        <v>706</v>
      </c>
      <c r="E371">
        <v>1.7829999999999999</v>
      </c>
      <c r="F371" t="s">
        <v>22</v>
      </c>
    </row>
    <row r="372" spans="1:6" x14ac:dyDescent="0.25">
      <c r="A372" t="s">
        <v>12</v>
      </c>
      <c r="B372" t="s">
        <v>689</v>
      </c>
      <c r="C372">
        <v>3000</v>
      </c>
      <c r="D372" t="s">
        <v>706</v>
      </c>
      <c r="E372">
        <v>0</v>
      </c>
      <c r="F372" t="s">
        <v>22</v>
      </c>
    </row>
    <row r="373" spans="1:6" x14ac:dyDescent="0.25">
      <c r="A373" t="s">
        <v>9</v>
      </c>
      <c r="B373" t="s">
        <v>376</v>
      </c>
      <c r="C373">
        <v>3000</v>
      </c>
      <c r="D373" t="s">
        <v>708</v>
      </c>
      <c r="E373">
        <v>0</v>
      </c>
      <c r="F373" t="s">
        <v>27</v>
      </c>
    </row>
    <row r="374" spans="1:6" x14ac:dyDescent="0.25">
      <c r="A374" t="s">
        <v>9</v>
      </c>
      <c r="B374" t="s">
        <v>368</v>
      </c>
      <c r="C374">
        <v>3000</v>
      </c>
      <c r="D374" t="s">
        <v>708</v>
      </c>
      <c r="E374">
        <v>0.28299999999999997</v>
      </c>
      <c r="F374" t="s">
        <v>47</v>
      </c>
    </row>
    <row r="375" spans="1:6" x14ac:dyDescent="0.25">
      <c r="A375" t="s">
        <v>12</v>
      </c>
      <c r="B375" t="s">
        <v>369</v>
      </c>
      <c r="C375">
        <v>3000</v>
      </c>
      <c r="D375" t="s">
        <v>708</v>
      </c>
      <c r="E375">
        <v>1.167</v>
      </c>
      <c r="F375" t="s">
        <v>47</v>
      </c>
    </row>
    <row r="376" spans="1:6" x14ac:dyDescent="0.25">
      <c r="A376" t="s">
        <v>9</v>
      </c>
      <c r="B376" t="s">
        <v>370</v>
      </c>
      <c r="C376">
        <v>3000</v>
      </c>
      <c r="D376" t="s">
        <v>708</v>
      </c>
      <c r="E376">
        <v>0</v>
      </c>
      <c r="F376" t="s">
        <v>47</v>
      </c>
    </row>
    <row r="377" spans="1:6" x14ac:dyDescent="0.25">
      <c r="A377" t="s">
        <v>9</v>
      </c>
      <c r="B377" t="s">
        <v>379</v>
      </c>
      <c r="C377">
        <v>3000</v>
      </c>
      <c r="D377" t="s">
        <v>708</v>
      </c>
      <c r="E377">
        <v>0.05</v>
      </c>
      <c r="F377" t="s">
        <v>27</v>
      </c>
    </row>
    <row r="378" spans="1:6" x14ac:dyDescent="0.25">
      <c r="A378" t="s">
        <v>9</v>
      </c>
      <c r="B378" t="s">
        <v>371</v>
      </c>
      <c r="C378">
        <v>3000</v>
      </c>
      <c r="D378" t="s">
        <v>708</v>
      </c>
      <c r="E378">
        <v>0</v>
      </c>
      <c r="F378" t="s">
        <v>47</v>
      </c>
    </row>
    <row r="379" spans="1:6" x14ac:dyDescent="0.25">
      <c r="A379" t="s">
        <v>12</v>
      </c>
      <c r="B379" t="s">
        <v>380</v>
      </c>
      <c r="C379">
        <v>3000</v>
      </c>
      <c r="D379" t="s">
        <v>708</v>
      </c>
      <c r="E379">
        <v>1.7669999999999999</v>
      </c>
      <c r="F379" t="s">
        <v>27</v>
      </c>
    </row>
    <row r="380" spans="1:6" x14ac:dyDescent="0.25">
      <c r="A380" t="s">
        <v>12</v>
      </c>
      <c r="B380" t="s">
        <v>373</v>
      </c>
      <c r="C380">
        <v>3000</v>
      </c>
      <c r="D380" t="s">
        <v>708</v>
      </c>
      <c r="E380">
        <v>2.15</v>
      </c>
      <c r="F380" t="s">
        <v>47</v>
      </c>
    </row>
    <row r="381" spans="1:6" x14ac:dyDescent="0.25">
      <c r="A381" t="s">
        <v>12</v>
      </c>
      <c r="B381" t="s">
        <v>382</v>
      </c>
      <c r="C381">
        <v>3000</v>
      </c>
      <c r="D381" t="s">
        <v>708</v>
      </c>
      <c r="E381">
        <v>0.63300000000000001</v>
      </c>
      <c r="F381" t="s">
        <v>27</v>
      </c>
    </row>
    <row r="382" spans="1:6" x14ac:dyDescent="0.25">
      <c r="A382" t="s">
        <v>12</v>
      </c>
      <c r="B382" t="s">
        <v>34</v>
      </c>
      <c r="C382">
        <v>3000</v>
      </c>
      <c r="D382" t="s">
        <v>708</v>
      </c>
      <c r="E382">
        <v>0</v>
      </c>
      <c r="F382" t="s">
        <v>27</v>
      </c>
    </row>
    <row r="383" spans="1:6" x14ac:dyDescent="0.25">
      <c r="A383" t="s">
        <v>226</v>
      </c>
      <c r="B383" t="s">
        <v>495</v>
      </c>
      <c r="C383">
        <v>3000</v>
      </c>
      <c r="D383" t="s">
        <v>716</v>
      </c>
      <c r="E383">
        <v>5</v>
      </c>
      <c r="F383" t="s">
        <v>81</v>
      </c>
    </row>
    <row r="384" spans="1:6" x14ac:dyDescent="0.25">
      <c r="A384" t="s">
        <v>9</v>
      </c>
      <c r="B384" t="s">
        <v>354</v>
      </c>
      <c r="C384">
        <v>3000</v>
      </c>
      <c r="D384" t="s">
        <v>716</v>
      </c>
      <c r="E384">
        <v>1.9670000000000001</v>
      </c>
      <c r="F384" t="s">
        <v>81</v>
      </c>
    </row>
    <row r="385" spans="1:6" x14ac:dyDescent="0.25">
      <c r="A385" t="s">
        <v>9</v>
      </c>
      <c r="B385" t="s">
        <v>322</v>
      </c>
      <c r="C385">
        <v>3000</v>
      </c>
      <c r="D385" t="s">
        <v>716</v>
      </c>
      <c r="E385">
        <v>0</v>
      </c>
      <c r="F385" t="s">
        <v>56</v>
      </c>
    </row>
    <row r="386" spans="1:6" x14ac:dyDescent="0.25">
      <c r="A386" t="s">
        <v>12</v>
      </c>
      <c r="B386" t="s">
        <v>324</v>
      </c>
      <c r="C386">
        <v>3000</v>
      </c>
      <c r="D386" t="s">
        <v>716</v>
      </c>
      <c r="E386">
        <v>0</v>
      </c>
      <c r="F386" t="s">
        <v>56</v>
      </c>
    </row>
    <row r="387" spans="1:6" x14ac:dyDescent="0.25">
      <c r="A387" t="s">
        <v>9</v>
      </c>
      <c r="B387" t="s">
        <v>356</v>
      </c>
      <c r="C387">
        <v>3000</v>
      </c>
      <c r="D387" t="s">
        <v>716</v>
      </c>
      <c r="E387">
        <v>0.8</v>
      </c>
      <c r="F387" t="s">
        <v>81</v>
      </c>
    </row>
    <row r="388" spans="1:6" x14ac:dyDescent="0.25">
      <c r="A388" t="s">
        <v>12</v>
      </c>
      <c r="B388" t="s">
        <v>325</v>
      </c>
      <c r="C388">
        <v>3000</v>
      </c>
      <c r="D388" t="s">
        <v>716</v>
      </c>
      <c r="E388">
        <v>0</v>
      </c>
      <c r="F388" t="s">
        <v>56</v>
      </c>
    </row>
    <row r="389" spans="1:6" x14ac:dyDescent="0.25">
      <c r="A389" t="s">
        <v>12</v>
      </c>
      <c r="B389" t="s">
        <v>357</v>
      </c>
      <c r="C389">
        <v>3000</v>
      </c>
      <c r="D389" t="s">
        <v>716</v>
      </c>
      <c r="E389">
        <v>0</v>
      </c>
      <c r="F389" t="s">
        <v>81</v>
      </c>
    </row>
    <row r="390" spans="1:6" x14ac:dyDescent="0.25">
      <c r="A390" t="s">
        <v>12</v>
      </c>
      <c r="B390" t="s">
        <v>358</v>
      </c>
      <c r="C390">
        <v>3000</v>
      </c>
      <c r="D390" t="s">
        <v>716</v>
      </c>
      <c r="E390">
        <v>0</v>
      </c>
      <c r="F390" t="s">
        <v>81</v>
      </c>
    </row>
    <row r="391" spans="1:6" x14ac:dyDescent="0.25">
      <c r="A391" t="s">
        <v>12</v>
      </c>
      <c r="B391" t="s">
        <v>359</v>
      </c>
      <c r="C391">
        <v>3000</v>
      </c>
      <c r="D391" t="s">
        <v>716</v>
      </c>
      <c r="E391">
        <v>1.5669999999999999</v>
      </c>
      <c r="F391" t="s">
        <v>81</v>
      </c>
    </row>
    <row r="392" spans="1:6" x14ac:dyDescent="0.25">
      <c r="A392" t="s">
        <v>12</v>
      </c>
      <c r="B392" t="s">
        <v>360</v>
      </c>
      <c r="C392">
        <v>3000</v>
      </c>
      <c r="D392" t="s">
        <v>716</v>
      </c>
      <c r="E392">
        <v>0</v>
      </c>
      <c r="F392" t="s">
        <v>81</v>
      </c>
    </row>
    <row r="393" spans="1:6" x14ac:dyDescent="0.25">
      <c r="A393" t="s">
        <v>12</v>
      </c>
      <c r="B393" t="s">
        <v>326</v>
      </c>
      <c r="C393">
        <v>3000</v>
      </c>
      <c r="D393" t="s">
        <v>716</v>
      </c>
      <c r="E393">
        <v>0</v>
      </c>
      <c r="F393" t="s">
        <v>56</v>
      </c>
    </row>
    <row r="394" spans="1:6" x14ac:dyDescent="0.25">
      <c r="A394" t="s">
        <v>42</v>
      </c>
      <c r="B394" t="s">
        <v>284</v>
      </c>
      <c r="C394">
        <v>3000</v>
      </c>
      <c r="D394" t="s">
        <v>714</v>
      </c>
      <c r="E394">
        <v>7.9329999999999998</v>
      </c>
      <c r="F394" t="s">
        <v>105</v>
      </c>
    </row>
    <row r="395" spans="1:6" x14ac:dyDescent="0.25">
      <c r="A395" t="s">
        <v>9</v>
      </c>
      <c r="B395" t="s">
        <v>688</v>
      </c>
      <c r="C395">
        <v>3000</v>
      </c>
      <c r="D395" t="s">
        <v>714</v>
      </c>
      <c r="E395">
        <v>9.1</v>
      </c>
      <c r="F395" t="s">
        <v>105</v>
      </c>
    </row>
    <row r="396" spans="1:6" x14ac:dyDescent="0.25">
      <c r="A396" t="s">
        <v>12</v>
      </c>
      <c r="B396" t="s">
        <v>342</v>
      </c>
      <c r="C396">
        <v>3000</v>
      </c>
      <c r="D396" t="s">
        <v>714</v>
      </c>
      <c r="E396">
        <v>2.3170000000000002</v>
      </c>
      <c r="F396" t="s">
        <v>30</v>
      </c>
    </row>
    <row r="397" spans="1:6" x14ac:dyDescent="0.25">
      <c r="A397" t="s">
        <v>12</v>
      </c>
      <c r="B397" t="s">
        <v>329</v>
      </c>
      <c r="C397">
        <v>3000</v>
      </c>
      <c r="D397" t="s">
        <v>714</v>
      </c>
      <c r="E397">
        <v>0.91700000000000004</v>
      </c>
      <c r="F397" t="s">
        <v>105</v>
      </c>
    </row>
    <row r="398" spans="1:6" x14ac:dyDescent="0.25">
      <c r="A398" t="s">
        <v>12</v>
      </c>
      <c r="B398" t="s">
        <v>333</v>
      </c>
      <c r="C398">
        <v>3000</v>
      </c>
      <c r="D398" t="s">
        <v>714</v>
      </c>
      <c r="E398">
        <v>2.4670000000000001</v>
      </c>
      <c r="F398" t="s">
        <v>105</v>
      </c>
    </row>
    <row r="399" spans="1:6" x14ac:dyDescent="0.25">
      <c r="A399" t="s">
        <v>12</v>
      </c>
      <c r="B399" t="s">
        <v>334</v>
      </c>
      <c r="C399">
        <v>3000</v>
      </c>
      <c r="D399" t="s">
        <v>714</v>
      </c>
      <c r="E399">
        <v>1.1000000000000001</v>
      </c>
      <c r="F399" t="s">
        <v>105</v>
      </c>
    </row>
    <row r="400" spans="1:6" x14ac:dyDescent="0.25">
      <c r="A400" t="s">
        <v>12</v>
      </c>
      <c r="B400" t="s">
        <v>345</v>
      </c>
      <c r="C400">
        <v>3000</v>
      </c>
      <c r="D400" t="s">
        <v>714</v>
      </c>
      <c r="E400">
        <v>0</v>
      </c>
      <c r="F400" t="s">
        <v>30</v>
      </c>
    </row>
    <row r="401" spans="1:6" x14ac:dyDescent="0.25">
      <c r="A401" t="s">
        <v>12</v>
      </c>
      <c r="B401" t="s">
        <v>346</v>
      </c>
      <c r="C401">
        <v>3000</v>
      </c>
      <c r="D401" t="s">
        <v>714</v>
      </c>
      <c r="E401">
        <v>0</v>
      </c>
      <c r="F401" t="s">
        <v>30</v>
      </c>
    </row>
    <row r="402" spans="1:6" x14ac:dyDescent="0.25">
      <c r="A402" t="s">
        <v>9</v>
      </c>
      <c r="B402" t="s">
        <v>347</v>
      </c>
      <c r="C402">
        <v>3000</v>
      </c>
      <c r="D402" t="s">
        <v>714</v>
      </c>
      <c r="E402">
        <v>1.7330000000000001</v>
      </c>
      <c r="F402" t="s">
        <v>30</v>
      </c>
    </row>
    <row r="403" spans="1:6" x14ac:dyDescent="0.25">
      <c r="A403" t="s">
        <v>12</v>
      </c>
      <c r="B403" t="s">
        <v>383</v>
      </c>
      <c r="C403">
        <v>3000</v>
      </c>
      <c r="D403" t="s">
        <v>703</v>
      </c>
      <c r="E403">
        <v>0.05</v>
      </c>
      <c r="F403" t="s">
        <v>11</v>
      </c>
    </row>
    <row r="404" spans="1:6" x14ac:dyDescent="0.25">
      <c r="A404" t="s">
        <v>12</v>
      </c>
      <c r="B404" t="s">
        <v>385</v>
      </c>
      <c r="C404">
        <v>3000</v>
      </c>
      <c r="D404" t="s">
        <v>703</v>
      </c>
      <c r="E404">
        <v>1.55</v>
      </c>
      <c r="F404" t="s">
        <v>11</v>
      </c>
    </row>
    <row r="405" spans="1:6" x14ac:dyDescent="0.25">
      <c r="A405" t="s">
        <v>9</v>
      </c>
      <c r="B405" t="s">
        <v>386</v>
      </c>
      <c r="C405">
        <v>3000</v>
      </c>
      <c r="D405" t="s">
        <v>703</v>
      </c>
      <c r="E405">
        <v>0</v>
      </c>
      <c r="F405" t="s">
        <v>11</v>
      </c>
    </row>
    <row r="406" spans="1:6" x14ac:dyDescent="0.25">
      <c r="A406" t="s">
        <v>42</v>
      </c>
      <c r="B406" t="s">
        <v>643</v>
      </c>
      <c r="C406">
        <v>3000</v>
      </c>
      <c r="D406" t="s">
        <v>703</v>
      </c>
      <c r="E406">
        <v>7.98</v>
      </c>
      <c r="F406" t="s">
        <v>513</v>
      </c>
    </row>
    <row r="407" spans="1:6" x14ac:dyDescent="0.25">
      <c r="A407" t="s">
        <v>12</v>
      </c>
      <c r="B407" t="s">
        <v>388</v>
      </c>
      <c r="C407">
        <v>3000</v>
      </c>
      <c r="D407" t="s">
        <v>703</v>
      </c>
      <c r="E407">
        <v>2.6</v>
      </c>
      <c r="F407" t="s">
        <v>11</v>
      </c>
    </row>
    <row r="408" spans="1:6" x14ac:dyDescent="0.25">
      <c r="A408" t="s">
        <v>9</v>
      </c>
      <c r="B408" t="s">
        <v>589</v>
      </c>
      <c r="C408">
        <v>3000</v>
      </c>
      <c r="D408" t="s">
        <v>703</v>
      </c>
      <c r="E408">
        <v>0</v>
      </c>
      <c r="F408" t="s">
        <v>513</v>
      </c>
    </row>
    <row r="409" spans="1:6" x14ac:dyDescent="0.25">
      <c r="A409" t="s">
        <v>9</v>
      </c>
      <c r="B409" t="s">
        <v>390</v>
      </c>
      <c r="C409">
        <v>3000</v>
      </c>
      <c r="D409" t="s">
        <v>703</v>
      </c>
      <c r="E409">
        <v>0.13300000000000001</v>
      </c>
      <c r="F409" t="s">
        <v>11</v>
      </c>
    </row>
    <row r="410" spans="1:6" x14ac:dyDescent="0.25">
      <c r="A410" t="s">
        <v>12</v>
      </c>
      <c r="B410" t="s">
        <v>634</v>
      </c>
      <c r="C410">
        <v>3000</v>
      </c>
      <c r="D410" t="s">
        <v>703</v>
      </c>
      <c r="E410">
        <v>2.4</v>
      </c>
      <c r="F410" t="s">
        <v>513</v>
      </c>
    </row>
    <row r="411" spans="1:6" x14ac:dyDescent="0.25">
      <c r="A411" t="s">
        <v>12</v>
      </c>
      <c r="B411" t="s">
        <v>636</v>
      </c>
      <c r="C411">
        <v>3000</v>
      </c>
      <c r="D411" t="s">
        <v>703</v>
      </c>
      <c r="E411">
        <v>0</v>
      </c>
      <c r="F411" t="s">
        <v>513</v>
      </c>
    </row>
    <row r="412" spans="1:6" x14ac:dyDescent="0.25">
      <c r="A412" t="s">
        <v>12</v>
      </c>
      <c r="B412" t="s">
        <v>667</v>
      </c>
      <c r="C412">
        <v>3000</v>
      </c>
      <c r="D412" t="s">
        <v>703</v>
      </c>
      <c r="E412">
        <v>0</v>
      </c>
      <c r="F412" t="s">
        <v>513</v>
      </c>
    </row>
    <row r="413" spans="1:6" x14ac:dyDescent="0.25">
      <c r="A413" t="s">
        <v>9</v>
      </c>
      <c r="B413" t="s">
        <v>362</v>
      </c>
      <c r="C413">
        <v>3000</v>
      </c>
      <c r="D413" t="s">
        <v>704</v>
      </c>
      <c r="E413">
        <v>4.62</v>
      </c>
      <c r="F413" t="s">
        <v>68</v>
      </c>
    </row>
    <row r="414" spans="1:6" x14ac:dyDescent="0.25">
      <c r="A414" t="s">
        <v>9</v>
      </c>
      <c r="B414" t="s">
        <v>617</v>
      </c>
      <c r="C414">
        <v>3000</v>
      </c>
      <c r="D414" t="s">
        <v>704</v>
      </c>
      <c r="E414">
        <v>0.6</v>
      </c>
      <c r="F414" t="s">
        <v>542</v>
      </c>
    </row>
    <row r="415" spans="1:6" x14ac:dyDescent="0.25">
      <c r="A415" t="s">
        <v>9</v>
      </c>
      <c r="B415" t="s">
        <v>364</v>
      </c>
      <c r="C415">
        <v>3000</v>
      </c>
      <c r="D415" t="s">
        <v>704</v>
      </c>
      <c r="E415">
        <v>0.33300000000000002</v>
      </c>
      <c r="F415" t="s">
        <v>68</v>
      </c>
    </row>
    <row r="416" spans="1:6" x14ac:dyDescent="0.25">
      <c r="A416" t="s">
        <v>12</v>
      </c>
      <c r="B416" t="s">
        <v>612</v>
      </c>
      <c r="C416">
        <v>3000</v>
      </c>
      <c r="D416" t="s">
        <v>704</v>
      </c>
      <c r="E416">
        <v>-0.08</v>
      </c>
      <c r="F416" t="s">
        <v>542</v>
      </c>
    </row>
    <row r="417" spans="1:6" x14ac:dyDescent="0.25">
      <c r="A417" t="s">
        <v>12</v>
      </c>
      <c r="B417" t="s">
        <v>365</v>
      </c>
      <c r="C417">
        <v>3000</v>
      </c>
      <c r="D417" t="s">
        <v>704</v>
      </c>
      <c r="E417">
        <v>0</v>
      </c>
      <c r="F417" t="s">
        <v>68</v>
      </c>
    </row>
    <row r="418" spans="1:6" x14ac:dyDescent="0.25">
      <c r="A418" t="s">
        <v>12</v>
      </c>
      <c r="B418" t="s">
        <v>366</v>
      </c>
      <c r="C418">
        <v>3000</v>
      </c>
      <c r="D418" t="s">
        <v>704</v>
      </c>
      <c r="E418">
        <v>0</v>
      </c>
      <c r="F418" t="s">
        <v>68</v>
      </c>
    </row>
    <row r="419" spans="1:6" x14ac:dyDescent="0.25">
      <c r="A419" t="s">
        <v>12</v>
      </c>
      <c r="B419" t="s">
        <v>663</v>
      </c>
      <c r="C419">
        <v>3000</v>
      </c>
      <c r="D419" t="s">
        <v>704</v>
      </c>
      <c r="E419">
        <v>0.76700000000000002</v>
      </c>
      <c r="F419" t="s">
        <v>542</v>
      </c>
    </row>
    <row r="420" spans="1:6" x14ac:dyDescent="0.25">
      <c r="A420" t="s">
        <v>12</v>
      </c>
      <c r="B420" t="s">
        <v>312</v>
      </c>
      <c r="C420">
        <v>3000</v>
      </c>
      <c r="D420" t="s">
        <v>711</v>
      </c>
      <c r="E420">
        <v>0.72499999999999998</v>
      </c>
      <c r="F420" t="s">
        <v>24</v>
      </c>
    </row>
    <row r="421" spans="1:6" x14ac:dyDescent="0.25">
      <c r="A421" t="s">
        <v>12</v>
      </c>
      <c r="B421" t="s">
        <v>401</v>
      </c>
      <c r="C421">
        <v>3000</v>
      </c>
      <c r="D421" t="s">
        <v>711</v>
      </c>
      <c r="E421">
        <v>2.8</v>
      </c>
      <c r="F421" t="s">
        <v>59</v>
      </c>
    </row>
    <row r="422" spans="1:6" x14ac:dyDescent="0.25">
      <c r="A422" t="s">
        <v>9</v>
      </c>
      <c r="B422" t="s">
        <v>394</v>
      </c>
      <c r="C422">
        <v>3000</v>
      </c>
      <c r="D422" t="s">
        <v>711</v>
      </c>
      <c r="E422">
        <v>0</v>
      </c>
      <c r="F422" t="s">
        <v>24</v>
      </c>
    </row>
    <row r="423" spans="1:6" x14ac:dyDescent="0.25">
      <c r="A423" t="s">
        <v>9</v>
      </c>
      <c r="B423" t="s">
        <v>396</v>
      </c>
      <c r="C423">
        <v>3000</v>
      </c>
      <c r="D423" t="s">
        <v>711</v>
      </c>
      <c r="E423">
        <v>0</v>
      </c>
      <c r="F423" t="s">
        <v>24</v>
      </c>
    </row>
    <row r="424" spans="1:6" x14ac:dyDescent="0.25">
      <c r="A424" t="s">
        <v>12</v>
      </c>
      <c r="B424" t="s">
        <v>402</v>
      </c>
      <c r="C424">
        <v>3000</v>
      </c>
      <c r="D424" t="s">
        <v>711</v>
      </c>
      <c r="E424">
        <v>1.4</v>
      </c>
      <c r="F424" t="s">
        <v>59</v>
      </c>
    </row>
    <row r="425" spans="1:6" x14ac:dyDescent="0.25">
      <c r="A425" t="s">
        <v>9</v>
      </c>
      <c r="B425" t="s">
        <v>400</v>
      </c>
      <c r="C425">
        <v>3000</v>
      </c>
      <c r="D425" t="s">
        <v>711</v>
      </c>
      <c r="E425">
        <v>0.04</v>
      </c>
      <c r="F425" t="s">
        <v>59</v>
      </c>
    </row>
    <row r="426" spans="1:6" x14ac:dyDescent="0.25">
      <c r="A426" t="s">
        <v>12</v>
      </c>
      <c r="B426" t="s">
        <v>403</v>
      </c>
      <c r="C426">
        <v>3000</v>
      </c>
      <c r="D426" t="s">
        <v>711</v>
      </c>
      <c r="E426">
        <v>0.28000000000000003</v>
      </c>
      <c r="F426" t="s">
        <v>59</v>
      </c>
    </row>
    <row r="427" spans="1:6" x14ac:dyDescent="0.25">
      <c r="A427" t="s">
        <v>9</v>
      </c>
      <c r="B427" t="s">
        <v>656</v>
      </c>
      <c r="C427">
        <v>3000</v>
      </c>
      <c r="D427" t="s">
        <v>717</v>
      </c>
      <c r="E427">
        <v>0</v>
      </c>
      <c r="F427" t="s">
        <v>515</v>
      </c>
    </row>
    <row r="428" spans="1:6" x14ac:dyDescent="0.25">
      <c r="A428" t="s">
        <v>12</v>
      </c>
      <c r="B428" t="s">
        <v>514</v>
      </c>
      <c r="C428">
        <v>3000</v>
      </c>
      <c r="D428" t="s">
        <v>717</v>
      </c>
      <c r="E428">
        <v>-0.2</v>
      </c>
      <c r="F428" t="s">
        <v>515</v>
      </c>
    </row>
    <row r="429" spans="1:6" x14ac:dyDescent="0.25">
      <c r="A429" t="s">
        <v>12</v>
      </c>
      <c r="B429" t="s">
        <v>603</v>
      </c>
      <c r="C429">
        <v>3000</v>
      </c>
      <c r="D429" t="s">
        <v>717</v>
      </c>
      <c r="E429">
        <v>1.1200000000000001</v>
      </c>
      <c r="F429" t="s">
        <v>515</v>
      </c>
    </row>
    <row r="430" spans="1:6" x14ac:dyDescent="0.25">
      <c r="A430" t="s">
        <v>9</v>
      </c>
      <c r="B430" t="s">
        <v>323</v>
      </c>
      <c r="C430">
        <v>3000</v>
      </c>
      <c r="D430" t="s">
        <v>707</v>
      </c>
      <c r="E430">
        <v>0</v>
      </c>
      <c r="F430" t="s">
        <v>15</v>
      </c>
    </row>
    <row r="431" spans="1:6" x14ac:dyDescent="0.25">
      <c r="A431" t="s">
        <v>9</v>
      </c>
      <c r="B431" t="s">
        <v>321</v>
      </c>
      <c r="C431">
        <v>3000</v>
      </c>
      <c r="D431" t="s">
        <v>707</v>
      </c>
      <c r="E431">
        <v>0.42</v>
      </c>
      <c r="F431" t="s">
        <v>15</v>
      </c>
    </row>
    <row r="432" spans="1:6" x14ac:dyDescent="0.25">
      <c r="A432" t="s">
        <v>9</v>
      </c>
      <c r="B432" t="s">
        <v>355</v>
      </c>
      <c r="C432">
        <v>3000</v>
      </c>
      <c r="D432" t="s">
        <v>707</v>
      </c>
      <c r="E432">
        <v>0</v>
      </c>
      <c r="F432" t="s">
        <v>18</v>
      </c>
    </row>
    <row r="433" spans="1:6" x14ac:dyDescent="0.25">
      <c r="A433" t="s">
        <v>9</v>
      </c>
      <c r="B433" t="s">
        <v>353</v>
      </c>
      <c r="C433">
        <v>3000</v>
      </c>
      <c r="D433" t="s">
        <v>707</v>
      </c>
      <c r="E433">
        <v>0.83299999999999996</v>
      </c>
      <c r="F433" t="s">
        <v>18</v>
      </c>
    </row>
    <row r="434" spans="1:6" x14ac:dyDescent="0.25">
      <c r="A434" t="s">
        <v>12</v>
      </c>
      <c r="B434" t="s">
        <v>352</v>
      </c>
      <c r="C434">
        <v>3000</v>
      </c>
      <c r="D434" t="s">
        <v>707</v>
      </c>
      <c r="E434">
        <v>0</v>
      </c>
      <c r="F434" t="s">
        <v>18</v>
      </c>
    </row>
    <row r="435" spans="1:6" x14ac:dyDescent="0.25">
      <c r="A435" t="s">
        <v>12</v>
      </c>
      <c r="B435" t="s">
        <v>316</v>
      </c>
      <c r="C435">
        <v>3000</v>
      </c>
      <c r="D435" t="s">
        <v>715</v>
      </c>
      <c r="E435">
        <v>0.84</v>
      </c>
      <c r="F435" t="s">
        <v>54</v>
      </c>
    </row>
    <row r="436" spans="1:6" x14ac:dyDescent="0.25">
      <c r="A436" t="s">
        <v>12</v>
      </c>
      <c r="B436" t="s">
        <v>317</v>
      </c>
      <c r="C436">
        <v>3000</v>
      </c>
      <c r="D436" t="s">
        <v>715</v>
      </c>
      <c r="E436">
        <v>2</v>
      </c>
      <c r="F436" t="s">
        <v>54</v>
      </c>
    </row>
    <row r="437" spans="1:6" x14ac:dyDescent="0.25">
      <c r="A437" t="s">
        <v>12</v>
      </c>
      <c r="B437" t="s">
        <v>319</v>
      </c>
      <c r="C437">
        <v>3000</v>
      </c>
      <c r="D437" t="s">
        <v>715</v>
      </c>
      <c r="E437">
        <v>0</v>
      </c>
      <c r="F437" t="s">
        <v>54</v>
      </c>
    </row>
    <row r="438" spans="1:6" x14ac:dyDescent="0.25">
      <c r="A438" t="s">
        <v>9</v>
      </c>
      <c r="B438" t="s">
        <v>363</v>
      </c>
      <c r="C438">
        <v>3000</v>
      </c>
      <c r="D438" t="s">
        <v>715</v>
      </c>
      <c r="E438">
        <v>2.5</v>
      </c>
      <c r="F438" t="s">
        <v>45</v>
      </c>
    </row>
    <row r="439" spans="1:6" x14ac:dyDescent="0.25">
      <c r="A439" t="s">
        <v>12</v>
      </c>
      <c r="B439" t="s">
        <v>361</v>
      </c>
      <c r="C439">
        <v>3000</v>
      </c>
      <c r="D439" t="s">
        <v>715</v>
      </c>
      <c r="E439">
        <v>0.52500000000000002</v>
      </c>
      <c r="F439" t="s">
        <v>45</v>
      </c>
    </row>
    <row r="440" spans="1:6" x14ac:dyDescent="0.25">
      <c r="A440" t="s">
        <v>42</v>
      </c>
      <c r="B440" t="s">
        <v>341</v>
      </c>
      <c r="C440">
        <v>2900</v>
      </c>
      <c r="D440" t="s">
        <v>713</v>
      </c>
      <c r="E440">
        <v>7.3170000000000002</v>
      </c>
      <c r="F440" t="s">
        <v>115</v>
      </c>
    </row>
    <row r="441" spans="1:6" x14ac:dyDescent="0.25">
      <c r="A441" t="s">
        <v>226</v>
      </c>
      <c r="B441" t="s">
        <v>251</v>
      </c>
      <c r="C441">
        <v>2900</v>
      </c>
      <c r="D441" t="s">
        <v>714</v>
      </c>
      <c r="E441">
        <v>12.167</v>
      </c>
      <c r="F441" t="s">
        <v>105</v>
      </c>
    </row>
    <row r="442" spans="1:6" x14ac:dyDescent="0.25">
      <c r="A442" t="s">
        <v>42</v>
      </c>
      <c r="B442" t="s">
        <v>310</v>
      </c>
      <c r="C442">
        <v>2900</v>
      </c>
      <c r="D442" t="s">
        <v>703</v>
      </c>
      <c r="E442">
        <v>7.5170000000000003</v>
      </c>
      <c r="F442" t="s">
        <v>11</v>
      </c>
    </row>
    <row r="443" spans="1:6" x14ac:dyDescent="0.25">
      <c r="A443" t="s">
        <v>226</v>
      </c>
      <c r="B443" t="s">
        <v>305</v>
      </c>
      <c r="C443">
        <v>2800</v>
      </c>
      <c r="D443" t="s">
        <v>705</v>
      </c>
      <c r="E443">
        <v>8.1669999999999998</v>
      </c>
      <c r="F443" t="s">
        <v>20</v>
      </c>
    </row>
    <row r="444" spans="1:6" x14ac:dyDescent="0.25">
      <c r="A444" t="s">
        <v>42</v>
      </c>
      <c r="B444" t="s">
        <v>419</v>
      </c>
      <c r="C444">
        <v>2800</v>
      </c>
      <c r="D444" t="s">
        <v>705</v>
      </c>
      <c r="E444">
        <v>2.4329999999999998</v>
      </c>
      <c r="F444" t="s">
        <v>20</v>
      </c>
    </row>
    <row r="445" spans="1:6" x14ac:dyDescent="0.25">
      <c r="A445" t="s">
        <v>226</v>
      </c>
      <c r="B445" t="s">
        <v>298</v>
      </c>
      <c r="C445">
        <v>2800</v>
      </c>
      <c r="D445" t="s">
        <v>706</v>
      </c>
      <c r="E445">
        <v>5.4169999999999998</v>
      </c>
      <c r="F445" t="s">
        <v>52</v>
      </c>
    </row>
    <row r="446" spans="1:6" x14ac:dyDescent="0.25">
      <c r="A446" t="s">
        <v>42</v>
      </c>
      <c r="B446" t="s">
        <v>393</v>
      </c>
      <c r="C446">
        <v>2800</v>
      </c>
      <c r="D446" t="s">
        <v>711</v>
      </c>
      <c r="E446">
        <v>4.9169999999999998</v>
      </c>
      <c r="F446" t="s">
        <v>24</v>
      </c>
    </row>
    <row r="447" spans="1:6" x14ac:dyDescent="0.25">
      <c r="A447" t="s">
        <v>42</v>
      </c>
      <c r="B447" t="s">
        <v>424</v>
      </c>
      <c r="C447">
        <v>2800</v>
      </c>
      <c r="D447" t="s">
        <v>711</v>
      </c>
      <c r="E447">
        <v>5.48</v>
      </c>
      <c r="F447" t="s">
        <v>59</v>
      </c>
    </row>
    <row r="448" spans="1:6" x14ac:dyDescent="0.25">
      <c r="A448" t="s">
        <v>226</v>
      </c>
      <c r="B448" t="s">
        <v>299</v>
      </c>
      <c r="C448">
        <v>2800</v>
      </c>
      <c r="D448" t="s">
        <v>715</v>
      </c>
      <c r="E448">
        <v>8.6669999999999998</v>
      </c>
      <c r="F448" t="s">
        <v>54</v>
      </c>
    </row>
    <row r="449" spans="1:6" x14ac:dyDescent="0.25">
      <c r="A449" t="s">
        <v>226</v>
      </c>
      <c r="B449" t="s">
        <v>426</v>
      </c>
      <c r="C449">
        <v>2700</v>
      </c>
      <c r="D449" t="s">
        <v>709</v>
      </c>
      <c r="E449">
        <v>6.8</v>
      </c>
      <c r="F449" t="s">
        <v>41</v>
      </c>
    </row>
    <row r="450" spans="1:6" x14ac:dyDescent="0.25">
      <c r="A450" t="s">
        <v>42</v>
      </c>
      <c r="B450" t="s">
        <v>470</v>
      </c>
      <c r="C450">
        <v>2700</v>
      </c>
      <c r="D450" t="s">
        <v>708</v>
      </c>
      <c r="E450">
        <v>4.5999999999999996</v>
      </c>
      <c r="F450" t="s">
        <v>27</v>
      </c>
    </row>
    <row r="451" spans="1:6" x14ac:dyDescent="0.25">
      <c r="A451" t="s">
        <v>42</v>
      </c>
      <c r="B451" t="s">
        <v>422</v>
      </c>
      <c r="C451">
        <v>2700</v>
      </c>
      <c r="D451" t="s">
        <v>707</v>
      </c>
      <c r="E451">
        <v>0</v>
      </c>
      <c r="F451" t="s">
        <v>18</v>
      </c>
    </row>
    <row r="452" spans="1:6" x14ac:dyDescent="0.25">
      <c r="A452" t="s">
        <v>42</v>
      </c>
      <c r="B452" t="s">
        <v>650</v>
      </c>
      <c r="C452">
        <v>2600</v>
      </c>
      <c r="D452" t="s">
        <v>709</v>
      </c>
      <c r="E452">
        <v>0.26</v>
      </c>
      <c r="F452" t="s">
        <v>519</v>
      </c>
    </row>
    <row r="453" spans="1:6" x14ac:dyDescent="0.25">
      <c r="A453" t="s">
        <v>42</v>
      </c>
      <c r="B453" t="s">
        <v>428</v>
      </c>
      <c r="C453">
        <v>2600</v>
      </c>
      <c r="D453" t="s">
        <v>709</v>
      </c>
      <c r="E453">
        <v>4.34</v>
      </c>
      <c r="F453" t="s">
        <v>41</v>
      </c>
    </row>
    <row r="454" spans="1:6" x14ac:dyDescent="0.25">
      <c r="A454" t="s">
        <v>42</v>
      </c>
      <c r="B454" t="s">
        <v>442</v>
      </c>
      <c r="C454">
        <v>2600</v>
      </c>
      <c r="D454" t="s">
        <v>712</v>
      </c>
      <c r="E454">
        <v>3.633</v>
      </c>
      <c r="F454" t="s">
        <v>85</v>
      </c>
    </row>
    <row r="455" spans="1:6" x14ac:dyDescent="0.25">
      <c r="A455" t="s">
        <v>42</v>
      </c>
      <c r="B455" t="s">
        <v>449</v>
      </c>
      <c r="C455">
        <v>2600</v>
      </c>
      <c r="D455" t="s">
        <v>713</v>
      </c>
      <c r="E455">
        <v>6.117</v>
      </c>
      <c r="F455" t="s">
        <v>115</v>
      </c>
    </row>
    <row r="456" spans="1:6" x14ac:dyDescent="0.25">
      <c r="A456" t="s">
        <v>42</v>
      </c>
      <c r="B456" t="s">
        <v>432</v>
      </c>
      <c r="C456">
        <v>2600</v>
      </c>
      <c r="D456" t="s">
        <v>713</v>
      </c>
      <c r="E456">
        <v>4.75</v>
      </c>
      <c r="F456" t="s">
        <v>70</v>
      </c>
    </row>
    <row r="457" spans="1:6" x14ac:dyDescent="0.25">
      <c r="A457" t="s">
        <v>42</v>
      </c>
      <c r="B457" t="s">
        <v>423</v>
      </c>
      <c r="C457">
        <v>2600</v>
      </c>
      <c r="D457" t="s">
        <v>706</v>
      </c>
      <c r="E457">
        <v>5.0999999999999996</v>
      </c>
      <c r="F457" t="s">
        <v>22</v>
      </c>
    </row>
    <row r="458" spans="1:6" x14ac:dyDescent="0.25">
      <c r="A458" t="s">
        <v>226</v>
      </c>
      <c r="B458" t="s">
        <v>303</v>
      </c>
      <c r="C458">
        <v>2600</v>
      </c>
      <c r="D458" t="s">
        <v>708</v>
      </c>
      <c r="E458">
        <v>11.5</v>
      </c>
      <c r="F458" t="s">
        <v>27</v>
      </c>
    </row>
    <row r="459" spans="1:6" x14ac:dyDescent="0.25">
      <c r="A459" t="s">
        <v>42</v>
      </c>
      <c r="B459" t="s">
        <v>427</v>
      </c>
      <c r="C459">
        <v>2600</v>
      </c>
      <c r="D459" t="s">
        <v>708</v>
      </c>
      <c r="E459">
        <v>5.24</v>
      </c>
      <c r="F459" t="s">
        <v>47</v>
      </c>
    </row>
    <row r="460" spans="1:6" x14ac:dyDescent="0.25">
      <c r="A460" t="s">
        <v>42</v>
      </c>
      <c r="B460" t="s">
        <v>473</v>
      </c>
      <c r="C460">
        <v>2600</v>
      </c>
      <c r="D460" t="s">
        <v>708</v>
      </c>
      <c r="E460">
        <v>4.7329999999999997</v>
      </c>
      <c r="F460" t="s">
        <v>27</v>
      </c>
    </row>
    <row r="461" spans="1:6" x14ac:dyDescent="0.25">
      <c r="A461" t="s">
        <v>42</v>
      </c>
      <c r="B461" t="s">
        <v>416</v>
      </c>
      <c r="C461">
        <v>2600</v>
      </c>
      <c r="D461" t="s">
        <v>716</v>
      </c>
      <c r="E461">
        <v>4.5599999999999996</v>
      </c>
      <c r="F461" t="s">
        <v>56</v>
      </c>
    </row>
    <row r="462" spans="1:6" x14ac:dyDescent="0.25">
      <c r="A462" t="s">
        <v>42</v>
      </c>
      <c r="B462" t="s">
        <v>430</v>
      </c>
      <c r="C462">
        <v>2600</v>
      </c>
      <c r="D462" t="s">
        <v>703</v>
      </c>
      <c r="E462">
        <v>0.72</v>
      </c>
      <c r="F462" t="s">
        <v>11</v>
      </c>
    </row>
    <row r="463" spans="1:6" x14ac:dyDescent="0.25">
      <c r="A463" t="s">
        <v>226</v>
      </c>
      <c r="B463" t="s">
        <v>431</v>
      </c>
      <c r="C463">
        <v>2600</v>
      </c>
      <c r="D463" t="s">
        <v>717</v>
      </c>
      <c r="E463">
        <v>6.5</v>
      </c>
      <c r="F463" t="s">
        <v>61</v>
      </c>
    </row>
    <row r="464" spans="1:6" x14ac:dyDescent="0.25">
      <c r="A464" t="s">
        <v>42</v>
      </c>
      <c r="B464" t="s">
        <v>648</v>
      </c>
      <c r="C464">
        <v>2600</v>
      </c>
      <c r="D464" t="s">
        <v>717</v>
      </c>
      <c r="E464">
        <v>5.48</v>
      </c>
      <c r="F464" t="s">
        <v>515</v>
      </c>
    </row>
    <row r="465" spans="1:6" x14ac:dyDescent="0.25">
      <c r="A465" t="s">
        <v>226</v>
      </c>
      <c r="B465" t="s">
        <v>477</v>
      </c>
      <c r="C465">
        <v>2500</v>
      </c>
      <c r="D465" t="s">
        <v>705</v>
      </c>
      <c r="E465">
        <v>4.1669999999999998</v>
      </c>
      <c r="F465" t="s">
        <v>88</v>
      </c>
    </row>
    <row r="466" spans="1:6" x14ac:dyDescent="0.25">
      <c r="A466" t="s">
        <v>42</v>
      </c>
      <c r="B466" t="s">
        <v>478</v>
      </c>
      <c r="C466">
        <v>2500</v>
      </c>
      <c r="D466" t="s">
        <v>705</v>
      </c>
      <c r="E466">
        <v>0.9</v>
      </c>
      <c r="F466" t="s">
        <v>88</v>
      </c>
    </row>
    <row r="467" spans="1:6" x14ac:dyDescent="0.25">
      <c r="A467" t="s">
        <v>42</v>
      </c>
      <c r="B467" t="s">
        <v>474</v>
      </c>
      <c r="C467">
        <v>2500</v>
      </c>
      <c r="D467" t="s">
        <v>705</v>
      </c>
      <c r="E467">
        <v>0</v>
      </c>
      <c r="F467" t="s">
        <v>20</v>
      </c>
    </row>
    <row r="468" spans="1:6" x14ac:dyDescent="0.25">
      <c r="A468" t="s">
        <v>42</v>
      </c>
      <c r="B468" t="s">
        <v>480</v>
      </c>
      <c r="C468">
        <v>2500</v>
      </c>
      <c r="D468" t="s">
        <v>705</v>
      </c>
      <c r="E468">
        <v>0.433</v>
      </c>
      <c r="F468" t="s">
        <v>88</v>
      </c>
    </row>
    <row r="469" spans="1:6" x14ac:dyDescent="0.25">
      <c r="A469" t="s">
        <v>42</v>
      </c>
      <c r="B469" t="s">
        <v>476</v>
      </c>
      <c r="C469">
        <v>2500</v>
      </c>
      <c r="D469" t="s">
        <v>705</v>
      </c>
      <c r="E469">
        <v>0.76700000000000002</v>
      </c>
      <c r="F469" t="s">
        <v>20</v>
      </c>
    </row>
    <row r="470" spans="1:6" x14ac:dyDescent="0.25">
      <c r="A470" t="s">
        <v>42</v>
      </c>
      <c r="B470" t="s">
        <v>464</v>
      </c>
      <c r="C470">
        <v>2500</v>
      </c>
      <c r="D470" t="s">
        <v>709</v>
      </c>
      <c r="E470">
        <v>0.3</v>
      </c>
      <c r="F470" t="s">
        <v>41</v>
      </c>
    </row>
    <row r="471" spans="1:6" x14ac:dyDescent="0.25">
      <c r="A471" t="s">
        <v>42</v>
      </c>
      <c r="B471" t="s">
        <v>573</v>
      </c>
      <c r="C471">
        <v>2500</v>
      </c>
      <c r="D471" t="s">
        <v>709</v>
      </c>
      <c r="E471">
        <v>0</v>
      </c>
      <c r="F471" t="s">
        <v>519</v>
      </c>
    </row>
    <row r="472" spans="1:6" x14ac:dyDescent="0.25">
      <c r="A472" t="s">
        <v>42</v>
      </c>
      <c r="B472" t="s">
        <v>468</v>
      </c>
      <c r="C472">
        <v>2500</v>
      </c>
      <c r="D472" t="s">
        <v>709</v>
      </c>
      <c r="E472">
        <v>0</v>
      </c>
      <c r="F472" t="s">
        <v>41</v>
      </c>
    </row>
    <row r="473" spans="1:6" x14ac:dyDescent="0.25">
      <c r="A473" t="s">
        <v>42</v>
      </c>
      <c r="B473" t="s">
        <v>441</v>
      </c>
      <c r="C473">
        <v>2500</v>
      </c>
      <c r="D473" t="s">
        <v>712</v>
      </c>
      <c r="E473">
        <v>0</v>
      </c>
      <c r="F473" t="s">
        <v>85</v>
      </c>
    </row>
    <row r="474" spans="1:6" x14ac:dyDescent="0.25">
      <c r="A474" t="s">
        <v>42</v>
      </c>
      <c r="B474" t="s">
        <v>443</v>
      </c>
      <c r="C474">
        <v>2500</v>
      </c>
      <c r="D474" t="s">
        <v>712</v>
      </c>
      <c r="E474">
        <v>0</v>
      </c>
      <c r="F474" t="s">
        <v>85</v>
      </c>
    </row>
    <row r="475" spans="1:6" x14ac:dyDescent="0.25">
      <c r="A475" t="s">
        <v>42</v>
      </c>
      <c r="B475" t="s">
        <v>436</v>
      </c>
      <c r="C475">
        <v>2500</v>
      </c>
      <c r="D475" t="s">
        <v>712</v>
      </c>
      <c r="E475">
        <v>0</v>
      </c>
      <c r="F475" t="s">
        <v>49</v>
      </c>
    </row>
    <row r="476" spans="1:6" x14ac:dyDescent="0.25">
      <c r="A476" t="s">
        <v>42</v>
      </c>
      <c r="B476" t="s">
        <v>447</v>
      </c>
      <c r="C476">
        <v>2500</v>
      </c>
      <c r="D476" t="s">
        <v>712</v>
      </c>
      <c r="E476">
        <v>1.2</v>
      </c>
      <c r="F476" t="s">
        <v>85</v>
      </c>
    </row>
    <row r="477" spans="1:6" x14ac:dyDescent="0.25">
      <c r="A477" t="s">
        <v>42</v>
      </c>
      <c r="B477" t="s">
        <v>488</v>
      </c>
      <c r="C477">
        <v>2500</v>
      </c>
      <c r="D477" t="s">
        <v>713</v>
      </c>
      <c r="E477">
        <v>0</v>
      </c>
      <c r="F477" t="s">
        <v>70</v>
      </c>
    </row>
    <row r="478" spans="1:6" x14ac:dyDescent="0.25">
      <c r="A478" t="s">
        <v>42</v>
      </c>
      <c r="B478" t="s">
        <v>448</v>
      </c>
      <c r="C478">
        <v>2500</v>
      </c>
      <c r="D478" t="s">
        <v>713</v>
      </c>
      <c r="E478">
        <v>0.73299999999999998</v>
      </c>
      <c r="F478" t="s">
        <v>115</v>
      </c>
    </row>
    <row r="479" spans="1:6" x14ac:dyDescent="0.25">
      <c r="A479" t="s">
        <v>42</v>
      </c>
      <c r="B479" t="s">
        <v>489</v>
      </c>
      <c r="C479">
        <v>2500</v>
      </c>
      <c r="D479" t="s">
        <v>713</v>
      </c>
      <c r="E479">
        <v>1.8169999999999999</v>
      </c>
      <c r="F479" t="s">
        <v>70</v>
      </c>
    </row>
    <row r="480" spans="1:6" x14ac:dyDescent="0.25">
      <c r="A480" t="s">
        <v>42</v>
      </c>
      <c r="B480" t="s">
        <v>450</v>
      </c>
      <c r="C480">
        <v>2500</v>
      </c>
      <c r="D480" t="s">
        <v>710</v>
      </c>
      <c r="E480">
        <v>3.5670000000000002</v>
      </c>
      <c r="F480" t="s">
        <v>33</v>
      </c>
    </row>
    <row r="481" spans="1:6" x14ac:dyDescent="0.25">
      <c r="A481" t="s">
        <v>42</v>
      </c>
      <c r="B481" t="s">
        <v>454</v>
      </c>
      <c r="C481">
        <v>2500</v>
      </c>
      <c r="D481" t="s">
        <v>710</v>
      </c>
      <c r="E481">
        <v>2.96</v>
      </c>
      <c r="F481" t="s">
        <v>35</v>
      </c>
    </row>
    <row r="482" spans="1:6" x14ac:dyDescent="0.25">
      <c r="A482" t="s">
        <v>42</v>
      </c>
      <c r="B482" t="s">
        <v>455</v>
      </c>
      <c r="C482">
        <v>2500</v>
      </c>
      <c r="D482" t="s">
        <v>710</v>
      </c>
      <c r="E482">
        <v>1.44</v>
      </c>
      <c r="F482" t="s">
        <v>35</v>
      </c>
    </row>
    <row r="483" spans="1:6" x14ac:dyDescent="0.25">
      <c r="A483" t="s">
        <v>42</v>
      </c>
      <c r="B483" t="s">
        <v>425</v>
      </c>
      <c r="C483">
        <v>2500</v>
      </c>
      <c r="D483" t="s">
        <v>710</v>
      </c>
      <c r="E483">
        <v>1.133</v>
      </c>
      <c r="F483" t="s">
        <v>33</v>
      </c>
    </row>
    <row r="484" spans="1:6" x14ac:dyDescent="0.25">
      <c r="A484" t="s">
        <v>42</v>
      </c>
      <c r="B484" t="s">
        <v>490</v>
      </c>
      <c r="C484">
        <v>2500</v>
      </c>
      <c r="D484" t="s">
        <v>706</v>
      </c>
      <c r="E484">
        <v>2.2669999999999999</v>
      </c>
      <c r="F484" t="s">
        <v>52</v>
      </c>
    </row>
    <row r="485" spans="1:6" x14ac:dyDescent="0.25">
      <c r="A485" t="s">
        <v>42</v>
      </c>
      <c r="B485" t="s">
        <v>433</v>
      </c>
      <c r="C485">
        <v>2500</v>
      </c>
      <c r="D485" t="s">
        <v>706</v>
      </c>
      <c r="E485">
        <v>0</v>
      </c>
      <c r="F485" t="s">
        <v>52</v>
      </c>
    </row>
    <row r="486" spans="1:6" x14ac:dyDescent="0.25">
      <c r="A486" t="s">
        <v>42</v>
      </c>
      <c r="B486" t="s">
        <v>469</v>
      </c>
      <c r="C486">
        <v>2500</v>
      </c>
      <c r="D486" t="s">
        <v>706</v>
      </c>
      <c r="E486">
        <v>1.35</v>
      </c>
      <c r="F486" t="s">
        <v>22</v>
      </c>
    </row>
    <row r="487" spans="1:6" x14ac:dyDescent="0.25">
      <c r="A487" t="s">
        <v>42</v>
      </c>
      <c r="B487" t="s">
        <v>471</v>
      </c>
      <c r="C487">
        <v>2500</v>
      </c>
      <c r="D487" t="s">
        <v>706</v>
      </c>
      <c r="E487">
        <v>0.51700000000000002</v>
      </c>
      <c r="F487" t="s">
        <v>22</v>
      </c>
    </row>
    <row r="488" spans="1:6" x14ac:dyDescent="0.25">
      <c r="A488" t="s">
        <v>42</v>
      </c>
      <c r="B488" t="s">
        <v>492</v>
      </c>
      <c r="C488">
        <v>2500</v>
      </c>
      <c r="D488" t="s">
        <v>706</v>
      </c>
      <c r="E488">
        <v>0</v>
      </c>
      <c r="F488" t="s">
        <v>52</v>
      </c>
    </row>
    <row r="489" spans="1:6" x14ac:dyDescent="0.25">
      <c r="A489" t="s">
        <v>42</v>
      </c>
      <c r="B489" t="s">
        <v>491</v>
      </c>
      <c r="C489">
        <v>2500</v>
      </c>
      <c r="D489" t="s">
        <v>706</v>
      </c>
      <c r="E489">
        <v>0.65</v>
      </c>
      <c r="F489" t="s">
        <v>52</v>
      </c>
    </row>
    <row r="490" spans="1:6" x14ac:dyDescent="0.25">
      <c r="A490" t="s">
        <v>42</v>
      </c>
      <c r="B490" t="s">
        <v>465</v>
      </c>
      <c r="C490">
        <v>2500</v>
      </c>
      <c r="D490" t="s">
        <v>708</v>
      </c>
      <c r="E490">
        <v>0.93300000000000005</v>
      </c>
      <c r="F490" t="s">
        <v>47</v>
      </c>
    </row>
    <row r="491" spans="1:6" x14ac:dyDescent="0.25">
      <c r="A491" t="s">
        <v>42</v>
      </c>
      <c r="B491" t="s">
        <v>466</v>
      </c>
      <c r="C491">
        <v>2500</v>
      </c>
      <c r="D491" t="s">
        <v>708</v>
      </c>
      <c r="E491">
        <v>2.4329999999999998</v>
      </c>
      <c r="F491" t="s">
        <v>47</v>
      </c>
    </row>
    <row r="492" spans="1:6" x14ac:dyDescent="0.25">
      <c r="A492" t="s">
        <v>42</v>
      </c>
      <c r="B492" t="s">
        <v>472</v>
      </c>
      <c r="C492">
        <v>2500</v>
      </c>
      <c r="D492" t="s">
        <v>708</v>
      </c>
      <c r="E492">
        <v>1.133</v>
      </c>
      <c r="F492" t="s">
        <v>27</v>
      </c>
    </row>
    <row r="493" spans="1:6" x14ac:dyDescent="0.25">
      <c r="A493" t="s">
        <v>42</v>
      </c>
      <c r="B493" t="s">
        <v>467</v>
      </c>
      <c r="C493">
        <v>2500</v>
      </c>
      <c r="D493" t="s">
        <v>708</v>
      </c>
      <c r="E493">
        <v>0</v>
      </c>
      <c r="F493" t="s">
        <v>47</v>
      </c>
    </row>
    <row r="494" spans="1:6" x14ac:dyDescent="0.25">
      <c r="A494" t="s">
        <v>42</v>
      </c>
      <c r="B494" t="s">
        <v>437</v>
      </c>
      <c r="C494">
        <v>2500</v>
      </c>
      <c r="D494" t="s">
        <v>716</v>
      </c>
      <c r="E494">
        <v>0</v>
      </c>
      <c r="F494" t="s">
        <v>56</v>
      </c>
    </row>
    <row r="495" spans="1:6" x14ac:dyDescent="0.25">
      <c r="A495" t="s">
        <v>42</v>
      </c>
      <c r="B495" t="s">
        <v>438</v>
      </c>
      <c r="C495">
        <v>2500</v>
      </c>
      <c r="D495" t="s">
        <v>716</v>
      </c>
      <c r="E495">
        <v>0</v>
      </c>
      <c r="F495" t="s">
        <v>56</v>
      </c>
    </row>
    <row r="496" spans="1:6" x14ac:dyDescent="0.25">
      <c r="A496" t="s">
        <v>42</v>
      </c>
      <c r="B496" t="s">
        <v>456</v>
      </c>
      <c r="C496">
        <v>2500</v>
      </c>
      <c r="D496" t="s">
        <v>716</v>
      </c>
      <c r="E496">
        <v>2.2250000000000001</v>
      </c>
      <c r="F496" t="s">
        <v>81</v>
      </c>
    </row>
    <row r="497" spans="1:6" x14ac:dyDescent="0.25">
      <c r="A497" t="s">
        <v>42</v>
      </c>
      <c r="B497" t="s">
        <v>458</v>
      </c>
      <c r="C497">
        <v>2500</v>
      </c>
      <c r="D497" t="s">
        <v>716</v>
      </c>
      <c r="E497">
        <v>0</v>
      </c>
      <c r="F497" t="s">
        <v>81</v>
      </c>
    </row>
    <row r="498" spans="1:6" x14ac:dyDescent="0.25">
      <c r="A498" t="s">
        <v>42</v>
      </c>
      <c r="B498" t="s">
        <v>451</v>
      </c>
      <c r="C498">
        <v>2500</v>
      </c>
      <c r="D498" t="s">
        <v>714</v>
      </c>
      <c r="E498">
        <v>0</v>
      </c>
      <c r="F498" t="s">
        <v>30</v>
      </c>
    </row>
    <row r="499" spans="1:6" x14ac:dyDescent="0.25">
      <c r="A499" t="s">
        <v>42</v>
      </c>
      <c r="B499" t="s">
        <v>452</v>
      </c>
      <c r="C499">
        <v>2500</v>
      </c>
      <c r="D499" t="s">
        <v>714</v>
      </c>
      <c r="E499">
        <v>0.36699999999999999</v>
      </c>
      <c r="F499" t="s">
        <v>30</v>
      </c>
    </row>
    <row r="500" spans="1:6" x14ac:dyDescent="0.25">
      <c r="A500" t="s">
        <v>42</v>
      </c>
      <c r="B500" t="s">
        <v>444</v>
      </c>
      <c r="C500">
        <v>2500</v>
      </c>
      <c r="D500" t="s">
        <v>714</v>
      </c>
      <c r="E500">
        <v>3.95</v>
      </c>
      <c r="F500" t="s">
        <v>105</v>
      </c>
    </row>
    <row r="501" spans="1:6" x14ac:dyDescent="0.25">
      <c r="A501" t="s">
        <v>42</v>
      </c>
      <c r="B501" t="s">
        <v>453</v>
      </c>
      <c r="C501">
        <v>2500</v>
      </c>
      <c r="D501" t="s">
        <v>714</v>
      </c>
      <c r="E501">
        <v>0</v>
      </c>
      <c r="F501" t="s">
        <v>30</v>
      </c>
    </row>
    <row r="502" spans="1:6" x14ac:dyDescent="0.25">
      <c r="A502" t="s">
        <v>42</v>
      </c>
      <c r="B502" t="s">
        <v>445</v>
      </c>
      <c r="C502">
        <v>2500</v>
      </c>
      <c r="D502" t="s">
        <v>714</v>
      </c>
      <c r="E502">
        <v>2.8</v>
      </c>
      <c r="F502" t="s">
        <v>105</v>
      </c>
    </row>
    <row r="503" spans="1:6" x14ac:dyDescent="0.25">
      <c r="A503" t="s">
        <v>42</v>
      </c>
      <c r="B503" t="s">
        <v>446</v>
      </c>
      <c r="C503">
        <v>2500</v>
      </c>
      <c r="D503" t="s">
        <v>714</v>
      </c>
      <c r="E503">
        <v>1.0329999999999999</v>
      </c>
      <c r="F503" t="s">
        <v>105</v>
      </c>
    </row>
    <row r="504" spans="1:6" x14ac:dyDescent="0.25">
      <c r="A504" t="s">
        <v>226</v>
      </c>
      <c r="B504" t="s">
        <v>592</v>
      </c>
      <c r="C504">
        <v>2500</v>
      </c>
      <c r="D504" t="s">
        <v>703</v>
      </c>
      <c r="E504">
        <v>8.4</v>
      </c>
      <c r="F504" t="s">
        <v>513</v>
      </c>
    </row>
    <row r="505" spans="1:6" x14ac:dyDescent="0.25">
      <c r="A505" t="s">
        <v>42</v>
      </c>
      <c r="B505" t="s">
        <v>604</v>
      </c>
      <c r="C505">
        <v>2500</v>
      </c>
      <c r="D505" t="s">
        <v>703</v>
      </c>
      <c r="E505">
        <v>0</v>
      </c>
      <c r="F505" t="s">
        <v>513</v>
      </c>
    </row>
    <row r="506" spans="1:6" x14ac:dyDescent="0.25">
      <c r="A506" t="s">
        <v>42</v>
      </c>
      <c r="B506" t="s">
        <v>607</v>
      </c>
      <c r="C506">
        <v>2500</v>
      </c>
      <c r="D506" t="s">
        <v>703</v>
      </c>
      <c r="E506">
        <v>0.65</v>
      </c>
      <c r="F506" t="s">
        <v>513</v>
      </c>
    </row>
    <row r="507" spans="1:6" x14ac:dyDescent="0.25">
      <c r="A507" t="s">
        <v>42</v>
      </c>
      <c r="B507" t="s">
        <v>475</v>
      </c>
      <c r="C507">
        <v>2500</v>
      </c>
      <c r="D507" t="s">
        <v>703</v>
      </c>
      <c r="E507">
        <v>0</v>
      </c>
      <c r="F507" t="s">
        <v>11</v>
      </c>
    </row>
    <row r="508" spans="1:6" x14ac:dyDescent="0.25">
      <c r="A508" t="s">
        <v>42</v>
      </c>
      <c r="B508" t="s">
        <v>662</v>
      </c>
      <c r="C508">
        <v>2500</v>
      </c>
      <c r="D508" t="s">
        <v>703</v>
      </c>
      <c r="E508">
        <v>1.7330000000000001</v>
      </c>
      <c r="F508" t="s">
        <v>513</v>
      </c>
    </row>
    <row r="509" spans="1:6" x14ac:dyDescent="0.25">
      <c r="A509" t="s">
        <v>42</v>
      </c>
      <c r="B509" t="s">
        <v>644</v>
      </c>
      <c r="C509">
        <v>2500</v>
      </c>
      <c r="D509" t="s">
        <v>703</v>
      </c>
      <c r="E509">
        <v>0</v>
      </c>
      <c r="F509" t="s">
        <v>513</v>
      </c>
    </row>
    <row r="510" spans="1:6" x14ac:dyDescent="0.25">
      <c r="A510" t="s">
        <v>42</v>
      </c>
      <c r="B510" t="s">
        <v>459</v>
      </c>
      <c r="C510">
        <v>2500</v>
      </c>
      <c r="D510" t="s">
        <v>704</v>
      </c>
      <c r="E510">
        <v>0</v>
      </c>
      <c r="F510" t="s">
        <v>68</v>
      </c>
    </row>
    <row r="511" spans="1:6" x14ac:dyDescent="0.25">
      <c r="A511" t="s">
        <v>42</v>
      </c>
      <c r="B511" t="s">
        <v>460</v>
      </c>
      <c r="C511">
        <v>2500</v>
      </c>
      <c r="D511" t="s">
        <v>704</v>
      </c>
      <c r="E511">
        <v>0</v>
      </c>
      <c r="F511" t="s">
        <v>68</v>
      </c>
    </row>
    <row r="512" spans="1:6" x14ac:dyDescent="0.25">
      <c r="A512" t="s">
        <v>42</v>
      </c>
      <c r="B512" t="s">
        <v>461</v>
      </c>
      <c r="C512">
        <v>2500</v>
      </c>
      <c r="D512" t="s">
        <v>704</v>
      </c>
      <c r="E512">
        <v>2.1</v>
      </c>
      <c r="F512" t="s">
        <v>68</v>
      </c>
    </row>
    <row r="513" spans="1:6" x14ac:dyDescent="0.25">
      <c r="A513" t="s">
        <v>42</v>
      </c>
      <c r="B513" t="s">
        <v>658</v>
      </c>
      <c r="C513">
        <v>2500</v>
      </c>
      <c r="D513" t="s">
        <v>704</v>
      </c>
      <c r="E513">
        <v>1.96</v>
      </c>
      <c r="F513" t="s">
        <v>542</v>
      </c>
    </row>
    <row r="514" spans="1:6" x14ac:dyDescent="0.25">
      <c r="A514" t="s">
        <v>42</v>
      </c>
      <c r="B514" t="s">
        <v>698</v>
      </c>
      <c r="C514">
        <v>2500</v>
      </c>
      <c r="D514" t="s">
        <v>704</v>
      </c>
      <c r="E514">
        <v>0</v>
      </c>
      <c r="F514" t="s">
        <v>542</v>
      </c>
    </row>
    <row r="515" spans="1:6" x14ac:dyDescent="0.25">
      <c r="A515" t="s">
        <v>42</v>
      </c>
      <c r="B515" t="s">
        <v>694</v>
      </c>
      <c r="C515">
        <v>2500</v>
      </c>
      <c r="D515" t="s">
        <v>704</v>
      </c>
      <c r="E515">
        <v>0</v>
      </c>
      <c r="F515" t="s">
        <v>68</v>
      </c>
    </row>
    <row r="516" spans="1:6" x14ac:dyDescent="0.25">
      <c r="A516" t="s">
        <v>42</v>
      </c>
      <c r="B516" t="s">
        <v>637</v>
      </c>
      <c r="C516">
        <v>2500</v>
      </c>
      <c r="D516" t="s">
        <v>704</v>
      </c>
      <c r="E516">
        <v>0</v>
      </c>
      <c r="F516" t="s">
        <v>542</v>
      </c>
    </row>
    <row r="517" spans="1:6" x14ac:dyDescent="0.25">
      <c r="A517" t="s">
        <v>42</v>
      </c>
      <c r="B517" t="s">
        <v>482</v>
      </c>
      <c r="C517">
        <v>2500</v>
      </c>
      <c r="D517" t="s">
        <v>711</v>
      </c>
      <c r="E517">
        <v>4.54</v>
      </c>
      <c r="F517" t="s">
        <v>59</v>
      </c>
    </row>
    <row r="518" spans="1:6" x14ac:dyDescent="0.25">
      <c r="A518" t="s">
        <v>42</v>
      </c>
      <c r="B518" t="s">
        <v>479</v>
      </c>
      <c r="C518">
        <v>2500</v>
      </c>
      <c r="D518" t="s">
        <v>711</v>
      </c>
      <c r="E518">
        <v>0.4</v>
      </c>
      <c r="F518" t="s">
        <v>24</v>
      </c>
    </row>
    <row r="519" spans="1:6" x14ac:dyDescent="0.25">
      <c r="A519" t="s">
        <v>42</v>
      </c>
      <c r="B519" t="s">
        <v>484</v>
      </c>
      <c r="C519">
        <v>2500</v>
      </c>
      <c r="D519" t="s">
        <v>711</v>
      </c>
      <c r="E519">
        <v>3.18</v>
      </c>
      <c r="F519" t="s">
        <v>59</v>
      </c>
    </row>
    <row r="520" spans="1:6" x14ac:dyDescent="0.25">
      <c r="A520" t="s">
        <v>42</v>
      </c>
      <c r="B520" t="s">
        <v>481</v>
      </c>
      <c r="C520">
        <v>2500</v>
      </c>
      <c r="D520" t="s">
        <v>711</v>
      </c>
      <c r="E520">
        <v>0</v>
      </c>
      <c r="F520" t="s">
        <v>24</v>
      </c>
    </row>
    <row r="521" spans="1:6" x14ac:dyDescent="0.25">
      <c r="A521" t="s">
        <v>42</v>
      </c>
      <c r="B521" t="s">
        <v>483</v>
      </c>
      <c r="C521">
        <v>2500</v>
      </c>
      <c r="D521" t="s">
        <v>711</v>
      </c>
      <c r="E521">
        <v>0</v>
      </c>
      <c r="F521" t="s">
        <v>59</v>
      </c>
    </row>
    <row r="522" spans="1:6" x14ac:dyDescent="0.25">
      <c r="A522" t="s">
        <v>42</v>
      </c>
      <c r="B522" t="s">
        <v>486</v>
      </c>
      <c r="C522">
        <v>2500</v>
      </c>
      <c r="D522" t="s">
        <v>717</v>
      </c>
      <c r="E522">
        <v>2.8330000000000002</v>
      </c>
      <c r="F522" t="s">
        <v>61</v>
      </c>
    </row>
    <row r="523" spans="1:6" x14ac:dyDescent="0.25">
      <c r="A523" t="s">
        <v>42</v>
      </c>
      <c r="B523" t="s">
        <v>566</v>
      </c>
      <c r="C523">
        <v>2500</v>
      </c>
      <c r="D523" t="s">
        <v>717</v>
      </c>
      <c r="E523">
        <v>0</v>
      </c>
      <c r="F523" t="s">
        <v>515</v>
      </c>
    </row>
    <row r="524" spans="1:6" x14ac:dyDescent="0.25">
      <c r="A524" t="s">
        <v>42</v>
      </c>
      <c r="B524" t="s">
        <v>487</v>
      </c>
      <c r="C524">
        <v>2500</v>
      </c>
      <c r="D524" t="s">
        <v>717</v>
      </c>
      <c r="E524">
        <v>0</v>
      </c>
      <c r="F524" t="s">
        <v>61</v>
      </c>
    </row>
    <row r="525" spans="1:6" x14ac:dyDescent="0.25">
      <c r="A525" t="s">
        <v>42</v>
      </c>
      <c r="B525" t="s">
        <v>564</v>
      </c>
      <c r="C525">
        <v>2500</v>
      </c>
      <c r="D525" t="s">
        <v>717</v>
      </c>
      <c r="E525">
        <v>0.86</v>
      </c>
      <c r="F525" t="s">
        <v>515</v>
      </c>
    </row>
    <row r="526" spans="1:6" x14ac:dyDescent="0.25">
      <c r="A526" t="s">
        <v>42</v>
      </c>
      <c r="B526" t="s">
        <v>485</v>
      </c>
      <c r="C526">
        <v>2500</v>
      </c>
      <c r="D526" t="s">
        <v>717</v>
      </c>
      <c r="E526">
        <v>1.417</v>
      </c>
      <c r="F526" t="s">
        <v>61</v>
      </c>
    </row>
    <row r="527" spans="1:6" x14ac:dyDescent="0.25">
      <c r="A527" t="s">
        <v>42</v>
      </c>
      <c r="B527" t="s">
        <v>440</v>
      </c>
      <c r="C527">
        <v>2500</v>
      </c>
      <c r="D527" t="s">
        <v>707</v>
      </c>
      <c r="E527">
        <v>0</v>
      </c>
      <c r="F527" t="s">
        <v>15</v>
      </c>
    </row>
    <row r="528" spans="1:6" x14ac:dyDescent="0.25">
      <c r="A528" t="s">
        <v>42</v>
      </c>
      <c r="B528" t="s">
        <v>439</v>
      </c>
      <c r="C528">
        <v>2500</v>
      </c>
      <c r="D528" t="s">
        <v>707</v>
      </c>
      <c r="E528">
        <v>1.02</v>
      </c>
      <c r="F528" t="s">
        <v>15</v>
      </c>
    </row>
    <row r="529" spans="1:6" x14ac:dyDescent="0.25">
      <c r="A529" t="s">
        <v>42</v>
      </c>
      <c r="B529" t="s">
        <v>457</v>
      </c>
      <c r="C529">
        <v>2500</v>
      </c>
      <c r="D529" t="s">
        <v>707</v>
      </c>
      <c r="E529">
        <v>0.88</v>
      </c>
      <c r="F529" t="s">
        <v>18</v>
      </c>
    </row>
    <row r="530" spans="1:6" x14ac:dyDescent="0.25">
      <c r="A530" t="s">
        <v>42</v>
      </c>
      <c r="B530" t="s">
        <v>435</v>
      </c>
      <c r="C530">
        <v>2500</v>
      </c>
      <c r="D530" t="s">
        <v>715</v>
      </c>
      <c r="E530">
        <v>2.7</v>
      </c>
      <c r="F530" t="s">
        <v>54</v>
      </c>
    </row>
    <row r="531" spans="1:6" x14ac:dyDescent="0.25">
      <c r="A531" t="s">
        <v>42</v>
      </c>
      <c r="B531" t="s">
        <v>434</v>
      </c>
      <c r="C531">
        <v>2500</v>
      </c>
      <c r="D531" t="s">
        <v>715</v>
      </c>
      <c r="E531">
        <v>0.6</v>
      </c>
      <c r="F531" t="s">
        <v>54</v>
      </c>
    </row>
    <row r="532" spans="1:6" x14ac:dyDescent="0.25">
      <c r="A532" t="s">
        <v>42</v>
      </c>
      <c r="B532" t="s">
        <v>462</v>
      </c>
      <c r="C532">
        <v>2500</v>
      </c>
      <c r="D532" t="s">
        <v>715</v>
      </c>
      <c r="E532">
        <v>0.12</v>
      </c>
      <c r="F532" t="s">
        <v>45</v>
      </c>
    </row>
    <row r="533" spans="1:6" x14ac:dyDescent="0.25">
      <c r="A533" t="s">
        <v>42</v>
      </c>
      <c r="B533" t="s">
        <v>463</v>
      </c>
      <c r="C533">
        <v>2500</v>
      </c>
      <c r="D533" t="s">
        <v>715</v>
      </c>
      <c r="E533">
        <v>0</v>
      </c>
      <c r="F533" t="s">
        <v>45</v>
      </c>
    </row>
    <row r="534" spans="1:6" x14ac:dyDescent="0.25">
      <c r="A534" t="s">
        <v>226</v>
      </c>
      <c r="B534" t="s">
        <v>418</v>
      </c>
      <c r="C534">
        <v>2400</v>
      </c>
      <c r="D534" t="s">
        <v>708</v>
      </c>
      <c r="E534">
        <v>5.1669999999999998</v>
      </c>
      <c r="F534" t="s">
        <v>47</v>
      </c>
    </row>
    <row r="535" spans="1:6" x14ac:dyDescent="0.25">
      <c r="A535" t="s">
        <v>226</v>
      </c>
      <c r="B535" t="s">
        <v>311</v>
      </c>
      <c r="C535">
        <v>2400</v>
      </c>
      <c r="D535" t="s">
        <v>711</v>
      </c>
      <c r="E535">
        <v>5.5</v>
      </c>
      <c r="F535" t="s">
        <v>24</v>
      </c>
    </row>
    <row r="536" spans="1:6" x14ac:dyDescent="0.25">
      <c r="A536" t="s">
        <v>226</v>
      </c>
      <c r="B536" t="s">
        <v>278</v>
      </c>
      <c r="C536">
        <v>2400</v>
      </c>
      <c r="D536" t="s">
        <v>715</v>
      </c>
      <c r="E536">
        <v>8.4</v>
      </c>
      <c r="F536" t="s">
        <v>45</v>
      </c>
    </row>
    <row r="537" spans="1:6" x14ac:dyDescent="0.25">
      <c r="A537" t="s">
        <v>226</v>
      </c>
      <c r="B537" t="s">
        <v>493</v>
      </c>
      <c r="C537">
        <v>2300</v>
      </c>
      <c r="D537" t="s">
        <v>713</v>
      </c>
      <c r="E537">
        <v>5.3330000000000002</v>
      </c>
      <c r="F537" t="s">
        <v>115</v>
      </c>
    </row>
    <row r="538" spans="1:6" x14ac:dyDescent="0.25">
      <c r="A538" t="s">
        <v>226</v>
      </c>
      <c r="B538" t="s">
        <v>417</v>
      </c>
      <c r="C538">
        <v>2300</v>
      </c>
      <c r="D538" t="s">
        <v>710</v>
      </c>
      <c r="E538">
        <v>7.1669999999999998</v>
      </c>
      <c r="F538" t="s">
        <v>33</v>
      </c>
    </row>
    <row r="539" spans="1:6" x14ac:dyDescent="0.25">
      <c r="A539" t="s">
        <v>226</v>
      </c>
      <c r="B539" t="s">
        <v>290</v>
      </c>
      <c r="C539">
        <v>2300</v>
      </c>
      <c r="D539" t="s">
        <v>707</v>
      </c>
      <c r="E539">
        <v>4.6669999999999998</v>
      </c>
      <c r="F539" t="s">
        <v>18</v>
      </c>
    </row>
    <row r="540" spans="1:6" x14ac:dyDescent="0.25">
      <c r="A540" t="s">
        <v>226</v>
      </c>
      <c r="B540" t="s">
        <v>420</v>
      </c>
      <c r="C540">
        <v>2200</v>
      </c>
      <c r="D540" t="s">
        <v>712</v>
      </c>
      <c r="E540">
        <v>6</v>
      </c>
      <c r="F540" t="s">
        <v>85</v>
      </c>
    </row>
    <row r="541" spans="1:6" x14ac:dyDescent="0.25">
      <c r="A541" t="s">
        <v>226</v>
      </c>
      <c r="B541" t="s">
        <v>494</v>
      </c>
      <c r="C541">
        <v>2100</v>
      </c>
      <c r="D541" t="s">
        <v>704</v>
      </c>
      <c r="E541">
        <v>5.1669999999999998</v>
      </c>
      <c r="F541" t="s">
        <v>68</v>
      </c>
    </row>
    <row r="542" spans="1:6" x14ac:dyDescent="0.25">
      <c r="A542" t="s">
        <v>226</v>
      </c>
      <c r="B542" t="s">
        <v>271</v>
      </c>
      <c r="C542">
        <v>2100</v>
      </c>
      <c r="D542" t="s">
        <v>707</v>
      </c>
      <c r="E542">
        <v>5.6</v>
      </c>
      <c r="F54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2"/>
  <sheetViews>
    <sheetView workbookViewId="0">
      <selection activeCell="B15" sqref="B15"/>
    </sheetView>
  </sheetViews>
  <sheetFormatPr defaultRowHeight="15" x14ac:dyDescent="0.25"/>
  <cols>
    <col min="2" max="2" width="25.28515625" bestFit="1" customWidth="1"/>
    <col min="3" max="3" width="14.5703125" bestFit="1" customWidth="1"/>
    <col min="5" max="5" width="13.85546875" bestFit="1" customWidth="1"/>
  </cols>
  <sheetData>
    <row r="1" spans="1:10" x14ac:dyDescent="0.25">
      <c r="A1" t="s">
        <v>507</v>
      </c>
      <c r="B1" t="s">
        <v>702</v>
      </c>
      <c r="C1" t="s">
        <v>0</v>
      </c>
      <c r="D1" t="s">
        <v>1</v>
      </c>
      <c r="E1" t="s">
        <v>8</v>
      </c>
      <c r="F1" t="s">
        <v>4</v>
      </c>
      <c r="G1" t="s">
        <v>7</v>
      </c>
      <c r="H1" t="s">
        <v>508</v>
      </c>
      <c r="I1" t="s">
        <v>509</v>
      </c>
      <c r="J1" t="s">
        <v>510</v>
      </c>
    </row>
    <row r="2" spans="1:10" x14ac:dyDescent="0.25">
      <c r="A2">
        <v>83684</v>
      </c>
      <c r="B2" t="str">
        <f>C2&amp;E2</f>
        <v>Nelson AgholorPHI</v>
      </c>
      <c r="C2" t="s">
        <v>177</v>
      </c>
      <c r="D2" t="s">
        <v>12</v>
      </c>
      <c r="E2" t="s">
        <v>54</v>
      </c>
      <c r="F2">
        <v>4900</v>
      </c>
      <c r="G2">
        <v>11.92</v>
      </c>
      <c r="H2">
        <v>0</v>
      </c>
      <c r="I2">
        <v>0</v>
      </c>
      <c r="J2" t="s">
        <v>718</v>
      </c>
    </row>
    <row r="3" spans="1:10" x14ac:dyDescent="0.25">
      <c r="A3">
        <v>83688</v>
      </c>
      <c r="B3" t="str">
        <f t="shared" ref="B3:B66" si="0">C3&amp;E3</f>
        <v>Stacy ColeyMIN</v>
      </c>
      <c r="C3" t="s">
        <v>345</v>
      </c>
      <c r="D3" t="s">
        <v>12</v>
      </c>
      <c r="E3" t="s">
        <v>30</v>
      </c>
      <c r="F3">
        <v>3000</v>
      </c>
      <c r="G3">
        <v>0</v>
      </c>
      <c r="H3">
        <v>0</v>
      </c>
      <c r="I3">
        <v>0</v>
      </c>
      <c r="J3" t="s">
        <v>535</v>
      </c>
    </row>
    <row r="4" spans="1:10" x14ac:dyDescent="0.25">
      <c r="A4">
        <v>83689</v>
      </c>
      <c r="B4" t="str">
        <f t="shared" si="0"/>
        <v>Josh McCownNYJ</v>
      </c>
      <c r="C4" t="s">
        <v>110</v>
      </c>
      <c r="D4" t="s">
        <v>16</v>
      </c>
      <c r="E4" t="s">
        <v>81</v>
      </c>
      <c r="F4">
        <v>5200</v>
      </c>
      <c r="G4">
        <v>14.9</v>
      </c>
      <c r="H4">
        <v>0</v>
      </c>
      <c r="I4">
        <v>0</v>
      </c>
      <c r="J4" t="s">
        <v>537</v>
      </c>
    </row>
    <row r="5" spans="1:10" x14ac:dyDescent="0.25">
      <c r="A5">
        <v>83693</v>
      </c>
      <c r="B5" t="str">
        <f t="shared" si="0"/>
        <v>Bengals CIN</v>
      </c>
      <c r="C5" t="s">
        <v>592</v>
      </c>
      <c r="D5" t="s">
        <v>226</v>
      </c>
      <c r="E5" t="s">
        <v>513</v>
      </c>
      <c r="F5">
        <v>2500</v>
      </c>
      <c r="G5">
        <v>6.83</v>
      </c>
      <c r="H5">
        <v>0</v>
      </c>
      <c r="I5">
        <v>0</v>
      </c>
      <c r="J5" t="s">
        <v>622</v>
      </c>
    </row>
    <row r="6" spans="1:10" x14ac:dyDescent="0.25">
      <c r="A6">
        <v>83696</v>
      </c>
      <c r="B6" t="str">
        <f t="shared" si="0"/>
        <v>Wayne GallmanNYG</v>
      </c>
      <c r="C6" t="s">
        <v>237</v>
      </c>
      <c r="D6" t="s">
        <v>9</v>
      </c>
      <c r="E6" t="s">
        <v>61</v>
      </c>
      <c r="F6">
        <v>3900</v>
      </c>
      <c r="G6">
        <v>6.13</v>
      </c>
      <c r="H6">
        <v>0</v>
      </c>
      <c r="I6">
        <v>0</v>
      </c>
      <c r="J6" t="s">
        <v>540</v>
      </c>
    </row>
    <row r="7" spans="1:10" x14ac:dyDescent="0.25">
      <c r="A7">
        <v>83697</v>
      </c>
      <c r="B7" t="str">
        <f t="shared" si="0"/>
        <v>Jamize OlawaleOAK</v>
      </c>
      <c r="C7" t="s">
        <v>395</v>
      </c>
      <c r="D7" t="s">
        <v>9</v>
      </c>
      <c r="E7" t="s">
        <v>88</v>
      </c>
      <c r="F7">
        <v>3000</v>
      </c>
      <c r="G7">
        <v>0</v>
      </c>
      <c r="H7">
        <v>0</v>
      </c>
      <c r="I7">
        <v>0</v>
      </c>
      <c r="J7" t="s">
        <v>600</v>
      </c>
    </row>
    <row r="8" spans="1:10" x14ac:dyDescent="0.25">
      <c r="A8">
        <v>83706</v>
      </c>
      <c r="B8" t="str">
        <f t="shared" si="0"/>
        <v>Roger LewisNYG</v>
      </c>
      <c r="C8" t="s">
        <v>246</v>
      </c>
      <c r="D8" t="s">
        <v>12</v>
      </c>
      <c r="E8" t="s">
        <v>61</v>
      </c>
      <c r="F8">
        <v>3800</v>
      </c>
      <c r="G8">
        <v>3.32</v>
      </c>
      <c r="H8">
        <v>0</v>
      </c>
      <c r="I8">
        <v>0</v>
      </c>
      <c r="J8" t="s">
        <v>640</v>
      </c>
    </row>
    <row r="9" spans="1:10" x14ac:dyDescent="0.25">
      <c r="A9">
        <v>83713</v>
      </c>
      <c r="B9" t="str">
        <f t="shared" si="0"/>
        <v>Brian QuickWAS</v>
      </c>
      <c r="C9" t="s">
        <v>361</v>
      </c>
      <c r="D9" t="s">
        <v>12</v>
      </c>
      <c r="E9" t="s">
        <v>45</v>
      </c>
      <c r="F9">
        <v>3000</v>
      </c>
      <c r="G9">
        <v>0</v>
      </c>
      <c r="H9">
        <v>0</v>
      </c>
      <c r="I9">
        <v>0</v>
      </c>
      <c r="J9" t="s">
        <v>677</v>
      </c>
    </row>
    <row r="10" spans="1:10" x14ac:dyDescent="0.25">
      <c r="A10">
        <v>83723</v>
      </c>
      <c r="B10" t="str">
        <f t="shared" si="0"/>
        <v>Jared GoffLAR</v>
      </c>
      <c r="C10" t="s">
        <v>123</v>
      </c>
      <c r="D10" t="s">
        <v>16</v>
      </c>
      <c r="E10" t="s">
        <v>27</v>
      </c>
      <c r="F10">
        <v>5800</v>
      </c>
      <c r="G10">
        <v>16</v>
      </c>
      <c r="H10">
        <v>0</v>
      </c>
      <c r="I10">
        <v>0</v>
      </c>
      <c r="J10" t="s">
        <v>719</v>
      </c>
    </row>
    <row r="11" spans="1:10" x14ac:dyDescent="0.25">
      <c r="A11">
        <v>83735</v>
      </c>
      <c r="B11" t="str">
        <f t="shared" si="0"/>
        <v>JuJu Smith-SchusterPIT</v>
      </c>
      <c r="C11" t="s">
        <v>267</v>
      </c>
      <c r="D11" t="s">
        <v>12</v>
      </c>
      <c r="E11" t="s">
        <v>11</v>
      </c>
      <c r="F11">
        <v>3800</v>
      </c>
      <c r="G11">
        <v>8.66</v>
      </c>
      <c r="H11">
        <v>0</v>
      </c>
      <c r="I11">
        <v>0</v>
      </c>
      <c r="J11" t="s">
        <v>544</v>
      </c>
    </row>
    <row r="12" spans="1:10" x14ac:dyDescent="0.25">
      <c r="A12">
        <v>83736</v>
      </c>
      <c r="B12" t="str">
        <f t="shared" si="0"/>
        <v>Demarcus RobinsonKC</v>
      </c>
      <c r="C12" t="s">
        <v>392</v>
      </c>
      <c r="D12" t="s">
        <v>12</v>
      </c>
      <c r="E12" t="s">
        <v>20</v>
      </c>
      <c r="F12">
        <v>3000</v>
      </c>
      <c r="G12">
        <v>2.9</v>
      </c>
      <c r="H12">
        <v>0</v>
      </c>
      <c r="I12">
        <v>0</v>
      </c>
      <c r="J12" t="s">
        <v>521</v>
      </c>
    </row>
    <row r="13" spans="1:10" x14ac:dyDescent="0.25">
      <c r="A13">
        <v>83741</v>
      </c>
      <c r="B13" t="str">
        <f t="shared" si="0"/>
        <v>Mack HollinsPHI</v>
      </c>
      <c r="C13" t="s">
        <v>317</v>
      </c>
      <c r="D13" t="s">
        <v>12</v>
      </c>
      <c r="E13" t="s">
        <v>54</v>
      </c>
      <c r="F13">
        <v>3000</v>
      </c>
      <c r="G13">
        <v>0</v>
      </c>
      <c r="H13">
        <v>0</v>
      </c>
      <c r="I13">
        <v>0</v>
      </c>
      <c r="J13" t="s">
        <v>535</v>
      </c>
    </row>
    <row r="14" spans="1:10" x14ac:dyDescent="0.25">
      <c r="A14">
        <v>83743</v>
      </c>
      <c r="B14" t="str">
        <f t="shared" si="0"/>
        <v>James DevelinNE</v>
      </c>
      <c r="C14" t="s">
        <v>353</v>
      </c>
      <c r="D14" t="s">
        <v>9</v>
      </c>
      <c r="E14" t="s">
        <v>18</v>
      </c>
      <c r="F14">
        <v>3000</v>
      </c>
      <c r="G14">
        <v>0</v>
      </c>
      <c r="H14">
        <v>0</v>
      </c>
      <c r="I14">
        <v>0</v>
      </c>
    </row>
    <row r="15" spans="1:10" x14ac:dyDescent="0.25">
      <c r="A15">
        <v>83746</v>
      </c>
      <c r="B15" t="str">
        <f t="shared" si="0"/>
        <v>Henry Krieger-CobleIND</v>
      </c>
      <c r="C15" t="s">
        <v>492</v>
      </c>
      <c r="D15" t="s">
        <v>42</v>
      </c>
      <c r="E15" t="s">
        <v>52</v>
      </c>
      <c r="F15">
        <v>2500</v>
      </c>
      <c r="G15">
        <v>0</v>
      </c>
      <c r="H15">
        <v>0</v>
      </c>
      <c r="I15">
        <v>0</v>
      </c>
      <c r="J15" t="s">
        <v>539</v>
      </c>
    </row>
    <row r="16" spans="1:10" x14ac:dyDescent="0.25">
      <c r="A16">
        <v>83753</v>
      </c>
      <c r="B16" t="str">
        <f t="shared" si="0"/>
        <v>Rishard MatthewsTEN</v>
      </c>
      <c r="C16" t="s">
        <v>108</v>
      </c>
      <c r="D16" t="s">
        <v>12</v>
      </c>
      <c r="E16" t="s">
        <v>70</v>
      </c>
      <c r="F16">
        <v>5500</v>
      </c>
      <c r="G16">
        <v>14.39</v>
      </c>
      <c r="H16">
        <v>0</v>
      </c>
      <c r="I16">
        <v>0</v>
      </c>
      <c r="J16" t="s">
        <v>720</v>
      </c>
    </row>
    <row r="17" spans="1:10" x14ac:dyDescent="0.25">
      <c r="A17">
        <v>83754</v>
      </c>
      <c r="B17" t="str">
        <f t="shared" si="0"/>
        <v>Josh DoctsonWAS</v>
      </c>
      <c r="C17" t="s">
        <v>265</v>
      </c>
      <c r="D17" t="s">
        <v>12</v>
      </c>
      <c r="E17" t="s">
        <v>45</v>
      </c>
      <c r="F17">
        <v>3800</v>
      </c>
      <c r="G17">
        <v>7.29</v>
      </c>
      <c r="H17">
        <v>0</v>
      </c>
      <c r="I17">
        <v>0</v>
      </c>
      <c r="J17" t="s">
        <v>721</v>
      </c>
    </row>
    <row r="18" spans="1:10" x14ac:dyDescent="0.25">
      <c r="A18">
        <v>83755</v>
      </c>
      <c r="B18" t="str">
        <f t="shared" si="0"/>
        <v>Jonnu SmithTEN</v>
      </c>
      <c r="C18" t="s">
        <v>432</v>
      </c>
      <c r="D18" t="s">
        <v>42</v>
      </c>
      <c r="E18" t="s">
        <v>70</v>
      </c>
      <c r="F18">
        <v>2600</v>
      </c>
      <c r="G18">
        <v>0</v>
      </c>
      <c r="H18">
        <v>0</v>
      </c>
      <c r="I18">
        <v>0</v>
      </c>
      <c r="J18" t="s">
        <v>552</v>
      </c>
    </row>
    <row r="19" spans="1:10" x14ac:dyDescent="0.25">
      <c r="A19">
        <v>83765</v>
      </c>
      <c r="B19" t="str">
        <f t="shared" si="0"/>
        <v>Corey ClementPHI</v>
      </c>
      <c r="C19" t="s">
        <v>187</v>
      </c>
      <c r="D19" t="s">
        <v>9</v>
      </c>
      <c r="E19" t="s">
        <v>54</v>
      </c>
      <c r="F19">
        <v>3900</v>
      </c>
      <c r="G19">
        <v>5.45</v>
      </c>
      <c r="H19">
        <v>0</v>
      </c>
      <c r="I19">
        <v>0</v>
      </c>
      <c r="J19" t="s">
        <v>602</v>
      </c>
    </row>
    <row r="20" spans="1:10" x14ac:dyDescent="0.25">
      <c r="A20">
        <v>83766</v>
      </c>
      <c r="B20" t="str">
        <f t="shared" si="0"/>
        <v>Zach ErtzPHI</v>
      </c>
      <c r="C20" t="s">
        <v>65</v>
      </c>
      <c r="D20" t="s">
        <v>42</v>
      </c>
      <c r="E20" t="s">
        <v>54</v>
      </c>
      <c r="F20">
        <v>6900</v>
      </c>
      <c r="G20">
        <v>16.63</v>
      </c>
      <c r="H20">
        <v>0</v>
      </c>
      <c r="I20">
        <v>0</v>
      </c>
      <c r="J20" t="s">
        <v>722</v>
      </c>
    </row>
    <row r="21" spans="1:10" x14ac:dyDescent="0.25">
      <c r="A21">
        <v>83779</v>
      </c>
      <c r="B21" t="str">
        <f t="shared" si="0"/>
        <v>Geoff SwaimDAL</v>
      </c>
      <c r="C21" t="s">
        <v>637</v>
      </c>
      <c r="D21" t="s">
        <v>42</v>
      </c>
      <c r="E21" t="s">
        <v>542</v>
      </c>
      <c r="F21">
        <v>2500</v>
      </c>
      <c r="G21">
        <v>0</v>
      </c>
      <c r="H21">
        <v>0</v>
      </c>
      <c r="I21">
        <v>0</v>
      </c>
      <c r="J21" t="s">
        <v>572</v>
      </c>
    </row>
    <row r="22" spans="1:10" x14ac:dyDescent="0.25">
      <c r="A22">
        <v>83780</v>
      </c>
      <c r="B22" t="str">
        <f t="shared" si="0"/>
        <v>Rams LAR</v>
      </c>
      <c r="C22" t="s">
        <v>303</v>
      </c>
      <c r="D22" t="s">
        <v>226</v>
      </c>
      <c r="E22" t="s">
        <v>27</v>
      </c>
      <c r="F22">
        <v>2600</v>
      </c>
      <c r="G22">
        <v>6.38</v>
      </c>
      <c r="H22">
        <v>0</v>
      </c>
      <c r="I22">
        <v>0</v>
      </c>
      <c r="J22" t="s">
        <v>511</v>
      </c>
    </row>
    <row r="23" spans="1:10" x14ac:dyDescent="0.25">
      <c r="A23">
        <v>83786</v>
      </c>
      <c r="B23" t="str">
        <f t="shared" si="0"/>
        <v>Pierre GarconSF</v>
      </c>
      <c r="C23" t="s">
        <v>67</v>
      </c>
      <c r="D23" t="s">
        <v>12</v>
      </c>
      <c r="E23" t="s">
        <v>68</v>
      </c>
      <c r="F23">
        <v>5800</v>
      </c>
      <c r="G23">
        <v>13.81</v>
      </c>
      <c r="H23">
        <v>0</v>
      </c>
      <c r="I23">
        <v>0</v>
      </c>
      <c r="J23" t="s">
        <v>723</v>
      </c>
    </row>
    <row r="24" spans="1:10" x14ac:dyDescent="0.25">
      <c r="A24">
        <v>83787</v>
      </c>
      <c r="B24" t="str">
        <f t="shared" si="0"/>
        <v>Andrew DePaolaCHI</v>
      </c>
      <c r="C24" t="s">
        <v>441</v>
      </c>
      <c r="D24" t="s">
        <v>42</v>
      </c>
      <c r="E24" t="s">
        <v>85</v>
      </c>
      <c r="F24">
        <v>2500</v>
      </c>
      <c r="G24">
        <v>0</v>
      </c>
      <c r="H24">
        <v>0</v>
      </c>
      <c r="I24">
        <v>0</v>
      </c>
      <c r="J24" t="s">
        <v>676</v>
      </c>
    </row>
    <row r="25" spans="1:10" x14ac:dyDescent="0.25">
      <c r="A25">
        <v>83793</v>
      </c>
      <c r="B25" t="str">
        <f t="shared" si="0"/>
        <v>EJ ManuelOAK</v>
      </c>
      <c r="C25" t="s">
        <v>133</v>
      </c>
      <c r="D25" t="s">
        <v>16</v>
      </c>
      <c r="E25" t="s">
        <v>88</v>
      </c>
      <c r="F25">
        <v>4800</v>
      </c>
      <c r="G25">
        <v>0</v>
      </c>
      <c r="H25">
        <v>0</v>
      </c>
      <c r="I25">
        <v>0</v>
      </c>
      <c r="J25" t="s">
        <v>527</v>
      </c>
    </row>
    <row r="26" spans="1:10" x14ac:dyDescent="0.25">
      <c r="A26">
        <v>83794</v>
      </c>
      <c r="B26" t="str">
        <f t="shared" si="0"/>
        <v>Chad KellyDEN</v>
      </c>
      <c r="C26" t="s">
        <v>224</v>
      </c>
      <c r="D26" t="s">
        <v>16</v>
      </c>
      <c r="E26" t="s">
        <v>59</v>
      </c>
      <c r="F26">
        <v>4000</v>
      </c>
      <c r="G26">
        <v>0</v>
      </c>
      <c r="H26">
        <v>0</v>
      </c>
      <c r="I26">
        <v>0</v>
      </c>
      <c r="J26" t="s">
        <v>696</v>
      </c>
    </row>
    <row r="27" spans="1:10" x14ac:dyDescent="0.25">
      <c r="A27">
        <v>83803</v>
      </c>
      <c r="B27" t="str">
        <f t="shared" si="0"/>
        <v>Kenyan DrakeMIA</v>
      </c>
      <c r="C27" t="s">
        <v>196</v>
      </c>
      <c r="D27" t="s">
        <v>9</v>
      </c>
      <c r="E27" t="s">
        <v>56</v>
      </c>
      <c r="F27">
        <v>4000</v>
      </c>
      <c r="G27">
        <v>0</v>
      </c>
      <c r="H27">
        <v>0</v>
      </c>
      <c r="I27">
        <v>0</v>
      </c>
      <c r="J27" t="s">
        <v>543</v>
      </c>
    </row>
    <row r="28" spans="1:10" x14ac:dyDescent="0.25">
      <c r="A28">
        <v>83806</v>
      </c>
      <c r="B28" t="str">
        <f t="shared" si="0"/>
        <v>Devonta FreemanATL</v>
      </c>
      <c r="C28" t="s">
        <v>31</v>
      </c>
      <c r="D28" t="s">
        <v>9</v>
      </c>
      <c r="E28" t="s">
        <v>15</v>
      </c>
      <c r="F28">
        <v>7300</v>
      </c>
      <c r="G28">
        <v>19.96</v>
      </c>
      <c r="H28">
        <v>0</v>
      </c>
      <c r="I28">
        <v>0</v>
      </c>
      <c r="J28" t="s">
        <v>724</v>
      </c>
    </row>
    <row r="29" spans="1:10" x14ac:dyDescent="0.25">
      <c r="A29">
        <v>83807</v>
      </c>
      <c r="B29" t="str">
        <f t="shared" si="0"/>
        <v>Cody CoreCIN</v>
      </c>
      <c r="C29" t="s">
        <v>636</v>
      </c>
      <c r="D29" t="s">
        <v>12</v>
      </c>
      <c r="E29" t="s">
        <v>513</v>
      </c>
      <c r="F29">
        <v>3000</v>
      </c>
      <c r="G29">
        <v>0</v>
      </c>
      <c r="H29">
        <v>0</v>
      </c>
      <c r="I29">
        <v>0</v>
      </c>
      <c r="J29" t="s">
        <v>535</v>
      </c>
    </row>
    <row r="30" spans="1:10" x14ac:dyDescent="0.25">
      <c r="A30">
        <v>83814</v>
      </c>
      <c r="B30" t="str">
        <f t="shared" si="0"/>
        <v>Jimmy GaroppoloNE</v>
      </c>
      <c r="C30" t="s">
        <v>102</v>
      </c>
      <c r="D30" t="s">
        <v>16</v>
      </c>
      <c r="E30" t="s">
        <v>18</v>
      </c>
      <c r="F30">
        <v>5500</v>
      </c>
      <c r="G30">
        <v>0</v>
      </c>
      <c r="H30">
        <v>0</v>
      </c>
      <c r="I30">
        <v>0</v>
      </c>
    </row>
    <row r="31" spans="1:10" x14ac:dyDescent="0.25">
      <c r="A31">
        <v>83818</v>
      </c>
      <c r="B31" t="str">
        <f t="shared" si="0"/>
        <v>Coby FleenerNO</v>
      </c>
      <c r="C31" t="s">
        <v>301</v>
      </c>
      <c r="D31" t="s">
        <v>42</v>
      </c>
      <c r="E31" t="s">
        <v>35</v>
      </c>
      <c r="F31">
        <v>3000</v>
      </c>
      <c r="G31">
        <v>5.89</v>
      </c>
      <c r="H31">
        <v>0</v>
      </c>
      <c r="I31">
        <v>0</v>
      </c>
      <c r="J31" t="s">
        <v>517</v>
      </c>
    </row>
    <row r="32" spans="1:10" x14ac:dyDescent="0.25">
      <c r="A32">
        <v>83823</v>
      </c>
      <c r="B32" t="str">
        <f t="shared" si="0"/>
        <v>Albert WilsonKC</v>
      </c>
      <c r="C32" t="s">
        <v>292</v>
      </c>
      <c r="D32" t="s">
        <v>12</v>
      </c>
      <c r="E32" t="s">
        <v>20</v>
      </c>
      <c r="F32">
        <v>3700</v>
      </c>
      <c r="G32">
        <v>4.33</v>
      </c>
      <c r="H32">
        <v>0</v>
      </c>
      <c r="I32">
        <v>0</v>
      </c>
      <c r="J32" t="s">
        <v>725</v>
      </c>
    </row>
    <row r="33" spans="1:10" x14ac:dyDescent="0.25">
      <c r="A33">
        <v>83826</v>
      </c>
      <c r="B33" t="str">
        <f t="shared" si="0"/>
        <v>Chris ThompsonWAS</v>
      </c>
      <c r="C33" t="s">
        <v>122</v>
      </c>
      <c r="D33" t="s">
        <v>9</v>
      </c>
      <c r="E33" t="s">
        <v>45</v>
      </c>
      <c r="F33">
        <v>5700</v>
      </c>
      <c r="G33">
        <v>14.04</v>
      </c>
      <c r="H33">
        <v>0</v>
      </c>
      <c r="I33">
        <v>0</v>
      </c>
      <c r="J33" t="s">
        <v>517</v>
      </c>
    </row>
    <row r="34" spans="1:10" x14ac:dyDescent="0.25">
      <c r="A34">
        <v>83829</v>
      </c>
      <c r="B34" t="str">
        <f t="shared" si="0"/>
        <v>Laquon TreadwellMIN</v>
      </c>
      <c r="C34" t="s">
        <v>307</v>
      </c>
      <c r="D34" t="s">
        <v>12</v>
      </c>
      <c r="E34" t="s">
        <v>30</v>
      </c>
      <c r="F34">
        <v>3300</v>
      </c>
      <c r="G34">
        <v>3.48</v>
      </c>
      <c r="H34">
        <v>0</v>
      </c>
      <c r="I34">
        <v>0</v>
      </c>
      <c r="J34" t="s">
        <v>647</v>
      </c>
    </row>
    <row r="35" spans="1:10" x14ac:dyDescent="0.25">
      <c r="A35">
        <v>83831</v>
      </c>
      <c r="B35" t="str">
        <f t="shared" si="0"/>
        <v>Jeremy MaclinBAL</v>
      </c>
      <c r="C35" t="s">
        <v>161</v>
      </c>
      <c r="D35" t="s">
        <v>12</v>
      </c>
      <c r="E35" t="s">
        <v>105</v>
      </c>
      <c r="F35">
        <v>4200</v>
      </c>
      <c r="G35">
        <v>0</v>
      </c>
      <c r="H35">
        <v>0</v>
      </c>
      <c r="I35">
        <v>0</v>
      </c>
      <c r="J35" t="s">
        <v>536</v>
      </c>
    </row>
    <row r="36" spans="1:10" x14ac:dyDescent="0.25">
      <c r="A36">
        <v>83834</v>
      </c>
      <c r="B36" t="str">
        <f t="shared" si="0"/>
        <v>Martavis BryantPIT</v>
      </c>
      <c r="C36" t="s">
        <v>142</v>
      </c>
      <c r="D36" t="s">
        <v>12</v>
      </c>
      <c r="E36" t="s">
        <v>11</v>
      </c>
      <c r="F36">
        <v>4300</v>
      </c>
      <c r="G36">
        <v>10.28</v>
      </c>
      <c r="H36">
        <v>0</v>
      </c>
      <c r="I36">
        <v>0</v>
      </c>
      <c r="J36" t="s">
        <v>544</v>
      </c>
    </row>
    <row r="37" spans="1:10" x14ac:dyDescent="0.25">
      <c r="A37">
        <v>83835</v>
      </c>
      <c r="B37" t="str">
        <f t="shared" si="0"/>
        <v>James O'ShaughnessyJAX</v>
      </c>
      <c r="C37" t="s">
        <v>469</v>
      </c>
      <c r="D37" t="s">
        <v>42</v>
      </c>
      <c r="E37" t="s">
        <v>22</v>
      </c>
      <c r="F37">
        <v>2500</v>
      </c>
      <c r="G37">
        <v>0</v>
      </c>
      <c r="H37">
        <v>0</v>
      </c>
      <c r="I37">
        <v>0</v>
      </c>
      <c r="J37" t="s">
        <v>525</v>
      </c>
    </row>
    <row r="38" spans="1:10" x14ac:dyDescent="0.25">
      <c r="A38">
        <v>83839</v>
      </c>
      <c r="B38" t="str">
        <f t="shared" si="0"/>
        <v>Samaje PerineWAS</v>
      </c>
      <c r="C38" t="s">
        <v>166</v>
      </c>
      <c r="D38" t="s">
        <v>9</v>
      </c>
      <c r="E38" t="s">
        <v>45</v>
      </c>
      <c r="F38">
        <v>4300</v>
      </c>
      <c r="G38">
        <v>9.02</v>
      </c>
      <c r="H38">
        <v>0</v>
      </c>
      <c r="I38">
        <v>0</v>
      </c>
      <c r="J38" t="s">
        <v>726</v>
      </c>
    </row>
    <row r="39" spans="1:10" x14ac:dyDescent="0.25">
      <c r="A39">
        <v>83840</v>
      </c>
      <c r="B39" t="str">
        <f t="shared" si="0"/>
        <v>Marlon MackIND</v>
      </c>
      <c r="C39" t="s">
        <v>238</v>
      </c>
      <c r="D39" t="s">
        <v>9</v>
      </c>
      <c r="E39" t="s">
        <v>52</v>
      </c>
      <c r="F39">
        <v>4100</v>
      </c>
      <c r="G39">
        <v>8.4600000000000009</v>
      </c>
      <c r="H39">
        <v>0</v>
      </c>
      <c r="I39">
        <v>0</v>
      </c>
      <c r="J39" t="s">
        <v>540</v>
      </c>
    </row>
    <row r="40" spans="1:10" x14ac:dyDescent="0.25">
      <c r="A40">
        <v>83841</v>
      </c>
      <c r="B40" t="str">
        <f t="shared" si="0"/>
        <v>Kamar AikenIND</v>
      </c>
      <c r="C40" t="s">
        <v>412</v>
      </c>
      <c r="D40" t="s">
        <v>12</v>
      </c>
      <c r="E40" t="s">
        <v>52</v>
      </c>
      <c r="F40">
        <v>3000</v>
      </c>
      <c r="G40">
        <v>4.08</v>
      </c>
      <c r="H40">
        <v>0</v>
      </c>
      <c r="I40">
        <v>0</v>
      </c>
      <c r="J40" t="s">
        <v>700</v>
      </c>
    </row>
    <row r="41" spans="1:10" x14ac:dyDescent="0.25">
      <c r="A41">
        <v>83845</v>
      </c>
      <c r="B41" t="str">
        <f t="shared" si="0"/>
        <v>Drew BreesNO</v>
      </c>
      <c r="C41" t="s">
        <v>36</v>
      </c>
      <c r="D41" t="s">
        <v>16</v>
      </c>
      <c r="E41" t="s">
        <v>35</v>
      </c>
      <c r="F41">
        <v>7600</v>
      </c>
      <c r="G41">
        <v>22.42</v>
      </c>
      <c r="H41">
        <v>0</v>
      </c>
      <c r="I41">
        <v>0</v>
      </c>
      <c r="J41" t="s">
        <v>595</v>
      </c>
    </row>
    <row r="42" spans="1:10" x14ac:dyDescent="0.25">
      <c r="A42">
        <v>83853</v>
      </c>
      <c r="B42" t="str">
        <f t="shared" si="0"/>
        <v>Corey GrantJAX</v>
      </c>
      <c r="C42" t="s">
        <v>291</v>
      </c>
      <c r="D42" t="s">
        <v>9</v>
      </c>
      <c r="E42" t="s">
        <v>22</v>
      </c>
      <c r="F42">
        <v>3800</v>
      </c>
      <c r="G42">
        <v>0</v>
      </c>
      <c r="H42">
        <v>0</v>
      </c>
      <c r="I42">
        <v>0</v>
      </c>
    </row>
    <row r="43" spans="1:10" x14ac:dyDescent="0.25">
      <c r="A43">
        <v>83858</v>
      </c>
      <c r="B43" t="str">
        <f t="shared" si="0"/>
        <v>Geno SmithNYG</v>
      </c>
      <c r="C43" t="s">
        <v>158</v>
      </c>
      <c r="D43" t="s">
        <v>16</v>
      </c>
      <c r="E43" t="s">
        <v>61</v>
      </c>
      <c r="F43">
        <v>4500</v>
      </c>
      <c r="G43">
        <v>0</v>
      </c>
      <c r="H43">
        <v>0</v>
      </c>
      <c r="I43">
        <v>0</v>
      </c>
      <c r="J43" t="s">
        <v>572</v>
      </c>
    </row>
    <row r="44" spans="1:10" x14ac:dyDescent="0.25">
      <c r="A44">
        <v>83859</v>
      </c>
      <c r="B44" t="str">
        <f t="shared" si="0"/>
        <v>Delanie WalkerTEN</v>
      </c>
      <c r="C44" t="s">
        <v>135</v>
      </c>
      <c r="D44" t="s">
        <v>42</v>
      </c>
      <c r="E44" t="s">
        <v>70</v>
      </c>
      <c r="F44">
        <v>5800</v>
      </c>
      <c r="G44">
        <v>13.06</v>
      </c>
      <c r="H44">
        <v>0</v>
      </c>
      <c r="I44">
        <v>0</v>
      </c>
      <c r="J44" t="s">
        <v>727</v>
      </c>
    </row>
    <row r="45" spans="1:10" x14ac:dyDescent="0.25">
      <c r="A45">
        <v>83864</v>
      </c>
      <c r="B45" t="str">
        <f t="shared" si="0"/>
        <v>Tyrod TaylorBUF</v>
      </c>
      <c r="C45" t="s">
        <v>655</v>
      </c>
      <c r="D45" t="s">
        <v>16</v>
      </c>
      <c r="E45" t="s">
        <v>519</v>
      </c>
      <c r="F45">
        <v>5100</v>
      </c>
      <c r="G45">
        <v>16.649999999999999</v>
      </c>
      <c r="H45">
        <v>0</v>
      </c>
      <c r="I45">
        <v>0</v>
      </c>
      <c r="J45" t="s">
        <v>585</v>
      </c>
    </row>
    <row r="46" spans="1:10" x14ac:dyDescent="0.25">
      <c r="A46">
        <v>83875</v>
      </c>
      <c r="B46" t="str">
        <f t="shared" si="0"/>
        <v>Melvin GordonLAC</v>
      </c>
      <c r="C46" t="s">
        <v>25</v>
      </c>
      <c r="D46" t="s">
        <v>9</v>
      </c>
      <c r="E46" t="s">
        <v>24</v>
      </c>
      <c r="F46">
        <v>7000</v>
      </c>
      <c r="G46">
        <v>17.82</v>
      </c>
      <c r="H46">
        <v>0</v>
      </c>
      <c r="I46">
        <v>0</v>
      </c>
      <c r="J46" t="s">
        <v>728</v>
      </c>
    </row>
    <row r="47" spans="1:10" x14ac:dyDescent="0.25">
      <c r="A47">
        <v>83876</v>
      </c>
      <c r="B47" t="str">
        <f t="shared" si="0"/>
        <v>Colt McCoyWAS</v>
      </c>
      <c r="C47" t="s">
        <v>140</v>
      </c>
      <c r="D47" t="s">
        <v>16</v>
      </c>
      <c r="E47" t="s">
        <v>45</v>
      </c>
      <c r="F47">
        <v>4700</v>
      </c>
      <c r="G47">
        <v>0</v>
      </c>
      <c r="H47">
        <v>0</v>
      </c>
      <c r="I47">
        <v>0</v>
      </c>
      <c r="J47" t="s">
        <v>677</v>
      </c>
    </row>
    <row r="48" spans="1:10" x14ac:dyDescent="0.25">
      <c r="A48">
        <v>83877</v>
      </c>
      <c r="B48" t="str">
        <f t="shared" si="0"/>
        <v>Ben KoyackJAX</v>
      </c>
      <c r="C48" t="s">
        <v>471</v>
      </c>
      <c r="D48" t="s">
        <v>42</v>
      </c>
      <c r="E48" t="s">
        <v>22</v>
      </c>
      <c r="F48">
        <v>2500</v>
      </c>
      <c r="G48">
        <v>0</v>
      </c>
      <c r="H48">
        <v>0</v>
      </c>
      <c r="I48">
        <v>0</v>
      </c>
      <c r="J48" t="s">
        <v>525</v>
      </c>
    </row>
    <row r="49" spans="1:10" x14ac:dyDescent="0.25">
      <c r="A49">
        <v>83883</v>
      </c>
      <c r="B49" t="str">
        <f t="shared" si="0"/>
        <v>Terrance WestBAL</v>
      </c>
      <c r="C49" t="s">
        <v>200</v>
      </c>
      <c r="D49" t="s">
        <v>9</v>
      </c>
      <c r="E49" t="s">
        <v>105</v>
      </c>
      <c r="F49">
        <v>3900</v>
      </c>
      <c r="G49">
        <v>0</v>
      </c>
      <c r="H49">
        <v>0</v>
      </c>
      <c r="I49">
        <v>0</v>
      </c>
      <c r="J49" t="s">
        <v>631</v>
      </c>
    </row>
    <row r="50" spans="1:10" x14ac:dyDescent="0.25">
      <c r="A50">
        <v>83884</v>
      </c>
      <c r="B50" t="str">
        <f t="shared" si="0"/>
        <v>Michael FloydMIN</v>
      </c>
      <c r="C50" t="s">
        <v>274</v>
      </c>
      <c r="D50" t="s">
        <v>12</v>
      </c>
      <c r="E50" t="s">
        <v>30</v>
      </c>
      <c r="F50">
        <v>3200</v>
      </c>
      <c r="G50">
        <v>6.37</v>
      </c>
      <c r="H50">
        <v>0</v>
      </c>
      <c r="I50">
        <v>0</v>
      </c>
      <c r="J50" t="s">
        <v>596</v>
      </c>
    </row>
    <row r="51" spans="1:10" x14ac:dyDescent="0.25">
      <c r="A51">
        <v>83893</v>
      </c>
      <c r="B51" t="str">
        <f t="shared" si="0"/>
        <v>Kenny BrittCLE</v>
      </c>
      <c r="C51" t="s">
        <v>201</v>
      </c>
      <c r="D51" t="s">
        <v>12</v>
      </c>
      <c r="E51" t="s">
        <v>115</v>
      </c>
      <c r="F51">
        <v>4000</v>
      </c>
      <c r="G51">
        <v>0</v>
      </c>
      <c r="H51">
        <v>0</v>
      </c>
      <c r="I51">
        <v>0</v>
      </c>
      <c r="J51" t="s">
        <v>567</v>
      </c>
    </row>
    <row r="52" spans="1:10" x14ac:dyDescent="0.25">
      <c r="A52">
        <v>83894</v>
      </c>
      <c r="B52" t="str">
        <f t="shared" si="0"/>
        <v>Ryan MallettBAL</v>
      </c>
      <c r="C52" t="s">
        <v>198</v>
      </c>
      <c r="D52" t="s">
        <v>16</v>
      </c>
      <c r="E52" t="s">
        <v>105</v>
      </c>
      <c r="F52">
        <v>4000</v>
      </c>
      <c r="G52">
        <v>0</v>
      </c>
      <c r="H52">
        <v>0</v>
      </c>
      <c r="I52">
        <v>0</v>
      </c>
      <c r="J52" t="s">
        <v>516</v>
      </c>
    </row>
    <row r="53" spans="1:10" x14ac:dyDescent="0.25">
      <c r="A53">
        <v>83913</v>
      </c>
      <c r="B53" t="str">
        <f t="shared" si="0"/>
        <v>Ryan GriffinTB</v>
      </c>
      <c r="C53" t="s">
        <v>202</v>
      </c>
      <c r="D53" t="s">
        <v>16</v>
      </c>
      <c r="E53" t="s">
        <v>41</v>
      </c>
      <c r="F53">
        <v>4000</v>
      </c>
      <c r="G53">
        <v>0</v>
      </c>
      <c r="H53">
        <v>0</v>
      </c>
      <c r="I53">
        <v>0</v>
      </c>
      <c r="J53" t="s">
        <v>696</v>
      </c>
    </row>
    <row r="54" spans="1:10" x14ac:dyDescent="0.25">
      <c r="A54">
        <v>83932</v>
      </c>
      <c r="B54" t="str">
        <f t="shared" si="0"/>
        <v>Aaron RipkowskiGB</v>
      </c>
      <c r="C54" t="s">
        <v>343</v>
      </c>
      <c r="D54" t="s">
        <v>9</v>
      </c>
      <c r="E54" t="s">
        <v>33</v>
      </c>
      <c r="F54">
        <v>3000</v>
      </c>
      <c r="G54">
        <v>0</v>
      </c>
      <c r="H54">
        <v>0</v>
      </c>
      <c r="I54">
        <v>0</v>
      </c>
      <c r="J54" t="s">
        <v>527</v>
      </c>
    </row>
    <row r="55" spans="1:10" x14ac:dyDescent="0.25">
      <c r="A55">
        <v>83933</v>
      </c>
      <c r="B55" t="str">
        <f t="shared" si="0"/>
        <v>Demaryius ThomasDEN</v>
      </c>
      <c r="C55" t="s">
        <v>82</v>
      </c>
      <c r="D55" t="s">
        <v>12</v>
      </c>
      <c r="E55" t="s">
        <v>59</v>
      </c>
      <c r="F55">
        <v>5800</v>
      </c>
      <c r="G55">
        <v>14.61</v>
      </c>
      <c r="H55">
        <v>0</v>
      </c>
      <c r="I55">
        <v>0</v>
      </c>
      <c r="J55" t="s">
        <v>553</v>
      </c>
    </row>
    <row r="56" spans="1:10" x14ac:dyDescent="0.25">
      <c r="A56">
        <v>83934</v>
      </c>
      <c r="B56" t="str">
        <f t="shared" si="0"/>
        <v>Brice ButlerDAL</v>
      </c>
      <c r="C56" t="s">
        <v>551</v>
      </c>
      <c r="D56" t="s">
        <v>12</v>
      </c>
      <c r="E56" t="s">
        <v>542</v>
      </c>
      <c r="F56">
        <v>3700</v>
      </c>
      <c r="G56">
        <v>4.9400000000000004</v>
      </c>
      <c r="H56">
        <v>0</v>
      </c>
      <c r="I56">
        <v>0</v>
      </c>
      <c r="J56" t="s">
        <v>511</v>
      </c>
    </row>
    <row r="57" spans="1:10" x14ac:dyDescent="0.25">
      <c r="A57">
        <v>83939</v>
      </c>
      <c r="B57" t="str">
        <f t="shared" si="0"/>
        <v>Charcandrick WestKC</v>
      </c>
      <c r="C57" t="s">
        <v>220</v>
      </c>
      <c r="D57" t="s">
        <v>9</v>
      </c>
      <c r="E57" t="s">
        <v>20</v>
      </c>
      <c r="F57">
        <v>4400</v>
      </c>
      <c r="G57">
        <v>7.26</v>
      </c>
      <c r="H57">
        <v>0</v>
      </c>
      <c r="I57">
        <v>0</v>
      </c>
      <c r="J57" t="s">
        <v>729</v>
      </c>
    </row>
    <row r="58" spans="1:10" x14ac:dyDescent="0.25">
      <c r="A58">
        <v>83940</v>
      </c>
      <c r="B58" t="str">
        <f t="shared" si="0"/>
        <v>Michael CrabtreeOAK</v>
      </c>
      <c r="C58" t="s">
        <v>91</v>
      </c>
      <c r="D58" t="s">
        <v>12</v>
      </c>
      <c r="E58" t="s">
        <v>88</v>
      </c>
      <c r="F58">
        <v>6100</v>
      </c>
      <c r="G58">
        <v>16.46</v>
      </c>
      <c r="H58">
        <v>0</v>
      </c>
      <c r="I58">
        <v>0</v>
      </c>
      <c r="J58" t="s">
        <v>730</v>
      </c>
    </row>
    <row r="59" spans="1:10" x14ac:dyDescent="0.25">
      <c r="A59">
        <v>83953</v>
      </c>
      <c r="B59" t="str">
        <f t="shared" si="0"/>
        <v>Tavarres KingNYG</v>
      </c>
      <c r="C59" t="s">
        <v>295</v>
      </c>
      <c r="D59" t="s">
        <v>12</v>
      </c>
      <c r="E59" t="s">
        <v>61</v>
      </c>
      <c r="F59">
        <v>3300</v>
      </c>
      <c r="G59">
        <v>4.34</v>
      </c>
      <c r="H59">
        <v>0</v>
      </c>
      <c r="I59">
        <v>0</v>
      </c>
      <c r="J59" t="s">
        <v>528</v>
      </c>
    </row>
    <row r="60" spans="1:10" x14ac:dyDescent="0.25">
      <c r="A60">
        <v>83954</v>
      </c>
      <c r="B60" t="str">
        <f t="shared" si="0"/>
        <v>Antony AuclairTB</v>
      </c>
      <c r="C60" t="s">
        <v>468</v>
      </c>
      <c r="D60" t="s">
        <v>42</v>
      </c>
      <c r="E60" t="s">
        <v>41</v>
      </c>
      <c r="F60">
        <v>2500</v>
      </c>
      <c r="G60">
        <v>0</v>
      </c>
      <c r="H60">
        <v>0</v>
      </c>
      <c r="I60">
        <v>0</v>
      </c>
      <c r="J60" t="s">
        <v>529</v>
      </c>
    </row>
    <row r="61" spans="1:10" x14ac:dyDescent="0.25">
      <c r="A61">
        <v>83961</v>
      </c>
      <c r="B61" t="str">
        <f t="shared" si="0"/>
        <v>Jeremy SprinkleWAS</v>
      </c>
      <c r="C61" t="s">
        <v>463</v>
      </c>
      <c r="D61" t="s">
        <v>42</v>
      </c>
      <c r="E61" t="s">
        <v>45</v>
      </c>
      <c r="F61">
        <v>2500</v>
      </c>
      <c r="G61">
        <v>0</v>
      </c>
      <c r="H61">
        <v>0</v>
      </c>
      <c r="I61">
        <v>0</v>
      </c>
      <c r="J61" t="s">
        <v>535</v>
      </c>
    </row>
    <row r="62" spans="1:10" x14ac:dyDescent="0.25">
      <c r="A62">
        <v>83967</v>
      </c>
      <c r="B62" t="str">
        <f t="shared" si="0"/>
        <v>Mike TolbertBUF</v>
      </c>
      <c r="C62" t="s">
        <v>630</v>
      </c>
      <c r="D62" t="s">
        <v>9</v>
      </c>
      <c r="E62" t="s">
        <v>519</v>
      </c>
      <c r="F62">
        <v>3800</v>
      </c>
      <c r="G62">
        <v>3.2</v>
      </c>
      <c r="H62">
        <v>0</v>
      </c>
      <c r="I62">
        <v>0</v>
      </c>
      <c r="J62" t="s">
        <v>540</v>
      </c>
    </row>
    <row r="63" spans="1:10" x14ac:dyDescent="0.25">
      <c r="A63">
        <v>83980</v>
      </c>
      <c r="B63" t="str">
        <f t="shared" si="0"/>
        <v>George KittleSF</v>
      </c>
      <c r="C63" t="s">
        <v>279</v>
      </c>
      <c r="D63" t="s">
        <v>42</v>
      </c>
      <c r="E63" t="s">
        <v>68</v>
      </c>
      <c r="F63">
        <v>3600</v>
      </c>
      <c r="G63">
        <v>8.67</v>
      </c>
      <c r="H63">
        <v>0</v>
      </c>
      <c r="I63">
        <v>0</v>
      </c>
      <c r="J63" t="s">
        <v>731</v>
      </c>
    </row>
    <row r="64" spans="1:10" x14ac:dyDescent="0.25">
      <c r="A64">
        <v>83986</v>
      </c>
      <c r="B64" t="str">
        <f t="shared" si="0"/>
        <v>Kareem HuntKC</v>
      </c>
      <c r="C64" t="s">
        <v>19</v>
      </c>
      <c r="D64" t="s">
        <v>9</v>
      </c>
      <c r="E64" t="s">
        <v>20</v>
      </c>
      <c r="F64">
        <v>8800</v>
      </c>
      <c r="G64">
        <v>22.48</v>
      </c>
      <c r="H64">
        <v>0</v>
      </c>
      <c r="I64">
        <v>0</v>
      </c>
      <c r="J64" t="s">
        <v>545</v>
      </c>
    </row>
    <row r="65" spans="1:10" x14ac:dyDescent="0.25">
      <c r="A65">
        <v>83987</v>
      </c>
      <c r="B65" t="str">
        <f t="shared" si="0"/>
        <v>Victor Bolden Jr.SF</v>
      </c>
      <c r="C65" t="s">
        <v>365</v>
      </c>
      <c r="D65" t="s">
        <v>12</v>
      </c>
      <c r="E65" t="s">
        <v>68</v>
      </c>
      <c r="F65">
        <v>3000</v>
      </c>
      <c r="G65">
        <v>0</v>
      </c>
      <c r="H65">
        <v>0</v>
      </c>
      <c r="I65">
        <v>0</v>
      </c>
    </row>
    <row r="66" spans="1:10" x14ac:dyDescent="0.25">
      <c r="A66">
        <v>83988</v>
      </c>
      <c r="B66" t="str">
        <f t="shared" si="0"/>
        <v>David MorganMIN</v>
      </c>
      <c r="C66" t="s">
        <v>453</v>
      </c>
      <c r="D66" t="s">
        <v>42</v>
      </c>
      <c r="E66" t="s">
        <v>30</v>
      </c>
      <c r="F66">
        <v>2500</v>
      </c>
      <c r="G66">
        <v>0</v>
      </c>
      <c r="H66">
        <v>0</v>
      </c>
      <c r="I66">
        <v>0</v>
      </c>
      <c r="J66" t="s">
        <v>552</v>
      </c>
    </row>
    <row r="67" spans="1:10" x14ac:dyDescent="0.25">
      <c r="A67">
        <v>83990</v>
      </c>
      <c r="B67" t="str">
        <f t="shared" ref="B67:B130" si="1">C67&amp;E67</f>
        <v>Rob KelleyWAS</v>
      </c>
      <c r="C67" t="s">
        <v>132</v>
      </c>
      <c r="D67" t="s">
        <v>9</v>
      </c>
      <c r="E67" t="s">
        <v>45</v>
      </c>
      <c r="F67">
        <v>4200</v>
      </c>
      <c r="G67">
        <v>0</v>
      </c>
      <c r="H67">
        <v>0</v>
      </c>
      <c r="I67">
        <v>0</v>
      </c>
      <c r="J67" t="s">
        <v>536</v>
      </c>
    </row>
    <row r="68" spans="1:10" x14ac:dyDescent="0.25">
      <c r="A68">
        <v>83991</v>
      </c>
      <c r="B68" t="str">
        <f t="shared" si="1"/>
        <v>Dez BryantDAL</v>
      </c>
      <c r="C68" t="s">
        <v>558</v>
      </c>
      <c r="D68" t="s">
        <v>12</v>
      </c>
      <c r="E68" t="s">
        <v>542</v>
      </c>
      <c r="F68">
        <v>7800</v>
      </c>
      <c r="G68">
        <v>18.63</v>
      </c>
      <c r="H68">
        <v>0</v>
      </c>
      <c r="I68">
        <v>0</v>
      </c>
      <c r="J68" t="s">
        <v>691</v>
      </c>
    </row>
    <row r="69" spans="1:10" x14ac:dyDescent="0.25">
      <c r="A69">
        <v>83992</v>
      </c>
      <c r="B69" t="str">
        <f t="shared" si="1"/>
        <v>Brent CelekPHI</v>
      </c>
      <c r="C69" t="s">
        <v>434</v>
      </c>
      <c r="D69" t="s">
        <v>42</v>
      </c>
      <c r="E69" t="s">
        <v>54</v>
      </c>
      <c r="F69">
        <v>2500</v>
      </c>
      <c r="G69">
        <v>0</v>
      </c>
      <c r="H69">
        <v>0</v>
      </c>
      <c r="I69">
        <v>0</v>
      </c>
      <c r="J69" t="s">
        <v>732</v>
      </c>
    </row>
    <row r="70" spans="1:10" x14ac:dyDescent="0.25">
      <c r="A70">
        <v>83994</v>
      </c>
      <c r="B70" t="str">
        <f t="shared" si="1"/>
        <v>Sean MannionLAR</v>
      </c>
      <c r="C70" t="s">
        <v>183</v>
      </c>
      <c r="D70" t="s">
        <v>16</v>
      </c>
      <c r="E70" t="s">
        <v>27</v>
      </c>
      <c r="F70">
        <v>4200</v>
      </c>
      <c r="G70">
        <v>0</v>
      </c>
      <c r="H70">
        <v>0</v>
      </c>
      <c r="I70">
        <v>0</v>
      </c>
      <c r="J70" t="s">
        <v>552</v>
      </c>
    </row>
    <row r="71" spans="1:10" x14ac:dyDescent="0.25">
      <c r="A71">
        <v>83999</v>
      </c>
      <c r="B71" t="str">
        <f t="shared" si="1"/>
        <v>Jordy NelsonGB</v>
      </c>
      <c r="C71" t="s">
        <v>37</v>
      </c>
      <c r="D71" t="s">
        <v>12</v>
      </c>
      <c r="E71" t="s">
        <v>33</v>
      </c>
      <c r="F71">
        <v>6800</v>
      </c>
      <c r="G71">
        <v>21.39</v>
      </c>
      <c r="H71">
        <v>0</v>
      </c>
      <c r="I71">
        <v>0</v>
      </c>
      <c r="J71" t="s">
        <v>684</v>
      </c>
    </row>
    <row r="72" spans="1:10" x14ac:dyDescent="0.25">
      <c r="A72">
        <v>84000</v>
      </c>
      <c r="B72" t="str">
        <f t="shared" si="1"/>
        <v>Jameis WinstonTB</v>
      </c>
      <c r="C72" t="s">
        <v>73</v>
      </c>
      <c r="D72" t="s">
        <v>16</v>
      </c>
      <c r="E72" t="s">
        <v>41</v>
      </c>
      <c r="F72">
        <v>6000</v>
      </c>
      <c r="G72">
        <v>15.05</v>
      </c>
      <c r="H72">
        <v>0</v>
      </c>
      <c r="I72">
        <v>0</v>
      </c>
      <c r="J72" t="s">
        <v>555</v>
      </c>
    </row>
    <row r="73" spans="1:10" x14ac:dyDescent="0.25">
      <c r="A73">
        <v>84005</v>
      </c>
      <c r="B73" t="str">
        <f t="shared" si="1"/>
        <v>Patriots NE</v>
      </c>
      <c r="C73" t="s">
        <v>290</v>
      </c>
      <c r="D73" t="s">
        <v>226</v>
      </c>
      <c r="E73" t="s">
        <v>18</v>
      </c>
      <c r="F73">
        <v>2300</v>
      </c>
      <c r="G73">
        <v>6.15</v>
      </c>
      <c r="H73">
        <v>0</v>
      </c>
      <c r="I73">
        <v>0</v>
      </c>
      <c r="J73" t="s">
        <v>528</v>
      </c>
    </row>
    <row r="74" spans="1:10" x14ac:dyDescent="0.25">
      <c r="A74">
        <v>84006</v>
      </c>
      <c r="B74" t="str">
        <f t="shared" si="1"/>
        <v>Chester RogersIND</v>
      </c>
      <c r="C74" t="s">
        <v>413</v>
      </c>
      <c r="D74" t="s">
        <v>12</v>
      </c>
      <c r="E74" t="s">
        <v>52</v>
      </c>
      <c r="F74">
        <v>3000</v>
      </c>
      <c r="G74">
        <v>0</v>
      </c>
      <c r="H74">
        <v>0</v>
      </c>
      <c r="I74">
        <v>0</v>
      </c>
      <c r="J74" t="s">
        <v>550</v>
      </c>
    </row>
    <row r="75" spans="1:10" x14ac:dyDescent="0.25">
      <c r="A75">
        <v>84018</v>
      </c>
      <c r="B75" t="str">
        <f t="shared" si="1"/>
        <v>Mike WilliamsLAC</v>
      </c>
      <c r="C75" t="s">
        <v>257</v>
      </c>
      <c r="D75" t="s">
        <v>12</v>
      </c>
      <c r="E75" t="s">
        <v>24</v>
      </c>
      <c r="F75">
        <v>3400</v>
      </c>
      <c r="G75">
        <v>0</v>
      </c>
      <c r="H75">
        <v>0</v>
      </c>
      <c r="I75">
        <v>0</v>
      </c>
      <c r="J75" t="s">
        <v>535</v>
      </c>
    </row>
    <row r="76" spans="1:10" x14ac:dyDescent="0.25">
      <c r="A76">
        <v>84022</v>
      </c>
      <c r="B76" t="str">
        <f t="shared" si="1"/>
        <v>Kyle JuszczykSF</v>
      </c>
      <c r="C76" t="s">
        <v>362</v>
      </c>
      <c r="D76" t="s">
        <v>9</v>
      </c>
      <c r="E76" t="s">
        <v>68</v>
      </c>
      <c r="F76">
        <v>3000</v>
      </c>
      <c r="G76">
        <v>0</v>
      </c>
      <c r="H76">
        <v>0</v>
      </c>
      <c r="I76">
        <v>0</v>
      </c>
      <c r="J76" t="s">
        <v>631</v>
      </c>
    </row>
    <row r="77" spans="1:10" x14ac:dyDescent="0.25">
      <c r="A77">
        <v>84023</v>
      </c>
      <c r="B77" t="str">
        <f t="shared" si="1"/>
        <v>Devin FunchessCAR</v>
      </c>
      <c r="C77" t="s">
        <v>74</v>
      </c>
      <c r="D77" t="s">
        <v>12</v>
      </c>
      <c r="E77" t="s">
        <v>49</v>
      </c>
      <c r="F77">
        <v>6000</v>
      </c>
      <c r="G77">
        <v>11.04</v>
      </c>
      <c r="H77">
        <v>0</v>
      </c>
      <c r="I77">
        <v>0</v>
      </c>
      <c r="J77" t="s">
        <v>553</v>
      </c>
    </row>
    <row r="78" spans="1:10" x14ac:dyDescent="0.25">
      <c r="A78">
        <v>84027</v>
      </c>
      <c r="B78" t="str">
        <f t="shared" si="1"/>
        <v>Benny CunninghamCHI</v>
      </c>
      <c r="C78" t="s">
        <v>327</v>
      </c>
      <c r="D78" t="s">
        <v>9</v>
      </c>
      <c r="E78" t="s">
        <v>85</v>
      </c>
      <c r="F78">
        <v>3000</v>
      </c>
      <c r="G78">
        <v>0</v>
      </c>
      <c r="H78">
        <v>0</v>
      </c>
      <c r="I78">
        <v>0</v>
      </c>
      <c r="J78" t="s">
        <v>529</v>
      </c>
    </row>
    <row r="79" spans="1:10" x14ac:dyDescent="0.25">
      <c r="A79">
        <v>84031</v>
      </c>
      <c r="B79" t="str">
        <f t="shared" si="1"/>
        <v>Damien WilliamsMIA</v>
      </c>
      <c r="C79" t="s">
        <v>250</v>
      </c>
      <c r="D79" t="s">
        <v>9</v>
      </c>
      <c r="E79" t="s">
        <v>56</v>
      </c>
      <c r="F79">
        <v>3700</v>
      </c>
      <c r="G79">
        <v>0</v>
      </c>
      <c r="H79">
        <v>0</v>
      </c>
      <c r="I79">
        <v>0</v>
      </c>
      <c r="J79" t="s">
        <v>621</v>
      </c>
    </row>
    <row r="80" spans="1:10" x14ac:dyDescent="0.25">
      <c r="A80">
        <v>84032</v>
      </c>
      <c r="B80" t="str">
        <f t="shared" si="1"/>
        <v>Jamison CrowderWAS</v>
      </c>
      <c r="C80" t="s">
        <v>212</v>
      </c>
      <c r="D80" t="s">
        <v>12</v>
      </c>
      <c r="E80" t="s">
        <v>45</v>
      </c>
      <c r="F80">
        <v>4200</v>
      </c>
      <c r="G80">
        <v>10.8</v>
      </c>
      <c r="H80">
        <v>0</v>
      </c>
      <c r="I80">
        <v>0</v>
      </c>
      <c r="J80" t="s">
        <v>733</v>
      </c>
    </row>
    <row r="81" spans="1:10" x14ac:dyDescent="0.25">
      <c r="A81">
        <v>84043</v>
      </c>
      <c r="B81" t="str">
        <f t="shared" si="1"/>
        <v>Eric WeemsTEN</v>
      </c>
      <c r="C81" t="s">
        <v>407</v>
      </c>
      <c r="D81" t="s">
        <v>12</v>
      </c>
      <c r="E81" t="s">
        <v>70</v>
      </c>
      <c r="F81">
        <v>3000</v>
      </c>
      <c r="G81">
        <v>0</v>
      </c>
      <c r="H81">
        <v>0</v>
      </c>
      <c r="I81">
        <v>0</v>
      </c>
      <c r="J81" t="s">
        <v>680</v>
      </c>
    </row>
    <row r="82" spans="1:10" x14ac:dyDescent="0.25">
      <c r="A82">
        <v>84044</v>
      </c>
      <c r="B82" t="str">
        <f t="shared" si="1"/>
        <v>Joshua DobbsPIT</v>
      </c>
      <c r="C82" t="s">
        <v>219</v>
      </c>
      <c r="D82" t="s">
        <v>16</v>
      </c>
      <c r="E82" t="s">
        <v>11</v>
      </c>
      <c r="F82">
        <v>4000</v>
      </c>
      <c r="G82">
        <v>0</v>
      </c>
      <c r="H82">
        <v>0</v>
      </c>
      <c r="I82">
        <v>0</v>
      </c>
      <c r="J82" t="s">
        <v>572</v>
      </c>
    </row>
    <row r="83" spans="1:10" x14ac:dyDescent="0.25">
      <c r="A83">
        <v>84047</v>
      </c>
      <c r="B83" t="str">
        <f t="shared" si="1"/>
        <v>DeSean JacksonTB</v>
      </c>
      <c r="C83" t="s">
        <v>89</v>
      </c>
      <c r="D83" t="s">
        <v>12</v>
      </c>
      <c r="E83" t="s">
        <v>41</v>
      </c>
      <c r="F83">
        <v>5700</v>
      </c>
      <c r="G83">
        <v>12.61</v>
      </c>
      <c r="H83">
        <v>0</v>
      </c>
      <c r="I83">
        <v>0</v>
      </c>
      <c r="J83" t="s">
        <v>553</v>
      </c>
    </row>
    <row r="84" spans="1:10" x14ac:dyDescent="0.25">
      <c r="A84">
        <v>84049</v>
      </c>
      <c r="B84" t="str">
        <f t="shared" si="1"/>
        <v>Lawrence ThomasNYJ</v>
      </c>
      <c r="C84" t="s">
        <v>356</v>
      </c>
      <c r="D84" t="s">
        <v>9</v>
      </c>
      <c r="E84" t="s">
        <v>81</v>
      </c>
      <c r="F84">
        <v>3000</v>
      </c>
      <c r="G84">
        <v>0</v>
      </c>
      <c r="H84">
        <v>0</v>
      </c>
      <c r="I84">
        <v>0</v>
      </c>
      <c r="J84" t="s">
        <v>529</v>
      </c>
    </row>
    <row r="85" spans="1:10" x14ac:dyDescent="0.25">
      <c r="A85">
        <v>84050</v>
      </c>
      <c r="B85" t="str">
        <f t="shared" si="1"/>
        <v>Alex SmithKC</v>
      </c>
      <c r="C85" t="s">
        <v>63</v>
      </c>
      <c r="D85" t="s">
        <v>16</v>
      </c>
      <c r="E85" t="s">
        <v>20</v>
      </c>
      <c r="F85">
        <v>6400</v>
      </c>
      <c r="G85">
        <v>19.2</v>
      </c>
      <c r="H85">
        <v>0</v>
      </c>
      <c r="I85">
        <v>0</v>
      </c>
      <c r="J85" t="s">
        <v>522</v>
      </c>
    </row>
    <row r="86" spans="1:10" x14ac:dyDescent="0.25">
      <c r="A86">
        <v>84074</v>
      </c>
      <c r="B86" t="str">
        <f t="shared" si="1"/>
        <v>Kyle SloterMIN</v>
      </c>
      <c r="C86" t="s">
        <v>206</v>
      </c>
      <c r="D86" t="s">
        <v>16</v>
      </c>
      <c r="E86" t="s">
        <v>30</v>
      </c>
      <c r="F86">
        <v>4000</v>
      </c>
      <c r="G86">
        <v>0</v>
      </c>
      <c r="H86">
        <v>0</v>
      </c>
      <c r="I86">
        <v>0</v>
      </c>
      <c r="J86" t="s">
        <v>527</v>
      </c>
    </row>
    <row r="87" spans="1:10" x14ac:dyDescent="0.25">
      <c r="A87">
        <v>84085</v>
      </c>
      <c r="B87" t="str">
        <f t="shared" si="1"/>
        <v>Arrelious BennJAX</v>
      </c>
      <c r="C87" t="s">
        <v>375</v>
      </c>
      <c r="D87" t="s">
        <v>12</v>
      </c>
      <c r="E87" t="s">
        <v>22</v>
      </c>
      <c r="F87">
        <v>3000</v>
      </c>
      <c r="G87">
        <v>2.97</v>
      </c>
      <c r="H87">
        <v>0</v>
      </c>
      <c r="I87">
        <v>0</v>
      </c>
      <c r="J87" t="s">
        <v>540</v>
      </c>
    </row>
    <row r="88" spans="1:10" x14ac:dyDescent="0.25">
      <c r="A88">
        <v>84095</v>
      </c>
      <c r="B88" t="str">
        <f t="shared" si="1"/>
        <v>Chargers LAC</v>
      </c>
      <c r="C88" t="s">
        <v>311</v>
      </c>
      <c r="D88" t="s">
        <v>226</v>
      </c>
      <c r="E88" t="s">
        <v>24</v>
      </c>
      <c r="F88">
        <v>2400</v>
      </c>
      <c r="G88">
        <v>5.74</v>
      </c>
      <c r="H88">
        <v>0</v>
      </c>
      <c r="I88">
        <v>0</v>
      </c>
      <c r="J88" t="s">
        <v>540</v>
      </c>
    </row>
    <row r="89" spans="1:10" x14ac:dyDescent="0.25">
      <c r="A89">
        <v>84100</v>
      </c>
      <c r="B89" t="str">
        <f t="shared" si="1"/>
        <v>Lucky WhiteheadNYJ</v>
      </c>
      <c r="C89" t="s">
        <v>358</v>
      </c>
      <c r="D89" t="s">
        <v>12</v>
      </c>
      <c r="E89" t="s">
        <v>81</v>
      </c>
      <c r="F89">
        <v>3000</v>
      </c>
      <c r="G89">
        <v>0</v>
      </c>
      <c r="H89">
        <v>0</v>
      </c>
      <c r="I89">
        <v>0</v>
      </c>
      <c r="J89" t="s">
        <v>520</v>
      </c>
    </row>
    <row r="90" spans="1:10" x14ac:dyDescent="0.25">
      <c r="A90">
        <v>84110</v>
      </c>
      <c r="B90" t="str">
        <f t="shared" si="1"/>
        <v>Andre RobertsATL</v>
      </c>
      <c r="C90" t="s">
        <v>272</v>
      </c>
      <c r="D90" t="s">
        <v>12</v>
      </c>
      <c r="E90" t="s">
        <v>15</v>
      </c>
      <c r="F90">
        <v>3500</v>
      </c>
      <c r="G90">
        <v>0</v>
      </c>
      <c r="H90">
        <v>0</v>
      </c>
      <c r="I90">
        <v>0</v>
      </c>
    </row>
    <row r="91" spans="1:10" x14ac:dyDescent="0.25">
      <c r="A91">
        <v>84111</v>
      </c>
      <c r="B91" t="str">
        <f t="shared" si="1"/>
        <v>Logan PaulsenSF</v>
      </c>
      <c r="C91" t="s">
        <v>459</v>
      </c>
      <c r="D91" t="s">
        <v>42</v>
      </c>
      <c r="E91" t="s">
        <v>68</v>
      </c>
      <c r="F91">
        <v>2500</v>
      </c>
      <c r="G91">
        <v>0</v>
      </c>
      <c r="H91">
        <v>0</v>
      </c>
      <c r="I91">
        <v>0</v>
      </c>
      <c r="J91" t="s">
        <v>552</v>
      </c>
    </row>
    <row r="92" spans="1:10" x14ac:dyDescent="0.25">
      <c r="A92">
        <v>84117</v>
      </c>
      <c r="B92" t="str">
        <f t="shared" si="1"/>
        <v>James ConnerPIT</v>
      </c>
      <c r="C92" t="s">
        <v>156</v>
      </c>
      <c r="D92" t="s">
        <v>9</v>
      </c>
      <c r="E92" t="s">
        <v>11</v>
      </c>
      <c r="F92">
        <v>4500</v>
      </c>
      <c r="G92">
        <v>0</v>
      </c>
      <c r="H92">
        <v>0</v>
      </c>
      <c r="I92">
        <v>0</v>
      </c>
    </row>
    <row r="93" spans="1:10" x14ac:dyDescent="0.25">
      <c r="A93">
        <v>84118</v>
      </c>
      <c r="B93" t="str">
        <f t="shared" si="1"/>
        <v>Pharoh CooperLAR</v>
      </c>
      <c r="C93" t="s">
        <v>380</v>
      </c>
      <c r="D93" t="s">
        <v>12</v>
      </c>
      <c r="E93" t="s">
        <v>27</v>
      </c>
      <c r="F93">
        <v>3000</v>
      </c>
      <c r="G93">
        <v>0</v>
      </c>
      <c r="H93">
        <v>0</v>
      </c>
      <c r="I93">
        <v>0</v>
      </c>
      <c r="J93" t="s">
        <v>532</v>
      </c>
    </row>
    <row r="94" spans="1:10" x14ac:dyDescent="0.25">
      <c r="A94">
        <v>84123</v>
      </c>
      <c r="B94" t="str">
        <f t="shared" si="1"/>
        <v>Marquise GoodwinSF</v>
      </c>
      <c r="C94" t="s">
        <v>189</v>
      </c>
      <c r="D94" t="s">
        <v>12</v>
      </c>
      <c r="E94" t="s">
        <v>68</v>
      </c>
      <c r="F94">
        <v>3900</v>
      </c>
      <c r="G94">
        <v>6.52</v>
      </c>
      <c r="H94">
        <v>0</v>
      </c>
      <c r="I94">
        <v>0</v>
      </c>
      <c r="J94" t="s">
        <v>565</v>
      </c>
    </row>
    <row r="95" spans="1:10" x14ac:dyDescent="0.25">
      <c r="A95">
        <v>84130</v>
      </c>
      <c r="B95" t="str">
        <f t="shared" si="1"/>
        <v>ArDarius StewartNYJ</v>
      </c>
      <c r="C95" t="s">
        <v>359</v>
      </c>
      <c r="D95" t="s">
        <v>12</v>
      </c>
      <c r="E95" t="s">
        <v>81</v>
      </c>
      <c r="F95">
        <v>3000</v>
      </c>
      <c r="G95">
        <v>0</v>
      </c>
      <c r="H95">
        <v>0</v>
      </c>
      <c r="I95">
        <v>0</v>
      </c>
    </row>
    <row r="96" spans="1:10" x14ac:dyDescent="0.25">
      <c r="A96">
        <v>84131</v>
      </c>
      <c r="B96" t="str">
        <f t="shared" si="1"/>
        <v>Amara DarbohSEA</v>
      </c>
      <c r="C96" t="s">
        <v>603</v>
      </c>
      <c r="D96" t="s">
        <v>12</v>
      </c>
      <c r="E96" t="s">
        <v>515</v>
      </c>
      <c r="F96">
        <v>3000</v>
      </c>
      <c r="G96">
        <v>0</v>
      </c>
      <c r="H96">
        <v>0</v>
      </c>
      <c r="I96">
        <v>0</v>
      </c>
      <c r="J96" t="s">
        <v>550</v>
      </c>
    </row>
    <row r="97" spans="1:10" x14ac:dyDescent="0.25">
      <c r="A97">
        <v>84139</v>
      </c>
      <c r="B97" t="str">
        <f t="shared" si="1"/>
        <v>Julius ThomasMIA</v>
      </c>
      <c r="C97" t="s">
        <v>416</v>
      </c>
      <c r="D97" t="s">
        <v>42</v>
      </c>
      <c r="E97" t="s">
        <v>56</v>
      </c>
      <c r="F97">
        <v>2600</v>
      </c>
      <c r="G97">
        <v>6.48</v>
      </c>
      <c r="H97">
        <v>0</v>
      </c>
      <c r="I97">
        <v>0</v>
      </c>
      <c r="J97" t="s">
        <v>734</v>
      </c>
    </row>
    <row r="98" spans="1:10" x14ac:dyDescent="0.25">
      <c r="A98">
        <v>84141</v>
      </c>
      <c r="B98" t="str">
        <f t="shared" si="1"/>
        <v>Justin HunterPIT</v>
      </c>
      <c r="C98" t="s">
        <v>385</v>
      </c>
      <c r="D98" t="s">
        <v>12</v>
      </c>
      <c r="E98" t="s">
        <v>11</v>
      </c>
      <c r="F98">
        <v>3000</v>
      </c>
      <c r="G98">
        <v>0</v>
      </c>
      <c r="H98">
        <v>0</v>
      </c>
      <c r="I98">
        <v>0</v>
      </c>
      <c r="J98" t="s">
        <v>535</v>
      </c>
    </row>
    <row r="99" spans="1:10" x14ac:dyDescent="0.25">
      <c r="A99">
        <v>84146</v>
      </c>
      <c r="B99" t="str">
        <f t="shared" si="1"/>
        <v>Taysom HillNO</v>
      </c>
      <c r="C99" t="s">
        <v>208</v>
      </c>
      <c r="D99" t="s">
        <v>16</v>
      </c>
      <c r="E99" t="s">
        <v>35</v>
      </c>
      <c r="F99">
        <v>4000</v>
      </c>
      <c r="G99">
        <v>0</v>
      </c>
      <c r="H99">
        <v>0</v>
      </c>
      <c r="I99">
        <v>0</v>
      </c>
      <c r="J99" t="s">
        <v>594</v>
      </c>
    </row>
    <row r="100" spans="1:10" x14ac:dyDescent="0.25">
      <c r="A100">
        <v>84153</v>
      </c>
      <c r="B100" t="str">
        <f t="shared" si="1"/>
        <v>Derek WattLAC</v>
      </c>
      <c r="C100" t="s">
        <v>396</v>
      </c>
      <c r="D100" t="s">
        <v>9</v>
      </c>
      <c r="E100" t="s">
        <v>24</v>
      </c>
      <c r="F100">
        <v>3000</v>
      </c>
      <c r="G100">
        <v>0</v>
      </c>
      <c r="H100">
        <v>0</v>
      </c>
      <c r="I100">
        <v>0</v>
      </c>
      <c r="J100" t="s">
        <v>529</v>
      </c>
    </row>
    <row r="101" spans="1:10" x14ac:dyDescent="0.25">
      <c r="A101">
        <v>84154</v>
      </c>
      <c r="B101" t="str">
        <f t="shared" si="1"/>
        <v>Mike EvansTB</v>
      </c>
      <c r="C101" t="s">
        <v>40</v>
      </c>
      <c r="D101" t="s">
        <v>12</v>
      </c>
      <c r="E101" t="s">
        <v>41</v>
      </c>
      <c r="F101">
        <v>7600</v>
      </c>
      <c r="G101">
        <v>16.670000000000002</v>
      </c>
      <c r="H101">
        <v>0</v>
      </c>
      <c r="I101">
        <v>0</v>
      </c>
      <c r="J101" t="s">
        <v>735</v>
      </c>
    </row>
    <row r="102" spans="1:10" x14ac:dyDescent="0.25">
      <c r="A102">
        <v>84159</v>
      </c>
      <c r="B102" t="str">
        <f t="shared" si="1"/>
        <v>Nathan PetermanBUF</v>
      </c>
      <c r="C102" t="s">
        <v>615</v>
      </c>
      <c r="D102" t="s">
        <v>16</v>
      </c>
      <c r="E102" t="s">
        <v>519</v>
      </c>
      <c r="F102">
        <v>4000</v>
      </c>
      <c r="G102">
        <v>0</v>
      </c>
      <c r="H102">
        <v>0</v>
      </c>
      <c r="I102">
        <v>0</v>
      </c>
      <c r="J102" t="s">
        <v>552</v>
      </c>
    </row>
    <row r="103" spans="1:10" x14ac:dyDescent="0.25">
      <c r="A103">
        <v>84167</v>
      </c>
      <c r="B103" t="str">
        <f t="shared" si="1"/>
        <v>Darius JenningsTEN</v>
      </c>
      <c r="C103" t="s">
        <v>406</v>
      </c>
      <c r="D103" t="s">
        <v>12</v>
      </c>
      <c r="E103" t="s">
        <v>70</v>
      </c>
      <c r="F103">
        <v>3000</v>
      </c>
      <c r="G103">
        <v>0</v>
      </c>
      <c r="H103">
        <v>0</v>
      </c>
      <c r="I103">
        <v>0</v>
      </c>
      <c r="J103" t="s">
        <v>736</v>
      </c>
    </row>
    <row r="104" spans="1:10" x14ac:dyDescent="0.25">
      <c r="A104">
        <v>84174</v>
      </c>
      <c r="B104" t="str">
        <f t="shared" si="1"/>
        <v>Geronimo AllisonGB</v>
      </c>
      <c r="C104" t="s">
        <v>207</v>
      </c>
      <c r="D104" t="s">
        <v>12</v>
      </c>
      <c r="E104" t="s">
        <v>33</v>
      </c>
      <c r="F104">
        <v>3500</v>
      </c>
      <c r="G104">
        <v>3.81</v>
      </c>
      <c r="H104">
        <v>0</v>
      </c>
      <c r="I104">
        <v>0</v>
      </c>
      <c r="J104" t="s">
        <v>618</v>
      </c>
    </row>
    <row r="105" spans="1:10" x14ac:dyDescent="0.25">
      <c r="A105">
        <v>84175</v>
      </c>
      <c r="B105" t="str">
        <f t="shared" si="1"/>
        <v>Aaron RodgersGB</v>
      </c>
      <c r="C105" t="s">
        <v>32</v>
      </c>
      <c r="D105" t="s">
        <v>16</v>
      </c>
      <c r="E105" t="s">
        <v>33</v>
      </c>
      <c r="F105">
        <v>6800</v>
      </c>
      <c r="G105">
        <v>0</v>
      </c>
      <c r="H105">
        <v>0</v>
      </c>
      <c r="I105">
        <v>0</v>
      </c>
      <c r="J105" t="s">
        <v>590</v>
      </c>
    </row>
    <row r="106" spans="1:10" x14ac:dyDescent="0.25">
      <c r="A106">
        <v>84178</v>
      </c>
      <c r="B106" t="str">
        <f t="shared" si="1"/>
        <v>Marvin HallATL</v>
      </c>
      <c r="C106" t="s">
        <v>697</v>
      </c>
      <c r="D106" t="s">
        <v>12</v>
      </c>
      <c r="E106" t="s">
        <v>15</v>
      </c>
      <c r="F106">
        <v>3500</v>
      </c>
      <c r="G106">
        <v>0</v>
      </c>
      <c r="H106">
        <v>0</v>
      </c>
      <c r="I106">
        <v>0</v>
      </c>
    </row>
    <row r="107" spans="1:10" x14ac:dyDescent="0.25">
      <c r="A107">
        <v>84182</v>
      </c>
      <c r="B107" t="str">
        <f t="shared" si="1"/>
        <v>Tarik CohenCHI</v>
      </c>
      <c r="C107" t="s">
        <v>113</v>
      </c>
      <c r="D107" t="s">
        <v>9</v>
      </c>
      <c r="E107" t="s">
        <v>85</v>
      </c>
      <c r="F107">
        <v>4700</v>
      </c>
      <c r="G107">
        <v>9.11</v>
      </c>
      <c r="H107">
        <v>0</v>
      </c>
      <c r="I107">
        <v>0</v>
      </c>
      <c r="J107" t="s">
        <v>517</v>
      </c>
    </row>
    <row r="108" spans="1:10" x14ac:dyDescent="0.25">
      <c r="A108">
        <v>84183</v>
      </c>
      <c r="B108" t="str">
        <f t="shared" si="1"/>
        <v>Josh ReynoldsLAR</v>
      </c>
      <c r="C108" t="s">
        <v>382</v>
      </c>
      <c r="D108" t="s">
        <v>12</v>
      </c>
      <c r="E108" t="s">
        <v>27</v>
      </c>
      <c r="F108">
        <v>3000</v>
      </c>
      <c r="G108">
        <v>0</v>
      </c>
      <c r="H108">
        <v>0</v>
      </c>
      <c r="I108">
        <v>0</v>
      </c>
      <c r="J108" t="s">
        <v>532</v>
      </c>
    </row>
    <row r="109" spans="1:10" x14ac:dyDescent="0.25">
      <c r="A109">
        <v>84187</v>
      </c>
      <c r="B109" t="str">
        <f t="shared" si="1"/>
        <v>Isaiah CrowellCLE</v>
      </c>
      <c r="C109" t="s">
        <v>179</v>
      </c>
      <c r="D109" t="s">
        <v>9</v>
      </c>
      <c r="E109" t="s">
        <v>115</v>
      </c>
      <c r="F109">
        <v>4000</v>
      </c>
      <c r="G109">
        <v>7.53</v>
      </c>
      <c r="H109">
        <v>0</v>
      </c>
      <c r="I109">
        <v>0</v>
      </c>
      <c r="J109" t="s">
        <v>555</v>
      </c>
    </row>
    <row r="110" spans="1:10" x14ac:dyDescent="0.25">
      <c r="A110">
        <v>84192</v>
      </c>
      <c r="B110" t="str">
        <f t="shared" si="1"/>
        <v>Darren McFaddenDAL</v>
      </c>
      <c r="C110" t="s">
        <v>576</v>
      </c>
      <c r="D110" t="s">
        <v>9</v>
      </c>
      <c r="E110" t="s">
        <v>542</v>
      </c>
      <c r="F110">
        <v>5700</v>
      </c>
      <c r="G110">
        <v>0</v>
      </c>
      <c r="H110">
        <v>0</v>
      </c>
      <c r="I110">
        <v>0</v>
      </c>
      <c r="J110" t="s">
        <v>737</v>
      </c>
    </row>
    <row r="111" spans="1:10" x14ac:dyDescent="0.25">
      <c r="A111">
        <v>84193</v>
      </c>
      <c r="B111" t="str">
        <f t="shared" si="1"/>
        <v>Aaron JonesGB</v>
      </c>
      <c r="C111" t="s">
        <v>99</v>
      </c>
      <c r="D111" t="s">
        <v>9</v>
      </c>
      <c r="E111" t="s">
        <v>33</v>
      </c>
      <c r="F111">
        <v>5200</v>
      </c>
      <c r="G111">
        <v>10.56</v>
      </c>
      <c r="H111">
        <v>0</v>
      </c>
      <c r="I111">
        <v>0</v>
      </c>
      <c r="J111" t="s">
        <v>528</v>
      </c>
    </row>
    <row r="112" spans="1:10" x14ac:dyDescent="0.25">
      <c r="A112">
        <v>84197</v>
      </c>
      <c r="B112" t="str">
        <f t="shared" si="1"/>
        <v>Ryan SwitzerDAL</v>
      </c>
      <c r="C112" t="s">
        <v>612</v>
      </c>
      <c r="D112" t="s">
        <v>12</v>
      </c>
      <c r="E112" t="s">
        <v>542</v>
      </c>
      <c r="F112">
        <v>3000</v>
      </c>
      <c r="G112">
        <v>0</v>
      </c>
      <c r="H112">
        <v>0</v>
      </c>
      <c r="I112">
        <v>0</v>
      </c>
      <c r="J112" t="s">
        <v>525</v>
      </c>
    </row>
    <row r="113" spans="1:10" x14ac:dyDescent="0.25">
      <c r="A113">
        <v>84198</v>
      </c>
      <c r="B113" t="str">
        <f t="shared" si="1"/>
        <v>Cam NewtonCAR</v>
      </c>
      <c r="C113" t="s">
        <v>48</v>
      </c>
      <c r="D113" t="s">
        <v>16</v>
      </c>
      <c r="E113" t="s">
        <v>49</v>
      </c>
      <c r="F113">
        <v>7000</v>
      </c>
      <c r="G113">
        <v>20.6</v>
      </c>
      <c r="H113">
        <v>0</v>
      </c>
      <c r="I113">
        <v>0</v>
      </c>
      <c r="J113" t="s">
        <v>522</v>
      </c>
    </row>
    <row r="114" spans="1:10" x14ac:dyDescent="0.25">
      <c r="A114">
        <v>84205</v>
      </c>
      <c r="B114" t="str">
        <f t="shared" si="1"/>
        <v>Patrick DiMarcoBUF</v>
      </c>
      <c r="C114" t="s">
        <v>645</v>
      </c>
      <c r="D114" t="s">
        <v>9</v>
      </c>
      <c r="E114" t="s">
        <v>519</v>
      </c>
      <c r="F114">
        <v>3000</v>
      </c>
      <c r="G114">
        <v>0</v>
      </c>
      <c r="H114">
        <v>0</v>
      </c>
      <c r="I114">
        <v>0</v>
      </c>
      <c r="J114" t="s">
        <v>543</v>
      </c>
    </row>
    <row r="115" spans="1:10" x14ac:dyDescent="0.25">
      <c r="A115">
        <v>84206</v>
      </c>
      <c r="B115" t="str">
        <f t="shared" si="1"/>
        <v>A.J. GreenCIN</v>
      </c>
      <c r="C115" t="s">
        <v>512</v>
      </c>
      <c r="D115" t="s">
        <v>12</v>
      </c>
      <c r="E115" t="s">
        <v>513</v>
      </c>
      <c r="F115">
        <v>8300</v>
      </c>
      <c r="G115">
        <v>21.42</v>
      </c>
      <c r="H115">
        <v>0</v>
      </c>
      <c r="I115">
        <v>0</v>
      </c>
      <c r="J115" t="s">
        <v>738</v>
      </c>
    </row>
    <row r="116" spans="1:10" x14ac:dyDescent="0.25">
      <c r="A116">
        <v>84207</v>
      </c>
      <c r="B116" t="str">
        <f t="shared" si="1"/>
        <v>Ed DicksonCAR</v>
      </c>
      <c r="C116" t="s">
        <v>314</v>
      </c>
      <c r="D116" t="s">
        <v>42</v>
      </c>
      <c r="E116" t="s">
        <v>49</v>
      </c>
      <c r="F116">
        <v>3500</v>
      </c>
      <c r="G116">
        <v>8.09</v>
      </c>
      <c r="H116">
        <v>0</v>
      </c>
      <c r="I116">
        <v>0</v>
      </c>
      <c r="J116" t="s">
        <v>739</v>
      </c>
    </row>
    <row r="117" spans="1:10" x14ac:dyDescent="0.25">
      <c r="A117">
        <v>84216</v>
      </c>
      <c r="B117" t="str">
        <f t="shared" si="1"/>
        <v>Chad WilliamsARI</v>
      </c>
      <c r="C117" t="s">
        <v>373</v>
      </c>
      <c r="D117" t="s">
        <v>12</v>
      </c>
      <c r="E117" t="s">
        <v>47</v>
      </c>
      <c r="F117">
        <v>3000</v>
      </c>
      <c r="G117">
        <v>0</v>
      </c>
      <c r="H117">
        <v>0</v>
      </c>
      <c r="I117">
        <v>0</v>
      </c>
    </row>
    <row r="118" spans="1:10" x14ac:dyDescent="0.25">
      <c r="A118">
        <v>84218</v>
      </c>
      <c r="B118" t="str">
        <f t="shared" si="1"/>
        <v>Devante MaysGB</v>
      </c>
      <c r="C118" t="s">
        <v>275</v>
      </c>
      <c r="D118" t="s">
        <v>9</v>
      </c>
      <c r="E118" t="s">
        <v>33</v>
      </c>
      <c r="F118">
        <v>3000</v>
      </c>
      <c r="G118">
        <v>0</v>
      </c>
      <c r="H118">
        <v>0</v>
      </c>
      <c r="I118">
        <v>0</v>
      </c>
      <c r="J118" t="s">
        <v>527</v>
      </c>
    </row>
    <row r="119" spans="1:10" x14ac:dyDescent="0.25">
      <c r="A119">
        <v>84225</v>
      </c>
      <c r="B119" t="str">
        <f t="shared" si="1"/>
        <v>Ryan FitzpatrickTB</v>
      </c>
      <c r="C119" t="s">
        <v>167</v>
      </c>
      <c r="D119" t="s">
        <v>16</v>
      </c>
      <c r="E119" t="s">
        <v>41</v>
      </c>
      <c r="F119">
        <v>5000</v>
      </c>
      <c r="G119">
        <v>0</v>
      </c>
      <c r="H119">
        <v>0</v>
      </c>
      <c r="I119">
        <v>0</v>
      </c>
      <c r="J119" t="s">
        <v>740</v>
      </c>
    </row>
    <row r="120" spans="1:10" x14ac:dyDescent="0.25">
      <c r="A120">
        <v>84233</v>
      </c>
      <c r="B120" t="str">
        <f t="shared" si="1"/>
        <v>Jonathan StewartCAR</v>
      </c>
      <c r="C120" t="s">
        <v>194</v>
      </c>
      <c r="D120" t="s">
        <v>9</v>
      </c>
      <c r="E120" t="s">
        <v>49</v>
      </c>
      <c r="F120">
        <v>3800</v>
      </c>
      <c r="G120">
        <v>8.19</v>
      </c>
      <c r="H120">
        <v>0</v>
      </c>
      <c r="I120">
        <v>0</v>
      </c>
      <c r="J120" t="s">
        <v>741</v>
      </c>
    </row>
    <row r="121" spans="1:10" x14ac:dyDescent="0.25">
      <c r="A121">
        <v>84234</v>
      </c>
      <c r="B121" t="str">
        <f t="shared" si="1"/>
        <v>Max McCaffreyJAX</v>
      </c>
      <c r="C121" t="s">
        <v>378</v>
      </c>
      <c r="D121" t="s">
        <v>12</v>
      </c>
      <c r="E121" t="s">
        <v>22</v>
      </c>
      <c r="F121">
        <v>3000</v>
      </c>
      <c r="G121">
        <v>0</v>
      </c>
      <c r="H121">
        <v>0</v>
      </c>
      <c r="I121">
        <v>0</v>
      </c>
    </row>
    <row r="122" spans="1:10" x14ac:dyDescent="0.25">
      <c r="A122">
        <v>84238</v>
      </c>
      <c r="B122" t="str">
        <f t="shared" si="1"/>
        <v>Seahawks SEA</v>
      </c>
      <c r="C122" t="s">
        <v>660</v>
      </c>
      <c r="D122" t="s">
        <v>226</v>
      </c>
      <c r="E122" t="s">
        <v>515</v>
      </c>
      <c r="F122">
        <v>4000</v>
      </c>
      <c r="G122">
        <v>9.17</v>
      </c>
      <c r="H122">
        <v>0</v>
      </c>
      <c r="I122">
        <v>0</v>
      </c>
      <c r="J122" t="s">
        <v>528</v>
      </c>
    </row>
    <row r="123" spans="1:10" x14ac:dyDescent="0.25">
      <c r="A123">
        <v>84243</v>
      </c>
      <c r="B123" t="str">
        <f t="shared" si="1"/>
        <v>Cooper KuppLAR</v>
      </c>
      <c r="C123" t="s">
        <v>217</v>
      </c>
      <c r="D123" t="s">
        <v>12</v>
      </c>
      <c r="E123" t="s">
        <v>27</v>
      </c>
      <c r="F123">
        <v>4600</v>
      </c>
      <c r="G123">
        <v>11.17</v>
      </c>
      <c r="H123">
        <v>0</v>
      </c>
      <c r="I123">
        <v>0</v>
      </c>
      <c r="J123" t="s">
        <v>577</v>
      </c>
    </row>
    <row r="124" spans="1:10" x14ac:dyDescent="0.25">
      <c r="A124">
        <v>84250</v>
      </c>
      <c r="B124" t="str">
        <f t="shared" si="1"/>
        <v>Isaiah McKenzieDEN</v>
      </c>
      <c r="C124" t="s">
        <v>403</v>
      </c>
      <c r="D124" t="s">
        <v>12</v>
      </c>
      <c r="E124" t="s">
        <v>59</v>
      </c>
      <c r="F124">
        <v>3000</v>
      </c>
      <c r="G124">
        <v>0</v>
      </c>
      <c r="H124">
        <v>0</v>
      </c>
      <c r="I124">
        <v>0</v>
      </c>
      <c r="J124" t="s">
        <v>536</v>
      </c>
    </row>
    <row r="125" spans="1:10" x14ac:dyDescent="0.25">
      <c r="A125">
        <v>84255</v>
      </c>
      <c r="B125" t="str">
        <f t="shared" si="1"/>
        <v>Ted Ginn Jr.NO</v>
      </c>
      <c r="C125" t="s">
        <v>263</v>
      </c>
      <c r="D125" t="s">
        <v>12</v>
      </c>
      <c r="E125" t="s">
        <v>35</v>
      </c>
      <c r="F125">
        <v>4100</v>
      </c>
      <c r="G125">
        <v>11.72</v>
      </c>
      <c r="H125">
        <v>0</v>
      </c>
      <c r="I125">
        <v>0</v>
      </c>
      <c r="J125" t="s">
        <v>595</v>
      </c>
    </row>
    <row r="126" spans="1:10" x14ac:dyDescent="0.25">
      <c r="A126">
        <v>84256</v>
      </c>
      <c r="B126" t="str">
        <f t="shared" si="1"/>
        <v>Bernard ReedyTB</v>
      </c>
      <c r="C126" t="s">
        <v>367</v>
      </c>
      <c r="D126" t="s">
        <v>12</v>
      </c>
      <c r="E126" t="s">
        <v>41</v>
      </c>
      <c r="F126">
        <v>3000</v>
      </c>
      <c r="G126">
        <v>0</v>
      </c>
      <c r="H126">
        <v>0</v>
      </c>
      <c r="I126">
        <v>0</v>
      </c>
      <c r="J126" t="s">
        <v>529</v>
      </c>
    </row>
    <row r="127" spans="1:10" x14ac:dyDescent="0.25">
      <c r="A127">
        <v>84257</v>
      </c>
      <c r="B127" t="str">
        <f t="shared" si="1"/>
        <v>Ricky Seals-JonesARI</v>
      </c>
      <c r="C127" t="s">
        <v>467</v>
      </c>
      <c r="D127" t="s">
        <v>42</v>
      </c>
      <c r="E127" t="s">
        <v>47</v>
      </c>
      <c r="F127">
        <v>2500</v>
      </c>
      <c r="G127">
        <v>0</v>
      </c>
      <c r="H127">
        <v>0</v>
      </c>
      <c r="I127">
        <v>0</v>
      </c>
      <c r="J127" t="s">
        <v>529</v>
      </c>
    </row>
    <row r="128" spans="1:10" x14ac:dyDescent="0.25">
      <c r="A128">
        <v>84266</v>
      </c>
      <c r="B128" t="str">
        <f t="shared" si="1"/>
        <v>Matt RyanATL</v>
      </c>
      <c r="C128" t="s">
        <v>38</v>
      </c>
      <c r="D128" t="s">
        <v>16</v>
      </c>
      <c r="E128" t="s">
        <v>15</v>
      </c>
      <c r="F128">
        <v>7500</v>
      </c>
      <c r="G128">
        <v>24.16</v>
      </c>
      <c r="H128">
        <v>0</v>
      </c>
      <c r="I128">
        <v>0</v>
      </c>
      <c r="J128" t="s">
        <v>693</v>
      </c>
    </row>
    <row r="129" spans="1:10" x14ac:dyDescent="0.25">
      <c r="A129">
        <v>84267</v>
      </c>
      <c r="B129" t="str">
        <f t="shared" si="1"/>
        <v>Anthony FasanoMIA</v>
      </c>
      <c r="C129" t="s">
        <v>437</v>
      </c>
      <c r="D129" t="s">
        <v>42</v>
      </c>
      <c r="E129" t="s">
        <v>56</v>
      </c>
      <c r="F129">
        <v>2500</v>
      </c>
      <c r="G129">
        <v>0</v>
      </c>
      <c r="H129">
        <v>0</v>
      </c>
      <c r="I129">
        <v>0</v>
      </c>
      <c r="J129" t="s">
        <v>629</v>
      </c>
    </row>
    <row r="130" spans="1:10" x14ac:dyDescent="0.25">
      <c r="A130">
        <v>84280</v>
      </c>
      <c r="B130" t="str">
        <f t="shared" si="1"/>
        <v>Christian McCaffreyCAR</v>
      </c>
      <c r="C130" t="s">
        <v>83</v>
      </c>
      <c r="D130" t="s">
        <v>9</v>
      </c>
      <c r="E130" t="s">
        <v>49</v>
      </c>
      <c r="F130">
        <v>6100</v>
      </c>
      <c r="G130">
        <v>15.17</v>
      </c>
      <c r="H130">
        <v>0</v>
      </c>
      <c r="I130">
        <v>0</v>
      </c>
      <c r="J130" t="s">
        <v>742</v>
      </c>
    </row>
    <row r="131" spans="1:10" x14ac:dyDescent="0.25">
      <c r="A131">
        <v>84286</v>
      </c>
      <c r="B131" t="str">
        <f t="shared" ref="B131:B194" si="2">C131&amp;E131</f>
        <v>Joe BanyardBUF</v>
      </c>
      <c r="C131" t="s">
        <v>624</v>
      </c>
      <c r="D131" t="s">
        <v>9</v>
      </c>
      <c r="E131" t="s">
        <v>519</v>
      </c>
      <c r="F131">
        <v>3000</v>
      </c>
      <c r="G131">
        <v>0</v>
      </c>
      <c r="H131">
        <v>0</v>
      </c>
      <c r="I131">
        <v>0</v>
      </c>
    </row>
    <row r="132" spans="1:10" x14ac:dyDescent="0.25">
      <c r="A132">
        <v>84294</v>
      </c>
      <c r="B132" t="str">
        <f t="shared" si="2"/>
        <v>Randall CobbGB</v>
      </c>
      <c r="C132" t="s">
        <v>86</v>
      </c>
      <c r="D132" t="s">
        <v>12</v>
      </c>
      <c r="E132" t="s">
        <v>33</v>
      </c>
      <c r="F132">
        <v>5300</v>
      </c>
      <c r="G132">
        <v>12.57</v>
      </c>
      <c r="H132">
        <v>0</v>
      </c>
      <c r="I132">
        <v>0</v>
      </c>
      <c r="J132" t="s">
        <v>545</v>
      </c>
    </row>
    <row r="133" spans="1:10" x14ac:dyDescent="0.25">
      <c r="A133">
        <v>84295</v>
      </c>
      <c r="B133" t="str">
        <f t="shared" si="2"/>
        <v>Josh BellamyCHI</v>
      </c>
      <c r="C133" t="s">
        <v>330</v>
      </c>
      <c r="D133" t="s">
        <v>12</v>
      </c>
      <c r="E133" t="s">
        <v>85</v>
      </c>
      <c r="F133">
        <v>3000</v>
      </c>
      <c r="G133">
        <v>2.21</v>
      </c>
      <c r="H133">
        <v>0</v>
      </c>
      <c r="I133">
        <v>0</v>
      </c>
      <c r="J133" t="s">
        <v>570</v>
      </c>
    </row>
    <row r="134" spans="1:10" x14ac:dyDescent="0.25">
      <c r="A134">
        <v>84298</v>
      </c>
      <c r="B134" t="str">
        <f t="shared" si="2"/>
        <v>Zay JonesBUF</v>
      </c>
      <c r="C134" t="s">
        <v>661</v>
      </c>
      <c r="D134" t="s">
        <v>12</v>
      </c>
      <c r="E134" t="s">
        <v>519</v>
      </c>
      <c r="F134">
        <v>3600</v>
      </c>
      <c r="G134">
        <v>2.48</v>
      </c>
      <c r="H134">
        <v>0</v>
      </c>
      <c r="I134">
        <v>0</v>
      </c>
      <c r="J134" t="s">
        <v>549</v>
      </c>
    </row>
    <row r="135" spans="1:10" x14ac:dyDescent="0.25">
      <c r="A135">
        <v>84303</v>
      </c>
      <c r="B135" t="str">
        <f t="shared" si="2"/>
        <v>Akeem HuntKC</v>
      </c>
      <c r="C135" t="s">
        <v>387</v>
      </c>
      <c r="D135" t="s">
        <v>9</v>
      </c>
      <c r="E135" t="s">
        <v>20</v>
      </c>
      <c r="F135">
        <v>3000</v>
      </c>
      <c r="G135">
        <v>0</v>
      </c>
      <c r="H135">
        <v>0</v>
      </c>
      <c r="I135">
        <v>0</v>
      </c>
      <c r="J135" t="s">
        <v>621</v>
      </c>
    </row>
    <row r="136" spans="1:10" x14ac:dyDescent="0.25">
      <c r="A136">
        <v>84304</v>
      </c>
      <c r="B136" t="str">
        <f t="shared" si="2"/>
        <v>Jaron BrownARI</v>
      </c>
      <c r="C136" t="s">
        <v>128</v>
      </c>
      <c r="D136" t="s">
        <v>12</v>
      </c>
      <c r="E136" t="s">
        <v>47</v>
      </c>
      <c r="F136">
        <v>4400</v>
      </c>
      <c r="G136">
        <v>5.81</v>
      </c>
      <c r="H136">
        <v>0</v>
      </c>
      <c r="I136">
        <v>0</v>
      </c>
      <c r="J136" t="s">
        <v>565</v>
      </c>
    </row>
    <row r="137" spans="1:10" x14ac:dyDescent="0.25">
      <c r="A137">
        <v>84305</v>
      </c>
      <c r="B137" t="str">
        <f t="shared" si="2"/>
        <v>Travis KelceKC</v>
      </c>
      <c r="C137" t="s">
        <v>76</v>
      </c>
      <c r="D137" t="s">
        <v>42</v>
      </c>
      <c r="E137" t="s">
        <v>20</v>
      </c>
      <c r="F137">
        <v>6400</v>
      </c>
      <c r="G137">
        <v>16.28</v>
      </c>
      <c r="H137">
        <v>0</v>
      </c>
      <c r="I137">
        <v>0</v>
      </c>
      <c r="J137" t="s">
        <v>743</v>
      </c>
    </row>
    <row r="138" spans="1:10" x14ac:dyDescent="0.25">
      <c r="A138">
        <v>84309</v>
      </c>
      <c r="B138" t="str">
        <f t="shared" si="2"/>
        <v>Tommylee LewisNO</v>
      </c>
      <c r="C138" t="s">
        <v>349</v>
      </c>
      <c r="D138" t="s">
        <v>12</v>
      </c>
      <c r="E138" t="s">
        <v>35</v>
      </c>
      <c r="F138">
        <v>3000</v>
      </c>
      <c r="G138">
        <v>0</v>
      </c>
      <c r="H138">
        <v>0</v>
      </c>
      <c r="I138">
        <v>0</v>
      </c>
      <c r="J138" t="s">
        <v>594</v>
      </c>
    </row>
    <row r="139" spans="1:10" x14ac:dyDescent="0.25">
      <c r="A139">
        <v>84310</v>
      </c>
      <c r="B139" t="str">
        <f t="shared" si="2"/>
        <v>Clive WalfordOAK</v>
      </c>
      <c r="C139" t="s">
        <v>480</v>
      </c>
      <c r="D139" t="s">
        <v>42</v>
      </c>
      <c r="E139" t="s">
        <v>88</v>
      </c>
      <c r="F139">
        <v>2500</v>
      </c>
      <c r="G139">
        <v>0</v>
      </c>
      <c r="H139">
        <v>0</v>
      </c>
      <c r="I139">
        <v>0</v>
      </c>
      <c r="J139" t="s">
        <v>692</v>
      </c>
    </row>
    <row r="140" spans="1:10" x14ac:dyDescent="0.25">
      <c r="A140">
        <v>84316</v>
      </c>
      <c r="B140" t="str">
        <f t="shared" si="2"/>
        <v>Connor CookOAK</v>
      </c>
      <c r="C140" t="s">
        <v>223</v>
      </c>
      <c r="D140" t="s">
        <v>16</v>
      </c>
      <c r="E140" t="s">
        <v>88</v>
      </c>
      <c r="F140">
        <v>4000</v>
      </c>
      <c r="G140">
        <v>0</v>
      </c>
      <c r="H140">
        <v>0</v>
      </c>
      <c r="I140">
        <v>0</v>
      </c>
      <c r="J140" t="s">
        <v>527</v>
      </c>
    </row>
    <row r="141" spans="1:10" x14ac:dyDescent="0.25">
      <c r="A141">
        <v>84320</v>
      </c>
      <c r="B141" t="str">
        <f t="shared" si="2"/>
        <v>Matt ForteNYJ</v>
      </c>
      <c r="C141" t="s">
        <v>232</v>
      </c>
      <c r="D141" t="s">
        <v>9</v>
      </c>
      <c r="E141" t="s">
        <v>81</v>
      </c>
      <c r="F141">
        <v>4500</v>
      </c>
      <c r="G141">
        <v>11.68</v>
      </c>
      <c r="H141">
        <v>0</v>
      </c>
      <c r="I141">
        <v>0</v>
      </c>
      <c r="J141" t="s">
        <v>598</v>
      </c>
    </row>
    <row r="142" spans="1:10" x14ac:dyDescent="0.25">
      <c r="A142">
        <v>84321</v>
      </c>
      <c r="B142" t="str">
        <f t="shared" si="2"/>
        <v>Teddy BridgewaterMIN</v>
      </c>
      <c r="C142" t="s">
        <v>205</v>
      </c>
      <c r="D142" t="s">
        <v>16</v>
      </c>
      <c r="E142" t="s">
        <v>30</v>
      </c>
      <c r="F142">
        <v>4000</v>
      </c>
      <c r="G142">
        <v>0</v>
      </c>
      <c r="H142">
        <v>0</v>
      </c>
      <c r="I142">
        <v>0</v>
      </c>
      <c r="J142" t="s">
        <v>631</v>
      </c>
    </row>
    <row r="143" spans="1:10" x14ac:dyDescent="0.25">
      <c r="A143">
        <v>84343</v>
      </c>
      <c r="B143" t="str">
        <f t="shared" si="2"/>
        <v>Jeff HeuermanDEN</v>
      </c>
      <c r="C143" t="s">
        <v>484</v>
      </c>
      <c r="D143" t="s">
        <v>42</v>
      </c>
      <c r="E143" t="s">
        <v>59</v>
      </c>
      <c r="F143">
        <v>2500</v>
      </c>
      <c r="G143">
        <v>0</v>
      </c>
      <c r="H143">
        <v>0</v>
      </c>
      <c r="I143">
        <v>0</v>
      </c>
      <c r="J143" t="s">
        <v>529</v>
      </c>
    </row>
    <row r="144" spans="1:10" x14ac:dyDescent="0.25">
      <c r="A144">
        <v>84344</v>
      </c>
      <c r="B144" t="str">
        <f t="shared" si="2"/>
        <v>Sean CulkinLAC</v>
      </c>
      <c r="C144" t="s">
        <v>481</v>
      </c>
      <c r="D144" t="s">
        <v>42</v>
      </c>
      <c r="E144" t="s">
        <v>24</v>
      </c>
      <c r="F144">
        <v>2500</v>
      </c>
      <c r="G144">
        <v>0</v>
      </c>
      <c r="H144">
        <v>0</v>
      </c>
      <c r="I144">
        <v>0</v>
      </c>
      <c r="J144" t="s">
        <v>552</v>
      </c>
    </row>
    <row r="145" spans="1:10" x14ac:dyDescent="0.25">
      <c r="A145">
        <v>84347</v>
      </c>
      <c r="B145" t="str">
        <f t="shared" si="2"/>
        <v>DeMarco MurrayTEN</v>
      </c>
      <c r="C145" t="s">
        <v>112</v>
      </c>
      <c r="D145" t="s">
        <v>9</v>
      </c>
      <c r="E145" t="s">
        <v>70</v>
      </c>
      <c r="F145">
        <v>6200</v>
      </c>
      <c r="G145">
        <v>16.13</v>
      </c>
      <c r="H145">
        <v>0</v>
      </c>
      <c r="I145">
        <v>0</v>
      </c>
      <c r="J145" t="s">
        <v>654</v>
      </c>
    </row>
    <row r="146" spans="1:10" x14ac:dyDescent="0.25">
      <c r="A146">
        <v>84348</v>
      </c>
      <c r="B146" t="str">
        <f t="shared" si="2"/>
        <v>Cole BeasleyDAL</v>
      </c>
      <c r="C146" t="s">
        <v>635</v>
      </c>
      <c r="D146" t="s">
        <v>12</v>
      </c>
      <c r="E146" t="s">
        <v>542</v>
      </c>
      <c r="F146">
        <v>5000</v>
      </c>
      <c r="G146">
        <v>9.5500000000000007</v>
      </c>
      <c r="H146">
        <v>0</v>
      </c>
      <c r="I146">
        <v>0</v>
      </c>
      <c r="J146" t="s">
        <v>549</v>
      </c>
    </row>
    <row r="147" spans="1:10" x14ac:dyDescent="0.25">
      <c r="A147">
        <v>84349</v>
      </c>
      <c r="B147" t="str">
        <f t="shared" si="2"/>
        <v>Christian HackenbergNYJ</v>
      </c>
      <c r="C147" t="s">
        <v>211</v>
      </c>
      <c r="D147" t="s">
        <v>16</v>
      </c>
      <c r="E147" t="s">
        <v>81</v>
      </c>
      <c r="F147">
        <v>4000</v>
      </c>
      <c r="G147">
        <v>0</v>
      </c>
      <c r="H147">
        <v>0</v>
      </c>
      <c r="I147">
        <v>0</v>
      </c>
      <c r="J147" t="s">
        <v>552</v>
      </c>
    </row>
    <row r="148" spans="1:10" x14ac:dyDescent="0.25">
      <c r="A148">
        <v>84354</v>
      </c>
      <c r="B148" t="str">
        <f t="shared" si="2"/>
        <v>Justin DavisLAR</v>
      </c>
      <c r="C148" t="s">
        <v>379</v>
      </c>
      <c r="D148" t="s">
        <v>9</v>
      </c>
      <c r="E148" t="s">
        <v>27</v>
      </c>
      <c r="F148">
        <v>3000</v>
      </c>
      <c r="G148">
        <v>0</v>
      </c>
      <c r="H148">
        <v>0</v>
      </c>
      <c r="I148">
        <v>0</v>
      </c>
      <c r="J148" t="s">
        <v>529</v>
      </c>
    </row>
    <row r="149" spans="1:10" x14ac:dyDescent="0.25">
      <c r="A149">
        <v>84355</v>
      </c>
      <c r="B149" t="str">
        <f t="shared" si="2"/>
        <v>Michael ThomasLAR</v>
      </c>
      <c r="C149" t="s">
        <v>34</v>
      </c>
      <c r="D149" t="s">
        <v>12</v>
      </c>
      <c r="E149" t="s">
        <v>27</v>
      </c>
      <c r="F149">
        <v>3000</v>
      </c>
      <c r="G149">
        <v>0</v>
      </c>
      <c r="H149">
        <v>0</v>
      </c>
      <c r="I149">
        <v>0</v>
      </c>
      <c r="J149" t="s">
        <v>532</v>
      </c>
    </row>
    <row r="150" spans="1:10" x14ac:dyDescent="0.25">
      <c r="A150">
        <v>84356</v>
      </c>
      <c r="B150" t="str">
        <f t="shared" si="2"/>
        <v>Carson WentzPHI</v>
      </c>
      <c r="C150" t="s">
        <v>53</v>
      </c>
      <c r="D150" t="s">
        <v>16</v>
      </c>
      <c r="E150" t="s">
        <v>54</v>
      </c>
      <c r="F150">
        <v>6700</v>
      </c>
      <c r="G150">
        <v>19.13</v>
      </c>
      <c r="H150">
        <v>0</v>
      </c>
      <c r="I150">
        <v>0</v>
      </c>
      <c r="J150" t="s">
        <v>606</v>
      </c>
    </row>
    <row r="151" spans="1:10" x14ac:dyDescent="0.25">
      <c r="A151">
        <v>84357</v>
      </c>
      <c r="B151" t="str">
        <f t="shared" si="2"/>
        <v>Jack DoyleIND</v>
      </c>
      <c r="C151" t="s">
        <v>261</v>
      </c>
      <c r="D151" t="s">
        <v>42</v>
      </c>
      <c r="E151" t="s">
        <v>52</v>
      </c>
      <c r="F151">
        <v>3400</v>
      </c>
      <c r="G151">
        <v>10.02</v>
      </c>
      <c r="H151">
        <v>0</v>
      </c>
      <c r="I151">
        <v>0</v>
      </c>
      <c r="J151" t="s">
        <v>744</v>
      </c>
    </row>
    <row r="152" spans="1:10" x14ac:dyDescent="0.25">
      <c r="A152">
        <v>84361</v>
      </c>
      <c r="B152" t="str">
        <f t="shared" si="2"/>
        <v>Nick FolesPHI</v>
      </c>
      <c r="C152" t="s">
        <v>160</v>
      </c>
      <c r="D152" t="s">
        <v>16</v>
      </c>
      <c r="E152" t="s">
        <v>54</v>
      </c>
      <c r="F152">
        <v>4400</v>
      </c>
      <c r="G152">
        <v>0</v>
      </c>
      <c r="H152">
        <v>0</v>
      </c>
      <c r="I152">
        <v>0</v>
      </c>
      <c r="J152" t="s">
        <v>526</v>
      </c>
    </row>
    <row r="153" spans="1:10" x14ac:dyDescent="0.25">
      <c r="A153">
        <v>84366</v>
      </c>
      <c r="B153" t="str">
        <f t="shared" si="2"/>
        <v>Stefon DiggsMIN</v>
      </c>
      <c r="C153" t="s">
        <v>29</v>
      </c>
      <c r="D153" t="s">
        <v>12</v>
      </c>
      <c r="E153" t="s">
        <v>30</v>
      </c>
      <c r="F153">
        <v>6900</v>
      </c>
      <c r="G153">
        <v>0</v>
      </c>
      <c r="H153">
        <v>0</v>
      </c>
      <c r="I153">
        <v>0</v>
      </c>
      <c r="J153" t="s">
        <v>580</v>
      </c>
    </row>
    <row r="154" spans="1:10" x14ac:dyDescent="0.25">
      <c r="A154">
        <v>84367</v>
      </c>
      <c r="B154" t="str">
        <f t="shared" si="2"/>
        <v>Ryan HewittCIN</v>
      </c>
      <c r="C154" t="s">
        <v>607</v>
      </c>
      <c r="D154" t="s">
        <v>42</v>
      </c>
      <c r="E154" t="s">
        <v>513</v>
      </c>
      <c r="F154">
        <v>2500</v>
      </c>
      <c r="G154">
        <v>0</v>
      </c>
      <c r="H154">
        <v>0</v>
      </c>
      <c r="I154">
        <v>0</v>
      </c>
    </row>
    <row r="155" spans="1:10" x14ac:dyDescent="0.25">
      <c r="A155">
        <v>84373</v>
      </c>
      <c r="B155" t="str">
        <f t="shared" si="2"/>
        <v>Ricardo LouisCLE</v>
      </c>
      <c r="C155" t="s">
        <v>231</v>
      </c>
      <c r="D155" t="s">
        <v>12</v>
      </c>
      <c r="E155" t="s">
        <v>115</v>
      </c>
      <c r="F155">
        <v>4200</v>
      </c>
      <c r="G155">
        <v>7.99</v>
      </c>
      <c r="H155">
        <v>0</v>
      </c>
      <c r="I155">
        <v>0</v>
      </c>
      <c r="J155" t="s">
        <v>577</v>
      </c>
    </row>
    <row r="156" spans="1:10" x14ac:dyDescent="0.25">
      <c r="A156">
        <v>84374</v>
      </c>
      <c r="B156" t="str">
        <f t="shared" si="2"/>
        <v>Scott TolzienIND</v>
      </c>
      <c r="C156" t="s">
        <v>176</v>
      </c>
      <c r="D156" t="s">
        <v>16</v>
      </c>
      <c r="E156" t="s">
        <v>52</v>
      </c>
      <c r="F156">
        <v>4300</v>
      </c>
      <c r="G156">
        <v>0</v>
      </c>
      <c r="H156">
        <v>0</v>
      </c>
      <c r="I156">
        <v>0</v>
      </c>
      <c r="J156" t="s">
        <v>550</v>
      </c>
    </row>
    <row r="157" spans="1:10" x14ac:dyDescent="0.25">
      <c r="A157">
        <v>84375</v>
      </c>
      <c r="B157" t="str">
        <f t="shared" si="2"/>
        <v>Giants NYG</v>
      </c>
      <c r="C157" t="s">
        <v>431</v>
      </c>
      <c r="D157" t="s">
        <v>226</v>
      </c>
      <c r="E157" t="s">
        <v>61</v>
      </c>
      <c r="F157">
        <v>2600</v>
      </c>
      <c r="G157">
        <v>5.73</v>
      </c>
      <c r="H157">
        <v>0</v>
      </c>
      <c r="I157">
        <v>0</v>
      </c>
      <c r="J157" t="s">
        <v>511</v>
      </c>
    </row>
    <row r="158" spans="1:10" x14ac:dyDescent="0.25">
      <c r="A158">
        <v>84384</v>
      </c>
      <c r="B158" t="str">
        <f t="shared" si="2"/>
        <v>Austin EkelerLAC</v>
      </c>
      <c r="C158" t="s">
        <v>399</v>
      </c>
      <c r="D158" t="s">
        <v>9</v>
      </c>
      <c r="E158" t="s">
        <v>24</v>
      </c>
      <c r="F158">
        <v>3500</v>
      </c>
      <c r="G158">
        <v>4.49</v>
      </c>
      <c r="H158">
        <v>0</v>
      </c>
      <c r="I158">
        <v>0</v>
      </c>
      <c r="J158" t="s">
        <v>524</v>
      </c>
    </row>
    <row r="159" spans="1:10" x14ac:dyDescent="0.25">
      <c r="A159">
        <v>84385</v>
      </c>
      <c r="B159" t="str">
        <f t="shared" si="2"/>
        <v>Brandon LaFellCIN</v>
      </c>
      <c r="C159" t="s">
        <v>599</v>
      </c>
      <c r="D159" t="s">
        <v>12</v>
      </c>
      <c r="E159" t="s">
        <v>513</v>
      </c>
      <c r="F159">
        <v>3300</v>
      </c>
      <c r="G159">
        <v>8.0399999999999991</v>
      </c>
      <c r="H159">
        <v>0</v>
      </c>
      <c r="I159">
        <v>0</v>
      </c>
      <c r="J159" t="s">
        <v>683</v>
      </c>
    </row>
    <row r="160" spans="1:10" x14ac:dyDescent="0.25">
      <c r="A160">
        <v>84386</v>
      </c>
      <c r="B160" t="str">
        <f t="shared" si="2"/>
        <v>Luke StockerTB</v>
      </c>
      <c r="C160" t="s">
        <v>464</v>
      </c>
      <c r="D160" t="s">
        <v>42</v>
      </c>
      <c r="E160" t="s">
        <v>41</v>
      </c>
      <c r="F160">
        <v>2500</v>
      </c>
      <c r="G160">
        <v>0</v>
      </c>
      <c r="H160">
        <v>0</v>
      </c>
      <c r="I160">
        <v>0</v>
      </c>
      <c r="J160" t="s">
        <v>529</v>
      </c>
    </row>
    <row r="161" spans="1:10" x14ac:dyDescent="0.25">
      <c r="A161">
        <v>84394</v>
      </c>
      <c r="B161" t="str">
        <f t="shared" si="2"/>
        <v>Chad HansenNYJ</v>
      </c>
      <c r="C161" t="s">
        <v>360</v>
      </c>
      <c r="D161" t="s">
        <v>12</v>
      </c>
      <c r="E161" t="s">
        <v>81</v>
      </c>
      <c r="F161">
        <v>3000</v>
      </c>
      <c r="G161">
        <v>0</v>
      </c>
      <c r="H161">
        <v>0</v>
      </c>
      <c r="I161">
        <v>0</v>
      </c>
    </row>
    <row r="162" spans="1:10" x14ac:dyDescent="0.25">
      <c r="A162">
        <v>84403</v>
      </c>
      <c r="B162" t="str">
        <f t="shared" si="2"/>
        <v>Zach LineNO</v>
      </c>
      <c r="C162" t="s">
        <v>348</v>
      </c>
      <c r="D162" t="s">
        <v>9</v>
      </c>
      <c r="E162" t="s">
        <v>35</v>
      </c>
      <c r="F162">
        <v>3000</v>
      </c>
      <c r="G162">
        <v>0</v>
      </c>
      <c r="H162">
        <v>0</v>
      </c>
      <c r="I162">
        <v>0</v>
      </c>
      <c r="J162" t="s">
        <v>621</v>
      </c>
    </row>
    <row r="163" spans="1:10" x14ac:dyDescent="0.25">
      <c r="A163">
        <v>84404</v>
      </c>
      <c r="B163" t="str">
        <f t="shared" si="2"/>
        <v>Kasen WilliamsCLE</v>
      </c>
      <c r="C163" t="s">
        <v>286</v>
      </c>
      <c r="D163" t="s">
        <v>12</v>
      </c>
      <c r="E163" t="s">
        <v>115</v>
      </c>
      <c r="F163">
        <v>3400</v>
      </c>
      <c r="G163">
        <v>5.25</v>
      </c>
      <c r="H163">
        <v>0</v>
      </c>
      <c r="I163">
        <v>0</v>
      </c>
      <c r="J163" t="s">
        <v>654</v>
      </c>
    </row>
    <row r="164" spans="1:10" x14ac:dyDescent="0.25">
      <c r="A164">
        <v>84415</v>
      </c>
      <c r="B164" t="str">
        <f t="shared" si="2"/>
        <v>Kirk CousinsWAS</v>
      </c>
      <c r="C164" t="s">
        <v>44</v>
      </c>
      <c r="D164" t="s">
        <v>16</v>
      </c>
      <c r="E164" t="s">
        <v>45</v>
      </c>
      <c r="F164">
        <v>6500</v>
      </c>
      <c r="G164">
        <v>21.78</v>
      </c>
      <c r="H164">
        <v>0</v>
      </c>
      <c r="I164">
        <v>0</v>
      </c>
      <c r="J164" t="s">
        <v>745</v>
      </c>
    </row>
    <row r="165" spans="1:10" x14ac:dyDescent="0.25">
      <c r="A165">
        <v>84416</v>
      </c>
      <c r="B165" t="str">
        <f t="shared" si="2"/>
        <v>Blaine GabbertARI</v>
      </c>
      <c r="C165" t="s">
        <v>172</v>
      </c>
      <c r="D165" t="s">
        <v>16</v>
      </c>
      <c r="E165" t="s">
        <v>47</v>
      </c>
      <c r="F165">
        <v>4300</v>
      </c>
      <c r="G165">
        <v>0</v>
      </c>
      <c r="H165">
        <v>0</v>
      </c>
      <c r="I165">
        <v>0</v>
      </c>
      <c r="J165" t="s">
        <v>629</v>
      </c>
    </row>
    <row r="166" spans="1:10" x14ac:dyDescent="0.25">
      <c r="A166">
        <v>84428</v>
      </c>
      <c r="B166" t="str">
        <f t="shared" si="2"/>
        <v>Russell ShepardCAR</v>
      </c>
      <c r="C166" t="s">
        <v>240</v>
      </c>
      <c r="D166" t="s">
        <v>12</v>
      </c>
      <c r="E166" t="s">
        <v>49</v>
      </c>
      <c r="F166">
        <v>3800</v>
      </c>
      <c r="G166">
        <v>5.33</v>
      </c>
      <c r="H166">
        <v>0</v>
      </c>
      <c r="I166">
        <v>0</v>
      </c>
      <c r="J166" t="s">
        <v>681</v>
      </c>
    </row>
    <row r="167" spans="1:10" x14ac:dyDescent="0.25">
      <c r="A167">
        <v>84429</v>
      </c>
      <c r="B167" t="str">
        <f t="shared" si="2"/>
        <v>Sam BradfordMIN</v>
      </c>
      <c r="C167" t="s">
        <v>78</v>
      </c>
      <c r="D167" t="s">
        <v>16</v>
      </c>
      <c r="E167" t="s">
        <v>30</v>
      </c>
      <c r="F167">
        <v>5900</v>
      </c>
      <c r="G167">
        <v>0</v>
      </c>
      <c r="H167">
        <v>0</v>
      </c>
      <c r="I167">
        <v>0</v>
      </c>
      <c r="J167" t="s">
        <v>631</v>
      </c>
    </row>
    <row r="168" spans="1:10" x14ac:dyDescent="0.25">
      <c r="A168">
        <v>84436</v>
      </c>
      <c r="B168" t="str">
        <f t="shared" si="2"/>
        <v>Nick O'LearyBUF</v>
      </c>
      <c r="C168" t="s">
        <v>608</v>
      </c>
      <c r="D168" t="s">
        <v>42</v>
      </c>
      <c r="E168" t="s">
        <v>519</v>
      </c>
      <c r="F168">
        <v>3100</v>
      </c>
      <c r="G168">
        <v>0</v>
      </c>
      <c r="H168">
        <v>0</v>
      </c>
      <c r="I168">
        <v>0</v>
      </c>
      <c r="J168" t="s">
        <v>527</v>
      </c>
    </row>
    <row r="169" spans="1:10" x14ac:dyDescent="0.25">
      <c r="A169">
        <v>84441</v>
      </c>
      <c r="B169" t="str">
        <f t="shared" si="2"/>
        <v>Kendrick BourneSF</v>
      </c>
      <c r="C169" t="s">
        <v>366</v>
      </c>
      <c r="D169" t="s">
        <v>12</v>
      </c>
      <c r="E169" t="s">
        <v>68</v>
      </c>
      <c r="F169">
        <v>3000</v>
      </c>
      <c r="G169">
        <v>0</v>
      </c>
      <c r="H169">
        <v>0</v>
      </c>
      <c r="I169">
        <v>0</v>
      </c>
    </row>
    <row r="170" spans="1:10" x14ac:dyDescent="0.25">
      <c r="A170">
        <v>84442</v>
      </c>
      <c r="B170" t="str">
        <f t="shared" si="2"/>
        <v>Joe FlaccoBAL</v>
      </c>
      <c r="C170" t="s">
        <v>104</v>
      </c>
      <c r="D170" t="s">
        <v>16</v>
      </c>
      <c r="E170" t="s">
        <v>105</v>
      </c>
      <c r="F170">
        <v>4700</v>
      </c>
      <c r="G170">
        <v>12.28</v>
      </c>
      <c r="H170">
        <v>0</v>
      </c>
      <c r="I170">
        <v>0</v>
      </c>
      <c r="J170" t="s">
        <v>522</v>
      </c>
    </row>
    <row r="171" spans="1:10" x14ac:dyDescent="0.25">
      <c r="A171">
        <v>84443</v>
      </c>
      <c r="B171" t="str">
        <f t="shared" si="2"/>
        <v>Tyler KroftCIN</v>
      </c>
      <c r="C171" t="s">
        <v>643</v>
      </c>
      <c r="D171" t="s">
        <v>42</v>
      </c>
      <c r="E171" t="s">
        <v>513</v>
      </c>
      <c r="F171">
        <v>3000</v>
      </c>
      <c r="G171">
        <v>8.23</v>
      </c>
      <c r="H171">
        <v>0</v>
      </c>
      <c r="I171">
        <v>0</v>
      </c>
      <c r="J171" t="s">
        <v>730</v>
      </c>
    </row>
    <row r="172" spans="1:10" x14ac:dyDescent="0.25">
      <c r="A172">
        <v>84467</v>
      </c>
      <c r="B172" t="str">
        <f t="shared" si="2"/>
        <v>Giovani BernardCIN</v>
      </c>
      <c r="C172" t="s">
        <v>649</v>
      </c>
      <c r="D172" t="s">
        <v>9</v>
      </c>
      <c r="E172" t="s">
        <v>513</v>
      </c>
      <c r="F172">
        <v>3800</v>
      </c>
      <c r="G172">
        <v>10.050000000000001</v>
      </c>
      <c r="H172">
        <v>0</v>
      </c>
      <c r="I172">
        <v>0</v>
      </c>
      <c r="J172" t="s">
        <v>545</v>
      </c>
    </row>
    <row r="173" spans="1:10" x14ac:dyDescent="0.25">
      <c r="A173">
        <v>84471</v>
      </c>
      <c r="B173" t="str">
        <f t="shared" si="2"/>
        <v>Tyreek HillKC</v>
      </c>
      <c r="C173" t="s">
        <v>64</v>
      </c>
      <c r="D173" t="s">
        <v>12</v>
      </c>
      <c r="E173" t="s">
        <v>20</v>
      </c>
      <c r="F173">
        <v>6700</v>
      </c>
      <c r="G173">
        <v>14.36</v>
      </c>
      <c r="H173">
        <v>0</v>
      </c>
      <c r="I173">
        <v>0</v>
      </c>
      <c r="J173" t="s">
        <v>746</v>
      </c>
    </row>
    <row r="174" spans="1:10" x14ac:dyDescent="0.25">
      <c r="A174">
        <v>84478</v>
      </c>
      <c r="B174" t="str">
        <f t="shared" si="2"/>
        <v>Andre EllingtonARI</v>
      </c>
      <c r="C174" t="s">
        <v>109</v>
      </c>
      <c r="D174" t="s">
        <v>9</v>
      </c>
      <c r="E174" t="s">
        <v>47</v>
      </c>
      <c r="F174">
        <v>4300</v>
      </c>
      <c r="G174">
        <v>8.43</v>
      </c>
      <c r="H174">
        <v>0</v>
      </c>
      <c r="I174">
        <v>0</v>
      </c>
      <c r="J174" t="s">
        <v>747</v>
      </c>
    </row>
    <row r="175" spans="1:10" x14ac:dyDescent="0.25">
      <c r="A175">
        <v>84481</v>
      </c>
      <c r="B175" t="str">
        <f t="shared" si="2"/>
        <v>Derek CarrOAK</v>
      </c>
      <c r="C175" t="s">
        <v>87</v>
      </c>
      <c r="D175" t="s">
        <v>16</v>
      </c>
      <c r="E175" t="s">
        <v>88</v>
      </c>
      <c r="F175">
        <v>6000</v>
      </c>
      <c r="G175">
        <v>14.77</v>
      </c>
      <c r="H175">
        <v>0</v>
      </c>
      <c r="I175">
        <v>0</v>
      </c>
      <c r="J175" t="s">
        <v>748</v>
      </c>
    </row>
    <row r="176" spans="1:10" x14ac:dyDescent="0.25">
      <c r="A176">
        <v>84484</v>
      </c>
      <c r="B176" t="str">
        <f t="shared" si="2"/>
        <v>Luke WillsonSEA</v>
      </c>
      <c r="C176" t="s">
        <v>648</v>
      </c>
      <c r="D176" t="s">
        <v>42</v>
      </c>
      <c r="E176" t="s">
        <v>515</v>
      </c>
      <c r="F176">
        <v>2600</v>
      </c>
      <c r="G176">
        <v>5.07</v>
      </c>
      <c r="H176">
        <v>0</v>
      </c>
      <c r="I176">
        <v>0</v>
      </c>
      <c r="J176" t="s">
        <v>693</v>
      </c>
    </row>
    <row r="177" spans="1:10" x14ac:dyDescent="0.25">
      <c r="A177">
        <v>84490</v>
      </c>
      <c r="B177" t="str">
        <f t="shared" si="2"/>
        <v>Frank GoreIND</v>
      </c>
      <c r="C177" t="s">
        <v>159</v>
      </c>
      <c r="D177" t="s">
        <v>9</v>
      </c>
      <c r="E177" t="s">
        <v>52</v>
      </c>
      <c r="F177">
        <v>4100</v>
      </c>
      <c r="G177">
        <v>9.5299999999999994</v>
      </c>
      <c r="H177">
        <v>0</v>
      </c>
      <c r="I177">
        <v>0</v>
      </c>
      <c r="J177" t="s">
        <v>540</v>
      </c>
    </row>
    <row r="178" spans="1:10" x14ac:dyDescent="0.25">
      <c r="A178">
        <v>84491</v>
      </c>
      <c r="B178" t="str">
        <f t="shared" si="2"/>
        <v>Cordarrelle PattersonOAK</v>
      </c>
      <c r="C178" t="s">
        <v>397</v>
      </c>
      <c r="D178" t="s">
        <v>12</v>
      </c>
      <c r="E178" t="s">
        <v>88</v>
      </c>
      <c r="F178">
        <v>3000</v>
      </c>
      <c r="G178">
        <v>4.82</v>
      </c>
      <c r="H178">
        <v>0</v>
      </c>
      <c r="I178">
        <v>0</v>
      </c>
      <c r="J178" t="s">
        <v>556</v>
      </c>
    </row>
    <row r="179" spans="1:10" x14ac:dyDescent="0.25">
      <c r="A179">
        <v>84497</v>
      </c>
      <c r="B179" t="str">
        <f t="shared" si="2"/>
        <v>Jarvis LandryMIA</v>
      </c>
      <c r="C179" t="s">
        <v>55</v>
      </c>
      <c r="D179" t="s">
        <v>12</v>
      </c>
      <c r="E179" t="s">
        <v>56</v>
      </c>
      <c r="F179">
        <v>6800</v>
      </c>
      <c r="G179">
        <v>16.84</v>
      </c>
      <c r="H179">
        <v>0</v>
      </c>
      <c r="I179">
        <v>0</v>
      </c>
      <c r="J179" t="s">
        <v>749</v>
      </c>
    </row>
    <row r="180" spans="1:10" x14ac:dyDescent="0.25">
      <c r="A180">
        <v>84502</v>
      </c>
      <c r="B180" t="str">
        <f t="shared" si="2"/>
        <v>Tyler LockettSEA</v>
      </c>
      <c r="C180" t="s">
        <v>601</v>
      </c>
      <c r="D180" t="s">
        <v>12</v>
      </c>
      <c r="E180" t="s">
        <v>515</v>
      </c>
      <c r="F180">
        <v>4100</v>
      </c>
      <c r="G180">
        <v>10.45</v>
      </c>
      <c r="H180">
        <v>0</v>
      </c>
      <c r="I180">
        <v>0</v>
      </c>
      <c r="J180" t="s">
        <v>750</v>
      </c>
    </row>
    <row r="181" spans="1:10" x14ac:dyDescent="0.25">
      <c r="A181">
        <v>84503</v>
      </c>
      <c r="B181" t="str">
        <f t="shared" si="2"/>
        <v>James WrightCLE</v>
      </c>
      <c r="C181" t="s">
        <v>336</v>
      </c>
      <c r="D181" t="s">
        <v>12</v>
      </c>
      <c r="E181" t="s">
        <v>115</v>
      </c>
      <c r="F181">
        <v>3000</v>
      </c>
      <c r="G181">
        <v>0</v>
      </c>
      <c r="H181">
        <v>0</v>
      </c>
      <c r="I181">
        <v>0</v>
      </c>
      <c r="J181" t="s">
        <v>532</v>
      </c>
    </row>
    <row r="182" spans="1:10" x14ac:dyDescent="0.25">
      <c r="A182">
        <v>84504</v>
      </c>
      <c r="B182" t="str">
        <f t="shared" si="2"/>
        <v>Isaiah FordMIA</v>
      </c>
      <c r="C182" t="s">
        <v>326</v>
      </c>
      <c r="D182" t="s">
        <v>12</v>
      </c>
      <c r="E182" t="s">
        <v>56</v>
      </c>
      <c r="F182">
        <v>3000</v>
      </c>
      <c r="G182">
        <v>0</v>
      </c>
      <c r="H182">
        <v>0</v>
      </c>
      <c r="I182">
        <v>0</v>
      </c>
      <c r="J182" t="s">
        <v>554</v>
      </c>
    </row>
    <row r="183" spans="1:10" x14ac:dyDescent="0.25">
      <c r="A183">
        <v>84505</v>
      </c>
      <c r="B183" t="str">
        <f t="shared" si="2"/>
        <v>Rob GronkowskiNE</v>
      </c>
      <c r="C183" t="s">
        <v>43</v>
      </c>
      <c r="D183" t="s">
        <v>42</v>
      </c>
      <c r="E183" t="s">
        <v>18</v>
      </c>
      <c r="F183">
        <v>7300</v>
      </c>
      <c r="G183">
        <v>20.63</v>
      </c>
      <c r="H183">
        <v>0</v>
      </c>
      <c r="I183">
        <v>0</v>
      </c>
      <c r="J183" t="s">
        <v>578</v>
      </c>
    </row>
    <row r="184" spans="1:10" x14ac:dyDescent="0.25">
      <c r="A184">
        <v>84509</v>
      </c>
      <c r="B184" t="str">
        <f t="shared" si="2"/>
        <v>Greg OlsenCAR</v>
      </c>
      <c r="C184" t="s">
        <v>145</v>
      </c>
      <c r="D184" t="s">
        <v>42</v>
      </c>
      <c r="E184" t="s">
        <v>49</v>
      </c>
      <c r="F184">
        <v>4600</v>
      </c>
      <c r="G184">
        <v>0</v>
      </c>
      <c r="H184">
        <v>0</v>
      </c>
      <c r="I184">
        <v>0</v>
      </c>
      <c r="J184" t="s">
        <v>520</v>
      </c>
    </row>
    <row r="185" spans="1:10" x14ac:dyDescent="0.25">
      <c r="A185">
        <v>84511</v>
      </c>
      <c r="B185" t="str">
        <f t="shared" si="2"/>
        <v>Devontae BookerDEN</v>
      </c>
      <c r="C185" t="s">
        <v>277</v>
      </c>
      <c r="D185" t="s">
        <v>9</v>
      </c>
      <c r="E185" t="s">
        <v>59</v>
      </c>
      <c r="F185">
        <v>3500</v>
      </c>
      <c r="G185">
        <v>0</v>
      </c>
      <c r="H185">
        <v>0</v>
      </c>
      <c r="I185">
        <v>0</v>
      </c>
      <c r="J185" t="s">
        <v>670</v>
      </c>
    </row>
    <row r="186" spans="1:10" x14ac:dyDescent="0.25">
      <c r="A186">
        <v>84512</v>
      </c>
      <c r="B186" t="str">
        <f t="shared" si="2"/>
        <v>Paul RichardsonSEA</v>
      </c>
      <c r="C186" t="s">
        <v>581</v>
      </c>
      <c r="D186" t="s">
        <v>12</v>
      </c>
      <c r="E186" t="s">
        <v>515</v>
      </c>
      <c r="F186">
        <v>4200</v>
      </c>
      <c r="G186">
        <v>10.55</v>
      </c>
      <c r="H186">
        <v>0</v>
      </c>
      <c r="I186">
        <v>0</v>
      </c>
      <c r="J186" t="s">
        <v>571</v>
      </c>
    </row>
    <row r="187" spans="1:10" x14ac:dyDescent="0.25">
      <c r="A187">
        <v>84520</v>
      </c>
      <c r="B187" t="str">
        <f t="shared" si="2"/>
        <v>Kerwynn WilliamsARI</v>
      </c>
      <c r="C187" t="s">
        <v>302</v>
      </c>
      <c r="D187" t="s">
        <v>9</v>
      </c>
      <c r="E187" t="s">
        <v>47</v>
      </c>
      <c r="F187">
        <v>3200</v>
      </c>
      <c r="G187">
        <v>0</v>
      </c>
      <c r="H187">
        <v>0</v>
      </c>
      <c r="I187">
        <v>0</v>
      </c>
    </row>
    <row r="188" spans="1:10" x14ac:dyDescent="0.25">
      <c r="A188">
        <v>84521</v>
      </c>
      <c r="B188" t="str">
        <f t="shared" si="2"/>
        <v>Mitchell TrubiskyCHI</v>
      </c>
      <c r="C188" t="s">
        <v>119</v>
      </c>
      <c r="D188" t="s">
        <v>16</v>
      </c>
      <c r="E188" t="s">
        <v>85</v>
      </c>
      <c r="F188">
        <v>4600</v>
      </c>
      <c r="G188">
        <v>10.6</v>
      </c>
      <c r="H188">
        <v>0</v>
      </c>
      <c r="I188">
        <v>0</v>
      </c>
      <c r="J188" t="s">
        <v>540</v>
      </c>
    </row>
    <row r="189" spans="1:10" x14ac:dyDescent="0.25">
      <c r="A189">
        <v>84522</v>
      </c>
      <c r="B189" t="str">
        <f t="shared" si="2"/>
        <v>Paxton LynchDEN</v>
      </c>
      <c r="C189" t="s">
        <v>225</v>
      </c>
      <c r="D189" t="s">
        <v>16</v>
      </c>
      <c r="E189" t="s">
        <v>59</v>
      </c>
      <c r="F189">
        <v>4000</v>
      </c>
      <c r="G189">
        <v>0</v>
      </c>
      <c r="H189">
        <v>0</v>
      </c>
      <c r="I189">
        <v>0</v>
      </c>
      <c r="J189" t="s">
        <v>696</v>
      </c>
    </row>
    <row r="190" spans="1:10" x14ac:dyDescent="0.25">
      <c r="A190">
        <v>84527</v>
      </c>
      <c r="B190" t="str">
        <f t="shared" si="2"/>
        <v>Wendell SmallwoodPHI</v>
      </c>
      <c r="C190" t="s">
        <v>137</v>
      </c>
      <c r="D190" t="s">
        <v>9</v>
      </c>
      <c r="E190" t="s">
        <v>54</v>
      </c>
      <c r="F190">
        <v>4700</v>
      </c>
      <c r="G190">
        <v>0</v>
      </c>
      <c r="H190">
        <v>0</v>
      </c>
      <c r="I190">
        <v>0</v>
      </c>
      <c r="J190" t="s">
        <v>600</v>
      </c>
    </row>
    <row r="191" spans="1:10" x14ac:dyDescent="0.25">
      <c r="A191">
        <v>84528</v>
      </c>
      <c r="B191" t="str">
        <f t="shared" si="2"/>
        <v>T.J. YeldonJAX</v>
      </c>
      <c r="C191" t="s">
        <v>282</v>
      </c>
      <c r="D191" t="s">
        <v>9</v>
      </c>
      <c r="E191" t="s">
        <v>22</v>
      </c>
      <c r="F191">
        <v>4300</v>
      </c>
      <c r="G191">
        <v>0</v>
      </c>
      <c r="H191">
        <v>0</v>
      </c>
      <c r="I191">
        <v>0</v>
      </c>
    </row>
    <row r="192" spans="1:10" x14ac:dyDescent="0.25">
      <c r="A192">
        <v>84529</v>
      </c>
      <c r="B192" t="str">
        <f t="shared" si="2"/>
        <v>Tommy BohanonJAX</v>
      </c>
      <c r="C192" t="s">
        <v>377</v>
      </c>
      <c r="D192" t="s">
        <v>9</v>
      </c>
      <c r="E192" t="s">
        <v>22</v>
      </c>
      <c r="F192">
        <v>3000</v>
      </c>
      <c r="G192">
        <v>0</v>
      </c>
      <c r="H192">
        <v>0</v>
      </c>
      <c r="I192">
        <v>0</v>
      </c>
    </row>
    <row r="193" spans="1:10" x14ac:dyDescent="0.25">
      <c r="A193">
        <v>84530</v>
      </c>
      <c r="B193" t="str">
        <f t="shared" si="2"/>
        <v>De'Anthony ThomasKC</v>
      </c>
      <c r="C193" t="s">
        <v>389</v>
      </c>
      <c r="D193" t="s">
        <v>12</v>
      </c>
      <c r="E193" t="s">
        <v>20</v>
      </c>
      <c r="F193">
        <v>3000</v>
      </c>
      <c r="G193">
        <v>2.9</v>
      </c>
      <c r="H193">
        <v>0</v>
      </c>
      <c r="I193">
        <v>0</v>
      </c>
      <c r="J193" t="s">
        <v>695</v>
      </c>
    </row>
    <row r="194" spans="1:10" x14ac:dyDescent="0.25">
      <c r="A194">
        <v>84531</v>
      </c>
      <c r="B194" t="str">
        <f t="shared" si="2"/>
        <v>Austin HooperATL</v>
      </c>
      <c r="C194" t="s">
        <v>273</v>
      </c>
      <c r="D194" t="s">
        <v>42</v>
      </c>
      <c r="E194" t="s">
        <v>15</v>
      </c>
      <c r="F194">
        <v>4100</v>
      </c>
      <c r="G194">
        <v>9.26</v>
      </c>
      <c r="H194">
        <v>0</v>
      </c>
      <c r="I194">
        <v>0</v>
      </c>
      <c r="J194" t="s">
        <v>618</v>
      </c>
    </row>
    <row r="195" spans="1:10" x14ac:dyDescent="0.25">
      <c r="A195">
        <v>84539</v>
      </c>
      <c r="B195" t="str">
        <f t="shared" ref="B195:B258" si="3">C195&amp;E195</f>
        <v>Saints NO</v>
      </c>
      <c r="C195" t="s">
        <v>421</v>
      </c>
      <c r="D195" t="s">
        <v>226</v>
      </c>
      <c r="E195" t="s">
        <v>35</v>
      </c>
      <c r="F195">
        <v>3000</v>
      </c>
      <c r="G195">
        <v>8.36</v>
      </c>
      <c r="H195">
        <v>0</v>
      </c>
      <c r="I195">
        <v>0</v>
      </c>
      <c r="J195" t="s">
        <v>751</v>
      </c>
    </row>
    <row r="196" spans="1:10" x14ac:dyDescent="0.25">
      <c r="A196">
        <v>84544</v>
      </c>
      <c r="B196" t="str">
        <f t="shared" si="3"/>
        <v>Chris MatthewsBAL</v>
      </c>
      <c r="C196" t="s">
        <v>329</v>
      </c>
      <c r="D196" t="s">
        <v>12</v>
      </c>
      <c r="E196" t="s">
        <v>105</v>
      </c>
      <c r="F196">
        <v>3000</v>
      </c>
      <c r="G196">
        <v>0</v>
      </c>
      <c r="H196">
        <v>0</v>
      </c>
      <c r="I196">
        <v>0</v>
      </c>
      <c r="J196" t="s">
        <v>529</v>
      </c>
    </row>
    <row r="197" spans="1:10" x14ac:dyDescent="0.25">
      <c r="A197">
        <v>84546</v>
      </c>
      <c r="B197" t="str">
        <f t="shared" si="3"/>
        <v>Nick BoyleBAL</v>
      </c>
      <c r="C197" t="s">
        <v>444</v>
      </c>
      <c r="D197" t="s">
        <v>42</v>
      </c>
      <c r="E197" t="s">
        <v>105</v>
      </c>
      <c r="F197">
        <v>2500</v>
      </c>
      <c r="G197">
        <v>4.18</v>
      </c>
      <c r="H197">
        <v>0</v>
      </c>
      <c r="I197">
        <v>0</v>
      </c>
      <c r="J197" t="s">
        <v>565</v>
      </c>
    </row>
    <row r="198" spans="1:10" x14ac:dyDescent="0.25">
      <c r="A198">
        <v>84563</v>
      </c>
      <c r="B198" t="str">
        <f t="shared" si="3"/>
        <v>T.J. LoganARI</v>
      </c>
      <c r="C198" t="s">
        <v>371</v>
      </c>
      <c r="D198" t="s">
        <v>9</v>
      </c>
      <c r="E198" t="s">
        <v>47</v>
      </c>
      <c r="F198">
        <v>3000</v>
      </c>
      <c r="G198">
        <v>0</v>
      </c>
      <c r="H198">
        <v>0</v>
      </c>
      <c r="I198">
        <v>0</v>
      </c>
      <c r="J198" t="s">
        <v>520</v>
      </c>
    </row>
    <row r="199" spans="1:10" x14ac:dyDescent="0.25">
      <c r="A199">
        <v>84566</v>
      </c>
      <c r="B199" t="str">
        <f t="shared" si="3"/>
        <v>Latavius MurrayMIN</v>
      </c>
      <c r="C199" t="s">
        <v>138</v>
      </c>
      <c r="D199" t="s">
        <v>9</v>
      </c>
      <c r="E199" t="s">
        <v>30</v>
      </c>
      <c r="F199">
        <v>4000</v>
      </c>
      <c r="G199">
        <v>6.33</v>
      </c>
      <c r="H199">
        <v>0</v>
      </c>
      <c r="I199">
        <v>0</v>
      </c>
      <c r="J199" t="s">
        <v>559</v>
      </c>
    </row>
    <row r="200" spans="1:10" x14ac:dyDescent="0.25">
      <c r="A200">
        <v>84567</v>
      </c>
      <c r="B200" t="str">
        <f t="shared" si="3"/>
        <v>Andrew LuckIND</v>
      </c>
      <c r="C200" t="s">
        <v>97</v>
      </c>
      <c r="D200" t="s">
        <v>16</v>
      </c>
      <c r="E200" t="s">
        <v>52</v>
      </c>
      <c r="F200">
        <v>5500</v>
      </c>
      <c r="G200">
        <v>0</v>
      </c>
      <c r="H200">
        <v>0</v>
      </c>
      <c r="I200">
        <v>0</v>
      </c>
      <c r="J200" t="s">
        <v>699</v>
      </c>
    </row>
    <row r="201" spans="1:10" x14ac:dyDescent="0.25">
      <c r="A201">
        <v>84568</v>
      </c>
      <c r="B201" t="str">
        <f t="shared" si="3"/>
        <v>Chris ManhertzCAR</v>
      </c>
      <c r="C201" t="s">
        <v>436</v>
      </c>
      <c r="D201" t="s">
        <v>42</v>
      </c>
      <c r="E201" t="s">
        <v>49</v>
      </c>
      <c r="F201">
        <v>2500</v>
      </c>
      <c r="G201">
        <v>0</v>
      </c>
      <c r="H201">
        <v>0</v>
      </c>
      <c r="I201">
        <v>0</v>
      </c>
    </row>
    <row r="202" spans="1:10" x14ac:dyDescent="0.25">
      <c r="A202">
        <v>84573</v>
      </c>
      <c r="B202" t="str">
        <f t="shared" si="3"/>
        <v>Senorise PerryMIA</v>
      </c>
      <c r="C202" t="s">
        <v>322</v>
      </c>
      <c r="D202" t="s">
        <v>9</v>
      </c>
      <c r="E202" t="s">
        <v>56</v>
      </c>
      <c r="F202">
        <v>3000</v>
      </c>
      <c r="G202">
        <v>0</v>
      </c>
      <c r="H202">
        <v>0</v>
      </c>
      <c r="I202">
        <v>0</v>
      </c>
    </row>
    <row r="203" spans="1:10" x14ac:dyDescent="0.25">
      <c r="A203">
        <v>84579</v>
      </c>
      <c r="B203" t="str">
        <f t="shared" si="3"/>
        <v>Bryce TreggsCLE</v>
      </c>
      <c r="C203" t="s">
        <v>338</v>
      </c>
      <c r="D203" t="s">
        <v>12</v>
      </c>
      <c r="E203" t="s">
        <v>115</v>
      </c>
      <c r="F203">
        <v>3000</v>
      </c>
      <c r="G203">
        <v>0</v>
      </c>
      <c r="H203">
        <v>0</v>
      </c>
      <c r="I203">
        <v>0</v>
      </c>
      <c r="J203" t="s">
        <v>532</v>
      </c>
    </row>
    <row r="204" spans="1:10" x14ac:dyDescent="0.25">
      <c r="A204">
        <v>84590</v>
      </c>
      <c r="B204" t="str">
        <f t="shared" si="3"/>
        <v>Logan ThomasBUF</v>
      </c>
      <c r="C204" t="s">
        <v>650</v>
      </c>
      <c r="D204" t="s">
        <v>42</v>
      </c>
      <c r="E204" t="s">
        <v>519</v>
      </c>
      <c r="F204">
        <v>2600</v>
      </c>
      <c r="G204">
        <v>0</v>
      </c>
      <c r="H204">
        <v>0</v>
      </c>
      <c r="I204">
        <v>0</v>
      </c>
      <c r="J204" t="s">
        <v>527</v>
      </c>
    </row>
    <row r="205" spans="1:10" x14ac:dyDescent="0.25">
      <c r="A205">
        <v>84601</v>
      </c>
      <c r="B205" t="str">
        <f t="shared" si="3"/>
        <v>Brandon BoldenNE</v>
      </c>
      <c r="C205" t="s">
        <v>355</v>
      </c>
      <c r="D205" t="s">
        <v>9</v>
      </c>
      <c r="E205" t="s">
        <v>18</v>
      </c>
      <c r="F205">
        <v>3000</v>
      </c>
      <c r="G205">
        <v>0</v>
      </c>
      <c r="H205">
        <v>0</v>
      </c>
      <c r="I205">
        <v>0</v>
      </c>
    </row>
    <row r="206" spans="1:10" x14ac:dyDescent="0.25">
      <c r="A206">
        <v>84608</v>
      </c>
      <c r="B206" t="str">
        <f t="shared" si="3"/>
        <v>Alex CollinsBAL</v>
      </c>
      <c r="C206" t="s">
        <v>163</v>
      </c>
      <c r="D206" t="s">
        <v>9</v>
      </c>
      <c r="E206" t="s">
        <v>105</v>
      </c>
      <c r="F206">
        <v>4000</v>
      </c>
      <c r="G206">
        <v>7.98</v>
      </c>
      <c r="H206">
        <v>0</v>
      </c>
      <c r="I206">
        <v>0</v>
      </c>
      <c r="J206" t="s">
        <v>528</v>
      </c>
    </row>
    <row r="207" spans="1:10" x14ac:dyDescent="0.25">
      <c r="A207">
        <v>84609</v>
      </c>
      <c r="B207" t="str">
        <f t="shared" si="3"/>
        <v>Tanner McEvoySEA</v>
      </c>
      <c r="C207" t="s">
        <v>514</v>
      </c>
      <c r="D207" t="s">
        <v>12</v>
      </c>
      <c r="E207" t="s">
        <v>515</v>
      </c>
      <c r="F207">
        <v>3000</v>
      </c>
      <c r="G207">
        <v>0</v>
      </c>
      <c r="H207">
        <v>0</v>
      </c>
      <c r="I207">
        <v>0</v>
      </c>
      <c r="J207" t="s">
        <v>550</v>
      </c>
    </row>
    <row r="208" spans="1:10" x14ac:dyDescent="0.25">
      <c r="A208">
        <v>84610</v>
      </c>
      <c r="B208" t="str">
        <f t="shared" si="3"/>
        <v>Ben RoethlisbergerPIT</v>
      </c>
      <c r="C208" t="s">
        <v>96</v>
      </c>
      <c r="D208" t="s">
        <v>16</v>
      </c>
      <c r="E208" t="s">
        <v>11</v>
      </c>
      <c r="F208">
        <v>6200</v>
      </c>
      <c r="G208">
        <v>12.62</v>
      </c>
      <c r="H208">
        <v>0</v>
      </c>
      <c r="I208">
        <v>0</v>
      </c>
      <c r="J208" t="s">
        <v>523</v>
      </c>
    </row>
    <row r="209" spans="1:10" x14ac:dyDescent="0.25">
      <c r="A209">
        <v>84614</v>
      </c>
      <c r="B209" t="str">
        <f t="shared" si="3"/>
        <v>Jets NYJ</v>
      </c>
      <c r="C209" t="s">
        <v>495</v>
      </c>
      <c r="D209" t="s">
        <v>226</v>
      </c>
      <c r="E209" t="s">
        <v>81</v>
      </c>
      <c r="F209">
        <v>3000</v>
      </c>
      <c r="G209">
        <v>3.58</v>
      </c>
      <c r="H209">
        <v>0</v>
      </c>
      <c r="I209">
        <v>0</v>
      </c>
      <c r="J209" t="s">
        <v>517</v>
      </c>
    </row>
    <row r="210" spans="1:10" x14ac:dyDescent="0.25">
      <c r="A210">
        <v>84616</v>
      </c>
      <c r="B210" t="str">
        <f t="shared" si="3"/>
        <v>Marshawn LynchOAK</v>
      </c>
      <c r="C210" t="s">
        <v>124</v>
      </c>
      <c r="D210" t="s">
        <v>9</v>
      </c>
      <c r="E210" t="s">
        <v>88</v>
      </c>
      <c r="F210">
        <v>4600</v>
      </c>
      <c r="G210">
        <v>11.79</v>
      </c>
      <c r="H210">
        <v>0</v>
      </c>
      <c r="I210">
        <v>0</v>
      </c>
      <c r="J210" t="s">
        <v>545</v>
      </c>
    </row>
    <row r="211" spans="1:10" x14ac:dyDescent="0.25">
      <c r="A211">
        <v>84617</v>
      </c>
      <c r="B211" t="str">
        <f t="shared" si="3"/>
        <v>Larry FitzgeraldARI</v>
      </c>
      <c r="C211" t="s">
        <v>46</v>
      </c>
      <c r="D211" t="s">
        <v>12</v>
      </c>
      <c r="E211" t="s">
        <v>47</v>
      </c>
      <c r="F211">
        <v>7300</v>
      </c>
      <c r="G211">
        <v>18.920000000000002</v>
      </c>
      <c r="H211">
        <v>0</v>
      </c>
      <c r="I211">
        <v>0</v>
      </c>
      <c r="J211" t="s">
        <v>752</v>
      </c>
    </row>
    <row r="212" spans="1:10" x14ac:dyDescent="0.25">
      <c r="A212">
        <v>84618</v>
      </c>
      <c r="B212" t="str">
        <f t="shared" si="3"/>
        <v>Amari CooperOAK</v>
      </c>
      <c r="C212" t="s">
        <v>125</v>
      </c>
      <c r="D212" t="s">
        <v>12</v>
      </c>
      <c r="E212" t="s">
        <v>88</v>
      </c>
      <c r="F212">
        <v>5500</v>
      </c>
      <c r="G212">
        <v>12.47</v>
      </c>
      <c r="H212">
        <v>0</v>
      </c>
      <c r="I212">
        <v>0</v>
      </c>
      <c r="J212" t="s">
        <v>556</v>
      </c>
    </row>
    <row r="213" spans="1:10" x14ac:dyDescent="0.25">
      <c r="A213">
        <v>84619</v>
      </c>
      <c r="B213" t="str">
        <f t="shared" si="3"/>
        <v>Darrius Heyward-BeyPIT</v>
      </c>
      <c r="C213" t="s">
        <v>383</v>
      </c>
      <c r="D213" t="s">
        <v>12</v>
      </c>
      <c r="E213" t="s">
        <v>11</v>
      </c>
      <c r="F213">
        <v>3000</v>
      </c>
      <c r="G213">
        <v>0</v>
      </c>
      <c r="H213">
        <v>0</v>
      </c>
      <c r="I213">
        <v>0</v>
      </c>
      <c r="J213" t="s">
        <v>620</v>
      </c>
    </row>
    <row r="214" spans="1:10" x14ac:dyDescent="0.25">
      <c r="A214">
        <v>84623</v>
      </c>
      <c r="B214" t="str">
        <f t="shared" si="3"/>
        <v>Le'Veon BellPIT</v>
      </c>
      <c r="C214" t="s">
        <v>10</v>
      </c>
      <c r="D214" t="s">
        <v>9</v>
      </c>
      <c r="E214" t="s">
        <v>11</v>
      </c>
      <c r="F214">
        <v>9100</v>
      </c>
      <c r="G214">
        <v>24.76</v>
      </c>
      <c r="H214">
        <v>0</v>
      </c>
      <c r="I214">
        <v>0</v>
      </c>
      <c r="J214" t="s">
        <v>753</v>
      </c>
    </row>
    <row r="215" spans="1:10" x14ac:dyDescent="0.25">
      <c r="A215">
        <v>84624</v>
      </c>
      <c r="B215" t="str">
        <f t="shared" si="3"/>
        <v>Kevin McDermottMIN</v>
      </c>
      <c r="C215" t="s">
        <v>451</v>
      </c>
      <c r="D215" t="s">
        <v>42</v>
      </c>
      <c r="E215" t="s">
        <v>30</v>
      </c>
      <c r="F215">
        <v>2500</v>
      </c>
      <c r="G215">
        <v>0</v>
      </c>
      <c r="H215">
        <v>0</v>
      </c>
      <c r="I215">
        <v>0</v>
      </c>
      <c r="J215" t="s">
        <v>552</v>
      </c>
    </row>
    <row r="216" spans="1:10" x14ac:dyDescent="0.25">
      <c r="A216">
        <v>84657</v>
      </c>
      <c r="B216" t="str">
        <f t="shared" si="3"/>
        <v>Nick VannettSEA</v>
      </c>
      <c r="C216" t="s">
        <v>564</v>
      </c>
      <c r="D216" t="s">
        <v>42</v>
      </c>
      <c r="E216" t="s">
        <v>515</v>
      </c>
      <c r="F216">
        <v>2500</v>
      </c>
      <c r="G216">
        <v>0</v>
      </c>
      <c r="H216">
        <v>0</v>
      </c>
      <c r="I216">
        <v>0</v>
      </c>
      <c r="J216" t="s">
        <v>677</v>
      </c>
    </row>
    <row r="217" spans="1:10" x14ac:dyDescent="0.25">
      <c r="A217">
        <v>84661</v>
      </c>
      <c r="B217" t="str">
        <f t="shared" si="3"/>
        <v>Tyler BoydCIN</v>
      </c>
      <c r="C217" t="s">
        <v>664</v>
      </c>
      <c r="D217" t="s">
        <v>12</v>
      </c>
      <c r="E217" t="s">
        <v>513</v>
      </c>
      <c r="F217">
        <v>3100</v>
      </c>
      <c r="G217">
        <v>4.18</v>
      </c>
      <c r="H217">
        <v>0</v>
      </c>
      <c r="I217">
        <v>0</v>
      </c>
      <c r="J217" t="s">
        <v>718</v>
      </c>
    </row>
    <row r="218" spans="1:10" x14ac:dyDescent="0.25">
      <c r="A218">
        <v>84662</v>
      </c>
      <c r="B218" t="str">
        <f t="shared" si="3"/>
        <v>Noah BrownDAL</v>
      </c>
      <c r="C218" t="s">
        <v>663</v>
      </c>
      <c r="D218" t="s">
        <v>12</v>
      </c>
      <c r="E218" t="s">
        <v>542</v>
      </c>
      <c r="F218">
        <v>3000</v>
      </c>
      <c r="G218">
        <v>0</v>
      </c>
      <c r="H218">
        <v>0</v>
      </c>
      <c r="I218">
        <v>0</v>
      </c>
      <c r="J218" t="s">
        <v>525</v>
      </c>
    </row>
    <row r="219" spans="1:10" x14ac:dyDescent="0.25">
      <c r="A219">
        <v>84677</v>
      </c>
      <c r="B219" t="str">
        <f t="shared" si="3"/>
        <v>Leonard FournetteJAX</v>
      </c>
      <c r="C219" t="s">
        <v>21</v>
      </c>
      <c r="D219" t="s">
        <v>9</v>
      </c>
      <c r="E219" t="s">
        <v>22</v>
      </c>
      <c r="F219">
        <v>8600</v>
      </c>
      <c r="G219">
        <v>23.03</v>
      </c>
      <c r="H219">
        <v>0</v>
      </c>
      <c r="I219">
        <v>0</v>
      </c>
      <c r="J219" t="s">
        <v>579</v>
      </c>
    </row>
    <row r="220" spans="1:10" x14ac:dyDescent="0.25">
      <c r="A220">
        <v>84678</v>
      </c>
      <c r="B220" t="str">
        <f t="shared" si="3"/>
        <v>Tanner GentryCHI</v>
      </c>
      <c r="C220" t="s">
        <v>506</v>
      </c>
      <c r="D220" t="s">
        <v>12</v>
      </c>
      <c r="E220" t="s">
        <v>85</v>
      </c>
      <c r="F220">
        <v>3000</v>
      </c>
      <c r="G220">
        <v>2.82</v>
      </c>
      <c r="H220">
        <v>0</v>
      </c>
      <c r="I220">
        <v>0</v>
      </c>
      <c r="J220" t="s">
        <v>540</v>
      </c>
    </row>
    <row r="221" spans="1:10" x14ac:dyDescent="0.25">
      <c r="A221">
        <v>84679</v>
      </c>
      <c r="B221" t="str">
        <f t="shared" si="3"/>
        <v>Brandon AllenLAR</v>
      </c>
      <c r="C221" t="s">
        <v>216</v>
      </c>
      <c r="D221" t="s">
        <v>16</v>
      </c>
      <c r="E221" t="s">
        <v>27</v>
      </c>
      <c r="F221">
        <v>4000</v>
      </c>
      <c r="G221">
        <v>0</v>
      </c>
      <c r="H221">
        <v>0</v>
      </c>
      <c r="I221">
        <v>0</v>
      </c>
      <c r="J221" t="s">
        <v>552</v>
      </c>
    </row>
    <row r="222" spans="1:10" x14ac:dyDescent="0.25">
      <c r="A222">
        <v>84680</v>
      </c>
      <c r="B222" t="str">
        <f t="shared" si="3"/>
        <v>Jordan LeggettNYJ</v>
      </c>
      <c r="C222" t="s">
        <v>458</v>
      </c>
      <c r="D222" t="s">
        <v>42</v>
      </c>
      <c r="E222" t="s">
        <v>81</v>
      </c>
      <c r="F222">
        <v>2500</v>
      </c>
      <c r="G222">
        <v>0</v>
      </c>
      <c r="H222">
        <v>0</v>
      </c>
      <c r="I222">
        <v>0</v>
      </c>
      <c r="J222" t="s">
        <v>594</v>
      </c>
    </row>
    <row r="223" spans="1:10" x14ac:dyDescent="0.25">
      <c r="A223">
        <v>84686</v>
      </c>
      <c r="B223" t="str">
        <f t="shared" si="3"/>
        <v>Sammy WatkinsLAR</v>
      </c>
      <c r="C223" t="s">
        <v>190</v>
      </c>
      <c r="D223" t="s">
        <v>12</v>
      </c>
      <c r="E223" t="s">
        <v>27</v>
      </c>
      <c r="F223">
        <v>4400</v>
      </c>
      <c r="G223">
        <v>10.45</v>
      </c>
      <c r="H223">
        <v>0</v>
      </c>
      <c r="I223">
        <v>0</v>
      </c>
      <c r="J223" t="s">
        <v>626</v>
      </c>
    </row>
    <row r="224" spans="1:10" x14ac:dyDescent="0.25">
      <c r="A224">
        <v>84687</v>
      </c>
      <c r="B224" t="str">
        <f t="shared" si="3"/>
        <v>Brandon WeedenTEN</v>
      </c>
      <c r="C224" t="s">
        <v>229</v>
      </c>
      <c r="D224" t="s">
        <v>16</v>
      </c>
      <c r="E224" t="s">
        <v>70</v>
      </c>
      <c r="F224">
        <v>4000</v>
      </c>
      <c r="G224">
        <v>0</v>
      </c>
      <c r="H224">
        <v>0</v>
      </c>
      <c r="I224">
        <v>0</v>
      </c>
      <c r="J224" t="s">
        <v>552</v>
      </c>
    </row>
    <row r="225" spans="1:10" x14ac:dyDescent="0.25">
      <c r="A225">
        <v>84689</v>
      </c>
      <c r="B225" t="str">
        <f t="shared" si="3"/>
        <v>Jamaal CharlesDEN</v>
      </c>
      <c r="C225" t="s">
        <v>193</v>
      </c>
      <c r="D225" t="s">
        <v>9</v>
      </c>
      <c r="E225" t="s">
        <v>59</v>
      </c>
      <c r="F225">
        <v>4100</v>
      </c>
      <c r="G225">
        <v>6.75</v>
      </c>
      <c r="H225">
        <v>0</v>
      </c>
      <c r="I225">
        <v>0</v>
      </c>
      <c r="J225" t="s">
        <v>560</v>
      </c>
    </row>
    <row r="226" spans="1:10" x14ac:dyDescent="0.25">
      <c r="A226">
        <v>84693</v>
      </c>
      <c r="B226" t="str">
        <f t="shared" si="3"/>
        <v>Rashard HigginsCLE</v>
      </c>
      <c r="C226" t="s">
        <v>287</v>
      </c>
      <c r="D226" t="s">
        <v>12</v>
      </c>
      <c r="E226" t="s">
        <v>115</v>
      </c>
      <c r="F226">
        <v>3200</v>
      </c>
      <c r="G226">
        <v>2.44</v>
      </c>
      <c r="H226">
        <v>0</v>
      </c>
      <c r="I226">
        <v>0</v>
      </c>
      <c r="J226" t="s">
        <v>561</v>
      </c>
    </row>
    <row r="227" spans="1:10" x14ac:dyDescent="0.25">
      <c r="A227">
        <v>84704</v>
      </c>
      <c r="B227" t="str">
        <f t="shared" si="3"/>
        <v>Jason WittenDAL</v>
      </c>
      <c r="C227" t="s">
        <v>609</v>
      </c>
      <c r="D227" t="s">
        <v>42</v>
      </c>
      <c r="E227" t="s">
        <v>542</v>
      </c>
      <c r="F227">
        <v>4500</v>
      </c>
      <c r="G227">
        <v>11.08</v>
      </c>
      <c r="H227">
        <v>0</v>
      </c>
      <c r="I227">
        <v>0</v>
      </c>
      <c r="J227" t="s">
        <v>754</v>
      </c>
    </row>
    <row r="228" spans="1:10" x14ac:dyDescent="0.25">
      <c r="A228">
        <v>84705</v>
      </c>
      <c r="B228" t="str">
        <f t="shared" si="3"/>
        <v>Dolphins MIA</v>
      </c>
      <c r="C228" t="s">
        <v>496</v>
      </c>
      <c r="D228" t="s">
        <v>226</v>
      </c>
      <c r="E228" t="s">
        <v>56</v>
      </c>
      <c r="F228">
        <v>3100</v>
      </c>
      <c r="G228">
        <v>7.44</v>
      </c>
      <c r="H228">
        <v>0</v>
      </c>
      <c r="I228">
        <v>0</v>
      </c>
      <c r="J228" t="s">
        <v>595</v>
      </c>
    </row>
    <row r="229" spans="1:10" x14ac:dyDescent="0.25">
      <c r="A229">
        <v>84711</v>
      </c>
      <c r="B229" t="str">
        <f t="shared" si="3"/>
        <v>Jalen RichardOAK</v>
      </c>
      <c r="C229" t="s">
        <v>236</v>
      </c>
      <c r="D229" t="s">
        <v>9</v>
      </c>
      <c r="E229" t="s">
        <v>88</v>
      </c>
      <c r="F229">
        <v>3900</v>
      </c>
      <c r="G229">
        <v>4.49</v>
      </c>
      <c r="H229">
        <v>0</v>
      </c>
      <c r="I229">
        <v>0</v>
      </c>
      <c r="J229" t="s">
        <v>755</v>
      </c>
    </row>
    <row r="230" spans="1:10" x14ac:dyDescent="0.25">
      <c r="A230">
        <v>84717</v>
      </c>
      <c r="B230" t="str">
        <f t="shared" si="3"/>
        <v>Matthew SlaterNE</v>
      </c>
      <c r="C230" t="s">
        <v>352</v>
      </c>
      <c r="D230" t="s">
        <v>12</v>
      </c>
      <c r="E230" t="s">
        <v>18</v>
      </c>
      <c r="F230">
        <v>3000</v>
      </c>
      <c r="G230">
        <v>0</v>
      </c>
      <c r="H230">
        <v>0</v>
      </c>
      <c r="I230">
        <v>0</v>
      </c>
    </row>
    <row r="231" spans="1:10" x14ac:dyDescent="0.25">
      <c r="A231">
        <v>84718</v>
      </c>
      <c r="B231" t="str">
        <f t="shared" si="3"/>
        <v>Blake BellMIN</v>
      </c>
      <c r="C231" t="s">
        <v>452</v>
      </c>
      <c r="D231" t="s">
        <v>42</v>
      </c>
      <c r="E231" t="s">
        <v>30</v>
      </c>
      <c r="F231">
        <v>2500</v>
      </c>
      <c r="G231">
        <v>0</v>
      </c>
      <c r="H231">
        <v>0</v>
      </c>
      <c r="I231">
        <v>0</v>
      </c>
      <c r="J231" t="s">
        <v>552</v>
      </c>
    </row>
    <row r="232" spans="1:10" x14ac:dyDescent="0.25">
      <c r="A232">
        <v>84719</v>
      </c>
      <c r="B232" t="str">
        <f t="shared" si="3"/>
        <v>Vince MayleBAL</v>
      </c>
      <c r="C232" t="s">
        <v>446</v>
      </c>
      <c r="D232" t="s">
        <v>42</v>
      </c>
      <c r="E232" t="s">
        <v>105</v>
      </c>
      <c r="F232">
        <v>2500</v>
      </c>
      <c r="G232">
        <v>0</v>
      </c>
      <c r="H232">
        <v>0</v>
      </c>
      <c r="I232">
        <v>0</v>
      </c>
      <c r="J232" t="s">
        <v>529</v>
      </c>
    </row>
    <row r="233" spans="1:10" x14ac:dyDescent="0.25">
      <c r="A233">
        <v>84724</v>
      </c>
      <c r="B233" t="str">
        <f t="shared" si="3"/>
        <v>Landry JonesPIT</v>
      </c>
      <c r="C233" t="s">
        <v>155</v>
      </c>
      <c r="D233" t="s">
        <v>16</v>
      </c>
      <c r="E233" t="s">
        <v>11</v>
      </c>
      <c r="F233">
        <v>4500</v>
      </c>
      <c r="G233">
        <v>0</v>
      </c>
      <c r="H233">
        <v>0</v>
      </c>
      <c r="I233">
        <v>0</v>
      </c>
      <c r="J233" t="s">
        <v>572</v>
      </c>
    </row>
    <row r="234" spans="1:10" x14ac:dyDescent="0.25">
      <c r="A234">
        <v>84729</v>
      </c>
      <c r="B234" t="str">
        <f t="shared" si="3"/>
        <v>Derek CarrierLAR</v>
      </c>
      <c r="C234" t="s">
        <v>472</v>
      </c>
      <c r="D234" t="s">
        <v>42</v>
      </c>
      <c r="E234" t="s">
        <v>27</v>
      </c>
      <c r="F234">
        <v>2500</v>
      </c>
      <c r="G234">
        <v>0</v>
      </c>
      <c r="H234">
        <v>0</v>
      </c>
      <c r="I234">
        <v>0</v>
      </c>
      <c r="J234" t="s">
        <v>535</v>
      </c>
    </row>
    <row r="235" spans="1:10" x14ac:dyDescent="0.25">
      <c r="A235">
        <v>84734</v>
      </c>
      <c r="B235" t="str">
        <f t="shared" si="3"/>
        <v>Paul PerkinsNYG</v>
      </c>
      <c r="C235" t="s">
        <v>294</v>
      </c>
      <c r="D235" t="s">
        <v>9</v>
      </c>
      <c r="E235" t="s">
        <v>61</v>
      </c>
      <c r="F235">
        <v>3300</v>
      </c>
      <c r="G235">
        <v>0</v>
      </c>
      <c r="H235">
        <v>0</v>
      </c>
      <c r="I235">
        <v>0</v>
      </c>
      <c r="J235" t="s">
        <v>520</v>
      </c>
    </row>
    <row r="236" spans="1:10" x14ac:dyDescent="0.25">
      <c r="A236">
        <v>84738</v>
      </c>
      <c r="B236" t="str">
        <f t="shared" si="3"/>
        <v>Taiwan JonesBUF</v>
      </c>
      <c r="C236" t="s">
        <v>623</v>
      </c>
      <c r="D236" t="s">
        <v>9</v>
      </c>
      <c r="E236" t="s">
        <v>519</v>
      </c>
      <c r="F236">
        <v>3000</v>
      </c>
      <c r="G236">
        <v>0</v>
      </c>
      <c r="H236">
        <v>0</v>
      </c>
      <c r="I236">
        <v>0</v>
      </c>
    </row>
    <row r="237" spans="1:10" x14ac:dyDescent="0.25">
      <c r="A237">
        <v>84739</v>
      </c>
      <c r="B237" t="str">
        <f t="shared" si="3"/>
        <v>Ifeanyi MomahARI</v>
      </c>
      <c r="C237" t="s">
        <v>465</v>
      </c>
      <c r="D237" t="s">
        <v>42</v>
      </c>
      <c r="E237" t="s">
        <v>47</v>
      </c>
      <c r="F237">
        <v>2500</v>
      </c>
      <c r="G237">
        <v>0</v>
      </c>
      <c r="H237">
        <v>0</v>
      </c>
      <c r="I237">
        <v>0</v>
      </c>
      <c r="J237" t="s">
        <v>529</v>
      </c>
    </row>
    <row r="238" spans="1:10" x14ac:dyDescent="0.25">
      <c r="A238">
        <v>84740</v>
      </c>
      <c r="B238" t="str">
        <f t="shared" si="3"/>
        <v>Jaguars JAX</v>
      </c>
      <c r="C238" t="s">
        <v>266</v>
      </c>
      <c r="D238" t="s">
        <v>226</v>
      </c>
      <c r="E238" t="s">
        <v>22</v>
      </c>
      <c r="F238">
        <v>3700</v>
      </c>
      <c r="G238">
        <v>8.9600000000000009</v>
      </c>
      <c r="H238">
        <v>0</v>
      </c>
      <c r="I238">
        <v>0</v>
      </c>
      <c r="J238" t="s">
        <v>652</v>
      </c>
    </row>
    <row r="239" spans="1:10" x14ac:dyDescent="0.25">
      <c r="A239">
        <v>84748</v>
      </c>
      <c r="B239" t="str">
        <f t="shared" si="3"/>
        <v>Antonio BrownPIT</v>
      </c>
      <c r="C239" t="s">
        <v>13</v>
      </c>
      <c r="D239" t="s">
        <v>12</v>
      </c>
      <c r="E239" t="s">
        <v>11</v>
      </c>
      <c r="F239">
        <v>8900</v>
      </c>
      <c r="G239">
        <v>19.34</v>
      </c>
      <c r="H239">
        <v>0</v>
      </c>
      <c r="I239">
        <v>0</v>
      </c>
      <c r="J239" t="s">
        <v>756</v>
      </c>
    </row>
    <row r="240" spans="1:10" x14ac:dyDescent="0.25">
      <c r="A240">
        <v>84749</v>
      </c>
      <c r="B240" t="str">
        <f t="shared" si="3"/>
        <v>Rodney AdamsMIN</v>
      </c>
      <c r="C240" t="s">
        <v>346</v>
      </c>
      <c r="D240" t="s">
        <v>12</v>
      </c>
      <c r="E240" t="s">
        <v>30</v>
      </c>
      <c r="F240">
        <v>3000</v>
      </c>
      <c r="G240">
        <v>0</v>
      </c>
      <c r="H240">
        <v>0</v>
      </c>
      <c r="I240">
        <v>0</v>
      </c>
      <c r="J240" t="s">
        <v>535</v>
      </c>
    </row>
    <row r="241" spans="1:10" x14ac:dyDescent="0.25">
      <c r="A241">
        <v>84750</v>
      </c>
      <c r="B241" t="str">
        <f t="shared" si="3"/>
        <v>Cody KesslerCLE</v>
      </c>
      <c r="C241" t="s">
        <v>204</v>
      </c>
      <c r="D241" t="s">
        <v>16</v>
      </c>
      <c r="E241" t="s">
        <v>115</v>
      </c>
      <c r="F241">
        <v>4000</v>
      </c>
      <c r="G241">
        <v>0</v>
      </c>
      <c r="H241">
        <v>0</v>
      </c>
      <c r="I241">
        <v>0</v>
      </c>
      <c r="J241" t="s">
        <v>547</v>
      </c>
    </row>
    <row r="242" spans="1:10" x14ac:dyDescent="0.25">
      <c r="A242">
        <v>84753</v>
      </c>
      <c r="B242" t="str">
        <f t="shared" si="3"/>
        <v>Jacob HollisterNE</v>
      </c>
      <c r="C242" t="s">
        <v>457</v>
      </c>
      <c r="D242" t="s">
        <v>42</v>
      </c>
      <c r="E242" t="s">
        <v>18</v>
      </c>
      <c r="F242">
        <v>2500</v>
      </c>
      <c r="G242">
        <v>0</v>
      </c>
      <c r="H242">
        <v>0</v>
      </c>
      <c r="I242">
        <v>0</v>
      </c>
      <c r="J242" t="s">
        <v>671</v>
      </c>
    </row>
    <row r="243" spans="1:10" x14ac:dyDescent="0.25">
      <c r="A243">
        <v>84765</v>
      </c>
      <c r="B243" t="str">
        <f t="shared" si="3"/>
        <v>C.J. ProsiseSEA</v>
      </c>
      <c r="C243" t="s">
        <v>563</v>
      </c>
      <c r="D243" t="s">
        <v>9</v>
      </c>
      <c r="E243" t="s">
        <v>515</v>
      </c>
      <c r="F243">
        <v>4100</v>
      </c>
      <c r="G243">
        <v>0</v>
      </c>
      <c r="H243">
        <v>0</v>
      </c>
      <c r="I243">
        <v>0</v>
      </c>
      <c r="J243" t="s">
        <v>527</v>
      </c>
    </row>
    <row r="244" spans="1:10" x14ac:dyDescent="0.25">
      <c r="A244">
        <v>84770</v>
      </c>
      <c r="B244" t="str">
        <f t="shared" si="3"/>
        <v>Dwayne AllenNE</v>
      </c>
      <c r="C244" t="s">
        <v>422</v>
      </c>
      <c r="D244" t="s">
        <v>42</v>
      </c>
      <c r="E244" t="s">
        <v>18</v>
      </c>
      <c r="F244">
        <v>2700</v>
      </c>
      <c r="G244">
        <v>3.4</v>
      </c>
      <c r="H244">
        <v>0</v>
      </c>
      <c r="I244">
        <v>0</v>
      </c>
      <c r="J244" t="s">
        <v>757</v>
      </c>
    </row>
    <row r="245" spans="1:10" x14ac:dyDescent="0.25">
      <c r="A245">
        <v>84778</v>
      </c>
      <c r="B245" t="str">
        <f t="shared" si="3"/>
        <v>Chris IvoryJAX</v>
      </c>
      <c r="C245" t="s">
        <v>245</v>
      </c>
      <c r="D245" t="s">
        <v>9</v>
      </c>
      <c r="E245" t="s">
        <v>22</v>
      </c>
      <c r="F245">
        <v>4800</v>
      </c>
      <c r="G245">
        <v>9.16</v>
      </c>
      <c r="H245">
        <v>0</v>
      </c>
      <c r="I245">
        <v>0</v>
      </c>
      <c r="J245" t="s">
        <v>758</v>
      </c>
    </row>
    <row r="246" spans="1:10" x14ac:dyDescent="0.25">
      <c r="A246">
        <v>84779</v>
      </c>
      <c r="B246" t="str">
        <f t="shared" si="3"/>
        <v>Lee SmithOAK</v>
      </c>
      <c r="C246" t="s">
        <v>478</v>
      </c>
      <c r="D246" t="s">
        <v>42</v>
      </c>
      <c r="E246" t="s">
        <v>88</v>
      </c>
      <c r="F246">
        <v>2500</v>
      </c>
      <c r="G246">
        <v>0</v>
      </c>
      <c r="H246">
        <v>0</v>
      </c>
      <c r="I246">
        <v>0</v>
      </c>
      <c r="J246" t="s">
        <v>529</v>
      </c>
    </row>
    <row r="247" spans="1:10" x14ac:dyDescent="0.25">
      <c r="A247">
        <v>84785</v>
      </c>
      <c r="B247" t="str">
        <f t="shared" si="3"/>
        <v>Anthony ShermanKC</v>
      </c>
      <c r="C247" t="s">
        <v>384</v>
      </c>
      <c r="D247" t="s">
        <v>9</v>
      </c>
      <c r="E247" t="s">
        <v>20</v>
      </c>
      <c r="F247">
        <v>3000</v>
      </c>
      <c r="G247">
        <v>0</v>
      </c>
      <c r="H247">
        <v>0</v>
      </c>
      <c r="I247">
        <v>0</v>
      </c>
      <c r="J247" t="s">
        <v>543</v>
      </c>
    </row>
    <row r="248" spans="1:10" x14ac:dyDescent="0.25">
      <c r="A248">
        <v>84786</v>
      </c>
      <c r="B248" t="str">
        <f t="shared" si="3"/>
        <v>Elijhaa PennyARI</v>
      </c>
      <c r="C248" t="s">
        <v>368</v>
      </c>
      <c r="D248" t="s">
        <v>9</v>
      </c>
      <c r="E248" t="s">
        <v>47</v>
      </c>
      <c r="F248">
        <v>3000</v>
      </c>
      <c r="G248">
        <v>0</v>
      </c>
      <c r="H248">
        <v>0</v>
      </c>
      <c r="I248">
        <v>0</v>
      </c>
    </row>
    <row r="249" spans="1:10" x14ac:dyDescent="0.25">
      <c r="A249">
        <v>84790</v>
      </c>
      <c r="B249" t="str">
        <f t="shared" si="3"/>
        <v>Travaris CadetNYJ</v>
      </c>
      <c r="C249" t="s">
        <v>354</v>
      </c>
      <c r="D249" t="s">
        <v>9</v>
      </c>
      <c r="E249" t="s">
        <v>81</v>
      </c>
      <c r="F249">
        <v>3000</v>
      </c>
      <c r="G249">
        <v>0</v>
      </c>
      <c r="H249">
        <v>0</v>
      </c>
      <c r="I249">
        <v>0</v>
      </c>
    </row>
    <row r="250" spans="1:10" x14ac:dyDescent="0.25">
      <c r="A250">
        <v>84795</v>
      </c>
      <c r="B250" t="str">
        <f t="shared" si="3"/>
        <v>Brock OsweilerDEN</v>
      </c>
      <c r="C250" t="s">
        <v>192</v>
      </c>
      <c r="D250" t="s">
        <v>16</v>
      </c>
      <c r="E250" t="s">
        <v>59</v>
      </c>
      <c r="F250">
        <v>4100</v>
      </c>
      <c r="G250">
        <v>0</v>
      </c>
      <c r="H250">
        <v>0</v>
      </c>
      <c r="I250">
        <v>0</v>
      </c>
      <c r="J250" t="s">
        <v>572</v>
      </c>
    </row>
    <row r="251" spans="1:10" x14ac:dyDescent="0.25">
      <c r="A251">
        <v>84798</v>
      </c>
      <c r="B251" t="str">
        <f t="shared" si="3"/>
        <v>Mark IngramNO</v>
      </c>
      <c r="C251" t="s">
        <v>164</v>
      </c>
      <c r="D251" t="s">
        <v>9</v>
      </c>
      <c r="E251" t="s">
        <v>35</v>
      </c>
      <c r="F251">
        <v>6700</v>
      </c>
      <c r="G251">
        <v>14.06</v>
      </c>
      <c r="H251">
        <v>0</v>
      </c>
      <c r="I251">
        <v>0</v>
      </c>
      <c r="J251" t="s">
        <v>759</v>
      </c>
    </row>
    <row r="252" spans="1:10" x14ac:dyDescent="0.25">
      <c r="A252">
        <v>84799</v>
      </c>
      <c r="B252" t="str">
        <f t="shared" si="3"/>
        <v>Andre HolmesBUF</v>
      </c>
      <c r="C252" t="s">
        <v>605</v>
      </c>
      <c r="D252" t="s">
        <v>12</v>
      </c>
      <c r="E252" t="s">
        <v>519</v>
      </c>
      <c r="F252">
        <v>3400</v>
      </c>
      <c r="G252">
        <v>3.86</v>
      </c>
      <c r="H252">
        <v>0</v>
      </c>
      <c r="I252">
        <v>0</v>
      </c>
      <c r="J252" t="s">
        <v>674</v>
      </c>
    </row>
    <row r="253" spans="1:10" x14ac:dyDescent="0.25">
      <c r="A253">
        <v>84808</v>
      </c>
      <c r="B253" t="str">
        <f t="shared" si="3"/>
        <v>Malcolm MitchellNE</v>
      </c>
      <c r="C253" t="s">
        <v>264</v>
      </c>
      <c r="D253" t="s">
        <v>12</v>
      </c>
      <c r="E253" t="s">
        <v>18</v>
      </c>
      <c r="F253">
        <v>3600</v>
      </c>
      <c r="G253">
        <v>0</v>
      </c>
      <c r="H253">
        <v>0</v>
      </c>
      <c r="I253">
        <v>0</v>
      </c>
      <c r="J253" t="s">
        <v>520</v>
      </c>
    </row>
    <row r="254" spans="1:10" x14ac:dyDescent="0.25">
      <c r="A254">
        <v>84810</v>
      </c>
      <c r="B254" t="str">
        <f t="shared" si="3"/>
        <v>Niles PaulWAS</v>
      </c>
      <c r="C254" t="s">
        <v>462</v>
      </c>
      <c r="D254" t="s">
        <v>42</v>
      </c>
      <c r="E254" t="s">
        <v>45</v>
      </c>
      <c r="F254">
        <v>2500</v>
      </c>
      <c r="G254">
        <v>0</v>
      </c>
      <c r="H254">
        <v>0</v>
      </c>
      <c r="I254">
        <v>0</v>
      </c>
      <c r="J254" t="s">
        <v>535</v>
      </c>
    </row>
    <row r="255" spans="1:10" x14ac:dyDescent="0.25">
      <c r="A255">
        <v>84818</v>
      </c>
      <c r="B255" t="str">
        <f t="shared" si="3"/>
        <v>Andre WilliamsLAC</v>
      </c>
      <c r="C255" t="s">
        <v>394</v>
      </c>
      <c r="D255" t="s">
        <v>9</v>
      </c>
      <c r="E255" t="s">
        <v>24</v>
      </c>
      <c r="F255">
        <v>3000</v>
      </c>
      <c r="G255">
        <v>0</v>
      </c>
      <c r="H255">
        <v>0</v>
      </c>
      <c r="I255">
        <v>0</v>
      </c>
      <c r="J255" t="s">
        <v>529</v>
      </c>
    </row>
    <row r="256" spans="1:10" x14ac:dyDescent="0.25">
      <c r="A256">
        <v>84826</v>
      </c>
      <c r="B256" t="str">
        <f t="shared" si="3"/>
        <v>Adrian PetersonARI</v>
      </c>
      <c r="C256" t="s">
        <v>281</v>
      </c>
      <c r="D256" t="s">
        <v>9</v>
      </c>
      <c r="E256" t="s">
        <v>47</v>
      </c>
      <c r="F256">
        <v>5800</v>
      </c>
      <c r="G256">
        <v>11.91</v>
      </c>
      <c r="H256">
        <v>0</v>
      </c>
      <c r="I256">
        <v>0</v>
      </c>
      <c r="J256" t="s">
        <v>760</v>
      </c>
    </row>
    <row r="257" spans="1:10" x14ac:dyDescent="0.25">
      <c r="A257">
        <v>84833</v>
      </c>
      <c r="B257" t="str">
        <f t="shared" si="3"/>
        <v>DeAndre WashingtonOAK</v>
      </c>
      <c r="C257" t="s">
        <v>256</v>
      </c>
      <c r="D257" t="s">
        <v>9</v>
      </c>
      <c r="E257" t="s">
        <v>88</v>
      </c>
      <c r="F257">
        <v>3700</v>
      </c>
      <c r="G257">
        <v>0</v>
      </c>
      <c r="H257">
        <v>0</v>
      </c>
      <c r="I257">
        <v>0</v>
      </c>
    </row>
    <row r="258" spans="1:10" x14ac:dyDescent="0.25">
      <c r="A258">
        <v>84834</v>
      </c>
      <c r="B258" t="str">
        <f t="shared" si="3"/>
        <v>Tyrell WilliamsLAC</v>
      </c>
      <c r="C258" t="s">
        <v>107</v>
      </c>
      <c r="D258" t="s">
        <v>12</v>
      </c>
      <c r="E258" t="s">
        <v>24</v>
      </c>
      <c r="F258">
        <v>4000</v>
      </c>
      <c r="G258">
        <v>8.49</v>
      </c>
      <c r="H258">
        <v>0</v>
      </c>
      <c r="I258">
        <v>0</v>
      </c>
      <c r="J258" t="s">
        <v>668</v>
      </c>
    </row>
    <row r="259" spans="1:10" x14ac:dyDescent="0.25">
      <c r="A259">
        <v>84841</v>
      </c>
      <c r="B259" t="str">
        <f t="shared" ref="B259:B322" si="4">C259&amp;E259</f>
        <v>Brett HundleyGB</v>
      </c>
      <c r="C259" t="s">
        <v>180</v>
      </c>
      <c r="D259" t="s">
        <v>16</v>
      </c>
      <c r="E259" t="s">
        <v>33</v>
      </c>
      <c r="F259">
        <v>5100</v>
      </c>
      <c r="G259">
        <v>11.6</v>
      </c>
      <c r="H259">
        <v>0</v>
      </c>
      <c r="I259">
        <v>0</v>
      </c>
      <c r="J259" t="s">
        <v>588</v>
      </c>
    </row>
    <row r="260" spans="1:10" x14ac:dyDescent="0.25">
      <c r="A260">
        <v>84843</v>
      </c>
      <c r="B260" t="str">
        <f t="shared" si="4"/>
        <v>Vance McDonaldPIT</v>
      </c>
      <c r="C260" t="s">
        <v>430</v>
      </c>
      <c r="D260" t="s">
        <v>42</v>
      </c>
      <c r="E260" t="s">
        <v>11</v>
      </c>
      <c r="F260">
        <v>2600</v>
      </c>
      <c r="G260">
        <v>0</v>
      </c>
      <c r="H260">
        <v>0</v>
      </c>
      <c r="I260">
        <v>0</v>
      </c>
      <c r="J260" t="s">
        <v>562</v>
      </c>
    </row>
    <row r="261" spans="1:10" x14ac:dyDescent="0.25">
      <c r="A261">
        <v>84847</v>
      </c>
      <c r="B261" t="str">
        <f t="shared" si="4"/>
        <v>Jay AjayiMIA</v>
      </c>
      <c r="C261" t="s">
        <v>93</v>
      </c>
      <c r="D261" t="s">
        <v>9</v>
      </c>
      <c r="E261" t="s">
        <v>56</v>
      </c>
      <c r="F261">
        <v>6200</v>
      </c>
      <c r="G261">
        <v>15.49</v>
      </c>
      <c r="H261">
        <v>0</v>
      </c>
      <c r="I261">
        <v>0</v>
      </c>
      <c r="J261" t="s">
        <v>610</v>
      </c>
    </row>
    <row r="262" spans="1:10" x14ac:dyDescent="0.25">
      <c r="A262">
        <v>84848</v>
      </c>
      <c r="B262" t="str">
        <f t="shared" si="4"/>
        <v>MarQueis GrayMIA</v>
      </c>
      <c r="C262" t="s">
        <v>438</v>
      </c>
      <c r="D262" t="s">
        <v>42</v>
      </c>
      <c r="E262" t="s">
        <v>56</v>
      </c>
      <c r="F262">
        <v>2500</v>
      </c>
      <c r="G262">
        <v>0</v>
      </c>
      <c r="H262">
        <v>0</v>
      </c>
      <c r="I262">
        <v>0</v>
      </c>
      <c r="J262" t="s">
        <v>629</v>
      </c>
    </row>
    <row r="263" spans="1:10" x14ac:dyDescent="0.25">
      <c r="A263">
        <v>84849</v>
      </c>
      <c r="B263" t="str">
        <f t="shared" si="4"/>
        <v>Kyle NelsonSF</v>
      </c>
      <c r="C263" t="s">
        <v>460</v>
      </c>
      <c r="D263" t="s">
        <v>42</v>
      </c>
      <c r="E263" t="s">
        <v>68</v>
      </c>
      <c r="F263">
        <v>2500</v>
      </c>
      <c r="G263">
        <v>0</v>
      </c>
      <c r="H263">
        <v>0</v>
      </c>
      <c r="I263">
        <v>0</v>
      </c>
      <c r="J263" t="s">
        <v>552</v>
      </c>
    </row>
    <row r="264" spans="1:10" x14ac:dyDescent="0.25">
      <c r="A264">
        <v>84857</v>
      </c>
      <c r="B264" t="str">
        <f t="shared" si="4"/>
        <v>Rhett EllisonNYG</v>
      </c>
      <c r="C264" t="s">
        <v>486</v>
      </c>
      <c r="D264" t="s">
        <v>42</v>
      </c>
      <c r="E264" t="s">
        <v>61</v>
      </c>
      <c r="F264">
        <v>2500</v>
      </c>
      <c r="G264">
        <v>0</v>
      </c>
      <c r="H264">
        <v>0</v>
      </c>
      <c r="I264">
        <v>0</v>
      </c>
      <c r="J264" t="s">
        <v>529</v>
      </c>
    </row>
    <row r="265" spans="1:10" x14ac:dyDescent="0.25">
      <c r="A265">
        <v>84862</v>
      </c>
      <c r="B265" t="str">
        <f t="shared" si="4"/>
        <v>Markus WheatonCHI</v>
      </c>
      <c r="C265" t="s">
        <v>285</v>
      </c>
      <c r="D265" t="s">
        <v>12</v>
      </c>
      <c r="E265" t="s">
        <v>85</v>
      </c>
      <c r="F265">
        <v>3200</v>
      </c>
      <c r="G265">
        <v>0</v>
      </c>
      <c r="H265">
        <v>0</v>
      </c>
      <c r="I265">
        <v>0</v>
      </c>
      <c r="J265" t="s">
        <v>520</v>
      </c>
    </row>
    <row r="266" spans="1:10" x14ac:dyDescent="0.25">
      <c r="A266">
        <v>84876</v>
      </c>
      <c r="B266" t="str">
        <f t="shared" si="4"/>
        <v>Ezekiel ElliottDAL</v>
      </c>
      <c r="C266" t="s">
        <v>574</v>
      </c>
      <c r="D266" t="s">
        <v>9</v>
      </c>
      <c r="E266" t="s">
        <v>542</v>
      </c>
      <c r="F266">
        <v>9000</v>
      </c>
      <c r="G266">
        <v>25.53</v>
      </c>
      <c r="H266">
        <v>0</v>
      </c>
      <c r="I266">
        <v>0</v>
      </c>
      <c r="J266" t="s">
        <v>761</v>
      </c>
    </row>
    <row r="267" spans="1:10" x14ac:dyDescent="0.25">
      <c r="A267">
        <v>84877</v>
      </c>
      <c r="B267" t="str">
        <f t="shared" si="4"/>
        <v>Kenny StillsMIA</v>
      </c>
      <c r="C267" t="s">
        <v>178</v>
      </c>
      <c r="D267" t="s">
        <v>12</v>
      </c>
      <c r="E267" t="s">
        <v>56</v>
      </c>
      <c r="F267">
        <v>4400</v>
      </c>
      <c r="G267">
        <v>11.21</v>
      </c>
      <c r="H267">
        <v>0</v>
      </c>
      <c r="I267">
        <v>0</v>
      </c>
      <c r="J267" t="s">
        <v>668</v>
      </c>
    </row>
    <row r="268" spans="1:10" x14ac:dyDescent="0.25">
      <c r="A268">
        <v>84878</v>
      </c>
      <c r="B268" t="str">
        <f t="shared" si="4"/>
        <v>Michael CampanaroBAL</v>
      </c>
      <c r="C268" t="s">
        <v>328</v>
      </c>
      <c r="D268" t="s">
        <v>12</v>
      </c>
      <c r="E268" t="s">
        <v>105</v>
      </c>
      <c r="F268">
        <v>3300</v>
      </c>
      <c r="G268">
        <v>4.72</v>
      </c>
      <c r="H268">
        <v>0</v>
      </c>
      <c r="I268">
        <v>0</v>
      </c>
      <c r="J268" t="s">
        <v>726</v>
      </c>
    </row>
    <row r="269" spans="1:10" x14ac:dyDescent="0.25">
      <c r="A269">
        <v>84881</v>
      </c>
      <c r="B269" t="str">
        <f t="shared" si="4"/>
        <v>De'Angelo HendersonDEN</v>
      </c>
      <c r="C269" t="s">
        <v>269</v>
      </c>
      <c r="D269" t="s">
        <v>9</v>
      </c>
      <c r="E269" t="s">
        <v>59</v>
      </c>
      <c r="F269">
        <v>3600</v>
      </c>
      <c r="G269">
        <v>0</v>
      </c>
      <c r="H269">
        <v>0</v>
      </c>
      <c r="I269">
        <v>0</v>
      </c>
      <c r="J269" t="s">
        <v>525</v>
      </c>
    </row>
    <row r="270" spans="1:10" x14ac:dyDescent="0.25">
      <c r="A270">
        <v>84882</v>
      </c>
      <c r="B270" t="str">
        <f t="shared" si="4"/>
        <v>C.J. HamMIN</v>
      </c>
      <c r="C270" t="s">
        <v>347</v>
      </c>
      <c r="D270" t="s">
        <v>9</v>
      </c>
      <c r="E270" t="s">
        <v>30</v>
      </c>
      <c r="F270">
        <v>3000</v>
      </c>
      <c r="G270">
        <v>0</v>
      </c>
      <c r="H270">
        <v>0</v>
      </c>
      <c r="I270">
        <v>0</v>
      </c>
    </row>
    <row r="271" spans="1:10" x14ac:dyDescent="0.25">
      <c r="A271">
        <v>84883</v>
      </c>
      <c r="B271" t="str">
        <f t="shared" si="4"/>
        <v>Marcedes LewisJAX</v>
      </c>
      <c r="C271" t="s">
        <v>423</v>
      </c>
      <c r="D271" t="s">
        <v>42</v>
      </c>
      <c r="E271" t="s">
        <v>22</v>
      </c>
      <c r="F271">
        <v>2600</v>
      </c>
      <c r="G271">
        <v>4.46</v>
      </c>
      <c r="H271">
        <v>0</v>
      </c>
      <c r="I271">
        <v>0</v>
      </c>
      <c r="J271" t="s">
        <v>762</v>
      </c>
    </row>
    <row r="272" spans="1:10" x14ac:dyDescent="0.25">
      <c r="A272">
        <v>84889</v>
      </c>
      <c r="B272" t="str">
        <f t="shared" si="4"/>
        <v>Cameron Artis-PayneCAR</v>
      </c>
      <c r="C272" t="s">
        <v>318</v>
      </c>
      <c r="D272" t="s">
        <v>9</v>
      </c>
      <c r="E272" t="s">
        <v>49</v>
      </c>
      <c r="F272">
        <v>3000</v>
      </c>
      <c r="G272">
        <v>0</v>
      </c>
      <c r="H272">
        <v>0</v>
      </c>
      <c r="I272">
        <v>0</v>
      </c>
      <c r="J272" t="s">
        <v>532</v>
      </c>
    </row>
    <row r="273" spans="1:10" x14ac:dyDescent="0.25">
      <c r="A273">
        <v>84890</v>
      </c>
      <c r="B273" t="str">
        <f t="shared" si="4"/>
        <v>Josh MaloneCIN</v>
      </c>
      <c r="C273" t="s">
        <v>667</v>
      </c>
      <c r="D273" t="s">
        <v>12</v>
      </c>
      <c r="E273" t="s">
        <v>513</v>
      </c>
      <c r="F273">
        <v>3000</v>
      </c>
      <c r="G273">
        <v>0</v>
      </c>
      <c r="H273">
        <v>0</v>
      </c>
      <c r="I273">
        <v>0</v>
      </c>
      <c r="J273" t="s">
        <v>535</v>
      </c>
    </row>
    <row r="274" spans="1:10" x14ac:dyDescent="0.25">
      <c r="A274">
        <v>84894</v>
      </c>
      <c r="B274" t="str">
        <f t="shared" si="4"/>
        <v>Robby AndersonNYJ</v>
      </c>
      <c r="C274" t="s">
        <v>165</v>
      </c>
      <c r="D274" t="s">
        <v>12</v>
      </c>
      <c r="E274" t="s">
        <v>81</v>
      </c>
      <c r="F274">
        <v>4200</v>
      </c>
      <c r="G274">
        <v>9.7100000000000009</v>
      </c>
      <c r="H274">
        <v>0</v>
      </c>
      <c r="I274">
        <v>0</v>
      </c>
      <c r="J274" t="s">
        <v>763</v>
      </c>
    </row>
    <row r="275" spans="1:10" x14ac:dyDescent="0.25">
      <c r="A275">
        <v>84897</v>
      </c>
      <c r="B275" t="str">
        <f t="shared" si="4"/>
        <v>Doug BaldwinSEA</v>
      </c>
      <c r="C275" t="s">
        <v>619</v>
      </c>
      <c r="D275" t="s">
        <v>12</v>
      </c>
      <c r="E275" t="s">
        <v>515</v>
      </c>
      <c r="F275">
        <v>6600</v>
      </c>
      <c r="G275">
        <v>15.22</v>
      </c>
      <c r="H275">
        <v>0</v>
      </c>
      <c r="I275">
        <v>0</v>
      </c>
      <c r="J275" t="s">
        <v>571</v>
      </c>
    </row>
    <row r="276" spans="1:10" x14ac:dyDescent="0.25">
      <c r="A276">
        <v>84898</v>
      </c>
      <c r="B276" t="str">
        <f t="shared" si="4"/>
        <v>Adam HumphriesTB</v>
      </c>
      <c r="C276" t="s">
        <v>215</v>
      </c>
      <c r="D276" t="s">
        <v>12</v>
      </c>
      <c r="E276" t="s">
        <v>41</v>
      </c>
      <c r="F276">
        <v>4200</v>
      </c>
      <c r="G276">
        <v>9.83</v>
      </c>
      <c r="H276">
        <v>0</v>
      </c>
      <c r="I276">
        <v>0</v>
      </c>
      <c r="J276" t="s">
        <v>553</v>
      </c>
    </row>
    <row r="277" spans="1:10" x14ac:dyDescent="0.25">
      <c r="A277">
        <v>84907</v>
      </c>
      <c r="B277" t="str">
        <f t="shared" si="4"/>
        <v>Chad HenneJAX</v>
      </c>
      <c r="C277" t="s">
        <v>173</v>
      </c>
      <c r="D277" t="s">
        <v>16</v>
      </c>
      <c r="E277" t="s">
        <v>22</v>
      </c>
      <c r="F277">
        <v>4300</v>
      </c>
      <c r="G277">
        <v>0</v>
      </c>
      <c r="H277">
        <v>0</v>
      </c>
      <c r="I277">
        <v>0</v>
      </c>
      <c r="J277" t="s">
        <v>677</v>
      </c>
    </row>
    <row r="278" spans="1:10" x14ac:dyDescent="0.25">
      <c r="A278">
        <v>84908</v>
      </c>
      <c r="B278" t="str">
        <f t="shared" si="4"/>
        <v>Jesse JamesPIT</v>
      </c>
      <c r="C278" t="s">
        <v>310</v>
      </c>
      <c r="D278" t="s">
        <v>42</v>
      </c>
      <c r="E278" t="s">
        <v>11</v>
      </c>
      <c r="F278">
        <v>2900</v>
      </c>
      <c r="G278">
        <v>5.92</v>
      </c>
      <c r="H278">
        <v>0</v>
      </c>
      <c r="I278">
        <v>0</v>
      </c>
      <c r="J278" t="s">
        <v>530</v>
      </c>
    </row>
    <row r="279" spans="1:10" x14ac:dyDescent="0.25">
      <c r="A279">
        <v>84909</v>
      </c>
      <c r="B279" t="str">
        <f t="shared" si="4"/>
        <v>Khari LeeBUF</v>
      </c>
      <c r="C279" t="s">
        <v>573</v>
      </c>
      <c r="D279" t="s">
        <v>42</v>
      </c>
      <c r="E279" t="s">
        <v>519</v>
      </c>
      <c r="F279">
        <v>2500</v>
      </c>
      <c r="G279">
        <v>0</v>
      </c>
      <c r="H279">
        <v>0</v>
      </c>
      <c r="I279">
        <v>0</v>
      </c>
      <c r="J279" t="s">
        <v>527</v>
      </c>
    </row>
    <row r="280" spans="1:10" x14ac:dyDescent="0.25">
      <c r="A280">
        <v>84913</v>
      </c>
      <c r="B280" t="str">
        <f t="shared" si="4"/>
        <v>Marqise LeeJAX</v>
      </c>
      <c r="C280" t="s">
        <v>184</v>
      </c>
      <c r="D280" t="s">
        <v>12</v>
      </c>
      <c r="E280" t="s">
        <v>22</v>
      </c>
      <c r="F280">
        <v>4300</v>
      </c>
      <c r="G280">
        <v>10.78</v>
      </c>
      <c r="H280">
        <v>0</v>
      </c>
      <c r="I280">
        <v>0</v>
      </c>
      <c r="J280" t="s">
        <v>758</v>
      </c>
    </row>
    <row r="281" spans="1:10" x14ac:dyDescent="0.25">
      <c r="A281">
        <v>84922</v>
      </c>
      <c r="B281" t="str">
        <f t="shared" si="4"/>
        <v>Mike GillisleeNE</v>
      </c>
      <c r="C281" t="s">
        <v>101</v>
      </c>
      <c r="D281" t="s">
        <v>9</v>
      </c>
      <c r="E281" t="s">
        <v>18</v>
      </c>
      <c r="F281">
        <v>4500</v>
      </c>
      <c r="G281">
        <v>9.25</v>
      </c>
      <c r="H281">
        <v>0</v>
      </c>
      <c r="I281">
        <v>0</v>
      </c>
      <c r="J281" t="s">
        <v>559</v>
      </c>
    </row>
    <row r="282" spans="1:10" x14ac:dyDescent="0.25">
      <c r="A282">
        <v>84923</v>
      </c>
      <c r="B282" t="str">
        <f t="shared" si="4"/>
        <v>Rod SmithDAL</v>
      </c>
      <c r="C282" t="s">
        <v>613</v>
      </c>
      <c r="D282" t="s">
        <v>9</v>
      </c>
      <c r="E282" t="s">
        <v>542</v>
      </c>
      <c r="F282">
        <v>3300</v>
      </c>
      <c r="G282">
        <v>0</v>
      </c>
      <c r="H282">
        <v>0</v>
      </c>
      <c r="I282">
        <v>0</v>
      </c>
      <c r="J282" t="s">
        <v>547</v>
      </c>
    </row>
    <row r="283" spans="1:10" x14ac:dyDescent="0.25">
      <c r="A283">
        <v>84924</v>
      </c>
      <c r="B283" t="str">
        <f t="shared" si="4"/>
        <v>Hunter HenryLAC</v>
      </c>
      <c r="C283" t="s">
        <v>191</v>
      </c>
      <c r="D283" t="s">
        <v>42</v>
      </c>
      <c r="E283" t="s">
        <v>24</v>
      </c>
      <c r="F283">
        <v>4200</v>
      </c>
      <c r="G283">
        <v>11.3</v>
      </c>
      <c r="H283">
        <v>0</v>
      </c>
      <c r="I283">
        <v>0</v>
      </c>
      <c r="J283" t="s">
        <v>727</v>
      </c>
    </row>
    <row r="284" spans="1:10" x14ac:dyDescent="0.25">
      <c r="A284">
        <v>84925</v>
      </c>
      <c r="B284" t="str">
        <f t="shared" si="4"/>
        <v>Cowboys DAL</v>
      </c>
      <c r="C284" t="s">
        <v>575</v>
      </c>
      <c r="D284" t="s">
        <v>226</v>
      </c>
      <c r="E284" t="s">
        <v>542</v>
      </c>
      <c r="F284">
        <v>3500</v>
      </c>
      <c r="G284">
        <v>5.01</v>
      </c>
      <c r="H284">
        <v>0</v>
      </c>
      <c r="I284">
        <v>0</v>
      </c>
      <c r="J284" t="s">
        <v>530</v>
      </c>
    </row>
    <row r="285" spans="1:10" x14ac:dyDescent="0.25">
      <c r="A285">
        <v>84931</v>
      </c>
      <c r="B285" t="str">
        <f t="shared" si="4"/>
        <v>Case KeenumMIN</v>
      </c>
      <c r="C285" t="s">
        <v>120</v>
      </c>
      <c r="D285" t="s">
        <v>16</v>
      </c>
      <c r="E285" t="s">
        <v>30</v>
      </c>
      <c r="F285">
        <v>5000</v>
      </c>
      <c r="G285">
        <v>12.58</v>
      </c>
      <c r="H285">
        <v>0</v>
      </c>
      <c r="I285">
        <v>0</v>
      </c>
      <c r="J285" t="s">
        <v>640</v>
      </c>
    </row>
    <row r="286" spans="1:10" x14ac:dyDescent="0.25">
      <c r="A286">
        <v>84932</v>
      </c>
      <c r="B286" t="str">
        <f t="shared" si="4"/>
        <v>Lance KendricksGB</v>
      </c>
      <c r="C286" t="s">
        <v>450</v>
      </c>
      <c r="D286" t="s">
        <v>42</v>
      </c>
      <c r="E286" t="s">
        <v>33</v>
      </c>
      <c r="F286">
        <v>2500</v>
      </c>
      <c r="G286">
        <v>0</v>
      </c>
      <c r="H286">
        <v>0</v>
      </c>
      <c r="I286">
        <v>0</v>
      </c>
    </row>
    <row r="287" spans="1:10" x14ac:dyDescent="0.25">
      <c r="A287">
        <v>84938</v>
      </c>
      <c r="B287" t="str">
        <f t="shared" si="4"/>
        <v>Jeff DriskelCIN</v>
      </c>
      <c r="C287" t="s">
        <v>548</v>
      </c>
      <c r="D287" t="s">
        <v>16</v>
      </c>
      <c r="E287" t="s">
        <v>513</v>
      </c>
      <c r="F287">
        <v>4000</v>
      </c>
      <c r="G287">
        <v>0</v>
      </c>
      <c r="H287">
        <v>0</v>
      </c>
      <c r="I287">
        <v>0</v>
      </c>
      <c r="J287" t="s">
        <v>699</v>
      </c>
    </row>
    <row r="288" spans="1:10" x14ac:dyDescent="0.25">
      <c r="A288">
        <v>84941</v>
      </c>
      <c r="B288" t="str">
        <f t="shared" si="4"/>
        <v>Shane VereenNYG</v>
      </c>
      <c r="C288" t="s">
        <v>270</v>
      </c>
      <c r="D288" t="s">
        <v>9</v>
      </c>
      <c r="E288" t="s">
        <v>61</v>
      </c>
      <c r="F288">
        <v>3600</v>
      </c>
      <c r="G288">
        <v>6.52</v>
      </c>
      <c r="H288">
        <v>0</v>
      </c>
      <c r="I288">
        <v>0</v>
      </c>
      <c r="J288" t="s">
        <v>540</v>
      </c>
    </row>
    <row r="289" spans="1:10" x14ac:dyDescent="0.25">
      <c r="A289">
        <v>84945</v>
      </c>
      <c r="B289" t="str">
        <f t="shared" si="4"/>
        <v>Bryce PettyNYJ</v>
      </c>
      <c r="C289" t="s">
        <v>210</v>
      </c>
      <c r="D289" t="s">
        <v>16</v>
      </c>
      <c r="E289" t="s">
        <v>81</v>
      </c>
      <c r="F289">
        <v>4000</v>
      </c>
      <c r="G289">
        <v>0</v>
      </c>
      <c r="H289">
        <v>0</v>
      </c>
      <c r="I289">
        <v>0</v>
      </c>
      <c r="J289" t="s">
        <v>552</v>
      </c>
    </row>
    <row r="290" spans="1:10" x14ac:dyDescent="0.25">
      <c r="A290">
        <v>84953</v>
      </c>
      <c r="B290" t="str">
        <f t="shared" si="4"/>
        <v>Carlos HydeSF</v>
      </c>
      <c r="C290" t="s">
        <v>72</v>
      </c>
      <c r="D290" t="s">
        <v>9</v>
      </c>
      <c r="E290" t="s">
        <v>68</v>
      </c>
      <c r="F290">
        <v>5900</v>
      </c>
      <c r="G290">
        <v>17.23</v>
      </c>
      <c r="H290">
        <v>0</v>
      </c>
      <c r="I290">
        <v>0</v>
      </c>
      <c r="J290" t="s">
        <v>764</v>
      </c>
    </row>
    <row r="291" spans="1:10" x14ac:dyDescent="0.25">
      <c r="A291">
        <v>84954</v>
      </c>
      <c r="B291" t="str">
        <f t="shared" si="4"/>
        <v>Randall TelferCLE</v>
      </c>
      <c r="C291" t="s">
        <v>448</v>
      </c>
      <c r="D291" t="s">
        <v>42</v>
      </c>
      <c r="E291" t="s">
        <v>115</v>
      </c>
      <c r="F291">
        <v>2500</v>
      </c>
      <c r="G291">
        <v>0</v>
      </c>
      <c r="H291">
        <v>0</v>
      </c>
      <c r="I291">
        <v>0</v>
      </c>
    </row>
    <row r="292" spans="1:10" x14ac:dyDescent="0.25">
      <c r="A292">
        <v>84958</v>
      </c>
      <c r="B292" t="str">
        <f t="shared" si="4"/>
        <v>Taquan MizzellCHI</v>
      </c>
      <c r="C292" t="s">
        <v>335</v>
      </c>
      <c r="D292" t="s">
        <v>9</v>
      </c>
      <c r="E292" t="s">
        <v>85</v>
      </c>
      <c r="F292">
        <v>3000</v>
      </c>
      <c r="G292">
        <v>0</v>
      </c>
      <c r="H292">
        <v>0</v>
      </c>
      <c r="I292">
        <v>0</v>
      </c>
      <c r="J292" t="s">
        <v>529</v>
      </c>
    </row>
    <row r="293" spans="1:10" x14ac:dyDescent="0.25">
      <c r="A293">
        <v>84961</v>
      </c>
      <c r="B293" t="str">
        <f t="shared" si="4"/>
        <v>Keelan ColeJAX</v>
      </c>
      <c r="C293" t="s">
        <v>381</v>
      </c>
      <c r="D293" t="s">
        <v>12</v>
      </c>
      <c r="E293" t="s">
        <v>22</v>
      </c>
      <c r="F293">
        <v>3000</v>
      </c>
      <c r="G293">
        <v>2.97</v>
      </c>
      <c r="H293">
        <v>0</v>
      </c>
      <c r="I293">
        <v>0</v>
      </c>
      <c r="J293" t="s">
        <v>758</v>
      </c>
    </row>
    <row r="294" spans="1:10" x14ac:dyDescent="0.25">
      <c r="A294">
        <v>84969</v>
      </c>
      <c r="B294" t="str">
        <f t="shared" si="4"/>
        <v>Brandin CooksNE</v>
      </c>
      <c r="C294" t="s">
        <v>28</v>
      </c>
      <c r="D294" t="s">
        <v>12</v>
      </c>
      <c r="E294" t="s">
        <v>18</v>
      </c>
      <c r="F294">
        <v>7400</v>
      </c>
      <c r="G294">
        <v>14.86</v>
      </c>
      <c r="H294">
        <v>0</v>
      </c>
      <c r="I294">
        <v>0</v>
      </c>
      <c r="J294" t="s">
        <v>546</v>
      </c>
    </row>
    <row r="295" spans="1:10" x14ac:dyDescent="0.25">
      <c r="A295">
        <v>84970</v>
      </c>
      <c r="B295" t="str">
        <f t="shared" si="4"/>
        <v>Brad KaayaCAR</v>
      </c>
      <c r="C295" t="s">
        <v>195</v>
      </c>
      <c r="D295" t="s">
        <v>16</v>
      </c>
      <c r="E295" t="s">
        <v>49</v>
      </c>
      <c r="F295">
        <v>4000</v>
      </c>
      <c r="G295">
        <v>0</v>
      </c>
      <c r="H295">
        <v>0</v>
      </c>
      <c r="I295">
        <v>0</v>
      </c>
      <c r="J295" t="s">
        <v>516</v>
      </c>
    </row>
    <row r="296" spans="1:10" x14ac:dyDescent="0.25">
      <c r="A296">
        <v>84971</v>
      </c>
      <c r="B296" t="str">
        <f t="shared" si="4"/>
        <v>Tyler HigbeeLAR</v>
      </c>
      <c r="C296" t="s">
        <v>470</v>
      </c>
      <c r="D296" t="s">
        <v>42</v>
      </c>
      <c r="E296" t="s">
        <v>27</v>
      </c>
      <c r="F296">
        <v>2700</v>
      </c>
      <c r="G296">
        <v>3.52</v>
      </c>
      <c r="H296">
        <v>0</v>
      </c>
      <c r="I296">
        <v>0</v>
      </c>
      <c r="J296" t="s">
        <v>544</v>
      </c>
    </row>
    <row r="297" spans="1:10" x14ac:dyDescent="0.25">
      <c r="A297">
        <v>84972</v>
      </c>
      <c r="B297" t="str">
        <f t="shared" si="4"/>
        <v>Jake ButtDEN</v>
      </c>
      <c r="C297" t="s">
        <v>483</v>
      </c>
      <c r="D297" t="s">
        <v>42</v>
      </c>
      <c r="E297" t="s">
        <v>59</v>
      </c>
      <c r="F297">
        <v>2500</v>
      </c>
      <c r="G297">
        <v>0</v>
      </c>
      <c r="H297">
        <v>0</v>
      </c>
      <c r="I297">
        <v>0</v>
      </c>
      <c r="J297" t="s">
        <v>536</v>
      </c>
    </row>
    <row r="298" spans="1:10" x14ac:dyDescent="0.25">
      <c r="A298">
        <v>84976</v>
      </c>
      <c r="B298" t="str">
        <f t="shared" si="4"/>
        <v>George WinnIND</v>
      </c>
      <c r="C298" t="s">
        <v>409</v>
      </c>
      <c r="D298" t="s">
        <v>9</v>
      </c>
      <c r="E298" t="s">
        <v>52</v>
      </c>
      <c r="F298">
        <v>3000</v>
      </c>
      <c r="G298">
        <v>0</v>
      </c>
      <c r="H298">
        <v>0</v>
      </c>
      <c r="I298">
        <v>0</v>
      </c>
      <c r="J298" t="s">
        <v>520</v>
      </c>
    </row>
    <row r="299" spans="1:10" x14ac:dyDescent="0.25">
      <c r="A299">
        <v>84977</v>
      </c>
      <c r="B299" t="str">
        <f t="shared" si="4"/>
        <v>Michael HoomanawanuiNO</v>
      </c>
      <c r="C299" t="s">
        <v>454</v>
      </c>
      <c r="D299" t="s">
        <v>42</v>
      </c>
      <c r="E299" t="s">
        <v>35</v>
      </c>
      <c r="F299">
        <v>2500</v>
      </c>
      <c r="G299">
        <v>0</v>
      </c>
      <c r="H299">
        <v>0</v>
      </c>
      <c r="I299">
        <v>0</v>
      </c>
      <c r="J299" t="s">
        <v>529</v>
      </c>
    </row>
    <row r="300" spans="1:10" x14ac:dyDescent="0.25">
      <c r="A300">
        <v>84980</v>
      </c>
      <c r="B300" t="str">
        <f t="shared" si="4"/>
        <v>Adam ShaheenCHI</v>
      </c>
      <c r="C300" t="s">
        <v>447</v>
      </c>
      <c r="D300" t="s">
        <v>42</v>
      </c>
      <c r="E300" t="s">
        <v>85</v>
      </c>
      <c r="F300">
        <v>2500</v>
      </c>
      <c r="G300">
        <v>0</v>
      </c>
      <c r="H300">
        <v>0</v>
      </c>
      <c r="I300">
        <v>0</v>
      </c>
      <c r="J300" t="s">
        <v>676</v>
      </c>
    </row>
    <row r="301" spans="1:10" x14ac:dyDescent="0.25">
      <c r="A301">
        <v>84982</v>
      </c>
      <c r="B301" t="str">
        <f t="shared" si="4"/>
        <v>John BrownARI</v>
      </c>
      <c r="C301" t="s">
        <v>154</v>
      </c>
      <c r="D301" t="s">
        <v>12</v>
      </c>
      <c r="E301" t="s">
        <v>47</v>
      </c>
      <c r="F301">
        <v>4900</v>
      </c>
      <c r="G301">
        <v>11.42</v>
      </c>
      <c r="H301">
        <v>0</v>
      </c>
      <c r="I301">
        <v>0</v>
      </c>
      <c r="J301" t="s">
        <v>765</v>
      </c>
    </row>
    <row r="302" spans="1:10" x14ac:dyDescent="0.25">
      <c r="A302">
        <v>84983</v>
      </c>
      <c r="B302" t="str">
        <f t="shared" si="4"/>
        <v>Chase DanielNO</v>
      </c>
      <c r="C302" t="s">
        <v>149</v>
      </c>
      <c r="D302" t="s">
        <v>16</v>
      </c>
      <c r="E302" t="s">
        <v>35</v>
      </c>
      <c r="F302">
        <v>4600</v>
      </c>
      <c r="G302">
        <v>0</v>
      </c>
      <c r="H302">
        <v>0</v>
      </c>
      <c r="I302">
        <v>0</v>
      </c>
      <c r="J302" t="s">
        <v>594</v>
      </c>
    </row>
    <row r="303" spans="1:10" x14ac:dyDescent="0.25">
      <c r="A303">
        <v>84987</v>
      </c>
      <c r="B303" t="str">
        <f t="shared" si="4"/>
        <v>Carson PalmerARI</v>
      </c>
      <c r="C303" t="s">
        <v>75</v>
      </c>
      <c r="D303" t="s">
        <v>16</v>
      </c>
      <c r="E303" t="s">
        <v>47</v>
      </c>
      <c r="F303">
        <v>6600</v>
      </c>
      <c r="G303">
        <v>19.02</v>
      </c>
      <c r="H303">
        <v>0</v>
      </c>
      <c r="I303">
        <v>0</v>
      </c>
      <c r="J303" t="s">
        <v>533</v>
      </c>
    </row>
    <row r="304" spans="1:10" x14ac:dyDescent="0.25">
      <c r="A304">
        <v>84988</v>
      </c>
      <c r="B304" t="str">
        <f t="shared" si="4"/>
        <v>Trevor SiemianDEN</v>
      </c>
      <c r="C304" t="s">
        <v>103</v>
      </c>
      <c r="D304" t="s">
        <v>16</v>
      </c>
      <c r="E304" t="s">
        <v>59</v>
      </c>
      <c r="F304">
        <v>5400</v>
      </c>
      <c r="G304">
        <v>14.07</v>
      </c>
      <c r="H304">
        <v>0</v>
      </c>
      <c r="I304">
        <v>0</v>
      </c>
      <c r="J304" t="s">
        <v>766</v>
      </c>
    </row>
    <row r="305" spans="1:10" x14ac:dyDescent="0.25">
      <c r="A305">
        <v>84990</v>
      </c>
      <c r="B305" t="str">
        <f t="shared" si="4"/>
        <v>Jamaal WilliamsGB</v>
      </c>
      <c r="C305" t="s">
        <v>181</v>
      </c>
      <c r="D305" t="s">
        <v>9</v>
      </c>
      <c r="E305" t="s">
        <v>33</v>
      </c>
      <c r="F305">
        <v>4200</v>
      </c>
      <c r="G305">
        <v>0</v>
      </c>
      <c r="H305">
        <v>0</v>
      </c>
      <c r="I305">
        <v>0</v>
      </c>
      <c r="J305" t="s">
        <v>527</v>
      </c>
    </row>
    <row r="306" spans="1:10" x14ac:dyDescent="0.25">
      <c r="A306">
        <v>84991</v>
      </c>
      <c r="B306" t="str">
        <f t="shared" si="4"/>
        <v>Philip RiversLAC</v>
      </c>
      <c r="C306" t="s">
        <v>57</v>
      </c>
      <c r="D306" t="s">
        <v>16</v>
      </c>
      <c r="E306" t="s">
        <v>24</v>
      </c>
      <c r="F306">
        <v>5300</v>
      </c>
      <c r="G306">
        <v>13.31</v>
      </c>
      <c r="H306">
        <v>0</v>
      </c>
      <c r="I306">
        <v>0</v>
      </c>
      <c r="J306" t="s">
        <v>672</v>
      </c>
    </row>
    <row r="307" spans="1:10" x14ac:dyDescent="0.25">
      <c r="A307">
        <v>84992</v>
      </c>
      <c r="B307" t="str">
        <f t="shared" si="4"/>
        <v>James WinchesterKC</v>
      </c>
      <c r="C307" t="s">
        <v>474</v>
      </c>
      <c r="D307" t="s">
        <v>42</v>
      </c>
      <c r="E307" t="s">
        <v>20</v>
      </c>
      <c r="F307">
        <v>2500</v>
      </c>
      <c r="G307">
        <v>0</v>
      </c>
      <c r="H307">
        <v>0</v>
      </c>
      <c r="I307">
        <v>0</v>
      </c>
      <c r="J307" t="s">
        <v>525</v>
      </c>
    </row>
    <row r="308" spans="1:10" x14ac:dyDescent="0.25">
      <c r="A308">
        <v>85000</v>
      </c>
      <c r="B308" t="str">
        <f t="shared" si="4"/>
        <v>Virgil GreenDEN</v>
      </c>
      <c r="C308" t="s">
        <v>482</v>
      </c>
      <c r="D308" t="s">
        <v>42</v>
      </c>
      <c r="E308" t="s">
        <v>59</v>
      </c>
      <c r="F308">
        <v>2500</v>
      </c>
      <c r="G308">
        <v>4.29</v>
      </c>
      <c r="H308">
        <v>0</v>
      </c>
      <c r="I308">
        <v>0</v>
      </c>
      <c r="J308" t="s">
        <v>767</v>
      </c>
    </row>
    <row r="309" spans="1:10" x14ac:dyDescent="0.25">
      <c r="A309">
        <v>85013</v>
      </c>
      <c r="B309" t="str">
        <f t="shared" si="4"/>
        <v>Cole HikutiniSF</v>
      </c>
      <c r="C309" t="s">
        <v>694</v>
      </c>
      <c r="D309" t="s">
        <v>42</v>
      </c>
      <c r="E309" t="s">
        <v>68</v>
      </c>
      <c r="F309">
        <v>2500</v>
      </c>
      <c r="G309">
        <v>0</v>
      </c>
      <c r="H309">
        <v>0</v>
      </c>
      <c r="I309">
        <v>0</v>
      </c>
      <c r="J309" t="s">
        <v>552</v>
      </c>
    </row>
    <row r="310" spans="1:10" x14ac:dyDescent="0.25">
      <c r="A310">
        <v>85018</v>
      </c>
      <c r="B310" t="str">
        <f t="shared" si="4"/>
        <v>Matt MooreMIA</v>
      </c>
      <c r="C310" t="s">
        <v>152</v>
      </c>
      <c r="D310" t="s">
        <v>16</v>
      </c>
      <c r="E310" t="s">
        <v>56</v>
      </c>
      <c r="F310">
        <v>4500</v>
      </c>
      <c r="G310">
        <v>0</v>
      </c>
      <c r="H310">
        <v>0</v>
      </c>
      <c r="I310">
        <v>0</v>
      </c>
      <c r="J310" t="s">
        <v>629</v>
      </c>
    </row>
    <row r="311" spans="1:10" x14ac:dyDescent="0.25">
      <c r="A311">
        <v>85019</v>
      </c>
      <c r="B311" t="str">
        <f t="shared" si="4"/>
        <v>Joe WebbBUF</v>
      </c>
      <c r="C311" t="s">
        <v>669</v>
      </c>
      <c r="D311" t="s">
        <v>16</v>
      </c>
      <c r="E311" t="s">
        <v>519</v>
      </c>
      <c r="F311">
        <v>4000</v>
      </c>
      <c r="G311">
        <v>0</v>
      </c>
      <c r="H311">
        <v>0</v>
      </c>
      <c r="I311">
        <v>0</v>
      </c>
      <c r="J311" t="s">
        <v>552</v>
      </c>
    </row>
    <row r="312" spans="1:10" x14ac:dyDescent="0.25">
      <c r="A312">
        <v>85025</v>
      </c>
      <c r="B312" t="str">
        <f t="shared" si="4"/>
        <v>T.Y. HiltonIND</v>
      </c>
      <c r="C312" t="s">
        <v>51</v>
      </c>
      <c r="D312" t="s">
        <v>12</v>
      </c>
      <c r="E312" t="s">
        <v>52</v>
      </c>
      <c r="F312">
        <v>6100</v>
      </c>
      <c r="G312">
        <v>14.48</v>
      </c>
      <c r="H312">
        <v>0</v>
      </c>
      <c r="I312">
        <v>0</v>
      </c>
      <c r="J312" t="s">
        <v>768</v>
      </c>
    </row>
    <row r="313" spans="1:10" x14ac:dyDescent="0.25">
      <c r="A313">
        <v>85030</v>
      </c>
      <c r="B313" t="str">
        <f t="shared" si="4"/>
        <v>Todd Gurley IILAR</v>
      </c>
      <c r="C313" t="s">
        <v>26</v>
      </c>
      <c r="D313" t="s">
        <v>9</v>
      </c>
      <c r="E313" t="s">
        <v>27</v>
      </c>
      <c r="F313">
        <v>8200</v>
      </c>
      <c r="G313">
        <v>19.73</v>
      </c>
      <c r="H313">
        <v>0</v>
      </c>
      <c r="I313">
        <v>0</v>
      </c>
      <c r="J313" t="s">
        <v>769</v>
      </c>
    </row>
    <row r="314" spans="1:10" x14ac:dyDescent="0.25">
      <c r="A314">
        <v>85031</v>
      </c>
      <c r="B314" t="str">
        <f t="shared" si="4"/>
        <v>Jalston FowlerTEN</v>
      </c>
      <c r="C314" t="s">
        <v>405</v>
      </c>
      <c r="D314" t="s">
        <v>9</v>
      </c>
      <c r="E314" t="s">
        <v>70</v>
      </c>
      <c r="F314">
        <v>3000</v>
      </c>
      <c r="G314">
        <v>0</v>
      </c>
      <c r="H314">
        <v>0</v>
      </c>
      <c r="I314">
        <v>0</v>
      </c>
      <c r="J314" t="s">
        <v>532</v>
      </c>
    </row>
    <row r="315" spans="1:10" x14ac:dyDescent="0.25">
      <c r="A315">
        <v>85033</v>
      </c>
      <c r="B315" t="str">
        <f t="shared" si="4"/>
        <v>Mike WallaceBAL</v>
      </c>
      <c r="C315" t="s">
        <v>170</v>
      </c>
      <c r="D315" t="s">
        <v>12</v>
      </c>
      <c r="E315" t="s">
        <v>105</v>
      </c>
      <c r="F315">
        <v>4100</v>
      </c>
      <c r="G315">
        <v>10.29</v>
      </c>
      <c r="H315">
        <v>0</v>
      </c>
      <c r="I315">
        <v>0</v>
      </c>
      <c r="J315" t="s">
        <v>524</v>
      </c>
    </row>
    <row r="316" spans="1:10" x14ac:dyDescent="0.25">
      <c r="A316">
        <v>85034</v>
      </c>
      <c r="B316" t="str">
        <f t="shared" si="4"/>
        <v>Jeff JanisGB</v>
      </c>
      <c r="C316" t="s">
        <v>288</v>
      </c>
      <c r="D316" t="s">
        <v>12</v>
      </c>
      <c r="E316" t="s">
        <v>33</v>
      </c>
      <c r="F316">
        <v>3300</v>
      </c>
      <c r="G316">
        <v>0</v>
      </c>
      <c r="H316">
        <v>0</v>
      </c>
      <c r="I316">
        <v>0</v>
      </c>
    </row>
    <row r="317" spans="1:10" x14ac:dyDescent="0.25">
      <c r="A317">
        <v>85035</v>
      </c>
      <c r="B317" t="str">
        <f t="shared" si="4"/>
        <v>James HannaDAL</v>
      </c>
      <c r="C317" t="s">
        <v>658</v>
      </c>
      <c r="D317" t="s">
        <v>42</v>
      </c>
      <c r="E317" t="s">
        <v>542</v>
      </c>
      <c r="F317">
        <v>2500</v>
      </c>
      <c r="G317">
        <v>0</v>
      </c>
      <c r="H317">
        <v>0</v>
      </c>
      <c r="I317">
        <v>0</v>
      </c>
      <c r="J317" t="s">
        <v>572</v>
      </c>
    </row>
    <row r="318" spans="1:10" x14ac:dyDescent="0.25">
      <c r="A318">
        <v>85039</v>
      </c>
      <c r="B318" t="str">
        <f t="shared" si="4"/>
        <v>Breshad PerrimanBAL</v>
      </c>
      <c r="C318" t="s">
        <v>334</v>
      </c>
      <c r="D318" t="s">
        <v>12</v>
      </c>
      <c r="E318" t="s">
        <v>105</v>
      </c>
      <c r="F318">
        <v>3000</v>
      </c>
      <c r="G318">
        <v>2.96</v>
      </c>
      <c r="H318">
        <v>0</v>
      </c>
      <c r="I318">
        <v>0</v>
      </c>
      <c r="J318" t="s">
        <v>517</v>
      </c>
    </row>
    <row r="319" spans="1:10" x14ac:dyDescent="0.25">
      <c r="A319">
        <v>85040</v>
      </c>
      <c r="B319" t="str">
        <f t="shared" si="4"/>
        <v>Packers GB</v>
      </c>
      <c r="C319" t="s">
        <v>417</v>
      </c>
      <c r="D319" t="s">
        <v>226</v>
      </c>
      <c r="E319" t="s">
        <v>33</v>
      </c>
      <c r="F319">
        <v>2300</v>
      </c>
      <c r="G319">
        <v>5.77</v>
      </c>
      <c r="H319">
        <v>0</v>
      </c>
      <c r="I319">
        <v>0</v>
      </c>
      <c r="J319" t="s">
        <v>517</v>
      </c>
    </row>
    <row r="320" spans="1:10" x14ac:dyDescent="0.25">
      <c r="A320">
        <v>85042</v>
      </c>
      <c r="B320" t="str">
        <f t="shared" si="4"/>
        <v>Terrell WatsonPIT</v>
      </c>
      <c r="C320" t="s">
        <v>390</v>
      </c>
      <c r="D320" t="s">
        <v>9</v>
      </c>
      <c r="E320" t="s">
        <v>11</v>
      </c>
      <c r="F320">
        <v>3000</v>
      </c>
      <c r="G320">
        <v>0</v>
      </c>
      <c r="H320">
        <v>0</v>
      </c>
      <c r="I320">
        <v>0</v>
      </c>
    </row>
    <row r="321" spans="1:10" x14ac:dyDescent="0.25">
      <c r="A321">
        <v>85043</v>
      </c>
      <c r="B321" t="str">
        <f t="shared" si="4"/>
        <v>Adam ThielenMIN</v>
      </c>
      <c r="C321" t="s">
        <v>79</v>
      </c>
      <c r="D321" t="s">
        <v>12</v>
      </c>
      <c r="E321" t="s">
        <v>30</v>
      </c>
      <c r="F321">
        <v>6700</v>
      </c>
      <c r="G321">
        <v>14.22</v>
      </c>
      <c r="H321">
        <v>0</v>
      </c>
      <c r="I321">
        <v>0</v>
      </c>
      <c r="J321" t="s">
        <v>665</v>
      </c>
    </row>
    <row r="322" spans="1:10" x14ac:dyDescent="0.25">
      <c r="A322">
        <v>85046</v>
      </c>
      <c r="B322" t="str">
        <f t="shared" si="4"/>
        <v>Austin CarrNO</v>
      </c>
      <c r="C322" t="s">
        <v>351</v>
      </c>
      <c r="D322" t="s">
        <v>12</v>
      </c>
      <c r="E322" t="s">
        <v>35</v>
      </c>
      <c r="F322">
        <v>3000</v>
      </c>
      <c r="G322">
        <v>0</v>
      </c>
      <c r="H322">
        <v>0</v>
      </c>
      <c r="I322">
        <v>0</v>
      </c>
      <c r="J322" t="s">
        <v>594</v>
      </c>
    </row>
    <row r="323" spans="1:10" x14ac:dyDescent="0.25">
      <c r="A323">
        <v>85047</v>
      </c>
      <c r="B323" t="str">
        <f t="shared" ref="B323:B386" si="5">C323&amp;E323</f>
        <v>Eagles PHI</v>
      </c>
      <c r="C323" t="s">
        <v>299</v>
      </c>
      <c r="D323" t="s">
        <v>226</v>
      </c>
      <c r="E323" t="s">
        <v>54</v>
      </c>
      <c r="F323">
        <v>2800</v>
      </c>
      <c r="G323">
        <v>6.81</v>
      </c>
      <c r="H323">
        <v>0</v>
      </c>
      <c r="I323">
        <v>0</v>
      </c>
      <c r="J323" t="s">
        <v>521</v>
      </c>
    </row>
    <row r="324" spans="1:10" x14ac:dyDescent="0.25">
      <c r="A324">
        <v>85051</v>
      </c>
      <c r="B324" t="str">
        <f t="shared" si="5"/>
        <v>LeGarrette BlountPHI</v>
      </c>
      <c r="C324" t="s">
        <v>136</v>
      </c>
      <c r="D324" t="s">
        <v>9</v>
      </c>
      <c r="E324" t="s">
        <v>54</v>
      </c>
      <c r="F324">
        <v>4500</v>
      </c>
      <c r="G324">
        <v>9.91</v>
      </c>
      <c r="H324">
        <v>0</v>
      </c>
      <c r="I324">
        <v>0</v>
      </c>
      <c r="J324" t="s">
        <v>652</v>
      </c>
    </row>
    <row r="325" spans="1:10" x14ac:dyDescent="0.25">
      <c r="A325">
        <v>85052</v>
      </c>
      <c r="B325" t="str">
        <f t="shared" si="5"/>
        <v>J.J. NelsonARI</v>
      </c>
      <c r="C325" t="s">
        <v>168</v>
      </c>
      <c r="D325" t="s">
        <v>12</v>
      </c>
      <c r="E325" t="s">
        <v>47</v>
      </c>
      <c r="F325">
        <v>4000</v>
      </c>
      <c r="G325">
        <v>10.92</v>
      </c>
      <c r="H325">
        <v>0</v>
      </c>
      <c r="I325">
        <v>0</v>
      </c>
      <c r="J325" t="s">
        <v>678</v>
      </c>
    </row>
    <row r="326" spans="1:10" x14ac:dyDescent="0.25">
      <c r="A326">
        <v>85053</v>
      </c>
      <c r="B326" t="str">
        <f t="shared" si="5"/>
        <v>Justin HardyATL</v>
      </c>
      <c r="C326" t="s">
        <v>230</v>
      </c>
      <c r="D326" t="s">
        <v>12</v>
      </c>
      <c r="E326" t="s">
        <v>15</v>
      </c>
      <c r="F326">
        <v>3700</v>
      </c>
      <c r="G326">
        <v>5.44</v>
      </c>
      <c r="H326">
        <v>0</v>
      </c>
      <c r="I326">
        <v>0</v>
      </c>
      <c r="J326" t="s">
        <v>556</v>
      </c>
    </row>
    <row r="327" spans="1:10" x14ac:dyDescent="0.25">
      <c r="A327">
        <v>85054</v>
      </c>
      <c r="B327" t="str">
        <f t="shared" si="5"/>
        <v>Alex EricksonCIN</v>
      </c>
      <c r="C327" t="s">
        <v>634</v>
      </c>
      <c r="D327" t="s">
        <v>12</v>
      </c>
      <c r="E327" t="s">
        <v>513</v>
      </c>
      <c r="F327">
        <v>3000</v>
      </c>
      <c r="G327">
        <v>2.93</v>
      </c>
      <c r="H327">
        <v>0</v>
      </c>
      <c r="I327">
        <v>0</v>
      </c>
      <c r="J327" t="s">
        <v>770</v>
      </c>
    </row>
    <row r="328" spans="1:10" x14ac:dyDescent="0.25">
      <c r="A328">
        <v>85055</v>
      </c>
      <c r="B328" t="str">
        <f t="shared" si="5"/>
        <v>Matt SchaubATL</v>
      </c>
      <c r="C328" t="s">
        <v>169</v>
      </c>
      <c r="D328" t="s">
        <v>16</v>
      </c>
      <c r="E328" t="s">
        <v>15</v>
      </c>
      <c r="F328">
        <v>4300</v>
      </c>
      <c r="G328">
        <v>0</v>
      </c>
      <c r="H328">
        <v>0</v>
      </c>
      <c r="I328">
        <v>0</v>
      </c>
      <c r="J328" t="s">
        <v>677</v>
      </c>
    </row>
    <row r="329" spans="1:10" x14ac:dyDescent="0.25">
      <c r="A329">
        <v>85061</v>
      </c>
      <c r="B329" t="str">
        <f t="shared" si="5"/>
        <v>Chris ConleyKC</v>
      </c>
      <c r="C329" t="s">
        <v>306</v>
      </c>
      <c r="D329" t="s">
        <v>12</v>
      </c>
      <c r="E329" t="s">
        <v>20</v>
      </c>
      <c r="F329">
        <v>3000</v>
      </c>
      <c r="G329">
        <v>0</v>
      </c>
      <c r="H329">
        <v>0</v>
      </c>
      <c r="I329">
        <v>0</v>
      </c>
      <c r="J329" t="s">
        <v>554</v>
      </c>
    </row>
    <row r="330" spans="1:10" x14ac:dyDescent="0.25">
      <c r="A330">
        <v>85067</v>
      </c>
      <c r="B330" t="str">
        <f t="shared" si="5"/>
        <v>Keith SmithDAL</v>
      </c>
      <c r="C330" t="s">
        <v>617</v>
      </c>
      <c r="D330" t="s">
        <v>9</v>
      </c>
      <c r="E330" t="s">
        <v>542</v>
      </c>
      <c r="F330">
        <v>3000</v>
      </c>
      <c r="G330">
        <v>0</v>
      </c>
      <c r="H330">
        <v>0</v>
      </c>
      <c r="I330">
        <v>0</v>
      </c>
      <c r="J330" t="s">
        <v>547</v>
      </c>
    </row>
    <row r="331" spans="1:10" x14ac:dyDescent="0.25">
      <c r="A331">
        <v>85069</v>
      </c>
      <c r="B331" t="str">
        <f t="shared" si="5"/>
        <v>Robert TurbinIND</v>
      </c>
      <c r="C331" t="s">
        <v>259</v>
      </c>
      <c r="D331" t="s">
        <v>9</v>
      </c>
      <c r="E331" t="s">
        <v>52</v>
      </c>
      <c r="F331">
        <v>3700</v>
      </c>
      <c r="G331">
        <v>0</v>
      </c>
      <c r="H331">
        <v>0</v>
      </c>
      <c r="I331">
        <v>0</v>
      </c>
      <c r="J331" t="s">
        <v>543</v>
      </c>
    </row>
    <row r="332" spans="1:10" x14ac:dyDescent="0.25">
      <c r="A332">
        <v>85076</v>
      </c>
      <c r="B332" t="str">
        <f t="shared" si="5"/>
        <v>Danny AmendolaNE</v>
      </c>
      <c r="C332" t="s">
        <v>100</v>
      </c>
      <c r="D332" t="s">
        <v>12</v>
      </c>
      <c r="E332" t="s">
        <v>18</v>
      </c>
      <c r="F332">
        <v>5600</v>
      </c>
      <c r="G332">
        <v>12.88</v>
      </c>
      <c r="H332">
        <v>0</v>
      </c>
      <c r="I332">
        <v>0</v>
      </c>
      <c r="J332" t="s">
        <v>579</v>
      </c>
    </row>
    <row r="333" spans="1:10" x14ac:dyDescent="0.25">
      <c r="A333">
        <v>85077</v>
      </c>
      <c r="B333" t="str">
        <f t="shared" si="5"/>
        <v>Vernon DavisWAS</v>
      </c>
      <c r="C333" t="s">
        <v>233</v>
      </c>
      <c r="D333" t="s">
        <v>42</v>
      </c>
      <c r="E333" t="s">
        <v>45</v>
      </c>
      <c r="F333">
        <v>3700</v>
      </c>
      <c r="G333">
        <v>8.2200000000000006</v>
      </c>
      <c r="H333">
        <v>0</v>
      </c>
      <c r="I333">
        <v>0</v>
      </c>
      <c r="J333" t="s">
        <v>695</v>
      </c>
    </row>
    <row r="334" spans="1:10" x14ac:dyDescent="0.25">
      <c r="A334">
        <v>85081</v>
      </c>
      <c r="B334" t="str">
        <f t="shared" si="5"/>
        <v>Trey EdmundsNO</v>
      </c>
      <c r="C334" t="s">
        <v>350</v>
      </c>
      <c r="D334" t="s">
        <v>9</v>
      </c>
      <c r="E334" t="s">
        <v>35</v>
      </c>
      <c r="F334">
        <v>3000</v>
      </c>
      <c r="G334">
        <v>0</v>
      </c>
      <c r="H334">
        <v>0</v>
      </c>
      <c r="I334">
        <v>0</v>
      </c>
    </row>
    <row r="335" spans="1:10" x14ac:dyDescent="0.25">
      <c r="A335">
        <v>85082</v>
      </c>
      <c r="B335" t="str">
        <f t="shared" si="5"/>
        <v>Taylor GabrielATL</v>
      </c>
      <c r="C335" t="s">
        <v>146</v>
      </c>
      <c r="D335" t="s">
        <v>12</v>
      </c>
      <c r="E335" t="s">
        <v>15</v>
      </c>
      <c r="F335">
        <v>4900</v>
      </c>
      <c r="G335">
        <v>11.36</v>
      </c>
      <c r="H335">
        <v>0</v>
      </c>
      <c r="I335">
        <v>0</v>
      </c>
      <c r="J335" t="s">
        <v>579</v>
      </c>
    </row>
    <row r="336" spans="1:10" x14ac:dyDescent="0.25">
      <c r="A336">
        <v>85083</v>
      </c>
      <c r="B336" t="str">
        <f t="shared" si="5"/>
        <v>Robert WoodsLAR</v>
      </c>
      <c r="C336" t="s">
        <v>254</v>
      </c>
      <c r="D336" t="s">
        <v>12</v>
      </c>
      <c r="E336" t="s">
        <v>27</v>
      </c>
      <c r="F336">
        <v>4000</v>
      </c>
      <c r="G336">
        <v>10.210000000000001</v>
      </c>
      <c r="H336">
        <v>0</v>
      </c>
      <c r="I336">
        <v>0</v>
      </c>
      <c r="J336" t="s">
        <v>625</v>
      </c>
    </row>
    <row r="337" spans="1:10" x14ac:dyDescent="0.25">
      <c r="A337">
        <v>85084</v>
      </c>
      <c r="B337" t="str">
        <f t="shared" si="5"/>
        <v>Blake BortlesJAX</v>
      </c>
      <c r="C337" t="s">
        <v>151</v>
      </c>
      <c r="D337" t="s">
        <v>16</v>
      </c>
      <c r="E337" t="s">
        <v>22</v>
      </c>
      <c r="F337">
        <v>4700</v>
      </c>
      <c r="G337">
        <v>16.34</v>
      </c>
      <c r="H337">
        <v>0</v>
      </c>
      <c r="I337">
        <v>0</v>
      </c>
      <c r="J337" t="s">
        <v>771</v>
      </c>
    </row>
    <row r="338" spans="1:10" x14ac:dyDescent="0.25">
      <c r="A338">
        <v>85091</v>
      </c>
      <c r="B338" t="str">
        <f t="shared" si="5"/>
        <v>Jordan HowardCHI</v>
      </c>
      <c r="C338" t="s">
        <v>84</v>
      </c>
      <c r="D338" t="s">
        <v>9</v>
      </c>
      <c r="E338" t="s">
        <v>85</v>
      </c>
      <c r="F338">
        <v>6400</v>
      </c>
      <c r="G338">
        <v>16.579999999999998</v>
      </c>
      <c r="H338">
        <v>0</v>
      </c>
      <c r="I338">
        <v>0</v>
      </c>
      <c r="J338" t="s">
        <v>772</v>
      </c>
    </row>
    <row r="339" spans="1:10" x14ac:dyDescent="0.25">
      <c r="A339">
        <v>85092</v>
      </c>
      <c r="B339" t="str">
        <f t="shared" si="5"/>
        <v>Erik SwoopeIND</v>
      </c>
      <c r="C339" t="s">
        <v>433</v>
      </c>
      <c r="D339" t="s">
        <v>42</v>
      </c>
      <c r="E339" t="s">
        <v>52</v>
      </c>
      <c r="F339">
        <v>2500</v>
      </c>
      <c r="G339">
        <v>0</v>
      </c>
      <c r="H339">
        <v>0</v>
      </c>
      <c r="I339">
        <v>0</v>
      </c>
      <c r="J339" t="s">
        <v>539</v>
      </c>
    </row>
    <row r="340" spans="1:10" x14ac:dyDescent="0.25">
      <c r="A340">
        <v>85095</v>
      </c>
      <c r="B340" t="str">
        <f t="shared" si="5"/>
        <v>Cameron BrateTB</v>
      </c>
      <c r="C340" t="s">
        <v>234</v>
      </c>
      <c r="D340" t="s">
        <v>42</v>
      </c>
      <c r="E340" t="s">
        <v>41</v>
      </c>
      <c r="F340">
        <v>4700</v>
      </c>
      <c r="G340">
        <v>12.68</v>
      </c>
      <c r="H340">
        <v>0</v>
      </c>
      <c r="I340">
        <v>0</v>
      </c>
      <c r="J340" t="s">
        <v>773</v>
      </c>
    </row>
    <row r="341" spans="1:10" x14ac:dyDescent="0.25">
      <c r="A341">
        <v>85099</v>
      </c>
      <c r="B341" t="str">
        <f t="shared" si="5"/>
        <v>Terron WardATL</v>
      </c>
      <c r="C341" t="s">
        <v>323</v>
      </c>
      <c r="D341" t="s">
        <v>9</v>
      </c>
      <c r="E341" t="s">
        <v>15</v>
      </c>
      <c r="F341">
        <v>3000</v>
      </c>
      <c r="G341">
        <v>0</v>
      </c>
      <c r="H341">
        <v>0</v>
      </c>
      <c r="I341">
        <v>0</v>
      </c>
      <c r="J341" t="s">
        <v>572</v>
      </c>
    </row>
    <row r="342" spans="1:10" x14ac:dyDescent="0.25">
      <c r="A342">
        <v>85106</v>
      </c>
      <c r="B342" t="str">
        <f t="shared" si="5"/>
        <v>Derrick ColemanATL</v>
      </c>
      <c r="C342" t="s">
        <v>321</v>
      </c>
      <c r="D342" t="s">
        <v>9</v>
      </c>
      <c r="E342" t="s">
        <v>15</v>
      </c>
      <c r="F342">
        <v>3000</v>
      </c>
      <c r="G342">
        <v>0</v>
      </c>
      <c r="H342">
        <v>0</v>
      </c>
      <c r="I342">
        <v>0</v>
      </c>
      <c r="J342" t="s">
        <v>572</v>
      </c>
    </row>
    <row r="343" spans="1:10" x14ac:dyDescent="0.25">
      <c r="A343">
        <v>85113</v>
      </c>
      <c r="B343" t="str">
        <f t="shared" si="5"/>
        <v>Andy JanovichDEN</v>
      </c>
      <c r="C343" t="s">
        <v>400</v>
      </c>
      <c r="D343" t="s">
        <v>9</v>
      </c>
      <c r="E343" t="s">
        <v>59</v>
      </c>
      <c r="F343">
        <v>3000</v>
      </c>
      <c r="G343">
        <v>0</v>
      </c>
      <c r="H343">
        <v>0</v>
      </c>
      <c r="I343">
        <v>0</v>
      </c>
      <c r="J343" t="s">
        <v>525</v>
      </c>
    </row>
    <row r="344" spans="1:10" x14ac:dyDescent="0.25">
      <c r="A344">
        <v>85114</v>
      </c>
      <c r="B344" t="str">
        <f t="shared" si="5"/>
        <v>Trent TaylorSF</v>
      </c>
      <c r="C344" t="s">
        <v>280</v>
      </c>
      <c r="D344" t="s">
        <v>12</v>
      </c>
      <c r="E344" t="s">
        <v>68</v>
      </c>
      <c r="F344">
        <v>3200</v>
      </c>
      <c r="G344">
        <v>7.01</v>
      </c>
      <c r="H344">
        <v>0</v>
      </c>
      <c r="I344">
        <v>0</v>
      </c>
      <c r="J344" t="s">
        <v>545</v>
      </c>
    </row>
    <row r="345" spans="1:10" x14ac:dyDescent="0.25">
      <c r="A345">
        <v>85125</v>
      </c>
      <c r="B345" t="str">
        <f t="shared" si="5"/>
        <v>David JohnsonARI</v>
      </c>
      <c r="C345" t="s">
        <v>60</v>
      </c>
      <c r="D345" t="s">
        <v>9</v>
      </c>
      <c r="E345" t="s">
        <v>47</v>
      </c>
      <c r="F345">
        <v>6500</v>
      </c>
      <c r="G345">
        <v>0</v>
      </c>
      <c r="H345">
        <v>0</v>
      </c>
      <c r="I345">
        <v>0</v>
      </c>
      <c r="J345" t="s">
        <v>600</v>
      </c>
    </row>
    <row r="346" spans="1:10" x14ac:dyDescent="0.25">
      <c r="A346">
        <v>85126</v>
      </c>
      <c r="B346" t="str">
        <f t="shared" si="5"/>
        <v>Sammie CoatesCLE</v>
      </c>
      <c r="C346" t="s">
        <v>337</v>
      </c>
      <c r="D346" t="s">
        <v>12</v>
      </c>
      <c r="E346" t="s">
        <v>115</v>
      </c>
      <c r="F346">
        <v>3000</v>
      </c>
      <c r="G346">
        <v>0</v>
      </c>
      <c r="H346">
        <v>0</v>
      </c>
      <c r="I346">
        <v>0</v>
      </c>
      <c r="J346" t="s">
        <v>532</v>
      </c>
    </row>
    <row r="347" spans="1:10" x14ac:dyDescent="0.25">
      <c r="A347">
        <v>85127</v>
      </c>
      <c r="B347" t="str">
        <f t="shared" si="5"/>
        <v>Demetrius HarrisKC</v>
      </c>
      <c r="C347" t="s">
        <v>419</v>
      </c>
      <c r="D347" t="s">
        <v>42</v>
      </c>
      <c r="E347" t="s">
        <v>20</v>
      </c>
      <c r="F347">
        <v>2800</v>
      </c>
      <c r="G347">
        <v>0</v>
      </c>
      <c r="H347">
        <v>0</v>
      </c>
      <c r="I347">
        <v>0</v>
      </c>
      <c r="J347" t="s">
        <v>670</v>
      </c>
    </row>
    <row r="348" spans="1:10" x14ac:dyDescent="0.25">
      <c r="A348">
        <v>85134</v>
      </c>
      <c r="B348" t="str">
        <f t="shared" si="5"/>
        <v>Seth DeValveCLE</v>
      </c>
      <c r="C348" t="s">
        <v>449</v>
      </c>
      <c r="D348" t="s">
        <v>42</v>
      </c>
      <c r="E348" t="s">
        <v>115</v>
      </c>
      <c r="F348">
        <v>2600</v>
      </c>
      <c r="G348">
        <v>5.35</v>
      </c>
      <c r="H348">
        <v>0</v>
      </c>
      <c r="I348">
        <v>0</v>
      </c>
      <c r="J348" t="s">
        <v>540</v>
      </c>
    </row>
    <row r="349" spans="1:10" x14ac:dyDescent="0.25">
      <c r="A349">
        <v>85142</v>
      </c>
      <c r="B349" t="str">
        <f t="shared" si="5"/>
        <v>Rico GathersDAL</v>
      </c>
      <c r="C349" t="s">
        <v>698</v>
      </c>
      <c r="D349" t="s">
        <v>42</v>
      </c>
      <c r="E349" t="s">
        <v>542</v>
      </c>
      <c r="F349">
        <v>2500</v>
      </c>
      <c r="G349">
        <v>0</v>
      </c>
      <c r="H349">
        <v>0</v>
      </c>
      <c r="I349">
        <v>0</v>
      </c>
      <c r="J349" t="s">
        <v>696</v>
      </c>
    </row>
    <row r="350" spans="1:10" x14ac:dyDescent="0.25">
      <c r="A350">
        <v>85145</v>
      </c>
      <c r="B350" t="str">
        <f t="shared" si="5"/>
        <v>Ryan GrantWAS</v>
      </c>
      <c r="C350" t="s">
        <v>244</v>
      </c>
      <c r="D350" t="s">
        <v>12</v>
      </c>
      <c r="E350" t="s">
        <v>45</v>
      </c>
      <c r="F350">
        <v>3500</v>
      </c>
      <c r="G350">
        <v>0</v>
      </c>
      <c r="H350">
        <v>0</v>
      </c>
      <c r="I350">
        <v>0</v>
      </c>
      <c r="J350" t="s">
        <v>774</v>
      </c>
    </row>
    <row r="351" spans="1:10" x14ac:dyDescent="0.25">
      <c r="A351">
        <v>85148</v>
      </c>
      <c r="B351" t="str">
        <f t="shared" si="5"/>
        <v>Javorius AllenBAL</v>
      </c>
      <c r="C351" t="s">
        <v>106</v>
      </c>
      <c r="D351" t="s">
        <v>9</v>
      </c>
      <c r="E351" t="s">
        <v>105</v>
      </c>
      <c r="F351">
        <v>5300</v>
      </c>
      <c r="G351">
        <v>11.08</v>
      </c>
      <c r="H351">
        <v>0</v>
      </c>
      <c r="I351">
        <v>0</v>
      </c>
      <c r="J351" t="s">
        <v>528</v>
      </c>
    </row>
    <row r="352" spans="1:10" x14ac:dyDescent="0.25">
      <c r="A352">
        <v>85149</v>
      </c>
      <c r="B352" t="str">
        <f t="shared" si="5"/>
        <v>Jay CutlerMIA</v>
      </c>
      <c r="C352" t="s">
        <v>127</v>
      </c>
      <c r="D352" t="s">
        <v>16</v>
      </c>
      <c r="E352" t="s">
        <v>56</v>
      </c>
      <c r="F352">
        <v>4700</v>
      </c>
      <c r="G352">
        <v>10.220000000000001</v>
      </c>
      <c r="H352">
        <v>0</v>
      </c>
      <c r="I352">
        <v>0</v>
      </c>
      <c r="J352" t="s">
        <v>775</v>
      </c>
    </row>
    <row r="353" spans="1:10" x14ac:dyDescent="0.25">
      <c r="A353">
        <v>85150</v>
      </c>
      <c r="B353" t="str">
        <f t="shared" si="5"/>
        <v>Mark SanchezCHI</v>
      </c>
      <c r="C353" t="s">
        <v>197</v>
      </c>
      <c r="D353" t="s">
        <v>16</v>
      </c>
      <c r="E353" t="s">
        <v>85</v>
      </c>
      <c r="F353">
        <v>4000</v>
      </c>
      <c r="G353">
        <v>0</v>
      </c>
      <c r="H353">
        <v>0</v>
      </c>
      <c r="I353">
        <v>0</v>
      </c>
    </row>
    <row r="354" spans="1:10" x14ac:dyDescent="0.25">
      <c r="A354">
        <v>85151</v>
      </c>
      <c r="B354" t="str">
        <f t="shared" si="5"/>
        <v>Daniel BrownCHI</v>
      </c>
      <c r="C354" t="s">
        <v>443</v>
      </c>
      <c r="D354" t="s">
        <v>42</v>
      </c>
      <c r="E354" t="s">
        <v>85</v>
      </c>
      <c r="F354">
        <v>2500</v>
      </c>
      <c r="G354">
        <v>0</v>
      </c>
      <c r="H354">
        <v>0</v>
      </c>
      <c r="I354">
        <v>0</v>
      </c>
      <c r="J354" t="s">
        <v>676</v>
      </c>
    </row>
    <row r="355" spans="1:10" x14ac:dyDescent="0.25">
      <c r="A355">
        <v>85155</v>
      </c>
      <c r="B355" t="str">
        <f t="shared" si="5"/>
        <v>Jaelen StrongJAX</v>
      </c>
      <c r="C355" t="s">
        <v>304</v>
      </c>
      <c r="D355" t="s">
        <v>12</v>
      </c>
      <c r="E355" t="s">
        <v>22</v>
      </c>
      <c r="F355">
        <v>3200</v>
      </c>
      <c r="G355">
        <v>0</v>
      </c>
      <c r="H355">
        <v>0</v>
      </c>
      <c r="I355">
        <v>0</v>
      </c>
      <c r="J355" t="s">
        <v>543</v>
      </c>
    </row>
    <row r="356" spans="1:10" x14ac:dyDescent="0.25">
      <c r="A356">
        <v>85159</v>
      </c>
      <c r="B356" t="str">
        <f t="shared" si="5"/>
        <v>Phillip DorsettNE</v>
      </c>
      <c r="C356" t="s">
        <v>253</v>
      </c>
      <c r="D356" t="s">
        <v>12</v>
      </c>
      <c r="E356" t="s">
        <v>18</v>
      </c>
      <c r="F356">
        <v>3700</v>
      </c>
      <c r="G356">
        <v>0</v>
      </c>
      <c r="H356">
        <v>0</v>
      </c>
      <c r="I356">
        <v>0</v>
      </c>
    </row>
    <row r="357" spans="1:10" x14ac:dyDescent="0.25">
      <c r="A357">
        <v>85160</v>
      </c>
      <c r="B357" t="str">
        <f t="shared" si="5"/>
        <v>Martellus BennettGB</v>
      </c>
      <c r="C357" t="s">
        <v>262</v>
      </c>
      <c r="D357" t="s">
        <v>42</v>
      </c>
      <c r="E357" t="s">
        <v>33</v>
      </c>
      <c r="F357">
        <v>3300</v>
      </c>
      <c r="G357">
        <v>7.73</v>
      </c>
      <c r="H357">
        <v>0</v>
      </c>
      <c r="I357">
        <v>0</v>
      </c>
      <c r="J357" t="s">
        <v>540</v>
      </c>
    </row>
    <row r="358" spans="1:10" x14ac:dyDescent="0.25">
      <c r="A358">
        <v>85161</v>
      </c>
      <c r="B358" t="str">
        <f t="shared" si="5"/>
        <v>Eric SaubertATL</v>
      </c>
      <c r="C358" t="s">
        <v>440</v>
      </c>
      <c r="D358" t="s">
        <v>42</v>
      </c>
      <c r="E358" t="s">
        <v>15</v>
      </c>
      <c r="F358">
        <v>2500</v>
      </c>
      <c r="G358">
        <v>0</v>
      </c>
      <c r="H358">
        <v>0</v>
      </c>
      <c r="I358">
        <v>0</v>
      </c>
    </row>
    <row r="359" spans="1:10" x14ac:dyDescent="0.25">
      <c r="A359">
        <v>85163</v>
      </c>
      <c r="B359" t="str">
        <f t="shared" si="5"/>
        <v>C.J. AndersonDEN</v>
      </c>
      <c r="C359" t="s">
        <v>58</v>
      </c>
      <c r="D359" t="s">
        <v>9</v>
      </c>
      <c r="E359" t="s">
        <v>59</v>
      </c>
      <c r="F359">
        <v>7200</v>
      </c>
      <c r="G359">
        <v>15.08</v>
      </c>
      <c r="H359">
        <v>0</v>
      </c>
      <c r="I359">
        <v>0</v>
      </c>
      <c r="J359" t="s">
        <v>776</v>
      </c>
    </row>
    <row r="360" spans="1:10" x14ac:dyDescent="0.25">
      <c r="A360">
        <v>85164</v>
      </c>
      <c r="B360" t="str">
        <f t="shared" si="5"/>
        <v>Ty MontgomeryGB</v>
      </c>
      <c r="C360" t="s">
        <v>50</v>
      </c>
      <c r="D360" t="s">
        <v>9</v>
      </c>
      <c r="E360" t="s">
        <v>33</v>
      </c>
      <c r="F360">
        <v>5500</v>
      </c>
      <c r="G360">
        <v>14.98</v>
      </c>
      <c r="H360">
        <v>0</v>
      </c>
      <c r="I360">
        <v>0</v>
      </c>
      <c r="J360" t="s">
        <v>528</v>
      </c>
    </row>
    <row r="361" spans="1:10" x14ac:dyDescent="0.25">
      <c r="A361">
        <v>85165</v>
      </c>
      <c r="B361" t="str">
        <f t="shared" si="5"/>
        <v>Austin Seferian-JenkinsNYJ</v>
      </c>
      <c r="C361" t="s">
        <v>171</v>
      </c>
      <c r="D361" t="s">
        <v>42</v>
      </c>
      <c r="E361" t="s">
        <v>81</v>
      </c>
      <c r="F361">
        <v>5000</v>
      </c>
      <c r="G361">
        <v>12.6</v>
      </c>
      <c r="H361">
        <v>0</v>
      </c>
      <c r="I361">
        <v>0</v>
      </c>
      <c r="J361" t="s">
        <v>686</v>
      </c>
    </row>
    <row r="362" spans="1:10" x14ac:dyDescent="0.25">
      <c r="A362">
        <v>85175</v>
      </c>
      <c r="B362" t="str">
        <f t="shared" si="5"/>
        <v>Dede WestbrookJAX</v>
      </c>
      <c r="C362" t="s">
        <v>689</v>
      </c>
      <c r="D362" t="s">
        <v>12</v>
      </c>
      <c r="E362" t="s">
        <v>22</v>
      </c>
      <c r="F362">
        <v>3000</v>
      </c>
      <c r="G362">
        <v>0</v>
      </c>
      <c r="H362">
        <v>0</v>
      </c>
      <c r="I362">
        <v>0</v>
      </c>
      <c r="J362" t="s">
        <v>520</v>
      </c>
    </row>
    <row r="363" spans="1:10" x14ac:dyDescent="0.25">
      <c r="A363">
        <v>85176</v>
      </c>
      <c r="B363" t="str">
        <f t="shared" si="5"/>
        <v>Broncos DEN</v>
      </c>
      <c r="C363" t="s">
        <v>227</v>
      </c>
      <c r="D363" t="s">
        <v>226</v>
      </c>
      <c r="E363" t="s">
        <v>59</v>
      </c>
      <c r="F363">
        <v>3500</v>
      </c>
      <c r="G363">
        <v>7.57</v>
      </c>
      <c r="H363">
        <v>0</v>
      </c>
      <c r="I363">
        <v>0</v>
      </c>
      <c r="J363" t="s">
        <v>537</v>
      </c>
    </row>
    <row r="364" spans="1:10" x14ac:dyDescent="0.25">
      <c r="A364">
        <v>85178</v>
      </c>
      <c r="B364" t="str">
        <f t="shared" si="5"/>
        <v>Terrelle Pryor Sr.WAS</v>
      </c>
      <c r="C364" t="s">
        <v>95</v>
      </c>
      <c r="D364" t="s">
        <v>12</v>
      </c>
      <c r="E364" t="s">
        <v>45</v>
      </c>
      <c r="F364">
        <v>5300</v>
      </c>
      <c r="G364">
        <v>14.41</v>
      </c>
      <c r="H364">
        <v>0</v>
      </c>
      <c r="I364">
        <v>0</v>
      </c>
      <c r="J364" t="s">
        <v>693</v>
      </c>
    </row>
    <row r="365" spans="1:10" x14ac:dyDescent="0.25">
      <c r="A365">
        <v>85183</v>
      </c>
      <c r="B365" t="str">
        <f t="shared" si="5"/>
        <v>Ed EaganNYG</v>
      </c>
      <c r="C365" t="s">
        <v>687</v>
      </c>
      <c r="D365" t="s">
        <v>12</v>
      </c>
      <c r="E365" t="s">
        <v>61</v>
      </c>
      <c r="F365">
        <v>3300</v>
      </c>
      <c r="G365">
        <v>0</v>
      </c>
      <c r="H365">
        <v>0</v>
      </c>
      <c r="I365">
        <v>0</v>
      </c>
      <c r="J365" t="s">
        <v>527</v>
      </c>
    </row>
    <row r="366" spans="1:10" x14ac:dyDescent="0.25">
      <c r="A366">
        <v>85184</v>
      </c>
      <c r="B366" t="str">
        <f t="shared" si="5"/>
        <v>Brittan GoldenARI</v>
      </c>
      <c r="C366" t="s">
        <v>369</v>
      </c>
      <c r="D366" t="s">
        <v>12</v>
      </c>
      <c r="E366" t="s">
        <v>47</v>
      </c>
      <c r="F366">
        <v>3000</v>
      </c>
      <c r="G366">
        <v>0</v>
      </c>
      <c r="H366">
        <v>0</v>
      </c>
      <c r="I366">
        <v>0</v>
      </c>
    </row>
    <row r="367" spans="1:10" x14ac:dyDescent="0.25">
      <c r="A367">
        <v>85188</v>
      </c>
      <c r="B367" t="str">
        <f t="shared" si="5"/>
        <v>Matthew DayesCLE</v>
      </c>
      <c r="C367" t="s">
        <v>340</v>
      </c>
      <c r="D367" t="s">
        <v>9</v>
      </c>
      <c r="E367" t="s">
        <v>115</v>
      </c>
      <c r="F367">
        <v>3000</v>
      </c>
      <c r="G367">
        <v>0</v>
      </c>
      <c r="H367">
        <v>0</v>
      </c>
      <c r="I367">
        <v>0</v>
      </c>
      <c r="J367" t="s">
        <v>572</v>
      </c>
    </row>
    <row r="368" spans="1:10" x14ac:dyDescent="0.25">
      <c r="A368">
        <v>85192</v>
      </c>
      <c r="B368" t="str">
        <f t="shared" si="5"/>
        <v>Dion SimsCHI</v>
      </c>
      <c r="C368" t="s">
        <v>442</v>
      </c>
      <c r="D368" t="s">
        <v>42</v>
      </c>
      <c r="E368" t="s">
        <v>85</v>
      </c>
      <c r="F368">
        <v>2600</v>
      </c>
      <c r="G368">
        <v>0</v>
      </c>
      <c r="H368">
        <v>0</v>
      </c>
      <c r="I368">
        <v>0</v>
      </c>
      <c r="J368" t="s">
        <v>676</v>
      </c>
    </row>
    <row r="369" spans="1:10" x14ac:dyDescent="0.25">
      <c r="A369">
        <v>85204</v>
      </c>
      <c r="B369" t="str">
        <f t="shared" si="5"/>
        <v>Kenjon BarnerPHI</v>
      </c>
      <c r="C369" t="s">
        <v>248</v>
      </c>
      <c r="D369" t="s">
        <v>9</v>
      </c>
      <c r="E369" t="s">
        <v>54</v>
      </c>
      <c r="F369">
        <v>3600</v>
      </c>
      <c r="G369">
        <v>3.47</v>
      </c>
      <c r="H369">
        <v>0</v>
      </c>
      <c r="I369">
        <v>0</v>
      </c>
      <c r="J369" t="s">
        <v>673</v>
      </c>
    </row>
    <row r="370" spans="1:10" x14ac:dyDescent="0.25">
      <c r="A370">
        <v>85205</v>
      </c>
      <c r="B370" t="str">
        <f t="shared" si="5"/>
        <v>Falcons ATL</v>
      </c>
      <c r="C370" t="s">
        <v>271</v>
      </c>
      <c r="D370" t="s">
        <v>226</v>
      </c>
      <c r="E370" t="s">
        <v>15</v>
      </c>
      <c r="F370">
        <v>2100</v>
      </c>
      <c r="G370">
        <v>4.7699999999999996</v>
      </c>
      <c r="H370">
        <v>0</v>
      </c>
      <c r="I370">
        <v>0</v>
      </c>
      <c r="J370" t="s">
        <v>555</v>
      </c>
    </row>
    <row r="371" spans="1:10" x14ac:dyDescent="0.25">
      <c r="A371">
        <v>85207</v>
      </c>
      <c r="B371" t="str">
        <f t="shared" si="5"/>
        <v>Rex BurkheadNE</v>
      </c>
      <c r="C371" t="s">
        <v>243</v>
      </c>
      <c r="D371" t="s">
        <v>9</v>
      </c>
      <c r="E371" t="s">
        <v>18</v>
      </c>
      <c r="F371">
        <v>3800</v>
      </c>
      <c r="G371">
        <v>0</v>
      </c>
      <c r="H371">
        <v>0</v>
      </c>
      <c r="I371">
        <v>0</v>
      </c>
      <c r="J371" t="s">
        <v>520</v>
      </c>
    </row>
    <row r="372" spans="1:10" x14ac:dyDescent="0.25">
      <c r="A372">
        <v>85210</v>
      </c>
      <c r="B372" t="str">
        <f t="shared" si="5"/>
        <v>Matt CasselTEN</v>
      </c>
      <c r="C372" t="s">
        <v>144</v>
      </c>
      <c r="D372" t="s">
        <v>16</v>
      </c>
      <c r="E372" t="s">
        <v>70</v>
      </c>
      <c r="F372">
        <v>5000</v>
      </c>
      <c r="G372">
        <v>0</v>
      </c>
      <c r="H372">
        <v>0</v>
      </c>
      <c r="I372">
        <v>0</v>
      </c>
      <c r="J372" t="s">
        <v>552</v>
      </c>
    </row>
    <row r="373" spans="1:10" x14ac:dyDescent="0.25">
      <c r="A373">
        <v>85214</v>
      </c>
      <c r="B373" t="str">
        <f t="shared" si="5"/>
        <v>Matt BreidaSF</v>
      </c>
      <c r="C373" t="s">
        <v>141</v>
      </c>
      <c r="D373" t="s">
        <v>9</v>
      </c>
      <c r="E373" t="s">
        <v>68</v>
      </c>
      <c r="F373">
        <v>4400</v>
      </c>
      <c r="G373">
        <v>7.02</v>
      </c>
      <c r="H373">
        <v>0</v>
      </c>
      <c r="I373">
        <v>0</v>
      </c>
      <c r="J373" t="s">
        <v>646</v>
      </c>
    </row>
    <row r="374" spans="1:10" x14ac:dyDescent="0.25">
      <c r="A374">
        <v>85215</v>
      </c>
      <c r="B374" t="str">
        <f t="shared" si="5"/>
        <v>Marcus JohnsonPHI</v>
      </c>
      <c r="C374" t="s">
        <v>316</v>
      </c>
      <c r="D374" t="s">
        <v>12</v>
      </c>
      <c r="E374" t="s">
        <v>54</v>
      </c>
      <c r="F374">
        <v>3000</v>
      </c>
      <c r="G374">
        <v>0</v>
      </c>
      <c r="H374">
        <v>0</v>
      </c>
      <c r="I374">
        <v>0</v>
      </c>
      <c r="J374" t="s">
        <v>535</v>
      </c>
    </row>
    <row r="375" spans="1:10" x14ac:dyDescent="0.25">
      <c r="A375">
        <v>85220</v>
      </c>
      <c r="B375" t="str">
        <f t="shared" si="5"/>
        <v>Sterling ShepardNYG</v>
      </c>
      <c r="C375" t="s">
        <v>117</v>
      </c>
      <c r="D375" t="s">
        <v>12</v>
      </c>
      <c r="E375" t="s">
        <v>61</v>
      </c>
      <c r="F375">
        <v>5200</v>
      </c>
      <c r="G375">
        <v>0</v>
      </c>
      <c r="H375">
        <v>0</v>
      </c>
      <c r="I375">
        <v>0</v>
      </c>
      <c r="J375" t="s">
        <v>631</v>
      </c>
    </row>
    <row r="376" spans="1:10" x14ac:dyDescent="0.25">
      <c r="A376">
        <v>85221</v>
      </c>
      <c r="B376" t="str">
        <f t="shared" si="5"/>
        <v>Panthers CAR</v>
      </c>
      <c r="C376" t="s">
        <v>313</v>
      </c>
      <c r="D376" t="s">
        <v>226</v>
      </c>
      <c r="E376" t="s">
        <v>49</v>
      </c>
      <c r="F376">
        <v>3600</v>
      </c>
      <c r="G376">
        <v>6.8</v>
      </c>
      <c r="H376">
        <v>0</v>
      </c>
      <c r="I376">
        <v>0</v>
      </c>
      <c r="J376" t="s">
        <v>533</v>
      </c>
    </row>
    <row r="377" spans="1:10" x14ac:dyDescent="0.25">
      <c r="A377">
        <v>85229</v>
      </c>
      <c r="B377" t="str">
        <f t="shared" si="5"/>
        <v>Tre MaddenSEA</v>
      </c>
      <c r="C377" t="s">
        <v>656</v>
      </c>
      <c r="D377" t="s">
        <v>9</v>
      </c>
      <c r="E377" t="s">
        <v>515</v>
      </c>
      <c r="F377">
        <v>3000</v>
      </c>
      <c r="G377">
        <v>0</v>
      </c>
      <c r="H377">
        <v>0</v>
      </c>
      <c r="I377">
        <v>0</v>
      </c>
      <c r="J377" t="s">
        <v>527</v>
      </c>
    </row>
    <row r="378" spans="1:10" x14ac:dyDescent="0.25">
      <c r="A378">
        <v>85232</v>
      </c>
      <c r="B378" t="str">
        <f t="shared" si="5"/>
        <v>Bobby RaineyBAL</v>
      </c>
      <c r="C378" t="s">
        <v>688</v>
      </c>
      <c r="D378" t="s">
        <v>9</v>
      </c>
      <c r="E378" t="s">
        <v>105</v>
      </c>
      <c r="F378">
        <v>3000</v>
      </c>
      <c r="G378">
        <v>0</v>
      </c>
      <c r="H378">
        <v>0</v>
      </c>
      <c r="I378">
        <v>0</v>
      </c>
      <c r="J378" t="s">
        <v>527</v>
      </c>
    </row>
    <row r="379" spans="1:10" x14ac:dyDescent="0.25">
      <c r="A379">
        <v>85238</v>
      </c>
      <c r="B379" t="str">
        <f t="shared" si="5"/>
        <v>Beau BrinkleyTEN</v>
      </c>
      <c r="C379" t="s">
        <v>488</v>
      </c>
      <c r="D379" t="s">
        <v>42</v>
      </c>
      <c r="E379" t="s">
        <v>70</v>
      </c>
      <c r="F379">
        <v>2500</v>
      </c>
      <c r="G379">
        <v>0</v>
      </c>
      <c r="H379">
        <v>0</v>
      </c>
      <c r="I379">
        <v>0</v>
      </c>
      <c r="J379" t="s">
        <v>552</v>
      </c>
    </row>
    <row r="380" spans="1:10" x14ac:dyDescent="0.25">
      <c r="A380">
        <v>85243</v>
      </c>
      <c r="B380" t="str">
        <f t="shared" si="5"/>
        <v>Derrick HenryTEN</v>
      </c>
      <c r="C380" t="s">
        <v>126</v>
      </c>
      <c r="D380" t="s">
        <v>9</v>
      </c>
      <c r="E380" t="s">
        <v>70</v>
      </c>
      <c r="F380">
        <v>5500</v>
      </c>
      <c r="G380">
        <v>11.27</v>
      </c>
      <c r="H380">
        <v>0</v>
      </c>
      <c r="I380">
        <v>0</v>
      </c>
      <c r="J380" t="s">
        <v>561</v>
      </c>
    </row>
    <row r="381" spans="1:10" x14ac:dyDescent="0.25">
      <c r="A381">
        <v>85255</v>
      </c>
      <c r="B381" t="str">
        <f t="shared" si="5"/>
        <v>Brandon ColemanNO</v>
      </c>
      <c r="C381" t="s">
        <v>289</v>
      </c>
      <c r="D381" t="s">
        <v>12</v>
      </c>
      <c r="E381" t="s">
        <v>35</v>
      </c>
      <c r="F381">
        <v>3300</v>
      </c>
      <c r="G381">
        <v>5.78</v>
      </c>
      <c r="H381">
        <v>0</v>
      </c>
      <c r="I381">
        <v>0</v>
      </c>
      <c r="J381" t="s">
        <v>777</v>
      </c>
    </row>
    <row r="382" spans="1:10" x14ac:dyDescent="0.25">
      <c r="A382">
        <v>85256</v>
      </c>
      <c r="B382" t="str">
        <f t="shared" si="5"/>
        <v>Evan EngramNYG</v>
      </c>
      <c r="C382" t="s">
        <v>247</v>
      </c>
      <c r="D382" t="s">
        <v>42</v>
      </c>
      <c r="E382" t="s">
        <v>61</v>
      </c>
      <c r="F382">
        <v>4400</v>
      </c>
      <c r="G382">
        <v>10.35</v>
      </c>
      <c r="H382">
        <v>0</v>
      </c>
      <c r="I382">
        <v>0</v>
      </c>
      <c r="J382" t="s">
        <v>616</v>
      </c>
    </row>
    <row r="383" spans="1:10" x14ac:dyDescent="0.25">
      <c r="A383">
        <v>85265</v>
      </c>
      <c r="B383" t="str">
        <f t="shared" si="5"/>
        <v>Jordan TaylorDEN</v>
      </c>
      <c r="C383" t="s">
        <v>401</v>
      </c>
      <c r="D383" t="s">
        <v>12</v>
      </c>
      <c r="E383" t="s">
        <v>59</v>
      </c>
      <c r="F383">
        <v>3000</v>
      </c>
      <c r="G383">
        <v>0</v>
      </c>
      <c r="H383">
        <v>0</v>
      </c>
      <c r="I383">
        <v>0</v>
      </c>
      <c r="J383" t="s">
        <v>529</v>
      </c>
    </row>
    <row r="384" spans="1:10" x14ac:dyDescent="0.25">
      <c r="A384">
        <v>85266</v>
      </c>
      <c r="B384" t="str">
        <f t="shared" si="5"/>
        <v>Zach MillerCHI</v>
      </c>
      <c r="C384" t="s">
        <v>414</v>
      </c>
      <c r="D384" t="s">
        <v>42</v>
      </c>
      <c r="E384" t="s">
        <v>85</v>
      </c>
      <c r="F384">
        <v>3200</v>
      </c>
      <c r="G384">
        <v>9.16</v>
      </c>
      <c r="H384">
        <v>0</v>
      </c>
      <c r="I384">
        <v>0</v>
      </c>
      <c r="J384" t="s">
        <v>778</v>
      </c>
    </row>
    <row r="385" spans="1:10" x14ac:dyDescent="0.25">
      <c r="A385">
        <v>85272</v>
      </c>
      <c r="B385" t="str">
        <f t="shared" si="5"/>
        <v>David FluellenTEN</v>
      </c>
      <c r="C385" t="s">
        <v>404</v>
      </c>
      <c r="D385" t="s">
        <v>9</v>
      </c>
      <c r="E385" t="s">
        <v>70</v>
      </c>
      <c r="F385">
        <v>3000</v>
      </c>
      <c r="G385">
        <v>0</v>
      </c>
      <c r="H385">
        <v>0</v>
      </c>
      <c r="I385">
        <v>0</v>
      </c>
      <c r="J385" t="s">
        <v>532</v>
      </c>
    </row>
    <row r="386" spans="1:10" x14ac:dyDescent="0.25">
      <c r="A386">
        <v>85282</v>
      </c>
      <c r="B386" t="str">
        <f t="shared" si="5"/>
        <v>Kelvin BenjaminCAR</v>
      </c>
      <c r="C386" t="s">
        <v>62</v>
      </c>
      <c r="D386" t="s">
        <v>12</v>
      </c>
      <c r="E386" t="s">
        <v>49</v>
      </c>
      <c r="F386">
        <v>6900</v>
      </c>
      <c r="G386">
        <v>15.95</v>
      </c>
      <c r="H386">
        <v>0</v>
      </c>
      <c r="I386">
        <v>0</v>
      </c>
      <c r="J386" t="s">
        <v>517</v>
      </c>
    </row>
    <row r="387" spans="1:10" x14ac:dyDescent="0.25">
      <c r="A387">
        <v>85283</v>
      </c>
      <c r="B387" t="str">
        <f t="shared" ref="B387:B450" si="6">C387&amp;E387</f>
        <v>Eli RogersPIT</v>
      </c>
      <c r="C387" t="s">
        <v>388</v>
      </c>
      <c r="D387" t="s">
        <v>12</v>
      </c>
      <c r="E387" t="s">
        <v>11</v>
      </c>
      <c r="F387">
        <v>3000</v>
      </c>
      <c r="G387">
        <v>0</v>
      </c>
      <c r="H387">
        <v>0</v>
      </c>
      <c r="I387">
        <v>0</v>
      </c>
      <c r="J387" t="s">
        <v>651</v>
      </c>
    </row>
    <row r="388" spans="1:10" x14ac:dyDescent="0.25">
      <c r="A388">
        <v>85288</v>
      </c>
      <c r="B388" t="str">
        <f t="shared" si="6"/>
        <v>Brian HoyerSF</v>
      </c>
      <c r="C388" t="s">
        <v>116</v>
      </c>
      <c r="D388" t="s">
        <v>16</v>
      </c>
      <c r="E388" t="s">
        <v>68</v>
      </c>
      <c r="F388">
        <v>4800</v>
      </c>
      <c r="G388">
        <v>9.81</v>
      </c>
      <c r="H388">
        <v>0</v>
      </c>
      <c r="I388">
        <v>0</v>
      </c>
      <c r="J388" t="s">
        <v>779</v>
      </c>
    </row>
    <row r="389" spans="1:10" x14ac:dyDescent="0.25">
      <c r="A389">
        <v>85290</v>
      </c>
      <c r="B389" t="str">
        <f t="shared" si="6"/>
        <v>Chiefs KC</v>
      </c>
      <c r="C389" t="s">
        <v>305</v>
      </c>
      <c r="D389" t="s">
        <v>226</v>
      </c>
      <c r="E389" t="s">
        <v>20</v>
      </c>
      <c r="F389">
        <v>2800</v>
      </c>
      <c r="G389">
        <v>8.09</v>
      </c>
      <c r="H389">
        <v>0</v>
      </c>
      <c r="I389">
        <v>0</v>
      </c>
      <c r="J389" t="s">
        <v>522</v>
      </c>
    </row>
    <row r="390" spans="1:10" x14ac:dyDescent="0.25">
      <c r="A390">
        <v>85294</v>
      </c>
      <c r="B390" t="str">
        <f t="shared" si="6"/>
        <v>Willie SneadNO</v>
      </c>
      <c r="C390" t="s">
        <v>139</v>
      </c>
      <c r="D390" t="s">
        <v>12</v>
      </c>
      <c r="E390" t="s">
        <v>35</v>
      </c>
      <c r="F390">
        <v>4000</v>
      </c>
      <c r="G390">
        <v>9.01</v>
      </c>
      <c r="H390">
        <v>0</v>
      </c>
      <c r="I390">
        <v>0</v>
      </c>
      <c r="J390" t="s">
        <v>780</v>
      </c>
    </row>
    <row r="391" spans="1:10" x14ac:dyDescent="0.25">
      <c r="A391">
        <v>85296</v>
      </c>
      <c r="B391" t="str">
        <f t="shared" si="6"/>
        <v>Mack BrownWAS</v>
      </c>
      <c r="C391" t="s">
        <v>363</v>
      </c>
      <c r="D391" t="s">
        <v>9</v>
      </c>
      <c r="E391" t="s">
        <v>45</v>
      </c>
      <c r="F391">
        <v>3000</v>
      </c>
      <c r="G391">
        <v>0</v>
      </c>
      <c r="H391">
        <v>0</v>
      </c>
      <c r="I391">
        <v>0</v>
      </c>
      <c r="J391" t="s">
        <v>529</v>
      </c>
    </row>
    <row r="392" spans="1:10" x14ac:dyDescent="0.25">
      <c r="A392">
        <v>85297</v>
      </c>
      <c r="B392" t="str">
        <f t="shared" si="6"/>
        <v>Eric TomlinsonNYJ</v>
      </c>
      <c r="C392" t="s">
        <v>456</v>
      </c>
      <c r="D392" t="s">
        <v>42</v>
      </c>
      <c r="E392" t="s">
        <v>81</v>
      </c>
      <c r="F392">
        <v>2500</v>
      </c>
      <c r="G392">
        <v>0</v>
      </c>
      <c r="H392">
        <v>0</v>
      </c>
      <c r="I392">
        <v>0</v>
      </c>
      <c r="J392" t="s">
        <v>594</v>
      </c>
    </row>
    <row r="393" spans="1:10" x14ac:dyDescent="0.25">
      <c r="A393">
        <v>85301</v>
      </c>
      <c r="B393" t="str">
        <f t="shared" si="6"/>
        <v>Drew StantonARI</v>
      </c>
      <c r="C393" t="s">
        <v>213</v>
      </c>
      <c r="D393" t="s">
        <v>16</v>
      </c>
      <c r="E393" t="s">
        <v>47</v>
      </c>
      <c r="F393">
        <v>4000</v>
      </c>
      <c r="G393">
        <v>0</v>
      </c>
      <c r="H393">
        <v>0</v>
      </c>
      <c r="I393">
        <v>0</v>
      </c>
      <c r="J393" t="s">
        <v>629</v>
      </c>
    </row>
    <row r="394" spans="1:10" x14ac:dyDescent="0.25">
      <c r="A394">
        <v>85304</v>
      </c>
      <c r="B394" t="str">
        <f t="shared" si="6"/>
        <v>Charles SimsTB</v>
      </c>
      <c r="C394" t="s">
        <v>276</v>
      </c>
      <c r="D394" t="s">
        <v>9</v>
      </c>
      <c r="E394" t="s">
        <v>41</v>
      </c>
      <c r="F394">
        <v>3500</v>
      </c>
      <c r="G394">
        <v>0</v>
      </c>
      <c r="H394">
        <v>0</v>
      </c>
      <c r="I394">
        <v>0</v>
      </c>
      <c r="J394" t="s">
        <v>532</v>
      </c>
    </row>
    <row r="395" spans="1:10" x14ac:dyDescent="0.25">
      <c r="A395">
        <v>85305</v>
      </c>
      <c r="B395" t="str">
        <f t="shared" si="6"/>
        <v>Jordan MatthewsBUF</v>
      </c>
      <c r="C395" t="s">
        <v>638</v>
      </c>
      <c r="D395" t="s">
        <v>12</v>
      </c>
      <c r="E395" t="s">
        <v>519</v>
      </c>
      <c r="F395">
        <v>3700</v>
      </c>
      <c r="G395">
        <v>0</v>
      </c>
      <c r="H395">
        <v>0</v>
      </c>
      <c r="I395">
        <v>0</v>
      </c>
      <c r="J395" t="s">
        <v>525</v>
      </c>
    </row>
    <row r="396" spans="1:10" x14ac:dyDescent="0.25">
      <c r="A396">
        <v>85311</v>
      </c>
      <c r="B396" t="str">
        <f t="shared" si="6"/>
        <v>Tevin ColemanATL</v>
      </c>
      <c r="C396" t="s">
        <v>118</v>
      </c>
      <c r="D396" t="s">
        <v>9</v>
      </c>
      <c r="E396" t="s">
        <v>15</v>
      </c>
      <c r="F396">
        <v>4800</v>
      </c>
      <c r="G396">
        <v>11.65</v>
      </c>
      <c r="H396">
        <v>0</v>
      </c>
      <c r="I396">
        <v>0</v>
      </c>
      <c r="J396" t="s">
        <v>555</v>
      </c>
    </row>
    <row r="397" spans="1:10" x14ac:dyDescent="0.25">
      <c r="A397">
        <v>85312</v>
      </c>
      <c r="B397" t="str">
        <f t="shared" si="6"/>
        <v>Kaelin ClayBUF</v>
      </c>
      <c r="C397" t="s">
        <v>639</v>
      </c>
      <c r="D397" t="s">
        <v>12</v>
      </c>
      <c r="E397" t="s">
        <v>519</v>
      </c>
      <c r="F397">
        <v>3000</v>
      </c>
      <c r="G397">
        <v>2.48</v>
      </c>
      <c r="H397">
        <v>0</v>
      </c>
      <c r="I397">
        <v>0</v>
      </c>
      <c r="J397" t="s">
        <v>511</v>
      </c>
    </row>
    <row r="398" spans="1:10" x14ac:dyDescent="0.25">
      <c r="A398">
        <v>85313</v>
      </c>
      <c r="B398" t="str">
        <f t="shared" si="6"/>
        <v>Patrick Mahomes IIKC</v>
      </c>
      <c r="C398" t="s">
        <v>143</v>
      </c>
      <c r="D398" t="s">
        <v>16</v>
      </c>
      <c r="E398" t="s">
        <v>20</v>
      </c>
      <c r="F398">
        <v>4700</v>
      </c>
      <c r="G398">
        <v>0</v>
      </c>
      <c r="H398">
        <v>0</v>
      </c>
      <c r="I398">
        <v>0</v>
      </c>
      <c r="J398" t="s">
        <v>516</v>
      </c>
    </row>
    <row r="399" spans="1:10" x14ac:dyDescent="0.25">
      <c r="A399">
        <v>85316</v>
      </c>
      <c r="B399" t="str">
        <f t="shared" si="6"/>
        <v>LeSean McCoyBUF</v>
      </c>
      <c r="C399" t="s">
        <v>534</v>
      </c>
      <c r="D399" t="s">
        <v>9</v>
      </c>
      <c r="E399" t="s">
        <v>519</v>
      </c>
      <c r="F399">
        <v>7400</v>
      </c>
      <c r="G399">
        <v>20.78</v>
      </c>
      <c r="H399">
        <v>0</v>
      </c>
      <c r="I399">
        <v>0</v>
      </c>
      <c r="J399" t="s">
        <v>545</v>
      </c>
    </row>
    <row r="400" spans="1:10" x14ac:dyDescent="0.25">
      <c r="A400">
        <v>85317</v>
      </c>
      <c r="B400" t="str">
        <f t="shared" si="6"/>
        <v>Michael BurtonCHI</v>
      </c>
      <c r="C400" t="s">
        <v>331</v>
      </c>
      <c r="D400" t="s">
        <v>9</v>
      </c>
      <c r="E400" t="s">
        <v>85</v>
      </c>
      <c r="F400">
        <v>3000</v>
      </c>
      <c r="G400">
        <v>0</v>
      </c>
      <c r="H400">
        <v>0</v>
      </c>
      <c r="I400">
        <v>0</v>
      </c>
      <c r="J400" t="s">
        <v>529</v>
      </c>
    </row>
    <row r="401" spans="1:10" x14ac:dyDescent="0.25">
      <c r="A401">
        <v>85318</v>
      </c>
      <c r="B401" t="str">
        <f t="shared" si="6"/>
        <v>Alex ArmahCAR</v>
      </c>
      <c r="C401" t="s">
        <v>320</v>
      </c>
      <c r="D401" t="s">
        <v>9</v>
      </c>
      <c r="E401" t="s">
        <v>49</v>
      </c>
      <c r="F401">
        <v>3000</v>
      </c>
      <c r="G401">
        <v>0</v>
      </c>
      <c r="H401">
        <v>0</v>
      </c>
      <c r="I401">
        <v>0</v>
      </c>
      <c r="J401" t="s">
        <v>532</v>
      </c>
    </row>
    <row r="402" spans="1:10" x14ac:dyDescent="0.25">
      <c r="A402">
        <v>85319</v>
      </c>
      <c r="B402" t="str">
        <f t="shared" si="6"/>
        <v>Tyler OttSEA</v>
      </c>
      <c r="C402" t="s">
        <v>566</v>
      </c>
      <c r="D402" t="s">
        <v>42</v>
      </c>
      <c r="E402" t="s">
        <v>515</v>
      </c>
      <c r="F402">
        <v>2500</v>
      </c>
      <c r="G402">
        <v>0</v>
      </c>
      <c r="H402">
        <v>0</v>
      </c>
      <c r="I402">
        <v>0</v>
      </c>
      <c r="J402" t="s">
        <v>677</v>
      </c>
    </row>
    <row r="403" spans="1:10" x14ac:dyDescent="0.25">
      <c r="A403">
        <v>85325</v>
      </c>
      <c r="B403" t="str">
        <f t="shared" si="6"/>
        <v>D.J. FosterARI</v>
      </c>
      <c r="C403" t="s">
        <v>370</v>
      </c>
      <c r="D403" t="s">
        <v>9</v>
      </c>
      <c r="E403" t="s">
        <v>47</v>
      </c>
      <c r="F403">
        <v>3000</v>
      </c>
      <c r="G403">
        <v>0</v>
      </c>
      <c r="H403">
        <v>0</v>
      </c>
      <c r="I403">
        <v>0</v>
      </c>
    </row>
    <row r="404" spans="1:10" x14ac:dyDescent="0.25">
      <c r="A404">
        <v>85330</v>
      </c>
      <c r="B404" t="str">
        <f t="shared" si="6"/>
        <v>Curtis SamuelCAR</v>
      </c>
      <c r="C404" t="s">
        <v>249</v>
      </c>
      <c r="D404" t="s">
        <v>12</v>
      </c>
      <c r="E404" t="s">
        <v>49</v>
      </c>
      <c r="F404">
        <v>3700</v>
      </c>
      <c r="G404">
        <v>0</v>
      </c>
      <c r="H404">
        <v>0</v>
      </c>
      <c r="I404">
        <v>0</v>
      </c>
      <c r="J404" t="s">
        <v>529</v>
      </c>
    </row>
    <row r="405" spans="1:10" x14ac:dyDescent="0.25">
      <c r="A405">
        <v>85331</v>
      </c>
      <c r="B405" t="str">
        <f t="shared" si="6"/>
        <v>Xavier GrimblePIT</v>
      </c>
      <c r="C405" t="s">
        <v>475</v>
      </c>
      <c r="D405" t="s">
        <v>42</v>
      </c>
      <c r="E405" t="s">
        <v>11</v>
      </c>
      <c r="F405">
        <v>2500</v>
      </c>
      <c r="G405">
        <v>0</v>
      </c>
      <c r="H405">
        <v>0</v>
      </c>
      <c r="I405">
        <v>0</v>
      </c>
      <c r="J405" t="s">
        <v>562</v>
      </c>
    </row>
    <row r="406" spans="1:10" x14ac:dyDescent="0.25">
      <c r="A406">
        <v>85332</v>
      </c>
      <c r="B406" t="str">
        <f t="shared" si="6"/>
        <v>Bears CHI</v>
      </c>
      <c r="C406" t="s">
        <v>420</v>
      </c>
      <c r="D406" t="s">
        <v>226</v>
      </c>
      <c r="E406" t="s">
        <v>85</v>
      </c>
      <c r="F406">
        <v>2200</v>
      </c>
      <c r="G406">
        <v>5.48</v>
      </c>
      <c r="H406">
        <v>0</v>
      </c>
      <c r="I406">
        <v>0</v>
      </c>
      <c r="J406" t="s">
        <v>511</v>
      </c>
    </row>
    <row r="407" spans="1:10" x14ac:dyDescent="0.25">
      <c r="A407">
        <v>85345</v>
      </c>
      <c r="B407" t="str">
        <f t="shared" si="6"/>
        <v>Tra CarsonCIN</v>
      </c>
      <c r="C407" t="s">
        <v>589</v>
      </c>
      <c r="D407" t="s">
        <v>9</v>
      </c>
      <c r="E407" t="s">
        <v>513</v>
      </c>
      <c r="F407">
        <v>3000</v>
      </c>
      <c r="G407">
        <v>0</v>
      </c>
      <c r="H407">
        <v>0</v>
      </c>
      <c r="I407">
        <v>0</v>
      </c>
      <c r="J407" t="s">
        <v>520</v>
      </c>
    </row>
    <row r="408" spans="1:10" x14ac:dyDescent="0.25">
      <c r="A408">
        <v>85355</v>
      </c>
      <c r="B408" t="str">
        <f t="shared" si="6"/>
        <v>Aldrick RobinsonSF</v>
      </c>
      <c r="C408" t="s">
        <v>308</v>
      </c>
      <c r="D408" t="s">
        <v>12</v>
      </c>
      <c r="E408" t="s">
        <v>68</v>
      </c>
      <c r="F408">
        <v>3700</v>
      </c>
      <c r="G408">
        <v>6.89</v>
      </c>
      <c r="H408">
        <v>0</v>
      </c>
      <c r="I408">
        <v>0</v>
      </c>
      <c r="J408" t="s">
        <v>540</v>
      </c>
    </row>
    <row r="409" spans="1:10" x14ac:dyDescent="0.25">
      <c r="A409">
        <v>85356</v>
      </c>
      <c r="B409" t="str">
        <f t="shared" si="6"/>
        <v>Redskins WAS</v>
      </c>
      <c r="C409" t="s">
        <v>278</v>
      </c>
      <c r="D409" t="s">
        <v>226</v>
      </c>
      <c r="E409" t="s">
        <v>45</v>
      </c>
      <c r="F409">
        <v>2400</v>
      </c>
      <c r="G409">
        <v>5.94</v>
      </c>
      <c r="H409">
        <v>0</v>
      </c>
      <c r="I409">
        <v>0</v>
      </c>
      <c r="J409" t="s">
        <v>540</v>
      </c>
    </row>
    <row r="410" spans="1:10" x14ac:dyDescent="0.25">
      <c r="A410">
        <v>85361</v>
      </c>
      <c r="B410" t="str">
        <f t="shared" si="6"/>
        <v>Davis WebbNYG</v>
      </c>
      <c r="C410" t="s">
        <v>228</v>
      </c>
      <c r="D410" t="s">
        <v>16</v>
      </c>
      <c r="E410" t="s">
        <v>61</v>
      </c>
      <c r="F410">
        <v>4000</v>
      </c>
      <c r="G410">
        <v>0</v>
      </c>
      <c r="H410">
        <v>0</v>
      </c>
      <c r="I410">
        <v>0</v>
      </c>
      <c r="J410" t="s">
        <v>572</v>
      </c>
    </row>
    <row r="411" spans="1:10" x14ac:dyDescent="0.25">
      <c r="A411">
        <v>85362</v>
      </c>
      <c r="B411" t="str">
        <f t="shared" si="6"/>
        <v>Jared CookOAK</v>
      </c>
      <c r="C411" t="s">
        <v>255</v>
      </c>
      <c r="D411" t="s">
        <v>42</v>
      </c>
      <c r="E411" t="s">
        <v>88</v>
      </c>
      <c r="F411">
        <v>3500</v>
      </c>
      <c r="G411">
        <v>8.69</v>
      </c>
      <c r="H411">
        <v>0</v>
      </c>
      <c r="I411">
        <v>0</v>
      </c>
      <c r="J411" t="s">
        <v>675</v>
      </c>
    </row>
    <row r="412" spans="1:10" x14ac:dyDescent="0.25">
      <c r="A412">
        <v>85363</v>
      </c>
      <c r="B412" t="str">
        <f t="shared" si="6"/>
        <v>Sean McGrathLAC</v>
      </c>
      <c r="C412" t="s">
        <v>479</v>
      </c>
      <c r="D412" t="s">
        <v>42</v>
      </c>
      <c r="E412" t="s">
        <v>24</v>
      </c>
      <c r="F412">
        <v>2500</v>
      </c>
      <c r="G412">
        <v>0</v>
      </c>
      <c r="H412">
        <v>0</v>
      </c>
      <c r="I412">
        <v>0</v>
      </c>
      <c r="J412" t="s">
        <v>552</v>
      </c>
    </row>
    <row r="413" spans="1:10" x14ac:dyDescent="0.25">
      <c r="A413">
        <v>85369</v>
      </c>
      <c r="B413" t="str">
        <f t="shared" si="6"/>
        <v>Cooper RushDAL</v>
      </c>
      <c r="C413" t="s">
        <v>541</v>
      </c>
      <c r="D413" t="s">
        <v>16</v>
      </c>
      <c r="E413" t="s">
        <v>542</v>
      </c>
      <c r="F413">
        <v>4500</v>
      </c>
      <c r="G413">
        <v>0</v>
      </c>
      <c r="H413">
        <v>0</v>
      </c>
      <c r="I413">
        <v>0</v>
      </c>
      <c r="J413" t="s">
        <v>532</v>
      </c>
    </row>
    <row r="414" spans="1:10" x14ac:dyDescent="0.25">
      <c r="A414">
        <v>85370</v>
      </c>
      <c r="B414" t="str">
        <f t="shared" si="6"/>
        <v>David NjokuCLE</v>
      </c>
      <c r="C414" t="s">
        <v>341</v>
      </c>
      <c r="D414" t="s">
        <v>42</v>
      </c>
      <c r="E414" t="s">
        <v>115</v>
      </c>
      <c r="F414">
        <v>2900</v>
      </c>
      <c r="G414">
        <v>7.73</v>
      </c>
      <c r="H414">
        <v>0</v>
      </c>
      <c r="I414">
        <v>0</v>
      </c>
      <c r="J414" t="s">
        <v>556</v>
      </c>
    </row>
    <row r="415" spans="1:10" x14ac:dyDescent="0.25">
      <c r="A415">
        <v>85374</v>
      </c>
      <c r="B415" t="str">
        <f t="shared" si="6"/>
        <v>Jehu ChessonKC</v>
      </c>
      <c r="C415" t="s">
        <v>391</v>
      </c>
      <c r="D415" t="s">
        <v>12</v>
      </c>
      <c r="E415" t="s">
        <v>20</v>
      </c>
      <c r="F415">
        <v>3000</v>
      </c>
      <c r="G415">
        <v>0</v>
      </c>
      <c r="H415">
        <v>0</v>
      </c>
      <c r="I415">
        <v>0</v>
      </c>
      <c r="J415" t="s">
        <v>535</v>
      </c>
    </row>
    <row r="416" spans="1:10" x14ac:dyDescent="0.25">
      <c r="A416">
        <v>85375</v>
      </c>
      <c r="B416" t="str">
        <f t="shared" si="6"/>
        <v>Shelton GibsonPHI</v>
      </c>
      <c r="C416" t="s">
        <v>319</v>
      </c>
      <c r="D416" t="s">
        <v>12</v>
      </c>
      <c r="E416" t="s">
        <v>54</v>
      </c>
      <c r="F416">
        <v>3000</v>
      </c>
      <c r="G416">
        <v>0</v>
      </c>
      <c r="H416">
        <v>0</v>
      </c>
      <c r="I416">
        <v>0</v>
      </c>
      <c r="J416" t="s">
        <v>535</v>
      </c>
    </row>
    <row r="417" spans="1:10" x14ac:dyDescent="0.25">
      <c r="A417">
        <v>85376</v>
      </c>
      <c r="B417" t="str">
        <f t="shared" si="6"/>
        <v>Phillip SupernawTEN</v>
      </c>
      <c r="C417" t="s">
        <v>489</v>
      </c>
      <c r="D417" t="s">
        <v>42</v>
      </c>
      <c r="E417" t="s">
        <v>70</v>
      </c>
      <c r="F417">
        <v>2500</v>
      </c>
      <c r="G417">
        <v>0</v>
      </c>
      <c r="H417">
        <v>0</v>
      </c>
      <c r="I417">
        <v>0</v>
      </c>
      <c r="J417" t="s">
        <v>552</v>
      </c>
    </row>
    <row r="418" spans="1:10" x14ac:dyDescent="0.25">
      <c r="A418">
        <v>85388</v>
      </c>
      <c r="B418" t="str">
        <f t="shared" si="6"/>
        <v>Kellen MooreDAL</v>
      </c>
      <c r="C418" t="s">
        <v>628</v>
      </c>
      <c r="D418" t="s">
        <v>16</v>
      </c>
      <c r="E418" t="s">
        <v>542</v>
      </c>
      <c r="F418">
        <v>4000</v>
      </c>
      <c r="G418">
        <v>0</v>
      </c>
      <c r="H418">
        <v>0</v>
      </c>
      <c r="I418">
        <v>0</v>
      </c>
      <c r="J418" t="s">
        <v>532</v>
      </c>
    </row>
    <row r="419" spans="1:10" x14ac:dyDescent="0.25">
      <c r="A419">
        <v>85389</v>
      </c>
      <c r="B419" t="str">
        <f t="shared" si="6"/>
        <v>Benjamin WatsonBAL</v>
      </c>
      <c r="C419" t="s">
        <v>284</v>
      </c>
      <c r="D419" t="s">
        <v>42</v>
      </c>
      <c r="E419" t="s">
        <v>105</v>
      </c>
      <c r="F419">
        <v>3000</v>
      </c>
      <c r="G419">
        <v>7.56</v>
      </c>
      <c r="H419">
        <v>0</v>
      </c>
      <c r="I419">
        <v>0</v>
      </c>
      <c r="J419" t="s">
        <v>682</v>
      </c>
    </row>
    <row r="420" spans="1:10" x14ac:dyDescent="0.25">
      <c r="A420">
        <v>85394</v>
      </c>
      <c r="B420" t="str">
        <f t="shared" si="6"/>
        <v>49ers SF</v>
      </c>
      <c r="C420" t="s">
        <v>494</v>
      </c>
      <c r="D420" t="s">
        <v>226</v>
      </c>
      <c r="E420" t="s">
        <v>68</v>
      </c>
      <c r="F420">
        <v>2100</v>
      </c>
      <c r="G420">
        <v>4.22</v>
      </c>
      <c r="H420">
        <v>0</v>
      </c>
      <c r="I420">
        <v>0</v>
      </c>
      <c r="J420" t="s">
        <v>522</v>
      </c>
    </row>
    <row r="421" spans="1:10" x14ac:dyDescent="0.25">
      <c r="A421">
        <v>85399</v>
      </c>
      <c r="B421" t="str">
        <f t="shared" si="6"/>
        <v>Kevin HoganCLE</v>
      </c>
      <c r="C421" t="s">
        <v>147</v>
      </c>
      <c r="D421" t="s">
        <v>16</v>
      </c>
      <c r="E421" t="s">
        <v>115</v>
      </c>
      <c r="F421">
        <v>5000</v>
      </c>
      <c r="G421">
        <v>7.67</v>
      </c>
      <c r="H421">
        <v>0</v>
      </c>
      <c r="I421">
        <v>0</v>
      </c>
      <c r="J421" t="s">
        <v>588</v>
      </c>
    </row>
    <row r="422" spans="1:10" x14ac:dyDescent="0.25">
      <c r="A422">
        <v>85400</v>
      </c>
      <c r="B422" t="str">
        <f t="shared" si="6"/>
        <v>AJ McCarronCIN</v>
      </c>
      <c r="C422" t="s">
        <v>591</v>
      </c>
      <c r="D422" t="s">
        <v>16</v>
      </c>
      <c r="E422" t="s">
        <v>513</v>
      </c>
      <c r="F422">
        <v>4700</v>
      </c>
      <c r="G422">
        <v>0</v>
      </c>
      <c r="H422">
        <v>0</v>
      </c>
      <c r="I422">
        <v>0</v>
      </c>
      <c r="J422" t="s">
        <v>550</v>
      </c>
    </row>
    <row r="423" spans="1:10" x14ac:dyDescent="0.25">
      <c r="A423">
        <v>85401</v>
      </c>
      <c r="B423" t="str">
        <f t="shared" si="6"/>
        <v>Mike GlennonCHI</v>
      </c>
      <c r="C423" t="s">
        <v>162</v>
      </c>
      <c r="D423" t="s">
        <v>16</v>
      </c>
      <c r="E423" t="s">
        <v>85</v>
      </c>
      <c r="F423">
        <v>4400</v>
      </c>
      <c r="G423">
        <v>0</v>
      </c>
      <c r="H423">
        <v>0</v>
      </c>
      <c r="I423">
        <v>0</v>
      </c>
    </row>
    <row r="424" spans="1:10" x14ac:dyDescent="0.25">
      <c r="A424">
        <v>85402</v>
      </c>
      <c r="B424" t="str">
        <f t="shared" si="6"/>
        <v>Raiders OAK</v>
      </c>
      <c r="C424" t="s">
        <v>477</v>
      </c>
      <c r="D424" t="s">
        <v>226</v>
      </c>
      <c r="E424" t="s">
        <v>88</v>
      </c>
      <c r="F424">
        <v>2500</v>
      </c>
      <c r="G424">
        <v>5.44</v>
      </c>
      <c r="H424">
        <v>0</v>
      </c>
      <c r="I424">
        <v>0</v>
      </c>
      <c r="J424" t="s">
        <v>517</v>
      </c>
    </row>
    <row r="425" spans="1:10" x14ac:dyDescent="0.25">
      <c r="A425">
        <v>85407</v>
      </c>
      <c r="B425" t="str">
        <f t="shared" si="6"/>
        <v>Eddie LacySEA</v>
      </c>
      <c r="C425" t="s">
        <v>657</v>
      </c>
      <c r="D425" t="s">
        <v>9</v>
      </c>
      <c r="E425" t="s">
        <v>515</v>
      </c>
      <c r="F425">
        <v>3900</v>
      </c>
      <c r="G425">
        <v>4.16</v>
      </c>
      <c r="H425">
        <v>0</v>
      </c>
      <c r="I425">
        <v>0</v>
      </c>
      <c r="J425" t="s">
        <v>646</v>
      </c>
    </row>
    <row r="426" spans="1:10" x14ac:dyDescent="0.25">
      <c r="A426">
        <v>85409</v>
      </c>
      <c r="B426" t="str">
        <f t="shared" si="6"/>
        <v>Kellen ClemensLAC</v>
      </c>
      <c r="C426" t="s">
        <v>221</v>
      </c>
      <c r="D426" t="s">
        <v>16</v>
      </c>
      <c r="E426" t="s">
        <v>24</v>
      </c>
      <c r="F426">
        <v>4000</v>
      </c>
      <c r="G426">
        <v>0</v>
      </c>
      <c r="H426">
        <v>0</v>
      </c>
      <c r="I426">
        <v>0</v>
      </c>
      <c r="J426" t="s">
        <v>550</v>
      </c>
    </row>
    <row r="427" spans="1:10" x14ac:dyDescent="0.25">
      <c r="A427">
        <v>85410</v>
      </c>
      <c r="B427" t="str">
        <f t="shared" si="6"/>
        <v>Colts IND</v>
      </c>
      <c r="C427" t="s">
        <v>298</v>
      </c>
      <c r="D427" t="s">
        <v>226</v>
      </c>
      <c r="E427" t="s">
        <v>52</v>
      </c>
      <c r="F427">
        <v>2800</v>
      </c>
      <c r="G427">
        <v>6.72</v>
      </c>
      <c r="H427">
        <v>0</v>
      </c>
      <c r="I427">
        <v>0</v>
      </c>
      <c r="J427" t="s">
        <v>528</v>
      </c>
    </row>
    <row r="428" spans="1:10" x14ac:dyDescent="0.25">
      <c r="A428">
        <v>85413</v>
      </c>
      <c r="B428" t="str">
        <f t="shared" si="6"/>
        <v>Browns CLE</v>
      </c>
      <c r="C428" t="s">
        <v>493</v>
      </c>
      <c r="D428" t="s">
        <v>226</v>
      </c>
      <c r="E428" t="s">
        <v>115</v>
      </c>
      <c r="F428">
        <v>2300</v>
      </c>
      <c r="G428">
        <v>3.25</v>
      </c>
      <c r="H428">
        <v>0</v>
      </c>
      <c r="I428">
        <v>0</v>
      </c>
      <c r="J428" t="s">
        <v>540</v>
      </c>
    </row>
    <row r="429" spans="1:10" x14ac:dyDescent="0.25">
      <c r="A429">
        <v>85416</v>
      </c>
      <c r="B429" t="str">
        <f t="shared" si="6"/>
        <v>Roosevelt NixPIT</v>
      </c>
      <c r="C429" t="s">
        <v>386</v>
      </c>
      <c r="D429" t="s">
        <v>9</v>
      </c>
      <c r="E429" t="s">
        <v>11</v>
      </c>
      <c r="F429">
        <v>3000</v>
      </c>
      <c r="G429">
        <v>0</v>
      </c>
      <c r="H429">
        <v>0</v>
      </c>
      <c r="I429">
        <v>0</v>
      </c>
    </row>
    <row r="430" spans="1:10" x14ac:dyDescent="0.25">
      <c r="A430">
        <v>85417</v>
      </c>
      <c r="B430" t="str">
        <f t="shared" si="6"/>
        <v>Danny WoodheadBAL</v>
      </c>
      <c r="C430" t="s">
        <v>252</v>
      </c>
      <c r="D430" t="s">
        <v>9</v>
      </c>
      <c r="E430" t="s">
        <v>105</v>
      </c>
      <c r="F430">
        <v>3700</v>
      </c>
      <c r="G430">
        <v>0</v>
      </c>
      <c r="H430">
        <v>0</v>
      </c>
      <c r="I430">
        <v>0</v>
      </c>
      <c r="J430" t="s">
        <v>631</v>
      </c>
    </row>
    <row r="431" spans="1:10" x14ac:dyDescent="0.25">
      <c r="A431">
        <v>85420</v>
      </c>
      <c r="B431" t="str">
        <f t="shared" si="6"/>
        <v>Peyton BarberTB</v>
      </c>
      <c r="C431" t="s">
        <v>372</v>
      </c>
      <c r="D431" t="s">
        <v>9</v>
      </c>
      <c r="E431" t="s">
        <v>41</v>
      </c>
      <c r="F431">
        <v>3000</v>
      </c>
      <c r="G431">
        <v>0</v>
      </c>
      <c r="H431">
        <v>0</v>
      </c>
      <c r="I431">
        <v>0</v>
      </c>
      <c r="J431" t="s">
        <v>532</v>
      </c>
    </row>
    <row r="432" spans="1:10" x14ac:dyDescent="0.25">
      <c r="A432">
        <v>85421</v>
      </c>
      <c r="B432" t="str">
        <f t="shared" si="6"/>
        <v>C.J. BeathardSF</v>
      </c>
      <c r="C432" t="s">
        <v>182</v>
      </c>
      <c r="D432" t="s">
        <v>16</v>
      </c>
      <c r="E432" t="s">
        <v>68</v>
      </c>
      <c r="F432">
        <v>4900</v>
      </c>
      <c r="G432">
        <v>0</v>
      </c>
      <c r="H432">
        <v>0</v>
      </c>
      <c r="I432">
        <v>0</v>
      </c>
      <c r="J432" t="s">
        <v>532</v>
      </c>
    </row>
    <row r="433" spans="1:10" x14ac:dyDescent="0.25">
      <c r="A433">
        <v>85435</v>
      </c>
      <c r="B433" t="str">
        <f t="shared" si="6"/>
        <v>Dak PrescottDAL</v>
      </c>
      <c r="C433" t="s">
        <v>653</v>
      </c>
      <c r="D433" t="s">
        <v>16</v>
      </c>
      <c r="E433" t="s">
        <v>542</v>
      </c>
      <c r="F433">
        <v>7300</v>
      </c>
      <c r="G433">
        <v>21.01</v>
      </c>
      <c r="H433">
        <v>0</v>
      </c>
      <c r="I433">
        <v>0</v>
      </c>
      <c r="J433" t="s">
        <v>781</v>
      </c>
    </row>
    <row r="434" spans="1:10" x14ac:dyDescent="0.25">
      <c r="A434">
        <v>85441</v>
      </c>
      <c r="B434" t="str">
        <f t="shared" si="6"/>
        <v>Antonio GatesLAC</v>
      </c>
      <c r="C434" t="s">
        <v>393</v>
      </c>
      <c r="D434" t="s">
        <v>42</v>
      </c>
      <c r="E434" t="s">
        <v>24</v>
      </c>
      <c r="F434">
        <v>2800</v>
      </c>
      <c r="G434">
        <v>6.04</v>
      </c>
      <c r="H434">
        <v>0</v>
      </c>
      <c r="I434">
        <v>0</v>
      </c>
      <c r="J434" t="s">
        <v>642</v>
      </c>
    </row>
    <row r="435" spans="1:10" x14ac:dyDescent="0.25">
      <c r="A435">
        <v>85445</v>
      </c>
      <c r="B435" t="str">
        <f t="shared" si="6"/>
        <v>Jarius WrightMIN</v>
      </c>
      <c r="C435" t="s">
        <v>342</v>
      </c>
      <c r="D435" t="s">
        <v>12</v>
      </c>
      <c r="E435" t="s">
        <v>30</v>
      </c>
      <c r="F435">
        <v>3000</v>
      </c>
      <c r="G435">
        <v>0</v>
      </c>
      <c r="H435">
        <v>0</v>
      </c>
      <c r="I435">
        <v>0</v>
      </c>
      <c r="J435" t="s">
        <v>535</v>
      </c>
    </row>
    <row r="436" spans="1:10" x14ac:dyDescent="0.25">
      <c r="A436">
        <v>85454</v>
      </c>
      <c r="B436" t="str">
        <f t="shared" si="6"/>
        <v>Jimmy GrahamSEA</v>
      </c>
      <c r="C436" t="s">
        <v>614</v>
      </c>
      <c r="D436" t="s">
        <v>42</v>
      </c>
      <c r="E436" t="s">
        <v>515</v>
      </c>
      <c r="F436">
        <v>4900</v>
      </c>
      <c r="G436">
        <v>11.95</v>
      </c>
      <c r="H436">
        <v>0</v>
      </c>
      <c r="I436">
        <v>0</v>
      </c>
      <c r="J436" t="s">
        <v>685</v>
      </c>
    </row>
    <row r="437" spans="1:10" x14ac:dyDescent="0.25">
      <c r="A437">
        <v>85462</v>
      </c>
      <c r="B437" t="str">
        <f t="shared" si="6"/>
        <v>Troy NiklasARI</v>
      </c>
      <c r="C437" t="s">
        <v>466</v>
      </c>
      <c r="D437" t="s">
        <v>42</v>
      </c>
      <c r="E437" t="s">
        <v>47</v>
      </c>
      <c r="F437">
        <v>2500</v>
      </c>
      <c r="G437">
        <v>0</v>
      </c>
      <c r="H437">
        <v>0</v>
      </c>
      <c r="I437">
        <v>0</v>
      </c>
      <c r="J437" t="s">
        <v>529</v>
      </c>
    </row>
    <row r="438" spans="1:10" x14ac:dyDescent="0.25">
      <c r="A438">
        <v>85472</v>
      </c>
      <c r="B438" t="str">
        <f t="shared" si="6"/>
        <v>DeShone KizerCLE</v>
      </c>
      <c r="C438" t="s">
        <v>148</v>
      </c>
      <c r="D438" t="s">
        <v>16</v>
      </c>
      <c r="E438" t="s">
        <v>115</v>
      </c>
      <c r="F438">
        <v>4900</v>
      </c>
      <c r="G438">
        <v>0</v>
      </c>
      <c r="H438">
        <v>0</v>
      </c>
      <c r="I438">
        <v>0</v>
      </c>
      <c r="J438" t="s">
        <v>547</v>
      </c>
    </row>
    <row r="439" spans="1:10" x14ac:dyDescent="0.25">
      <c r="A439">
        <v>85481</v>
      </c>
      <c r="B439" t="str">
        <f t="shared" si="6"/>
        <v>Mohamed SanuATL</v>
      </c>
      <c r="C439" t="s">
        <v>129</v>
      </c>
      <c r="D439" t="s">
        <v>12</v>
      </c>
      <c r="E439" t="s">
        <v>15</v>
      </c>
      <c r="F439">
        <v>4800</v>
      </c>
      <c r="G439">
        <v>0</v>
      </c>
      <c r="H439">
        <v>0</v>
      </c>
      <c r="I439">
        <v>0</v>
      </c>
      <c r="J439" t="s">
        <v>520</v>
      </c>
    </row>
    <row r="440" spans="1:10" x14ac:dyDescent="0.25">
      <c r="A440">
        <v>85484</v>
      </c>
      <c r="B440" t="str">
        <f t="shared" si="6"/>
        <v>Doug MartinTB</v>
      </c>
      <c r="C440" t="s">
        <v>90</v>
      </c>
      <c r="D440" t="s">
        <v>9</v>
      </c>
      <c r="E440" t="s">
        <v>41</v>
      </c>
      <c r="F440">
        <v>5900</v>
      </c>
      <c r="G440">
        <v>16.440000000000001</v>
      </c>
      <c r="H440">
        <v>0</v>
      </c>
      <c r="I440">
        <v>0</v>
      </c>
      <c r="J440" t="s">
        <v>782</v>
      </c>
    </row>
    <row r="441" spans="1:10" x14ac:dyDescent="0.25">
      <c r="A441">
        <v>85485</v>
      </c>
      <c r="B441" t="str">
        <f t="shared" si="6"/>
        <v>Seth RobertsOAK</v>
      </c>
      <c r="C441" t="s">
        <v>268</v>
      </c>
      <c r="D441" t="s">
        <v>12</v>
      </c>
      <c r="E441" t="s">
        <v>88</v>
      </c>
      <c r="F441">
        <v>3600</v>
      </c>
      <c r="G441">
        <v>5.54</v>
      </c>
      <c r="H441">
        <v>0</v>
      </c>
      <c r="I441">
        <v>0</v>
      </c>
      <c r="J441" t="s">
        <v>673</v>
      </c>
    </row>
    <row r="442" spans="1:10" x14ac:dyDescent="0.25">
      <c r="A442">
        <v>85491</v>
      </c>
      <c r="B442" t="str">
        <f t="shared" si="6"/>
        <v>Andy DaltonCIN</v>
      </c>
      <c r="C442" t="s">
        <v>584</v>
      </c>
      <c r="D442" t="s">
        <v>16</v>
      </c>
      <c r="E442" t="s">
        <v>513</v>
      </c>
      <c r="F442">
        <v>5700</v>
      </c>
      <c r="G442">
        <v>14.42</v>
      </c>
      <c r="H442">
        <v>0</v>
      </c>
      <c r="I442">
        <v>0</v>
      </c>
      <c r="J442" t="s">
        <v>672</v>
      </c>
    </row>
    <row r="443" spans="1:10" x14ac:dyDescent="0.25">
      <c r="A443">
        <v>85497</v>
      </c>
      <c r="B443" t="str">
        <f t="shared" si="6"/>
        <v>Julio JonesATL</v>
      </c>
      <c r="C443" t="s">
        <v>14</v>
      </c>
      <c r="D443" t="s">
        <v>12</v>
      </c>
      <c r="E443" t="s">
        <v>15</v>
      </c>
      <c r="F443">
        <v>8500</v>
      </c>
      <c r="G443">
        <v>20.420000000000002</v>
      </c>
      <c r="H443">
        <v>0</v>
      </c>
      <c r="I443">
        <v>0</v>
      </c>
      <c r="J443" t="s">
        <v>565</v>
      </c>
    </row>
    <row r="444" spans="1:10" x14ac:dyDescent="0.25">
      <c r="A444">
        <v>85499</v>
      </c>
      <c r="B444" t="str">
        <f t="shared" si="6"/>
        <v>Cody LatimerDEN</v>
      </c>
      <c r="C444" t="s">
        <v>402</v>
      </c>
      <c r="D444" t="s">
        <v>12</v>
      </c>
      <c r="E444" t="s">
        <v>59</v>
      </c>
      <c r="F444">
        <v>3000</v>
      </c>
      <c r="G444">
        <v>0</v>
      </c>
      <c r="H444">
        <v>0</v>
      </c>
      <c r="I444">
        <v>0</v>
      </c>
      <c r="J444" t="s">
        <v>783</v>
      </c>
    </row>
    <row r="445" spans="1:10" x14ac:dyDescent="0.25">
      <c r="A445">
        <v>85507</v>
      </c>
      <c r="B445" t="str">
        <f t="shared" si="6"/>
        <v>Marcus KempKC</v>
      </c>
      <c r="C445" t="s">
        <v>690</v>
      </c>
      <c r="D445" t="s">
        <v>12</v>
      </c>
      <c r="E445" t="s">
        <v>20</v>
      </c>
      <c r="F445">
        <v>3000</v>
      </c>
      <c r="G445">
        <v>0</v>
      </c>
      <c r="H445">
        <v>0</v>
      </c>
      <c r="I445">
        <v>0</v>
      </c>
      <c r="J445" t="s">
        <v>535</v>
      </c>
    </row>
    <row r="446" spans="1:10" x14ac:dyDescent="0.25">
      <c r="A446">
        <v>85508</v>
      </c>
      <c r="B446" t="str">
        <f t="shared" si="6"/>
        <v>Leonte CarrooMIA</v>
      </c>
      <c r="C446" t="s">
        <v>325</v>
      </c>
      <c r="D446" t="s">
        <v>12</v>
      </c>
      <c r="E446" t="s">
        <v>56</v>
      </c>
      <c r="F446">
        <v>3000</v>
      </c>
      <c r="G446">
        <v>3.46</v>
      </c>
      <c r="H446">
        <v>0</v>
      </c>
      <c r="I446">
        <v>0</v>
      </c>
      <c r="J446" t="s">
        <v>531</v>
      </c>
    </row>
    <row r="447" spans="1:10" x14ac:dyDescent="0.25">
      <c r="A447">
        <v>85513</v>
      </c>
      <c r="B447" t="str">
        <f t="shared" si="6"/>
        <v>Malcolm BrownLAR</v>
      </c>
      <c r="C447" t="s">
        <v>235</v>
      </c>
      <c r="D447" t="s">
        <v>9</v>
      </c>
      <c r="E447" t="s">
        <v>27</v>
      </c>
      <c r="F447">
        <v>3900</v>
      </c>
      <c r="G447">
        <v>0</v>
      </c>
      <c r="H447">
        <v>0</v>
      </c>
      <c r="I447">
        <v>0</v>
      </c>
      <c r="J447" t="s">
        <v>679</v>
      </c>
    </row>
    <row r="448" spans="1:10" x14ac:dyDescent="0.25">
      <c r="A448">
        <v>85530</v>
      </c>
      <c r="B448" t="str">
        <f t="shared" si="6"/>
        <v>Corey ColemanCLE</v>
      </c>
      <c r="C448" t="s">
        <v>130</v>
      </c>
      <c r="D448" t="s">
        <v>12</v>
      </c>
      <c r="E448" t="s">
        <v>115</v>
      </c>
      <c r="F448">
        <v>4800</v>
      </c>
      <c r="G448">
        <v>0</v>
      </c>
      <c r="H448">
        <v>0</v>
      </c>
      <c r="I448">
        <v>0</v>
      </c>
      <c r="J448" t="s">
        <v>567</v>
      </c>
    </row>
    <row r="449" spans="1:10" x14ac:dyDescent="0.25">
      <c r="A449">
        <v>85531</v>
      </c>
      <c r="B449" t="str">
        <f t="shared" si="6"/>
        <v>Chris MooreBAL</v>
      </c>
      <c r="C449" t="s">
        <v>333</v>
      </c>
      <c r="D449" t="s">
        <v>12</v>
      </c>
      <c r="E449" t="s">
        <v>105</v>
      </c>
      <c r="F449">
        <v>3000</v>
      </c>
      <c r="G449">
        <v>0</v>
      </c>
      <c r="H449">
        <v>0</v>
      </c>
      <c r="I449">
        <v>0</v>
      </c>
      <c r="J449" t="s">
        <v>529</v>
      </c>
    </row>
    <row r="450" spans="1:10" x14ac:dyDescent="0.25">
      <c r="A450">
        <v>85534</v>
      </c>
      <c r="B450" t="str">
        <f t="shared" si="6"/>
        <v>James WhiteNE</v>
      </c>
      <c r="C450" t="s">
        <v>111</v>
      </c>
      <c r="D450" t="s">
        <v>9</v>
      </c>
      <c r="E450" t="s">
        <v>18</v>
      </c>
      <c r="F450">
        <v>5000</v>
      </c>
      <c r="G450">
        <v>12.58</v>
      </c>
      <c r="H450">
        <v>0</v>
      </c>
      <c r="I450">
        <v>0</v>
      </c>
      <c r="J450" t="s">
        <v>582</v>
      </c>
    </row>
    <row r="451" spans="1:10" x14ac:dyDescent="0.25">
      <c r="A451">
        <v>85536</v>
      </c>
      <c r="B451" t="str">
        <f t="shared" ref="B451:B514" si="7">C451&amp;E451</f>
        <v>Terrance WilliamsDAL</v>
      </c>
      <c r="C451" t="s">
        <v>641</v>
      </c>
      <c r="D451" t="s">
        <v>12</v>
      </c>
      <c r="E451" t="s">
        <v>542</v>
      </c>
      <c r="F451">
        <v>3900</v>
      </c>
      <c r="G451">
        <v>9.67</v>
      </c>
      <c r="H451">
        <v>0</v>
      </c>
      <c r="I451">
        <v>0</v>
      </c>
      <c r="J451" t="s">
        <v>511</v>
      </c>
    </row>
    <row r="452" spans="1:10" x14ac:dyDescent="0.25">
      <c r="A452">
        <v>85542</v>
      </c>
      <c r="B452" t="str">
        <f t="shared" si="7"/>
        <v>Allen HurnsJAX</v>
      </c>
      <c r="C452" t="s">
        <v>174</v>
      </c>
      <c r="D452" t="s">
        <v>12</v>
      </c>
      <c r="E452" t="s">
        <v>22</v>
      </c>
      <c r="F452">
        <v>4100</v>
      </c>
      <c r="G452">
        <v>11.41</v>
      </c>
      <c r="H452">
        <v>0</v>
      </c>
      <c r="I452">
        <v>0</v>
      </c>
      <c r="J452" t="s">
        <v>784</v>
      </c>
    </row>
    <row r="453" spans="1:10" x14ac:dyDescent="0.25">
      <c r="A453">
        <v>85554</v>
      </c>
      <c r="B453" t="str">
        <f t="shared" si="7"/>
        <v>Maxx WilliamsBAL</v>
      </c>
      <c r="C453" t="s">
        <v>445</v>
      </c>
      <c r="D453" t="s">
        <v>42</v>
      </c>
      <c r="E453" t="s">
        <v>105</v>
      </c>
      <c r="F453">
        <v>2500</v>
      </c>
      <c r="G453">
        <v>0</v>
      </c>
      <c r="H453">
        <v>0</v>
      </c>
      <c r="I453">
        <v>0</v>
      </c>
    </row>
    <row r="454" spans="1:10" x14ac:dyDescent="0.25">
      <c r="A454">
        <v>85555</v>
      </c>
      <c r="B454" t="str">
        <f t="shared" si="7"/>
        <v>Titans TEN</v>
      </c>
      <c r="C454" t="s">
        <v>408</v>
      </c>
      <c r="D454" t="s">
        <v>226</v>
      </c>
      <c r="E454" t="s">
        <v>70</v>
      </c>
      <c r="F454">
        <v>3400</v>
      </c>
      <c r="G454">
        <v>4.59</v>
      </c>
      <c r="H454">
        <v>0</v>
      </c>
      <c r="I454">
        <v>0</v>
      </c>
      <c r="J454" t="s">
        <v>593</v>
      </c>
    </row>
    <row r="455" spans="1:10" x14ac:dyDescent="0.25">
      <c r="A455">
        <v>85560</v>
      </c>
      <c r="B455" t="str">
        <f t="shared" si="7"/>
        <v>Michael ThomasNO</v>
      </c>
      <c r="C455" t="s">
        <v>34</v>
      </c>
      <c r="D455" t="s">
        <v>12</v>
      </c>
      <c r="E455" t="s">
        <v>35</v>
      </c>
      <c r="F455">
        <v>7500</v>
      </c>
      <c r="G455">
        <v>18.309999999999999</v>
      </c>
      <c r="H455">
        <v>0</v>
      </c>
      <c r="I455">
        <v>0</v>
      </c>
      <c r="J455" t="s">
        <v>785</v>
      </c>
    </row>
    <row r="456" spans="1:10" x14ac:dyDescent="0.25">
      <c r="A456">
        <v>85561</v>
      </c>
      <c r="B456" t="str">
        <f t="shared" si="7"/>
        <v>Damiere ByrdCAR</v>
      </c>
      <c r="C456" t="s">
        <v>586</v>
      </c>
      <c r="D456" t="s">
        <v>12</v>
      </c>
      <c r="E456" t="s">
        <v>49</v>
      </c>
      <c r="F456">
        <v>3000</v>
      </c>
      <c r="G456">
        <v>0</v>
      </c>
      <c r="H456">
        <v>0</v>
      </c>
      <c r="I456">
        <v>0</v>
      </c>
      <c r="J456" t="s">
        <v>536</v>
      </c>
    </row>
    <row r="457" spans="1:10" x14ac:dyDescent="0.25">
      <c r="A457">
        <v>85562</v>
      </c>
      <c r="B457" t="str">
        <f t="shared" si="7"/>
        <v>Dontrelle InmanLAC</v>
      </c>
      <c r="C457" t="s">
        <v>312</v>
      </c>
      <c r="D457" t="s">
        <v>12</v>
      </c>
      <c r="E457" t="s">
        <v>24</v>
      </c>
      <c r="F457">
        <v>3000</v>
      </c>
      <c r="G457">
        <v>0</v>
      </c>
      <c r="H457">
        <v>0</v>
      </c>
      <c r="I457">
        <v>0</v>
      </c>
      <c r="J457" t="s">
        <v>620</v>
      </c>
    </row>
    <row r="458" spans="1:10" x14ac:dyDescent="0.25">
      <c r="A458">
        <v>85565</v>
      </c>
      <c r="B458" t="str">
        <f t="shared" si="7"/>
        <v>Kendall WrightCHI</v>
      </c>
      <c r="C458" t="s">
        <v>199</v>
      </c>
      <c r="D458" t="s">
        <v>12</v>
      </c>
      <c r="E458" t="s">
        <v>85</v>
      </c>
      <c r="F458">
        <v>3700</v>
      </c>
      <c r="G458">
        <v>10.56</v>
      </c>
      <c r="H458">
        <v>0</v>
      </c>
      <c r="I458">
        <v>0</v>
      </c>
      <c r="J458" t="s">
        <v>559</v>
      </c>
    </row>
    <row r="459" spans="1:10" x14ac:dyDescent="0.25">
      <c r="A459">
        <v>85574</v>
      </c>
      <c r="B459" t="str">
        <f t="shared" si="7"/>
        <v>Garrett CelekSF</v>
      </c>
      <c r="C459" t="s">
        <v>461</v>
      </c>
      <c r="D459" t="s">
        <v>42</v>
      </c>
      <c r="E459" t="s">
        <v>68</v>
      </c>
      <c r="F459">
        <v>2500</v>
      </c>
      <c r="G459">
        <v>0</v>
      </c>
      <c r="H459">
        <v>0</v>
      </c>
      <c r="I459">
        <v>0</v>
      </c>
      <c r="J459" t="s">
        <v>552</v>
      </c>
    </row>
    <row r="460" spans="1:10" x14ac:dyDescent="0.25">
      <c r="A460">
        <v>85575</v>
      </c>
      <c r="B460" t="str">
        <f t="shared" si="7"/>
        <v>Bilal PowellNYJ</v>
      </c>
      <c r="C460" t="s">
        <v>80</v>
      </c>
      <c r="D460" t="s">
        <v>9</v>
      </c>
      <c r="E460" t="s">
        <v>81</v>
      </c>
      <c r="F460">
        <v>5100</v>
      </c>
      <c r="G460">
        <v>0</v>
      </c>
      <c r="H460">
        <v>0</v>
      </c>
      <c r="I460">
        <v>0</v>
      </c>
      <c r="J460" t="s">
        <v>520</v>
      </c>
    </row>
    <row r="461" spans="1:10" x14ac:dyDescent="0.25">
      <c r="A461">
        <v>85581</v>
      </c>
      <c r="B461" t="str">
        <f t="shared" si="7"/>
        <v>Matt LaCosseNYG</v>
      </c>
      <c r="C461" t="s">
        <v>487</v>
      </c>
      <c r="D461" t="s">
        <v>42</v>
      </c>
      <c r="E461" t="s">
        <v>61</v>
      </c>
      <c r="F461">
        <v>2500</v>
      </c>
      <c r="G461">
        <v>0</v>
      </c>
      <c r="H461">
        <v>0</v>
      </c>
      <c r="I461">
        <v>0</v>
      </c>
      <c r="J461" t="s">
        <v>529</v>
      </c>
    </row>
    <row r="462" spans="1:10" x14ac:dyDescent="0.25">
      <c r="A462">
        <v>85587</v>
      </c>
      <c r="B462" t="str">
        <f t="shared" si="7"/>
        <v>Matt JonesIND</v>
      </c>
      <c r="C462" t="s">
        <v>410</v>
      </c>
      <c r="D462" t="s">
        <v>9</v>
      </c>
      <c r="E462" t="s">
        <v>52</v>
      </c>
      <c r="F462">
        <v>3000</v>
      </c>
      <c r="G462">
        <v>0</v>
      </c>
      <c r="H462">
        <v>0</v>
      </c>
      <c r="I462">
        <v>0</v>
      </c>
      <c r="J462" t="s">
        <v>520</v>
      </c>
    </row>
    <row r="463" spans="1:10" x14ac:dyDescent="0.25">
      <c r="A463">
        <v>85597</v>
      </c>
      <c r="B463" t="str">
        <f t="shared" si="7"/>
        <v>Walter PowellBUF</v>
      </c>
      <c r="C463" t="s">
        <v>518</v>
      </c>
      <c r="D463" t="s">
        <v>12</v>
      </c>
      <c r="E463" t="s">
        <v>519</v>
      </c>
      <c r="F463">
        <v>3000</v>
      </c>
      <c r="G463">
        <v>0</v>
      </c>
      <c r="H463">
        <v>0</v>
      </c>
      <c r="I463">
        <v>0</v>
      </c>
      <c r="J463" t="s">
        <v>525</v>
      </c>
    </row>
    <row r="464" spans="1:10" x14ac:dyDescent="0.25">
      <c r="A464">
        <v>85604</v>
      </c>
      <c r="B464" t="str">
        <f t="shared" si="7"/>
        <v>Jeremy KerleyNYJ</v>
      </c>
      <c r="C464" t="s">
        <v>209</v>
      </c>
      <c r="D464" t="s">
        <v>12</v>
      </c>
      <c r="E464" t="s">
        <v>81</v>
      </c>
      <c r="F464">
        <v>4100</v>
      </c>
      <c r="G464">
        <v>8.73</v>
      </c>
      <c r="H464">
        <v>0</v>
      </c>
      <c r="I464">
        <v>0</v>
      </c>
      <c r="J464" t="s">
        <v>786</v>
      </c>
    </row>
    <row r="465" spans="1:10" x14ac:dyDescent="0.25">
      <c r="A465">
        <v>85606</v>
      </c>
      <c r="B465" t="str">
        <f t="shared" si="7"/>
        <v>Joe MixonCIN</v>
      </c>
      <c r="C465" t="s">
        <v>587</v>
      </c>
      <c r="D465" t="s">
        <v>9</v>
      </c>
      <c r="E465" t="s">
        <v>513</v>
      </c>
      <c r="F465">
        <v>5000</v>
      </c>
      <c r="G465">
        <v>12.56</v>
      </c>
      <c r="H465">
        <v>0</v>
      </c>
      <c r="I465">
        <v>0</v>
      </c>
      <c r="J465" t="s">
        <v>787</v>
      </c>
    </row>
    <row r="466" spans="1:10" x14ac:dyDescent="0.25">
      <c r="A466">
        <v>85607</v>
      </c>
      <c r="B466" t="str">
        <f t="shared" si="7"/>
        <v>Jacquizz RodgersTB</v>
      </c>
      <c r="C466" t="s">
        <v>214</v>
      </c>
      <c r="D466" t="s">
        <v>9</v>
      </c>
      <c r="E466" t="s">
        <v>41</v>
      </c>
      <c r="F466">
        <v>4000</v>
      </c>
      <c r="G466">
        <v>5.29</v>
      </c>
      <c r="H466">
        <v>0</v>
      </c>
      <c r="I466">
        <v>0</v>
      </c>
      <c r="J466" t="s">
        <v>561</v>
      </c>
    </row>
    <row r="467" spans="1:10" x14ac:dyDescent="0.25">
      <c r="A467">
        <v>85613</v>
      </c>
      <c r="B467" t="str">
        <f t="shared" si="7"/>
        <v>Jermaine GreshamARI</v>
      </c>
      <c r="C467" t="s">
        <v>427</v>
      </c>
      <c r="D467" t="s">
        <v>42</v>
      </c>
      <c r="E467" t="s">
        <v>47</v>
      </c>
      <c r="F467">
        <v>2600</v>
      </c>
      <c r="G467">
        <v>4.6100000000000003</v>
      </c>
      <c r="H467">
        <v>0</v>
      </c>
      <c r="I467">
        <v>0</v>
      </c>
      <c r="J467" t="s">
        <v>769</v>
      </c>
    </row>
    <row r="468" spans="1:10" x14ac:dyDescent="0.25">
      <c r="A468">
        <v>85622</v>
      </c>
      <c r="B468" t="str">
        <f t="shared" si="7"/>
        <v>Raheem MostertSF</v>
      </c>
      <c r="C468" t="s">
        <v>364</v>
      </c>
      <c r="D468" t="s">
        <v>9</v>
      </c>
      <c r="E468" t="s">
        <v>68</v>
      </c>
      <c r="F468">
        <v>3000</v>
      </c>
      <c r="G468">
        <v>0</v>
      </c>
      <c r="H468">
        <v>0</v>
      </c>
      <c r="I468">
        <v>0</v>
      </c>
      <c r="J468" t="s">
        <v>527</v>
      </c>
    </row>
    <row r="469" spans="1:10" x14ac:dyDescent="0.25">
      <c r="A469">
        <v>85634</v>
      </c>
      <c r="B469" t="str">
        <f t="shared" si="7"/>
        <v>Travis RudolphNYG</v>
      </c>
      <c r="C469" t="s">
        <v>296</v>
      </c>
      <c r="D469" t="s">
        <v>12</v>
      </c>
      <c r="E469" t="s">
        <v>61</v>
      </c>
      <c r="F469">
        <v>3300</v>
      </c>
      <c r="G469">
        <v>3.32</v>
      </c>
      <c r="H469">
        <v>0</v>
      </c>
      <c r="I469">
        <v>0</v>
      </c>
      <c r="J469" t="s">
        <v>528</v>
      </c>
    </row>
    <row r="470" spans="1:10" x14ac:dyDescent="0.25">
      <c r="A470">
        <v>85639</v>
      </c>
      <c r="B470" t="str">
        <f t="shared" si="7"/>
        <v>Gerald EverettLAR</v>
      </c>
      <c r="C470" t="s">
        <v>473</v>
      </c>
      <c r="D470" t="s">
        <v>42</v>
      </c>
      <c r="E470" t="s">
        <v>27</v>
      </c>
      <c r="F470">
        <v>2600</v>
      </c>
      <c r="G470">
        <v>0</v>
      </c>
      <c r="H470">
        <v>0</v>
      </c>
      <c r="I470">
        <v>0</v>
      </c>
      <c r="J470" t="s">
        <v>535</v>
      </c>
    </row>
    <row r="471" spans="1:10" x14ac:dyDescent="0.25">
      <c r="A471">
        <v>85649</v>
      </c>
      <c r="B471" t="str">
        <f t="shared" si="7"/>
        <v>Eric DeckerTEN</v>
      </c>
      <c r="C471" t="s">
        <v>185</v>
      </c>
      <c r="D471" t="s">
        <v>12</v>
      </c>
      <c r="E471" t="s">
        <v>70</v>
      </c>
      <c r="F471">
        <v>4300</v>
      </c>
      <c r="G471">
        <v>11.23</v>
      </c>
      <c r="H471">
        <v>0</v>
      </c>
      <c r="I471">
        <v>0</v>
      </c>
      <c r="J471" t="s">
        <v>788</v>
      </c>
    </row>
    <row r="472" spans="1:10" x14ac:dyDescent="0.25">
      <c r="A472">
        <v>85651</v>
      </c>
      <c r="B472" t="str">
        <f t="shared" si="7"/>
        <v>Thomas RawlsSEA</v>
      </c>
      <c r="C472" t="s">
        <v>666</v>
      </c>
      <c r="D472" t="s">
        <v>9</v>
      </c>
      <c r="E472" t="s">
        <v>515</v>
      </c>
      <c r="F472">
        <v>4100</v>
      </c>
      <c r="G472">
        <v>6.94</v>
      </c>
      <c r="H472">
        <v>0</v>
      </c>
      <c r="I472">
        <v>0</v>
      </c>
      <c r="J472" t="s">
        <v>646</v>
      </c>
    </row>
    <row r="473" spans="1:10" x14ac:dyDescent="0.25">
      <c r="A473">
        <v>85652</v>
      </c>
      <c r="B473" t="str">
        <f t="shared" si="7"/>
        <v>DeVante ParkerMIA</v>
      </c>
      <c r="C473" t="s">
        <v>71</v>
      </c>
      <c r="D473" t="s">
        <v>12</v>
      </c>
      <c r="E473" t="s">
        <v>56</v>
      </c>
      <c r="F473">
        <v>6500</v>
      </c>
      <c r="G473">
        <v>0</v>
      </c>
      <c r="H473">
        <v>0</v>
      </c>
      <c r="I473">
        <v>0</v>
      </c>
      <c r="J473" t="s">
        <v>554</v>
      </c>
    </row>
    <row r="474" spans="1:10" x14ac:dyDescent="0.25">
      <c r="A474">
        <v>85653</v>
      </c>
      <c r="B474" t="str">
        <f t="shared" si="7"/>
        <v>Jerell AdamsNYG</v>
      </c>
      <c r="C474" t="s">
        <v>485</v>
      </c>
      <c r="D474" t="s">
        <v>42</v>
      </c>
      <c r="E474" t="s">
        <v>61</v>
      </c>
      <c r="F474">
        <v>2500</v>
      </c>
      <c r="G474">
        <v>0</v>
      </c>
      <c r="H474">
        <v>0</v>
      </c>
      <c r="I474">
        <v>0</v>
      </c>
      <c r="J474" t="s">
        <v>529</v>
      </c>
    </row>
    <row r="475" spans="1:10" x14ac:dyDescent="0.25">
      <c r="A475">
        <v>85660</v>
      </c>
      <c r="B475" t="str">
        <f t="shared" si="7"/>
        <v>Cardale JonesLAC</v>
      </c>
      <c r="C475" t="s">
        <v>157</v>
      </c>
      <c r="D475" t="s">
        <v>16</v>
      </c>
      <c r="E475" t="s">
        <v>24</v>
      </c>
      <c r="F475">
        <v>4500</v>
      </c>
      <c r="G475">
        <v>0</v>
      </c>
      <c r="H475">
        <v>0</v>
      </c>
      <c r="I475">
        <v>0</v>
      </c>
      <c r="J475" t="s">
        <v>550</v>
      </c>
    </row>
    <row r="476" spans="1:10" x14ac:dyDescent="0.25">
      <c r="A476">
        <v>85663</v>
      </c>
      <c r="B476" t="str">
        <f t="shared" si="7"/>
        <v>Johnny HoltonOAK</v>
      </c>
      <c r="C476" t="s">
        <v>398</v>
      </c>
      <c r="D476" t="s">
        <v>12</v>
      </c>
      <c r="E476" t="s">
        <v>88</v>
      </c>
      <c r="F476">
        <v>3000</v>
      </c>
      <c r="G476">
        <v>0</v>
      </c>
      <c r="H476">
        <v>0</v>
      </c>
      <c r="I476">
        <v>0</v>
      </c>
    </row>
    <row r="477" spans="1:10" x14ac:dyDescent="0.25">
      <c r="A477">
        <v>85668</v>
      </c>
      <c r="B477" t="str">
        <f t="shared" si="7"/>
        <v>Lance DunbarLAR</v>
      </c>
      <c r="C477" t="s">
        <v>376</v>
      </c>
      <c r="D477" t="s">
        <v>9</v>
      </c>
      <c r="E477" t="s">
        <v>27</v>
      </c>
      <c r="F477">
        <v>3000</v>
      </c>
      <c r="G477">
        <v>0</v>
      </c>
      <c r="H477">
        <v>0</v>
      </c>
      <c r="I477">
        <v>0</v>
      </c>
      <c r="J477" t="s">
        <v>536</v>
      </c>
    </row>
    <row r="478" spans="1:10" x14ac:dyDescent="0.25">
      <c r="A478">
        <v>85669</v>
      </c>
      <c r="B478" t="str">
        <f t="shared" si="7"/>
        <v>Corey DavisTEN</v>
      </c>
      <c r="C478" t="s">
        <v>186</v>
      </c>
      <c r="D478" t="s">
        <v>12</v>
      </c>
      <c r="E478" t="s">
        <v>70</v>
      </c>
      <c r="F478">
        <v>4500</v>
      </c>
      <c r="G478">
        <v>0</v>
      </c>
      <c r="H478">
        <v>0</v>
      </c>
      <c r="I478">
        <v>0</v>
      </c>
      <c r="J478" t="s">
        <v>736</v>
      </c>
    </row>
    <row r="479" spans="1:10" x14ac:dyDescent="0.25">
      <c r="A479">
        <v>85670</v>
      </c>
      <c r="B479" t="str">
        <f t="shared" si="7"/>
        <v>Kyle RudolphMIN</v>
      </c>
      <c r="C479" t="s">
        <v>241</v>
      </c>
      <c r="D479" t="s">
        <v>42</v>
      </c>
      <c r="E479" t="s">
        <v>30</v>
      </c>
      <c r="F479">
        <v>3800</v>
      </c>
      <c r="G479">
        <v>10.89</v>
      </c>
      <c r="H479">
        <v>0</v>
      </c>
      <c r="I479">
        <v>0</v>
      </c>
      <c r="J479" t="s">
        <v>719</v>
      </c>
    </row>
    <row r="480" spans="1:10" x14ac:dyDescent="0.25">
      <c r="A480">
        <v>85676</v>
      </c>
      <c r="B480" t="str">
        <f t="shared" si="7"/>
        <v>Chris HoganNE</v>
      </c>
      <c r="C480" t="s">
        <v>39</v>
      </c>
      <c r="D480" t="s">
        <v>12</v>
      </c>
      <c r="E480" t="s">
        <v>18</v>
      </c>
      <c r="F480">
        <v>7000</v>
      </c>
      <c r="G480">
        <v>13.52</v>
      </c>
      <c r="H480">
        <v>0</v>
      </c>
      <c r="I480">
        <v>0</v>
      </c>
      <c r="J480" t="s">
        <v>602</v>
      </c>
    </row>
    <row r="481" spans="1:10" x14ac:dyDescent="0.25">
      <c r="A481">
        <v>85677</v>
      </c>
      <c r="B481" t="str">
        <f t="shared" si="7"/>
        <v>C.J. UzomahCIN</v>
      </c>
      <c r="C481" t="s">
        <v>662</v>
      </c>
      <c r="D481" t="s">
        <v>42</v>
      </c>
      <c r="E481" t="s">
        <v>513</v>
      </c>
      <c r="F481">
        <v>2500</v>
      </c>
      <c r="G481">
        <v>0</v>
      </c>
      <c r="H481">
        <v>0</v>
      </c>
      <c r="I481">
        <v>0</v>
      </c>
    </row>
    <row r="482" spans="1:10" x14ac:dyDescent="0.25">
      <c r="A482">
        <v>85682</v>
      </c>
      <c r="B482" t="str">
        <f t="shared" si="7"/>
        <v>Alvin KamaraNO</v>
      </c>
      <c r="C482" t="s">
        <v>153</v>
      </c>
      <c r="D482" t="s">
        <v>9</v>
      </c>
      <c r="E482" t="s">
        <v>35</v>
      </c>
      <c r="F482">
        <v>5600</v>
      </c>
      <c r="G482">
        <v>12.72</v>
      </c>
      <c r="H482">
        <v>0</v>
      </c>
      <c r="I482">
        <v>0</v>
      </c>
      <c r="J482" t="s">
        <v>559</v>
      </c>
    </row>
    <row r="483" spans="1:10" x14ac:dyDescent="0.25">
      <c r="A483">
        <v>85683</v>
      </c>
      <c r="B483" t="str">
        <f t="shared" si="7"/>
        <v>Emmanuel SandersDEN</v>
      </c>
      <c r="C483" t="s">
        <v>77</v>
      </c>
      <c r="D483" t="s">
        <v>12</v>
      </c>
      <c r="E483" t="s">
        <v>59</v>
      </c>
      <c r="F483">
        <v>5900</v>
      </c>
      <c r="G483">
        <v>0</v>
      </c>
      <c r="H483">
        <v>0</v>
      </c>
      <c r="I483">
        <v>0</v>
      </c>
      <c r="J483" t="s">
        <v>789</v>
      </c>
    </row>
    <row r="484" spans="1:10" x14ac:dyDescent="0.25">
      <c r="A484">
        <v>85684</v>
      </c>
      <c r="B484" t="str">
        <f t="shared" si="7"/>
        <v>Eli ManningNYG</v>
      </c>
      <c r="C484" t="s">
        <v>134</v>
      </c>
      <c r="D484" t="s">
        <v>16</v>
      </c>
      <c r="E484" t="s">
        <v>61</v>
      </c>
      <c r="F484">
        <v>4800</v>
      </c>
      <c r="G484">
        <v>14.47</v>
      </c>
      <c r="H484">
        <v>0</v>
      </c>
      <c r="I484">
        <v>0</v>
      </c>
      <c r="J484" t="s">
        <v>555</v>
      </c>
    </row>
    <row r="485" spans="1:10" x14ac:dyDescent="0.25">
      <c r="A485">
        <v>85709</v>
      </c>
      <c r="B485" t="str">
        <f t="shared" si="7"/>
        <v>Brandon TateBUF</v>
      </c>
      <c r="C485" t="s">
        <v>569</v>
      </c>
      <c r="D485" t="s">
        <v>12</v>
      </c>
      <c r="E485" t="s">
        <v>519</v>
      </c>
      <c r="F485">
        <v>3500</v>
      </c>
      <c r="G485">
        <v>0</v>
      </c>
      <c r="H485">
        <v>0</v>
      </c>
      <c r="I485">
        <v>0</v>
      </c>
      <c r="J485" t="s">
        <v>525</v>
      </c>
    </row>
    <row r="486" spans="1:10" x14ac:dyDescent="0.25">
      <c r="A486">
        <v>85712</v>
      </c>
      <c r="B486" t="str">
        <f t="shared" si="7"/>
        <v>Ross TravisKC</v>
      </c>
      <c r="C486" t="s">
        <v>476</v>
      </c>
      <c r="D486" t="s">
        <v>42</v>
      </c>
      <c r="E486" t="s">
        <v>20</v>
      </c>
      <c r="F486">
        <v>2500</v>
      </c>
      <c r="G486">
        <v>0</v>
      </c>
      <c r="H486">
        <v>0</v>
      </c>
      <c r="I486">
        <v>0</v>
      </c>
      <c r="J486" t="s">
        <v>525</v>
      </c>
    </row>
    <row r="487" spans="1:10" x14ac:dyDescent="0.25">
      <c r="A487">
        <v>85715</v>
      </c>
      <c r="B487" t="str">
        <f t="shared" si="7"/>
        <v>Trey BurtonPHI</v>
      </c>
      <c r="C487" t="s">
        <v>435</v>
      </c>
      <c r="D487" t="s">
        <v>42</v>
      </c>
      <c r="E487" t="s">
        <v>54</v>
      </c>
      <c r="F487">
        <v>2500</v>
      </c>
      <c r="G487">
        <v>0</v>
      </c>
      <c r="H487">
        <v>0</v>
      </c>
      <c r="I487">
        <v>0</v>
      </c>
      <c r="J487" t="s">
        <v>790</v>
      </c>
    </row>
    <row r="488" spans="1:10" x14ac:dyDescent="0.25">
      <c r="A488">
        <v>85718</v>
      </c>
      <c r="B488" t="str">
        <f t="shared" si="7"/>
        <v>Jeremy HillCIN</v>
      </c>
      <c r="C488" t="s">
        <v>538</v>
      </c>
      <c r="D488" t="s">
        <v>9</v>
      </c>
      <c r="E488" t="s">
        <v>513</v>
      </c>
      <c r="F488">
        <v>3400</v>
      </c>
      <c r="G488">
        <v>4.5199999999999996</v>
      </c>
      <c r="H488">
        <v>0</v>
      </c>
      <c r="I488">
        <v>0</v>
      </c>
      <c r="J488" t="s">
        <v>540</v>
      </c>
    </row>
    <row r="489" spans="1:10" x14ac:dyDescent="0.25">
      <c r="A489">
        <v>85725</v>
      </c>
      <c r="B489" t="str">
        <f t="shared" si="7"/>
        <v>Duke Johnson Jr.CLE</v>
      </c>
      <c r="C489" t="s">
        <v>114</v>
      </c>
      <c r="D489" t="s">
        <v>9</v>
      </c>
      <c r="E489" t="s">
        <v>115</v>
      </c>
      <c r="F489">
        <v>4900</v>
      </c>
      <c r="G489">
        <v>12.55</v>
      </c>
      <c r="H489">
        <v>0</v>
      </c>
      <c r="I489">
        <v>0</v>
      </c>
      <c r="J489" t="s">
        <v>555</v>
      </c>
    </row>
    <row r="490" spans="1:10" x14ac:dyDescent="0.25">
      <c r="A490">
        <v>85726</v>
      </c>
      <c r="B490" t="str">
        <f t="shared" si="7"/>
        <v>Derek AndersonCAR</v>
      </c>
      <c r="C490" t="s">
        <v>98</v>
      </c>
      <c r="D490" t="s">
        <v>16</v>
      </c>
      <c r="E490" t="s">
        <v>49</v>
      </c>
      <c r="F490">
        <v>5600</v>
      </c>
      <c r="G490">
        <v>0</v>
      </c>
      <c r="H490">
        <v>0</v>
      </c>
      <c r="I490">
        <v>0</v>
      </c>
      <c r="J490" t="s">
        <v>516</v>
      </c>
    </row>
    <row r="491" spans="1:10" x14ac:dyDescent="0.25">
      <c r="A491">
        <v>85727</v>
      </c>
      <c r="B491" t="str">
        <f t="shared" si="7"/>
        <v>Darrell DanielsIND</v>
      </c>
      <c r="C491" t="s">
        <v>491</v>
      </c>
      <c r="D491" t="s">
        <v>42</v>
      </c>
      <c r="E491" t="s">
        <v>52</v>
      </c>
      <c r="F491">
        <v>2500</v>
      </c>
      <c r="G491">
        <v>0</v>
      </c>
      <c r="H491">
        <v>0</v>
      </c>
      <c r="I491">
        <v>0</v>
      </c>
      <c r="J491" t="s">
        <v>525</v>
      </c>
    </row>
    <row r="492" spans="1:10" x14ac:dyDescent="0.25">
      <c r="A492">
        <v>85732</v>
      </c>
      <c r="B492" t="str">
        <f t="shared" si="7"/>
        <v>Steelers PIT</v>
      </c>
      <c r="C492" t="s">
        <v>429</v>
      </c>
      <c r="D492" t="s">
        <v>226</v>
      </c>
      <c r="E492" t="s">
        <v>11</v>
      </c>
      <c r="F492">
        <v>3200</v>
      </c>
      <c r="G492">
        <v>7.89</v>
      </c>
      <c r="H492">
        <v>0</v>
      </c>
      <c r="I492">
        <v>0</v>
      </c>
      <c r="J492" t="s">
        <v>540</v>
      </c>
    </row>
    <row r="493" spans="1:10" x14ac:dyDescent="0.25">
      <c r="A493">
        <v>85735</v>
      </c>
      <c r="B493" t="str">
        <f t="shared" si="7"/>
        <v>Levine ToiloloATL</v>
      </c>
      <c r="C493" t="s">
        <v>439</v>
      </c>
      <c r="D493" t="s">
        <v>42</v>
      </c>
      <c r="E493" t="s">
        <v>15</v>
      </c>
      <c r="F493">
        <v>2500</v>
      </c>
      <c r="G493">
        <v>0</v>
      </c>
      <c r="H493">
        <v>0</v>
      </c>
      <c r="I493">
        <v>0</v>
      </c>
    </row>
    <row r="494" spans="1:10" x14ac:dyDescent="0.25">
      <c r="A494">
        <v>85741</v>
      </c>
      <c r="B494" t="str">
        <f t="shared" si="7"/>
        <v>Buccaneers TB</v>
      </c>
      <c r="C494" t="s">
        <v>426</v>
      </c>
      <c r="D494" t="s">
        <v>226</v>
      </c>
      <c r="E494" t="s">
        <v>41</v>
      </c>
      <c r="F494">
        <v>2700</v>
      </c>
      <c r="G494">
        <v>6.87</v>
      </c>
      <c r="H494">
        <v>0</v>
      </c>
      <c r="I494">
        <v>0</v>
      </c>
      <c r="J494" t="s">
        <v>791</v>
      </c>
    </row>
    <row r="495" spans="1:10" x14ac:dyDescent="0.25">
      <c r="A495">
        <v>85751</v>
      </c>
      <c r="B495" t="str">
        <f t="shared" si="7"/>
        <v>Jordan ReedWAS</v>
      </c>
      <c r="C495" t="s">
        <v>121</v>
      </c>
      <c r="D495" t="s">
        <v>42</v>
      </c>
      <c r="E495" t="s">
        <v>45</v>
      </c>
      <c r="F495">
        <v>4800</v>
      </c>
      <c r="G495">
        <v>12.58</v>
      </c>
      <c r="H495">
        <v>0</v>
      </c>
      <c r="I495">
        <v>0</v>
      </c>
      <c r="J495" t="s">
        <v>792</v>
      </c>
    </row>
    <row r="496" spans="1:10" x14ac:dyDescent="0.25">
      <c r="A496">
        <v>85763</v>
      </c>
      <c r="B496" t="str">
        <f t="shared" si="7"/>
        <v>Donte MoncriefIND</v>
      </c>
      <c r="C496" t="s">
        <v>260</v>
      </c>
      <c r="D496" t="s">
        <v>12</v>
      </c>
      <c r="E496" t="s">
        <v>52</v>
      </c>
      <c r="F496">
        <v>3300</v>
      </c>
      <c r="G496">
        <v>8.65</v>
      </c>
      <c r="H496">
        <v>0</v>
      </c>
      <c r="I496">
        <v>0</v>
      </c>
      <c r="J496" t="s">
        <v>793</v>
      </c>
    </row>
    <row r="497" spans="1:10" x14ac:dyDescent="0.25">
      <c r="A497">
        <v>85767</v>
      </c>
      <c r="B497" t="str">
        <f t="shared" si="7"/>
        <v>Branden OliverLAC</v>
      </c>
      <c r="C497" t="s">
        <v>222</v>
      </c>
      <c r="D497" t="s">
        <v>9</v>
      </c>
      <c r="E497" t="s">
        <v>24</v>
      </c>
      <c r="F497">
        <v>4000</v>
      </c>
      <c r="G497">
        <v>0</v>
      </c>
      <c r="H497">
        <v>0</v>
      </c>
      <c r="I497">
        <v>0</v>
      </c>
      <c r="J497" t="s">
        <v>536</v>
      </c>
    </row>
    <row r="498" spans="1:10" x14ac:dyDescent="0.25">
      <c r="A498">
        <v>85769</v>
      </c>
      <c r="B498" t="str">
        <f t="shared" si="7"/>
        <v>Dion LewisNE</v>
      </c>
      <c r="C498" t="s">
        <v>242</v>
      </c>
      <c r="D498" t="s">
        <v>9</v>
      </c>
      <c r="E498" t="s">
        <v>18</v>
      </c>
      <c r="F498">
        <v>4700</v>
      </c>
      <c r="G498">
        <v>9.25</v>
      </c>
      <c r="H498">
        <v>0</v>
      </c>
      <c r="I498">
        <v>0</v>
      </c>
      <c r="J498" t="s">
        <v>556</v>
      </c>
    </row>
    <row r="499" spans="1:10" x14ac:dyDescent="0.25">
      <c r="A499">
        <v>85770</v>
      </c>
      <c r="B499" t="str">
        <f t="shared" si="7"/>
        <v>Taywan TaylorTEN</v>
      </c>
      <c r="C499" t="s">
        <v>297</v>
      </c>
      <c r="D499" t="s">
        <v>12</v>
      </c>
      <c r="E499" t="s">
        <v>70</v>
      </c>
      <c r="F499">
        <v>3300</v>
      </c>
      <c r="G499">
        <v>5.82</v>
      </c>
      <c r="H499">
        <v>0</v>
      </c>
      <c r="I499">
        <v>0</v>
      </c>
      <c r="J499" t="s">
        <v>788</v>
      </c>
    </row>
    <row r="500" spans="1:10" x14ac:dyDescent="0.25">
      <c r="A500">
        <v>85771</v>
      </c>
      <c r="B500" t="str">
        <f t="shared" si="7"/>
        <v>Marcus MariotaTEN</v>
      </c>
      <c r="C500" t="s">
        <v>69</v>
      </c>
      <c r="D500" t="s">
        <v>16</v>
      </c>
      <c r="E500" t="s">
        <v>70</v>
      </c>
      <c r="F500">
        <v>6900</v>
      </c>
      <c r="G500">
        <v>18.16</v>
      </c>
      <c r="H500">
        <v>0</v>
      </c>
      <c r="I500">
        <v>0</v>
      </c>
      <c r="J500" t="s">
        <v>537</v>
      </c>
    </row>
    <row r="501" spans="1:10" x14ac:dyDescent="0.25">
      <c r="A501">
        <v>85772</v>
      </c>
      <c r="B501" t="str">
        <f t="shared" si="7"/>
        <v>Ravens BAL</v>
      </c>
      <c r="C501" t="s">
        <v>251</v>
      </c>
      <c r="D501" t="s">
        <v>226</v>
      </c>
      <c r="E501" t="s">
        <v>105</v>
      </c>
      <c r="F501">
        <v>2900</v>
      </c>
      <c r="G501">
        <v>9.33</v>
      </c>
      <c r="H501">
        <v>0</v>
      </c>
      <c r="I501">
        <v>0</v>
      </c>
      <c r="J501" t="s">
        <v>517</v>
      </c>
    </row>
    <row r="502" spans="1:10" x14ac:dyDescent="0.25">
      <c r="A502">
        <v>85776</v>
      </c>
      <c r="B502" t="str">
        <f t="shared" si="7"/>
        <v>A.J. DerbyDEN</v>
      </c>
      <c r="C502" t="s">
        <v>424</v>
      </c>
      <c r="D502" t="s">
        <v>42</v>
      </c>
      <c r="E502" t="s">
        <v>59</v>
      </c>
      <c r="F502">
        <v>2800</v>
      </c>
      <c r="G502">
        <v>3.94</v>
      </c>
      <c r="H502">
        <v>0</v>
      </c>
      <c r="I502">
        <v>0</v>
      </c>
      <c r="J502" t="s">
        <v>616</v>
      </c>
    </row>
    <row r="503" spans="1:10" x14ac:dyDescent="0.25">
      <c r="A503">
        <v>85779</v>
      </c>
      <c r="B503" t="str">
        <f t="shared" si="7"/>
        <v>O.J. HowardTB</v>
      </c>
      <c r="C503" t="s">
        <v>428</v>
      </c>
      <c r="D503" t="s">
        <v>42</v>
      </c>
      <c r="E503" t="s">
        <v>41</v>
      </c>
      <c r="F503">
        <v>2600</v>
      </c>
      <c r="G503">
        <v>0</v>
      </c>
      <c r="H503">
        <v>0</v>
      </c>
      <c r="I503">
        <v>0</v>
      </c>
      <c r="J503" t="s">
        <v>529</v>
      </c>
    </row>
    <row r="504" spans="1:10" x14ac:dyDescent="0.25">
      <c r="A504">
        <v>85780</v>
      </c>
      <c r="B504" t="str">
        <f t="shared" si="7"/>
        <v>Richard RodgersGB</v>
      </c>
      <c r="C504" t="s">
        <v>425</v>
      </c>
      <c r="D504" t="s">
        <v>42</v>
      </c>
      <c r="E504" t="s">
        <v>33</v>
      </c>
      <c r="F504">
        <v>2500</v>
      </c>
      <c r="G504">
        <v>0</v>
      </c>
      <c r="H504">
        <v>0</v>
      </c>
      <c r="I504">
        <v>0</v>
      </c>
    </row>
    <row r="505" spans="1:10" x14ac:dyDescent="0.25">
      <c r="A505">
        <v>85790</v>
      </c>
      <c r="B505" t="str">
        <f t="shared" si="7"/>
        <v>Jermaine KearseNYJ</v>
      </c>
      <c r="C505" t="s">
        <v>131</v>
      </c>
      <c r="D505" t="s">
        <v>12</v>
      </c>
      <c r="E505" t="s">
        <v>81</v>
      </c>
      <c r="F505">
        <v>4700</v>
      </c>
      <c r="G505">
        <v>11.42</v>
      </c>
      <c r="H505">
        <v>0</v>
      </c>
      <c r="I505">
        <v>0</v>
      </c>
      <c r="J505" t="s">
        <v>633</v>
      </c>
    </row>
    <row r="506" spans="1:10" x14ac:dyDescent="0.25">
      <c r="A506">
        <v>85800</v>
      </c>
      <c r="B506" t="str">
        <f t="shared" si="7"/>
        <v>Danny VitaleCLE</v>
      </c>
      <c r="C506" t="s">
        <v>339</v>
      </c>
      <c r="D506" t="s">
        <v>9</v>
      </c>
      <c r="E506" t="s">
        <v>115</v>
      </c>
      <c r="F506">
        <v>3000</v>
      </c>
      <c r="G506">
        <v>0</v>
      </c>
      <c r="H506">
        <v>0</v>
      </c>
      <c r="I506">
        <v>0</v>
      </c>
      <c r="J506" t="s">
        <v>572</v>
      </c>
    </row>
    <row r="507" spans="1:10" x14ac:dyDescent="0.25">
      <c r="A507">
        <v>85801</v>
      </c>
      <c r="B507" t="str">
        <f t="shared" si="7"/>
        <v>Charles ClayBUF</v>
      </c>
      <c r="C507" t="s">
        <v>557</v>
      </c>
      <c r="D507" t="s">
        <v>42</v>
      </c>
      <c r="E507" t="s">
        <v>519</v>
      </c>
      <c r="F507">
        <v>4000</v>
      </c>
      <c r="G507">
        <v>0</v>
      </c>
      <c r="H507">
        <v>0</v>
      </c>
      <c r="I507">
        <v>0</v>
      </c>
      <c r="J507" t="s">
        <v>794</v>
      </c>
    </row>
    <row r="508" spans="1:10" x14ac:dyDescent="0.25">
      <c r="A508">
        <v>85807</v>
      </c>
      <c r="B508" t="str">
        <f t="shared" si="7"/>
        <v>Quan BrayIND</v>
      </c>
      <c r="C508" t="s">
        <v>411</v>
      </c>
      <c r="D508" t="s">
        <v>12</v>
      </c>
      <c r="E508" t="s">
        <v>52</v>
      </c>
      <c r="F508">
        <v>3000</v>
      </c>
      <c r="G508">
        <v>0</v>
      </c>
      <c r="H508">
        <v>0</v>
      </c>
      <c r="I508">
        <v>0</v>
      </c>
      <c r="J508" t="s">
        <v>659</v>
      </c>
    </row>
    <row r="509" spans="1:10" x14ac:dyDescent="0.25">
      <c r="A509">
        <v>85813</v>
      </c>
      <c r="B509" t="str">
        <f t="shared" si="7"/>
        <v>Trevor DavisGB</v>
      </c>
      <c r="C509" t="s">
        <v>344</v>
      </c>
      <c r="D509" t="s">
        <v>12</v>
      </c>
      <c r="E509" t="s">
        <v>33</v>
      </c>
      <c r="F509">
        <v>3000</v>
      </c>
      <c r="G509">
        <v>0</v>
      </c>
      <c r="H509">
        <v>0</v>
      </c>
      <c r="I509">
        <v>0</v>
      </c>
    </row>
    <row r="510" spans="1:10" x14ac:dyDescent="0.25">
      <c r="A510">
        <v>85816</v>
      </c>
      <c r="B510" t="str">
        <f t="shared" si="7"/>
        <v>Jakeem GrantMIA</v>
      </c>
      <c r="C510" t="s">
        <v>283</v>
      </c>
      <c r="D510" t="s">
        <v>12</v>
      </c>
      <c r="E510" t="s">
        <v>56</v>
      </c>
      <c r="F510">
        <v>3100</v>
      </c>
      <c r="G510">
        <v>0</v>
      </c>
      <c r="H510">
        <v>0</v>
      </c>
      <c r="I510">
        <v>0</v>
      </c>
      <c r="J510" t="s">
        <v>651</v>
      </c>
    </row>
    <row r="511" spans="1:10" x14ac:dyDescent="0.25">
      <c r="A511">
        <v>85822</v>
      </c>
      <c r="B511" t="str">
        <f t="shared" si="7"/>
        <v>Jalin MarshallNYJ</v>
      </c>
      <c r="C511" t="s">
        <v>357</v>
      </c>
      <c r="D511" t="s">
        <v>12</v>
      </c>
      <c r="E511" t="s">
        <v>81</v>
      </c>
      <c r="F511">
        <v>3000</v>
      </c>
      <c r="G511">
        <v>0</v>
      </c>
      <c r="H511">
        <v>0</v>
      </c>
      <c r="I511">
        <v>0</v>
      </c>
    </row>
    <row r="512" spans="1:10" x14ac:dyDescent="0.25">
      <c r="A512">
        <v>85831</v>
      </c>
      <c r="B512" t="str">
        <f t="shared" si="7"/>
        <v>Clark HarrisCIN</v>
      </c>
      <c r="C512" t="s">
        <v>604</v>
      </c>
      <c r="D512" t="s">
        <v>42</v>
      </c>
      <c r="E512" t="s">
        <v>513</v>
      </c>
      <c r="F512">
        <v>2500</v>
      </c>
      <c r="G512">
        <v>0</v>
      </c>
      <c r="H512">
        <v>0</v>
      </c>
      <c r="I512">
        <v>0</v>
      </c>
    </row>
    <row r="513" spans="1:10" x14ac:dyDescent="0.25">
      <c r="A513">
        <v>85836</v>
      </c>
      <c r="B513" t="str">
        <f t="shared" si="7"/>
        <v>Jerick McKinnonMIN</v>
      </c>
      <c r="C513" t="s">
        <v>188</v>
      </c>
      <c r="D513" t="s">
        <v>9</v>
      </c>
      <c r="E513" t="s">
        <v>30</v>
      </c>
      <c r="F513">
        <v>6300</v>
      </c>
      <c r="G513">
        <v>15.19</v>
      </c>
      <c r="H513">
        <v>0</v>
      </c>
      <c r="I513">
        <v>0</v>
      </c>
      <c r="J513" t="s">
        <v>559</v>
      </c>
    </row>
    <row r="514" spans="1:10" x14ac:dyDescent="0.25">
      <c r="A514">
        <v>85843</v>
      </c>
      <c r="B514" t="str">
        <f t="shared" si="7"/>
        <v>Josh GordonCLE</v>
      </c>
      <c r="C514" t="s">
        <v>203</v>
      </c>
      <c r="D514" t="s">
        <v>12</v>
      </c>
      <c r="E514" t="s">
        <v>115</v>
      </c>
      <c r="F514">
        <v>4000</v>
      </c>
      <c r="G514">
        <v>0</v>
      </c>
      <c r="H514">
        <v>0</v>
      </c>
      <c r="I514">
        <v>0</v>
      </c>
      <c r="J514" t="s">
        <v>567</v>
      </c>
    </row>
    <row r="515" spans="1:10" x14ac:dyDescent="0.25">
      <c r="A515">
        <v>85845</v>
      </c>
      <c r="B515" t="str">
        <f t="shared" ref="B515:B542" si="8">C515&amp;E515</f>
        <v>Fozzy WhittakerCAR</v>
      </c>
      <c r="C515" t="s">
        <v>315</v>
      </c>
      <c r="D515" t="s">
        <v>9</v>
      </c>
      <c r="E515" t="s">
        <v>49</v>
      </c>
      <c r="F515">
        <v>3000</v>
      </c>
      <c r="G515">
        <v>0</v>
      </c>
      <c r="H515">
        <v>0</v>
      </c>
      <c r="I515">
        <v>0</v>
      </c>
      <c r="J515" t="s">
        <v>532</v>
      </c>
    </row>
    <row r="516" spans="1:10" x14ac:dyDescent="0.25">
      <c r="A516">
        <v>85851</v>
      </c>
      <c r="B516" t="str">
        <f t="shared" si="8"/>
        <v>Orleans DarkwaNYG</v>
      </c>
      <c r="C516" t="s">
        <v>258</v>
      </c>
      <c r="D516" t="s">
        <v>9</v>
      </c>
      <c r="E516" t="s">
        <v>61</v>
      </c>
      <c r="F516">
        <v>3700</v>
      </c>
      <c r="G516">
        <v>8.82</v>
      </c>
      <c r="H516">
        <v>0</v>
      </c>
      <c r="I516">
        <v>0</v>
      </c>
      <c r="J516" t="s">
        <v>540</v>
      </c>
    </row>
    <row r="517" spans="1:10" x14ac:dyDescent="0.25">
      <c r="A517">
        <v>85854</v>
      </c>
      <c r="B517" t="str">
        <f t="shared" si="8"/>
        <v>Nick WilliamsATL</v>
      </c>
      <c r="C517" t="s">
        <v>300</v>
      </c>
      <c r="D517" t="s">
        <v>12</v>
      </c>
      <c r="E517" t="s">
        <v>15</v>
      </c>
      <c r="F517">
        <v>3200</v>
      </c>
      <c r="G517">
        <v>0</v>
      </c>
      <c r="H517">
        <v>0</v>
      </c>
      <c r="I517">
        <v>0</v>
      </c>
    </row>
    <row r="518" spans="1:10" x14ac:dyDescent="0.25">
      <c r="A518">
        <v>85861</v>
      </c>
      <c r="B518" t="str">
        <f t="shared" si="8"/>
        <v>Davante AdamsGB</v>
      </c>
      <c r="C518" t="s">
        <v>94</v>
      </c>
      <c r="D518" t="s">
        <v>12</v>
      </c>
      <c r="E518" t="s">
        <v>33</v>
      </c>
      <c r="F518">
        <v>5800</v>
      </c>
      <c r="G518">
        <v>16.78</v>
      </c>
      <c r="H518">
        <v>0</v>
      </c>
      <c r="I518">
        <v>0</v>
      </c>
      <c r="J518" t="s">
        <v>795</v>
      </c>
    </row>
    <row r="519" spans="1:10" x14ac:dyDescent="0.25">
      <c r="A519">
        <v>85862</v>
      </c>
      <c r="B519" t="str">
        <f t="shared" si="8"/>
        <v>Tom BradyNE</v>
      </c>
      <c r="C519" t="s">
        <v>17</v>
      </c>
      <c r="D519" t="s">
        <v>16</v>
      </c>
      <c r="E519" t="s">
        <v>18</v>
      </c>
      <c r="F519">
        <v>8000</v>
      </c>
      <c r="G519">
        <v>23.16</v>
      </c>
      <c r="H519">
        <v>0</v>
      </c>
      <c r="I519">
        <v>0</v>
      </c>
      <c r="J519" t="s">
        <v>559</v>
      </c>
    </row>
    <row r="520" spans="1:10" x14ac:dyDescent="0.25">
      <c r="A520">
        <v>85863</v>
      </c>
      <c r="B520" t="str">
        <f t="shared" si="8"/>
        <v>Cardinals ARI</v>
      </c>
      <c r="C520" t="s">
        <v>418</v>
      </c>
      <c r="D520" t="s">
        <v>226</v>
      </c>
      <c r="E520" t="s">
        <v>47</v>
      </c>
      <c r="F520">
        <v>2400</v>
      </c>
      <c r="G520">
        <v>6.67</v>
      </c>
      <c r="H520">
        <v>0</v>
      </c>
      <c r="I520">
        <v>0</v>
      </c>
      <c r="J520" t="s">
        <v>561</v>
      </c>
    </row>
    <row r="521" spans="1:10" x14ac:dyDescent="0.25">
      <c r="A521">
        <v>85867</v>
      </c>
      <c r="B521" t="str">
        <f t="shared" si="8"/>
        <v>Alfred MorrisDAL</v>
      </c>
      <c r="C521" t="s">
        <v>597</v>
      </c>
      <c r="D521" t="s">
        <v>9</v>
      </c>
      <c r="E521" t="s">
        <v>542</v>
      </c>
      <c r="F521">
        <v>5400</v>
      </c>
      <c r="G521">
        <v>1.7</v>
      </c>
      <c r="H521">
        <v>0</v>
      </c>
      <c r="I521">
        <v>0</v>
      </c>
      <c r="J521" t="s">
        <v>796</v>
      </c>
    </row>
    <row r="522" spans="1:10" x14ac:dyDescent="0.25">
      <c r="A522">
        <v>85868</v>
      </c>
      <c r="B522" t="str">
        <f t="shared" si="8"/>
        <v>Chris GodwinTB</v>
      </c>
      <c r="C522" t="s">
        <v>374</v>
      </c>
      <c r="D522" t="s">
        <v>12</v>
      </c>
      <c r="E522" t="s">
        <v>41</v>
      </c>
      <c r="F522">
        <v>3000</v>
      </c>
      <c r="G522">
        <v>0</v>
      </c>
      <c r="H522">
        <v>0</v>
      </c>
      <c r="I522">
        <v>0</v>
      </c>
      <c r="J522" t="s">
        <v>529</v>
      </c>
    </row>
    <row r="523" spans="1:10" x14ac:dyDescent="0.25">
      <c r="A523">
        <v>85869</v>
      </c>
      <c r="B523" t="str">
        <f t="shared" si="8"/>
        <v>Tre McBrideCHI</v>
      </c>
      <c r="C523" t="s">
        <v>332</v>
      </c>
      <c r="D523" t="s">
        <v>12</v>
      </c>
      <c r="E523" t="s">
        <v>85</v>
      </c>
      <c r="F523">
        <v>3000</v>
      </c>
      <c r="G523">
        <v>2.82</v>
      </c>
      <c r="H523">
        <v>0</v>
      </c>
      <c r="I523">
        <v>0</v>
      </c>
      <c r="J523" t="s">
        <v>540</v>
      </c>
    </row>
    <row r="524" spans="1:10" x14ac:dyDescent="0.25">
      <c r="A524">
        <v>85870</v>
      </c>
      <c r="B524" t="str">
        <f t="shared" si="8"/>
        <v>Russell WilsonSEA</v>
      </c>
      <c r="C524" t="s">
        <v>611</v>
      </c>
      <c r="D524" t="s">
        <v>16</v>
      </c>
      <c r="E524" t="s">
        <v>515</v>
      </c>
      <c r="F524">
        <v>6400</v>
      </c>
      <c r="G524">
        <v>19.54</v>
      </c>
      <c r="H524">
        <v>0</v>
      </c>
      <c r="I524">
        <v>0</v>
      </c>
      <c r="J524" t="s">
        <v>578</v>
      </c>
    </row>
    <row r="525" spans="1:10" x14ac:dyDescent="0.25">
      <c r="A525">
        <v>85871</v>
      </c>
      <c r="B525" t="str">
        <f t="shared" si="8"/>
        <v>Brandon WilliamsIND</v>
      </c>
      <c r="C525" t="s">
        <v>490</v>
      </c>
      <c r="D525" t="s">
        <v>42</v>
      </c>
      <c r="E525" t="s">
        <v>52</v>
      </c>
      <c r="F525">
        <v>2500</v>
      </c>
      <c r="G525">
        <v>0</v>
      </c>
      <c r="H525">
        <v>0</v>
      </c>
      <c r="I525">
        <v>0</v>
      </c>
      <c r="J525" t="s">
        <v>525</v>
      </c>
    </row>
    <row r="526" spans="1:10" x14ac:dyDescent="0.25">
      <c r="A526">
        <v>85884</v>
      </c>
      <c r="B526" t="str">
        <f t="shared" si="8"/>
        <v>Elijah McGuireNYJ</v>
      </c>
      <c r="C526" t="s">
        <v>150</v>
      </c>
      <c r="D526" t="s">
        <v>9</v>
      </c>
      <c r="E526" t="s">
        <v>81</v>
      </c>
      <c r="F526">
        <v>4200</v>
      </c>
      <c r="G526">
        <v>6.9</v>
      </c>
      <c r="H526">
        <v>0</v>
      </c>
      <c r="I526">
        <v>0</v>
      </c>
      <c r="J526" t="s">
        <v>565</v>
      </c>
    </row>
    <row r="527" spans="1:10" x14ac:dyDescent="0.25">
      <c r="A527">
        <v>85885</v>
      </c>
      <c r="B527" t="str">
        <f t="shared" si="8"/>
        <v>Austin DavisSEA</v>
      </c>
      <c r="C527" t="s">
        <v>627</v>
      </c>
      <c r="D527" t="s">
        <v>16</v>
      </c>
      <c r="E527" t="s">
        <v>515</v>
      </c>
      <c r="F527">
        <v>4300</v>
      </c>
      <c r="G527">
        <v>0</v>
      </c>
      <c r="H527">
        <v>0</v>
      </c>
      <c r="I527">
        <v>0</v>
      </c>
      <c r="J527" t="s">
        <v>671</v>
      </c>
    </row>
    <row r="528" spans="1:10" x14ac:dyDescent="0.25">
      <c r="A528">
        <v>85888</v>
      </c>
      <c r="B528" t="str">
        <f t="shared" si="8"/>
        <v>Tyler BrayKC</v>
      </c>
      <c r="C528" t="s">
        <v>218</v>
      </c>
      <c r="D528" t="s">
        <v>16</v>
      </c>
      <c r="E528" t="s">
        <v>20</v>
      </c>
      <c r="F528">
        <v>4000</v>
      </c>
      <c r="G528">
        <v>0</v>
      </c>
      <c r="H528">
        <v>0</v>
      </c>
      <c r="I528">
        <v>0</v>
      </c>
      <c r="J528" t="s">
        <v>516</v>
      </c>
    </row>
    <row r="529" spans="1:10" x14ac:dyDescent="0.25">
      <c r="A529">
        <v>85900</v>
      </c>
      <c r="B529" t="str">
        <f t="shared" si="8"/>
        <v>J.D. McKissicSEA</v>
      </c>
      <c r="C529" t="s">
        <v>632</v>
      </c>
      <c r="D529" t="s">
        <v>9</v>
      </c>
      <c r="E529" t="s">
        <v>515</v>
      </c>
      <c r="F529">
        <v>3300</v>
      </c>
      <c r="G529">
        <v>6.94</v>
      </c>
      <c r="H529">
        <v>0</v>
      </c>
      <c r="I529">
        <v>0</v>
      </c>
      <c r="J529" t="s">
        <v>797</v>
      </c>
    </row>
    <row r="530" spans="1:10" x14ac:dyDescent="0.25">
      <c r="A530">
        <v>85901</v>
      </c>
      <c r="B530" t="str">
        <f t="shared" si="8"/>
        <v>Josh HillNO</v>
      </c>
      <c r="C530" t="s">
        <v>455</v>
      </c>
      <c r="D530" t="s">
        <v>42</v>
      </c>
      <c r="E530" t="s">
        <v>35</v>
      </c>
      <c r="F530">
        <v>2500</v>
      </c>
      <c r="G530">
        <v>0</v>
      </c>
      <c r="H530">
        <v>0</v>
      </c>
      <c r="I530">
        <v>0</v>
      </c>
      <c r="J530" t="s">
        <v>529</v>
      </c>
    </row>
    <row r="531" spans="1:10" x14ac:dyDescent="0.25">
      <c r="A531">
        <v>85909</v>
      </c>
      <c r="B531" t="str">
        <f t="shared" si="8"/>
        <v>Jacoby BrissettIND</v>
      </c>
      <c r="C531" t="s">
        <v>92</v>
      </c>
      <c r="D531" t="s">
        <v>16</v>
      </c>
      <c r="E531" t="s">
        <v>52</v>
      </c>
      <c r="F531">
        <v>5000</v>
      </c>
      <c r="G531">
        <v>10.87</v>
      </c>
      <c r="H531">
        <v>0</v>
      </c>
      <c r="I531">
        <v>0</v>
      </c>
      <c r="J531" t="s">
        <v>798</v>
      </c>
    </row>
    <row r="532" spans="1:10" x14ac:dyDescent="0.25">
      <c r="A532">
        <v>85916</v>
      </c>
      <c r="B532" t="str">
        <f t="shared" si="8"/>
        <v>Alshon JefferyPHI</v>
      </c>
      <c r="C532" t="s">
        <v>66</v>
      </c>
      <c r="D532" t="s">
        <v>12</v>
      </c>
      <c r="E532" t="s">
        <v>54</v>
      </c>
      <c r="F532">
        <v>6200</v>
      </c>
      <c r="G532">
        <v>12.12</v>
      </c>
      <c r="H532">
        <v>0</v>
      </c>
      <c r="I532">
        <v>0</v>
      </c>
      <c r="J532" t="s">
        <v>799</v>
      </c>
    </row>
    <row r="533" spans="1:10" x14ac:dyDescent="0.25">
      <c r="A533">
        <v>85920</v>
      </c>
      <c r="B533" t="str">
        <f t="shared" si="8"/>
        <v>Cethan CarterCIN</v>
      </c>
      <c r="C533" t="s">
        <v>644</v>
      </c>
      <c r="D533" t="s">
        <v>42</v>
      </c>
      <c r="E533" t="s">
        <v>513</v>
      </c>
      <c r="F533">
        <v>2500</v>
      </c>
      <c r="G533">
        <v>0</v>
      </c>
      <c r="H533">
        <v>0</v>
      </c>
      <c r="I533">
        <v>0</v>
      </c>
    </row>
    <row r="534" spans="1:10" x14ac:dyDescent="0.25">
      <c r="A534">
        <v>85924</v>
      </c>
      <c r="B534" t="str">
        <f t="shared" si="8"/>
        <v>Keenan AllenLAC</v>
      </c>
      <c r="C534" t="s">
        <v>23</v>
      </c>
      <c r="D534" t="s">
        <v>12</v>
      </c>
      <c r="E534" t="s">
        <v>24</v>
      </c>
      <c r="F534">
        <v>6300</v>
      </c>
      <c r="G534">
        <v>13.24</v>
      </c>
      <c r="H534">
        <v>0</v>
      </c>
      <c r="I534">
        <v>0</v>
      </c>
      <c r="J534" t="s">
        <v>800</v>
      </c>
    </row>
    <row r="535" spans="1:10" x14ac:dyDescent="0.25">
      <c r="A535">
        <v>85929</v>
      </c>
      <c r="B535" t="str">
        <f t="shared" si="8"/>
        <v>Tavon AustinLAR</v>
      </c>
      <c r="C535" t="s">
        <v>309</v>
      </c>
      <c r="D535" t="s">
        <v>12</v>
      </c>
      <c r="E535" t="s">
        <v>27</v>
      </c>
      <c r="F535">
        <v>3100</v>
      </c>
      <c r="G535">
        <v>6.39</v>
      </c>
      <c r="H535">
        <v>0</v>
      </c>
      <c r="I535">
        <v>0</v>
      </c>
      <c r="J535" t="s">
        <v>801</v>
      </c>
    </row>
    <row r="536" spans="1:10" x14ac:dyDescent="0.25">
      <c r="A536">
        <v>85932</v>
      </c>
      <c r="B536" t="str">
        <f t="shared" si="8"/>
        <v>Travis BenjaminLAC</v>
      </c>
      <c r="C536" t="s">
        <v>175</v>
      </c>
      <c r="D536" t="s">
        <v>12</v>
      </c>
      <c r="E536" t="s">
        <v>24</v>
      </c>
      <c r="F536">
        <v>3300</v>
      </c>
      <c r="G536">
        <v>5.38</v>
      </c>
      <c r="H536">
        <v>0</v>
      </c>
      <c r="I536">
        <v>0</v>
      </c>
      <c r="J536" t="s">
        <v>544</v>
      </c>
    </row>
    <row r="537" spans="1:10" x14ac:dyDescent="0.25">
      <c r="A537">
        <v>85938</v>
      </c>
      <c r="B537" t="str">
        <f t="shared" si="8"/>
        <v>Torrey SmithPHI</v>
      </c>
      <c r="C537" t="s">
        <v>239</v>
      </c>
      <c r="D537" t="s">
        <v>12</v>
      </c>
      <c r="E537" t="s">
        <v>54</v>
      </c>
      <c r="F537">
        <v>3600</v>
      </c>
      <c r="G537">
        <v>5.66</v>
      </c>
      <c r="H537">
        <v>0</v>
      </c>
      <c r="I537">
        <v>0</v>
      </c>
      <c r="J537" t="s">
        <v>792</v>
      </c>
    </row>
    <row r="538" spans="1:10" x14ac:dyDescent="0.25">
      <c r="A538">
        <v>85939</v>
      </c>
      <c r="B538" t="str">
        <f t="shared" si="8"/>
        <v>Bennie FowlerDEN</v>
      </c>
      <c r="C538" t="s">
        <v>293</v>
      </c>
      <c r="D538" t="s">
        <v>12</v>
      </c>
      <c r="E538" t="s">
        <v>59</v>
      </c>
      <c r="F538">
        <v>3300</v>
      </c>
      <c r="G538">
        <v>4.33</v>
      </c>
      <c r="H538">
        <v>0</v>
      </c>
      <c r="I538">
        <v>0</v>
      </c>
      <c r="J538" t="s">
        <v>802</v>
      </c>
    </row>
    <row r="539" spans="1:10" x14ac:dyDescent="0.25">
      <c r="A539">
        <v>85940</v>
      </c>
      <c r="B539" t="str">
        <f t="shared" si="8"/>
        <v>John RossCIN</v>
      </c>
      <c r="C539" t="s">
        <v>568</v>
      </c>
      <c r="D539" t="s">
        <v>12</v>
      </c>
      <c r="E539" t="s">
        <v>513</v>
      </c>
      <c r="F539">
        <v>3200</v>
      </c>
      <c r="G539">
        <v>0</v>
      </c>
      <c r="H539">
        <v>0</v>
      </c>
      <c r="I539">
        <v>0</v>
      </c>
      <c r="J539" t="s">
        <v>535</v>
      </c>
    </row>
    <row r="540" spans="1:10" x14ac:dyDescent="0.25">
      <c r="A540">
        <v>85951</v>
      </c>
      <c r="B540" t="str">
        <f t="shared" si="8"/>
        <v>Bills BUF</v>
      </c>
      <c r="C540" t="s">
        <v>583</v>
      </c>
      <c r="D540" t="s">
        <v>226</v>
      </c>
      <c r="E540" t="s">
        <v>519</v>
      </c>
      <c r="F540">
        <v>3400</v>
      </c>
      <c r="G540">
        <v>4.76</v>
      </c>
      <c r="H540">
        <v>0</v>
      </c>
      <c r="I540">
        <v>0</v>
      </c>
      <c r="J540" t="s">
        <v>540</v>
      </c>
    </row>
    <row r="541" spans="1:10" x14ac:dyDescent="0.25">
      <c r="A541">
        <v>85962</v>
      </c>
      <c r="B541" t="str">
        <f t="shared" si="8"/>
        <v>Vikings MIN</v>
      </c>
      <c r="C541" t="s">
        <v>415</v>
      </c>
      <c r="D541" t="s">
        <v>226</v>
      </c>
      <c r="E541" t="s">
        <v>30</v>
      </c>
      <c r="F541">
        <v>3300</v>
      </c>
      <c r="G541">
        <v>7.05</v>
      </c>
      <c r="H541">
        <v>0</v>
      </c>
      <c r="I541">
        <v>0</v>
      </c>
      <c r="J541" t="s">
        <v>537</v>
      </c>
    </row>
    <row r="542" spans="1:10" x14ac:dyDescent="0.25">
      <c r="A542">
        <v>85967</v>
      </c>
      <c r="B542" t="str">
        <f t="shared" si="8"/>
        <v>Rashawn ScottMIA</v>
      </c>
      <c r="C542" t="s">
        <v>324</v>
      </c>
      <c r="D542" t="s">
        <v>12</v>
      </c>
      <c r="E542" t="s">
        <v>56</v>
      </c>
      <c r="F542">
        <v>3000</v>
      </c>
      <c r="G542">
        <v>0</v>
      </c>
      <c r="H542">
        <v>0</v>
      </c>
      <c r="I542">
        <v>0</v>
      </c>
      <c r="J542" t="s">
        <v>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291"/>
  <sheetViews>
    <sheetView workbookViewId="0">
      <selection activeCell="E8" sqref="E8"/>
    </sheetView>
  </sheetViews>
  <sheetFormatPr defaultRowHeight="15" x14ac:dyDescent="0.25"/>
  <cols>
    <col min="8" max="8" width="22.7109375" bestFit="1" customWidth="1"/>
  </cols>
  <sheetData>
    <row r="1" spans="1:10" x14ac:dyDescent="0.25">
      <c r="A1" t="s">
        <v>497</v>
      </c>
      <c r="B1" t="s">
        <v>498</v>
      </c>
      <c r="C1" t="s">
        <v>499</v>
      </c>
      <c r="D1" t="s">
        <v>500</v>
      </c>
      <c r="E1" t="s">
        <v>501</v>
      </c>
      <c r="F1" t="s">
        <v>502</v>
      </c>
      <c r="H1" t="s">
        <v>503</v>
      </c>
      <c r="I1" t="s">
        <v>504</v>
      </c>
      <c r="J1" t="s">
        <v>505</v>
      </c>
    </row>
    <row r="2" spans="1:10" x14ac:dyDescent="0.25">
      <c r="I2" s="1"/>
    </row>
    <row r="3" spans="1:10" x14ac:dyDescent="0.25">
      <c r="I3" s="1"/>
    </row>
    <row r="4" spans="1:10" x14ac:dyDescent="0.25">
      <c r="I4" s="1"/>
    </row>
    <row r="5" spans="1:10" x14ac:dyDescent="0.25">
      <c r="I5" s="1"/>
    </row>
    <row r="6" spans="1:10" x14ac:dyDescent="0.25">
      <c r="I6" s="1"/>
    </row>
    <row r="7" spans="1:10" x14ac:dyDescent="0.25">
      <c r="I7" s="1"/>
    </row>
    <row r="8" spans="1:10" x14ac:dyDescent="0.25">
      <c r="I8" s="1"/>
    </row>
    <row r="9" spans="1:10" x14ac:dyDescent="0.25">
      <c r="I9" s="1"/>
    </row>
    <row r="10" spans="1:10" x14ac:dyDescent="0.25">
      <c r="I10" s="1"/>
    </row>
    <row r="11" spans="1:10" x14ac:dyDescent="0.25">
      <c r="I11" s="1"/>
    </row>
    <row r="12" spans="1:10" x14ac:dyDescent="0.25">
      <c r="I12" s="1"/>
    </row>
    <row r="13" spans="1:10" x14ac:dyDescent="0.25">
      <c r="I13" s="1"/>
    </row>
    <row r="14" spans="1:10" x14ac:dyDescent="0.25">
      <c r="I14" s="1"/>
    </row>
    <row r="15" spans="1:10" x14ac:dyDescent="0.25">
      <c r="I15" s="1"/>
    </row>
    <row r="16" spans="1:10" x14ac:dyDescent="0.25">
      <c r="I16" s="1"/>
    </row>
    <row r="17" spans="9:9" x14ac:dyDescent="0.25">
      <c r="I17" s="1"/>
    </row>
    <row r="18" spans="9:9" x14ac:dyDescent="0.25">
      <c r="I18" s="1"/>
    </row>
    <row r="19" spans="9:9" x14ac:dyDescent="0.25">
      <c r="I19" s="1"/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  <row r="24" spans="9:9" x14ac:dyDescent="0.25">
      <c r="I24" s="1"/>
    </row>
    <row r="25" spans="9:9" x14ac:dyDescent="0.25">
      <c r="I25" s="1"/>
    </row>
    <row r="26" spans="9:9" x14ac:dyDescent="0.25">
      <c r="I26" s="1"/>
    </row>
    <row r="27" spans="9:9" x14ac:dyDescent="0.25">
      <c r="I27" s="1"/>
    </row>
    <row r="28" spans="9:9" x14ac:dyDescent="0.25">
      <c r="I28" s="1"/>
    </row>
    <row r="29" spans="9:9" x14ac:dyDescent="0.25">
      <c r="I29" s="1"/>
    </row>
    <row r="30" spans="9:9" x14ac:dyDescent="0.25">
      <c r="I30" s="1"/>
    </row>
    <row r="31" spans="9:9" x14ac:dyDescent="0.25">
      <c r="I31" s="1"/>
    </row>
    <row r="32" spans="9:9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  <row r="37" spans="9:9" x14ac:dyDescent="0.25">
      <c r="I37" s="1"/>
    </row>
    <row r="38" spans="9:9" x14ac:dyDescent="0.25">
      <c r="I38" s="1"/>
    </row>
    <row r="39" spans="9:9" x14ac:dyDescent="0.25">
      <c r="I39" s="1"/>
    </row>
    <row r="40" spans="9:9" x14ac:dyDescent="0.25">
      <c r="I40" s="1"/>
    </row>
    <row r="41" spans="9:9" x14ac:dyDescent="0.25">
      <c r="I41" s="1"/>
    </row>
    <row r="42" spans="9:9" x14ac:dyDescent="0.25">
      <c r="I42" s="1"/>
    </row>
    <row r="43" spans="9:9" x14ac:dyDescent="0.25">
      <c r="I43" s="1"/>
    </row>
    <row r="44" spans="9:9" x14ac:dyDescent="0.25">
      <c r="I44" s="1"/>
    </row>
    <row r="45" spans="9:9" x14ac:dyDescent="0.25">
      <c r="I45" s="1"/>
    </row>
    <row r="46" spans="9:9" x14ac:dyDescent="0.25">
      <c r="I46" s="1"/>
    </row>
    <row r="47" spans="9:9" x14ac:dyDescent="0.25">
      <c r="I47" s="1"/>
    </row>
    <row r="48" spans="9:9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  <row r="61" spans="9:9" x14ac:dyDescent="0.25">
      <c r="I61" s="1"/>
    </row>
    <row r="62" spans="9:9" x14ac:dyDescent="0.25">
      <c r="I62" s="1"/>
    </row>
    <row r="63" spans="9:9" x14ac:dyDescent="0.25">
      <c r="I63" s="1"/>
    </row>
    <row r="64" spans="9:9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34231" spans="3:3" x14ac:dyDescent="0.25">
      <c r="C34231" s="3"/>
    </row>
    <row r="35129" spans="3:3" x14ac:dyDescent="0.25">
      <c r="C35129" s="2"/>
    </row>
    <row r="55291" spans="3:3" x14ac:dyDescent="0.25">
      <c r="C552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ModelInputs</vt:lpstr>
      <vt:lpstr>SalaryFile</vt:lpstr>
      <vt:lpstr>PredictionTable</vt:lpstr>
      <vt:lpstr>ContestResultsTable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Cunningham</dc:creator>
  <cp:lastModifiedBy>Kyle Cunningham</cp:lastModifiedBy>
  <dcterms:created xsi:type="dcterms:W3CDTF">2017-10-17T14:12:56Z</dcterms:created>
  <dcterms:modified xsi:type="dcterms:W3CDTF">2017-10-19T03:01:55Z</dcterms:modified>
</cp:coreProperties>
</file>