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acob Peng\Documents\To do list\Motor Tester\Doc\test data\current\"/>
    </mc:Choice>
  </mc:AlternateContent>
  <xr:revisionPtr revIDLastSave="0" documentId="10_ncr:8100000_{FA7864C9-868D-4D0C-B936-5016903099C9}" xr6:coauthVersionLast="34" xr6:coauthVersionMax="34" xr10:uidLastSave="{00000000-0000-0000-0000-000000000000}"/>
  <bookViews>
    <workbookView xWindow="0" yWindow="0" windowWidth="16200" windowHeight="25410" xr2:uid="{74BCC861-8161-4E9D-9371-3ACA984E0579}"/>
  </bookViews>
  <sheets>
    <sheet name="curren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6" i="3" l="1"/>
  <c r="B137" i="3"/>
  <c r="B138" i="3"/>
  <c r="B139" i="3"/>
  <c r="B140" i="3"/>
  <c r="B141" i="3"/>
  <c r="B142" i="3"/>
  <c r="B143" i="3"/>
  <c r="B144" i="3"/>
  <c r="B135" i="3"/>
  <c r="B126" i="3"/>
  <c r="B127" i="3"/>
  <c r="B128" i="3"/>
  <c r="B129" i="3"/>
  <c r="B130" i="3"/>
  <c r="B131" i="3"/>
  <c r="B132" i="3"/>
  <c r="B133" i="3"/>
  <c r="B134" i="3"/>
  <c r="B125" i="3"/>
  <c r="B106" i="3"/>
  <c r="B107" i="3"/>
  <c r="B108" i="3"/>
  <c r="B109" i="3"/>
  <c r="B110" i="3"/>
  <c r="B111" i="3"/>
  <c r="B112" i="3"/>
  <c r="B113" i="3"/>
  <c r="B114" i="3"/>
  <c r="B105" i="3"/>
  <c r="B116" i="3"/>
  <c r="B117" i="3"/>
  <c r="B118" i="3"/>
  <c r="B119" i="3"/>
  <c r="B120" i="3"/>
  <c r="B121" i="3"/>
  <c r="B122" i="3"/>
  <c r="B123" i="3"/>
  <c r="B124" i="3"/>
  <c r="B115" i="3"/>
  <c r="B95" i="3"/>
  <c r="B94" i="3"/>
  <c r="B96" i="3"/>
  <c r="B97" i="3"/>
  <c r="B98" i="3"/>
  <c r="B99" i="3"/>
  <c r="B100" i="3"/>
  <c r="B101" i="3"/>
  <c r="B102" i="3"/>
  <c r="B103" i="3"/>
  <c r="B104" i="3"/>
  <c r="B145" i="3"/>
  <c r="B146" i="3"/>
  <c r="B147" i="3"/>
  <c r="B148" i="3"/>
  <c r="B149" i="3"/>
  <c r="B150" i="3"/>
  <c r="B151" i="3"/>
  <c r="C95" i="3" l="1"/>
  <c r="D95" i="3" s="1"/>
  <c r="E95" i="3" s="1"/>
  <c r="C146" i="3"/>
  <c r="D146" i="3" s="1"/>
  <c r="E146" i="3" s="1"/>
  <c r="C147" i="3"/>
  <c r="D147" i="3" s="1"/>
  <c r="E147" i="3" s="1"/>
  <c r="C149" i="3"/>
  <c r="D149" i="3" s="1"/>
  <c r="E149" i="3" s="1"/>
  <c r="C150" i="3"/>
  <c r="D150" i="3" s="1"/>
  <c r="E150" i="3" s="1"/>
  <c r="C151" i="3"/>
  <c r="D151" i="3" s="1"/>
  <c r="E151" i="3" s="1"/>
  <c r="C145" i="3"/>
  <c r="D145" i="3" s="1"/>
  <c r="E145" i="3" s="1"/>
  <c r="C137" i="3"/>
  <c r="D137" i="3" s="1"/>
  <c r="E137" i="3" s="1"/>
  <c r="C140" i="3"/>
  <c r="D140" i="3" s="1"/>
  <c r="E140" i="3" s="1"/>
  <c r="C141" i="3"/>
  <c r="D141" i="3" s="1"/>
  <c r="E141" i="3" s="1"/>
  <c r="C143" i="3"/>
  <c r="D143" i="3" s="1"/>
  <c r="E143" i="3" s="1"/>
  <c r="C144" i="3"/>
  <c r="D144" i="3" s="1"/>
  <c r="E144" i="3" s="1"/>
  <c r="C148" i="3"/>
  <c r="D148" i="3" s="1"/>
  <c r="E148" i="3" s="1"/>
  <c r="C135" i="3"/>
  <c r="D135" i="3" s="1"/>
  <c r="E135" i="3" s="1"/>
  <c r="C116" i="3"/>
  <c r="D116" i="3" s="1"/>
  <c r="E116" i="3" s="1"/>
  <c r="C118" i="3"/>
  <c r="D118" i="3" s="1"/>
  <c r="E118" i="3" s="1"/>
  <c r="C119" i="3"/>
  <c r="D119" i="3" s="1"/>
  <c r="E119" i="3" s="1"/>
  <c r="C120" i="3"/>
  <c r="D120" i="3" s="1"/>
  <c r="E120" i="3" s="1"/>
  <c r="C123" i="3"/>
  <c r="D123" i="3" s="1"/>
  <c r="E123" i="3" s="1"/>
  <c r="C124" i="3"/>
  <c r="D124" i="3" s="1"/>
  <c r="E124" i="3" s="1"/>
  <c r="C115" i="3"/>
  <c r="D115" i="3" s="1"/>
  <c r="E115" i="3" s="1"/>
  <c r="C106" i="3"/>
  <c r="D106" i="3" s="1"/>
  <c r="E106" i="3" s="1"/>
  <c r="C107" i="3"/>
  <c r="D107" i="3" s="1"/>
  <c r="E107" i="3" s="1"/>
  <c r="C108" i="3"/>
  <c r="D108" i="3" s="1"/>
  <c r="E108" i="3" s="1"/>
  <c r="C109" i="3"/>
  <c r="D109" i="3" s="1"/>
  <c r="E109" i="3" s="1"/>
  <c r="C110" i="3"/>
  <c r="D110" i="3" s="1"/>
  <c r="E110" i="3" s="1"/>
  <c r="C112" i="3"/>
  <c r="D112" i="3" s="1"/>
  <c r="E112" i="3" s="1"/>
  <c r="C113" i="3"/>
  <c r="D113" i="3" s="1"/>
  <c r="E113" i="3" s="1"/>
  <c r="C114" i="3"/>
  <c r="D114" i="3" s="1"/>
  <c r="E114" i="3" s="1"/>
  <c r="C105" i="3"/>
  <c r="D105" i="3" s="1"/>
  <c r="E105" i="3" s="1"/>
  <c r="C98" i="3"/>
  <c r="D98" i="3" s="1"/>
  <c r="E98" i="3" s="1"/>
  <c r="C99" i="3"/>
  <c r="D99" i="3" s="1"/>
  <c r="E99" i="3" s="1"/>
  <c r="C101" i="3"/>
  <c r="D101" i="3" s="1"/>
  <c r="E101" i="3" s="1"/>
  <c r="C103" i="3"/>
  <c r="D103" i="3" s="1"/>
  <c r="E103" i="3" s="1"/>
  <c r="C104" i="3"/>
  <c r="D104" i="3" s="1"/>
  <c r="E104" i="3" s="1"/>
  <c r="C97" i="3"/>
  <c r="D97" i="3" s="1"/>
  <c r="E97" i="3" s="1"/>
  <c r="C142" i="3"/>
  <c r="D142" i="3" s="1"/>
  <c r="E142" i="3" s="1"/>
  <c r="C139" i="3"/>
  <c r="D139" i="3" s="1"/>
  <c r="E139" i="3" s="1"/>
  <c r="C138" i="3"/>
  <c r="D138" i="3" s="1"/>
  <c r="E138" i="3" s="1"/>
  <c r="C136" i="3"/>
  <c r="D136" i="3" s="1"/>
  <c r="E136" i="3" s="1"/>
  <c r="C102" i="3"/>
  <c r="D102" i="3" s="1"/>
  <c r="E102" i="3" s="1"/>
  <c r="C111" i="3"/>
  <c r="D111" i="3" s="1"/>
  <c r="E111" i="3" s="1"/>
  <c r="C121" i="3"/>
  <c r="D121" i="3" s="1"/>
  <c r="E121" i="3" s="1"/>
  <c r="C122" i="3"/>
  <c r="D122" i="3" s="1"/>
  <c r="E122" i="3" s="1"/>
  <c r="C125" i="3"/>
  <c r="D125" i="3" s="1"/>
  <c r="E125" i="3" s="1"/>
  <c r="C126" i="3"/>
  <c r="D126" i="3" s="1"/>
  <c r="E126" i="3" s="1"/>
  <c r="C127" i="3"/>
  <c r="D127" i="3" s="1"/>
  <c r="E127" i="3" s="1"/>
  <c r="C129" i="3"/>
  <c r="D129" i="3" s="1"/>
  <c r="E129" i="3" s="1"/>
  <c r="C130" i="3"/>
  <c r="D130" i="3" s="1"/>
  <c r="E130" i="3" s="1"/>
  <c r="C131" i="3"/>
  <c r="D131" i="3" s="1"/>
  <c r="E131" i="3" s="1"/>
  <c r="C132" i="3"/>
  <c r="D132" i="3" s="1"/>
  <c r="E132" i="3" s="1"/>
  <c r="C133" i="3"/>
  <c r="D133" i="3" s="1"/>
  <c r="E133" i="3" s="1"/>
  <c r="C134" i="3"/>
  <c r="D134" i="3" s="1"/>
  <c r="E134" i="3" s="1"/>
  <c r="C117" i="3"/>
  <c r="D117" i="3" s="1"/>
  <c r="E117" i="3" s="1"/>
  <c r="C100" i="3"/>
  <c r="D100" i="3" s="1"/>
  <c r="E100" i="3" s="1"/>
  <c r="C128" i="3"/>
  <c r="D128" i="3" s="1"/>
  <c r="E128" i="3" s="1"/>
  <c r="C96" i="3"/>
  <c r="D96" i="3" s="1"/>
  <c r="E96" i="3" s="1"/>
  <c r="C94" i="3"/>
  <c r="D94" i="3" s="1"/>
  <c r="E94" i="3" s="1"/>
</calcChain>
</file>

<file path=xl/sharedStrings.xml><?xml version="1.0" encoding="utf-8"?>
<sst xmlns="http://schemas.openxmlformats.org/spreadsheetml/2006/main" count="10" uniqueCount="9">
  <si>
    <t>percent</t>
    <phoneticPr fontId="1" type="noConversion"/>
  </si>
  <si>
    <t>Raw Data</t>
    <phoneticPr fontId="1" type="noConversion"/>
  </si>
  <si>
    <t>AD value</t>
    <phoneticPr fontId="1" type="noConversion"/>
  </si>
  <si>
    <t>measured current(max error)</t>
    <phoneticPr fontId="1" type="noConversion"/>
  </si>
  <si>
    <t>max error</t>
    <phoneticPr fontId="1" type="noConversion"/>
  </si>
  <si>
    <t>real current (Faith FT6405A)</t>
    <phoneticPr fontId="1" type="noConversion"/>
  </si>
  <si>
    <t>abs(percent)</t>
    <phoneticPr fontId="1" type="noConversion"/>
  </si>
  <si>
    <t>AD value (average of 100 data)</t>
    <phoneticPr fontId="1" type="noConversion"/>
  </si>
  <si>
    <t>Fit a curve use 1-57A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</si>
</sst>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0" fontId="0" fillId="0" borderId="0" xfId="1" applyNumberFormat="1" applyFo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2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2-80A abs</a:t>
            </a:r>
            <a:r>
              <a:rPr lang="en-US" altLang="zh-CN" baseline="0"/>
              <a:t> error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current!$A$95:$A$151</c:f>
              <c:numCache>
                <c:formatCode>General</c:formatCode>
                <c:ptCount val="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</c:numCache>
            </c:numRef>
          </c:xVal>
          <c:yVal>
            <c:numRef>
              <c:f>current!$E$95:$E$151</c:f>
              <c:numCache>
                <c:formatCode>0.00%</c:formatCode>
                <c:ptCount val="57"/>
                <c:pt idx="0">
                  <c:v>1.0099999999999998E-2</c:v>
                </c:pt>
                <c:pt idx="1">
                  <c:v>1.5000000000000568E-3</c:v>
                </c:pt>
                <c:pt idx="2">
                  <c:v>7.3333333333340056E-4</c:v>
                </c:pt>
                <c:pt idx="3">
                  <c:v>3.5000000000007248E-4</c:v>
                </c:pt>
                <c:pt idx="4">
                  <c:v>1.200000000000756E-4</c:v>
                </c:pt>
                <c:pt idx="5">
                  <c:v>2.2833333333333408E-3</c:v>
                </c:pt>
                <c:pt idx="6">
                  <c:v>1.4285714285719057E-4</c:v>
                </c:pt>
                <c:pt idx="7">
                  <c:v>2.2499999999991971E-4</c:v>
                </c:pt>
                <c:pt idx="8">
                  <c:v>2.8888888888880772E-4</c:v>
                </c:pt>
                <c:pt idx="9">
                  <c:v>3.3999999999991817E-4</c:v>
                </c:pt>
                <c:pt idx="10">
                  <c:v>2.0181818181817979E-3</c:v>
                </c:pt>
                <c:pt idx="11">
                  <c:v>3.0749999999999389E-3</c:v>
                </c:pt>
                <c:pt idx="12">
                  <c:v>2.8999999999999369E-3</c:v>
                </c:pt>
                <c:pt idx="13">
                  <c:v>2.7499999999999352E-3</c:v>
                </c:pt>
                <c:pt idx="14">
                  <c:v>3.5466666666666906E-3</c:v>
                </c:pt>
                <c:pt idx="15">
                  <c:v>3.3749999999999059E-3</c:v>
                </c:pt>
                <c:pt idx="16">
                  <c:v>2.4058823529410031E-3</c:v>
                </c:pt>
                <c:pt idx="17">
                  <c:v>2.3166666666665967E-3</c:v>
                </c:pt>
                <c:pt idx="18">
                  <c:v>2.9684210526313925E-3</c:v>
                </c:pt>
                <c:pt idx="19">
                  <c:v>2.8599999999999069E-3</c:v>
                </c:pt>
                <c:pt idx="20">
                  <c:v>2.0333333333331623E-3</c:v>
                </c:pt>
                <c:pt idx="21">
                  <c:v>2.6090909090908036E-3</c:v>
                </c:pt>
                <c:pt idx="22">
                  <c:v>1.9260869565215753E-3</c:v>
                </c:pt>
                <c:pt idx="23">
                  <c:v>1.8791666666665801E-3</c:v>
                </c:pt>
                <c:pt idx="24">
                  <c:v>2.3919999999999675E-3</c:v>
                </c:pt>
                <c:pt idx="25">
                  <c:v>2.3307692307691277E-3</c:v>
                </c:pt>
                <c:pt idx="26">
                  <c:v>2.2740740740740373E-3</c:v>
                </c:pt>
                <c:pt idx="27">
                  <c:v>2.2214285714284693E-3</c:v>
                </c:pt>
                <c:pt idx="28">
                  <c:v>2.1724137931034082E-3</c:v>
                </c:pt>
                <c:pt idx="29">
                  <c:v>2.1266666666665658E-3</c:v>
                </c:pt>
                <c:pt idx="30">
                  <c:v>2.2903225806444077E-4</c:v>
                </c:pt>
                <c:pt idx="31">
                  <c:v>4.5312499999994316E-4</c:v>
                </c:pt>
                <c:pt idx="32">
                  <c:v>5.9090909090911328E-4</c:v>
                </c:pt>
                <c:pt idx="33">
                  <c:v>4.9999999999987961E-5</c:v>
                </c:pt>
                <c:pt idx="34">
                  <c:v>1.3428571428570585E-4</c:v>
                </c:pt>
                <c:pt idx="35">
                  <c:v>7.4999999999923896E-5</c:v>
                </c:pt>
                <c:pt idx="36">
                  <c:v>2.7297297297300893E-4</c:v>
                </c:pt>
                <c:pt idx="37">
                  <c:v>9.7368421052685129E-5</c:v>
                </c:pt>
                <c:pt idx="38">
                  <c:v>6.9230769230881168E-5</c:v>
                </c:pt>
                <c:pt idx="39">
                  <c:v>1.1749999999999261E-4</c:v>
                </c:pt>
                <c:pt idx="40">
                  <c:v>1.3414634146341395E-3</c:v>
                </c:pt>
                <c:pt idx="41">
                  <c:v>1.4619047619047383E-3</c:v>
                </c:pt>
                <c:pt idx="42">
                  <c:v>1.5767441860464722E-3</c:v>
                </c:pt>
                <c:pt idx="43">
                  <c:v>1.0590909090910246E-3</c:v>
                </c:pt>
                <c:pt idx="44">
                  <c:v>5.6444444444455006E-4</c:v>
                </c:pt>
                <c:pt idx="45">
                  <c:v>1.2913043478261668E-3</c:v>
                </c:pt>
                <c:pt idx="46">
                  <c:v>1.4000000000000631E-3</c:v>
                </c:pt>
                <c:pt idx="47">
                  <c:v>1.2166666666666437E-3</c:v>
                </c:pt>
                <c:pt idx="48">
                  <c:v>1.3224489795919448E-3</c:v>
                </c:pt>
                <c:pt idx="49">
                  <c:v>1.4240000000000919E-3</c:v>
                </c:pt>
                <c:pt idx="50">
                  <c:v>2.7450980392156976E-3</c:v>
                </c:pt>
                <c:pt idx="51">
                  <c:v>2.8153846153846128E-3</c:v>
                </c:pt>
                <c:pt idx="52">
                  <c:v>2.1018867924527578E-3</c:v>
                </c:pt>
                <c:pt idx="53">
                  <c:v>2.6925925925925017E-3</c:v>
                </c:pt>
                <c:pt idx="54">
                  <c:v>2.2581818181817231E-3</c:v>
                </c:pt>
                <c:pt idx="55">
                  <c:v>1.8392857142857416E-3</c:v>
                </c:pt>
                <c:pt idx="56">
                  <c:v>4.0982456140350107E-3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92-4258-851E-88ED40801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6115759"/>
        <c:axId val="809595471"/>
      </c:scatterChart>
      <c:valAx>
        <c:axId val="946115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9595471"/>
        <c:crosses val="autoZero"/>
        <c:crossBetween val="midCat"/>
      </c:valAx>
      <c:valAx>
        <c:axId val="809595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46115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1-57A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current!$A$54:$A$60</c:f>
              <c:numCache>
                <c:formatCode>General</c:formatCode>
                <c:ptCount val="7"/>
                <c:pt idx="0">
                  <c:v>3654</c:v>
                </c:pt>
                <c:pt idx="1">
                  <c:v>3726</c:v>
                </c:pt>
                <c:pt idx="2">
                  <c:v>3801</c:v>
                </c:pt>
                <c:pt idx="3">
                  <c:v>3871</c:v>
                </c:pt>
                <c:pt idx="4">
                  <c:v>3945</c:v>
                </c:pt>
                <c:pt idx="5">
                  <c:v>4019</c:v>
                </c:pt>
                <c:pt idx="6">
                  <c:v>4082</c:v>
                </c:pt>
              </c:numCache>
            </c:numRef>
          </c:xVal>
          <c:yVal>
            <c:numRef>
              <c:f>current!$B$54:$B$60</c:f>
              <c:numCache>
                <c:formatCode>General</c:formatCode>
                <c:ptCount val="7"/>
                <c:pt idx="0">
                  <c:v>51</c:v>
                </c:pt>
                <c:pt idx="1">
                  <c:v>52</c:v>
                </c:pt>
                <c:pt idx="2">
                  <c:v>53</c:v>
                </c:pt>
                <c:pt idx="3">
                  <c:v>54</c:v>
                </c:pt>
                <c:pt idx="4">
                  <c:v>55</c:v>
                </c:pt>
                <c:pt idx="5">
                  <c:v>56</c:v>
                </c:pt>
                <c:pt idx="6">
                  <c:v>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74-4396-ACC5-5161699341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5678207"/>
        <c:axId val="983743327"/>
      </c:scatterChart>
      <c:valAx>
        <c:axId val="805678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3743327"/>
        <c:crosses val="autoZero"/>
        <c:crossBetween val="midCat"/>
      </c:valAx>
      <c:valAx>
        <c:axId val="98374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56782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151</xdr:row>
      <xdr:rowOff>0</xdr:rowOff>
    </xdr:from>
    <xdr:to>
      <xdr:col>8</xdr:col>
      <xdr:colOff>685799</xdr:colOff>
      <xdr:row>180</xdr:row>
      <xdr:rowOff>136206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1FB974-4D75-4E3F-AAE8-8D9D955241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61</xdr:row>
      <xdr:rowOff>4762</xdr:rowOff>
    </xdr:from>
    <xdr:to>
      <xdr:col>9</xdr:col>
      <xdr:colOff>7937</xdr:colOff>
      <xdr:row>91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452D806-2B23-4EE6-95A9-C7CAEB29A7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406C6-B1BA-4610-A85C-46C101B74EE6}">
  <dimension ref="A1:J181"/>
  <sheetViews>
    <sheetView tabSelected="1" workbookViewId="0">
      <selection activeCell="A7" sqref="A7"/>
    </sheetView>
  </sheetViews>
  <sheetFormatPr defaultRowHeight="14.25" x14ac:dyDescent="0.2"/>
  <cols>
    <col min="1" max="1" width="29.625" bestFit="1" customWidth="1"/>
    <col min="2" max="2" width="26.5" bestFit="1" customWidth="1"/>
    <col min="3" max="3" width="9.875" bestFit="1" customWidth="1"/>
    <col min="5" max="5" width="11.75" bestFit="1" customWidth="1"/>
  </cols>
  <sheetData>
    <row r="1" spans="1:5" x14ac:dyDescent="0.2">
      <c r="A1" s="5" t="s">
        <v>1</v>
      </c>
      <c r="B1" s="5"/>
    </row>
    <row r="2" spans="1:5" x14ac:dyDescent="0.2">
      <c r="A2" t="s">
        <v>7</v>
      </c>
      <c r="B2" t="s">
        <v>5</v>
      </c>
      <c r="D2" s="2"/>
      <c r="E2" s="2"/>
    </row>
    <row r="3" spans="1:5" x14ac:dyDescent="0.2">
      <c r="A3">
        <v>13</v>
      </c>
      <c r="B3">
        <v>0.5</v>
      </c>
    </row>
    <row r="4" spans="1:5" x14ac:dyDescent="0.2">
      <c r="A4">
        <v>44</v>
      </c>
      <c r="B4">
        <v>1</v>
      </c>
    </row>
    <row r="5" spans="1:5" x14ac:dyDescent="0.2">
      <c r="A5">
        <v>115</v>
      </c>
      <c r="B5">
        <v>2</v>
      </c>
    </row>
    <row r="6" spans="1:5" x14ac:dyDescent="0.2">
      <c r="A6">
        <v>187</v>
      </c>
      <c r="B6">
        <v>3</v>
      </c>
    </row>
    <row r="7" spans="1:5" x14ac:dyDescent="0.2">
      <c r="A7">
        <v>259</v>
      </c>
      <c r="B7">
        <v>4</v>
      </c>
    </row>
    <row r="8" spans="1:5" x14ac:dyDescent="0.2">
      <c r="A8">
        <v>331</v>
      </c>
      <c r="B8">
        <v>5</v>
      </c>
    </row>
    <row r="9" spans="1:5" x14ac:dyDescent="0.2">
      <c r="A9">
        <v>402</v>
      </c>
      <c r="B9">
        <v>6</v>
      </c>
    </row>
    <row r="10" spans="1:5" x14ac:dyDescent="0.2">
      <c r="A10">
        <v>475</v>
      </c>
      <c r="B10">
        <v>7</v>
      </c>
    </row>
    <row r="11" spans="1:5" x14ac:dyDescent="0.2">
      <c r="A11">
        <v>547</v>
      </c>
      <c r="B11">
        <v>8</v>
      </c>
    </row>
    <row r="12" spans="1:5" x14ac:dyDescent="0.2">
      <c r="A12">
        <v>619</v>
      </c>
      <c r="B12">
        <v>9</v>
      </c>
    </row>
    <row r="13" spans="1:5" x14ac:dyDescent="0.2">
      <c r="A13">
        <v>691</v>
      </c>
      <c r="B13">
        <v>10</v>
      </c>
    </row>
    <row r="14" spans="1:5" x14ac:dyDescent="0.2">
      <c r="A14">
        <v>762</v>
      </c>
      <c r="B14">
        <v>11</v>
      </c>
    </row>
    <row r="15" spans="1:5" x14ac:dyDescent="0.2">
      <c r="A15">
        <v>835</v>
      </c>
      <c r="B15">
        <v>12</v>
      </c>
    </row>
    <row r="16" spans="1:5" x14ac:dyDescent="0.2">
      <c r="A16">
        <v>907</v>
      </c>
      <c r="B16">
        <v>13</v>
      </c>
    </row>
    <row r="17" spans="1:2" x14ac:dyDescent="0.2">
      <c r="A17">
        <v>979</v>
      </c>
      <c r="B17">
        <v>14</v>
      </c>
    </row>
    <row r="18" spans="1:2" x14ac:dyDescent="0.2">
      <c r="A18">
        <v>1052</v>
      </c>
      <c r="B18">
        <v>15</v>
      </c>
    </row>
    <row r="19" spans="1:2" x14ac:dyDescent="0.2">
      <c r="A19">
        <v>1124</v>
      </c>
      <c r="B19">
        <v>16</v>
      </c>
    </row>
    <row r="20" spans="1:2" x14ac:dyDescent="0.2">
      <c r="A20">
        <v>1195</v>
      </c>
      <c r="B20">
        <v>17</v>
      </c>
    </row>
    <row r="21" spans="1:2" x14ac:dyDescent="0.2">
      <c r="A21">
        <v>1267</v>
      </c>
      <c r="B21">
        <v>18</v>
      </c>
    </row>
    <row r="22" spans="1:2" x14ac:dyDescent="0.2">
      <c r="A22">
        <v>1340</v>
      </c>
      <c r="B22">
        <v>19</v>
      </c>
    </row>
    <row r="23" spans="1:2" x14ac:dyDescent="0.2">
      <c r="A23">
        <v>1412</v>
      </c>
      <c r="B23">
        <v>20</v>
      </c>
    </row>
    <row r="24" spans="1:2" x14ac:dyDescent="0.2">
      <c r="A24">
        <v>1484</v>
      </c>
      <c r="B24">
        <v>21</v>
      </c>
    </row>
    <row r="25" spans="1:2" x14ac:dyDescent="0.2">
      <c r="A25">
        <v>1557</v>
      </c>
      <c r="B25">
        <v>22</v>
      </c>
    </row>
    <row r="26" spans="1:2" x14ac:dyDescent="0.2">
      <c r="A26">
        <v>1628</v>
      </c>
      <c r="B26">
        <v>23</v>
      </c>
    </row>
    <row r="27" spans="1:2" x14ac:dyDescent="0.2">
      <c r="A27">
        <v>1700</v>
      </c>
      <c r="B27">
        <v>24</v>
      </c>
    </row>
    <row r="28" spans="1:2" x14ac:dyDescent="0.2">
      <c r="A28">
        <v>1773</v>
      </c>
      <c r="B28">
        <v>25</v>
      </c>
    </row>
    <row r="29" spans="1:2" x14ac:dyDescent="0.2">
      <c r="A29">
        <v>1845</v>
      </c>
      <c r="B29">
        <v>26</v>
      </c>
    </row>
    <row r="30" spans="1:2" x14ac:dyDescent="0.2">
      <c r="A30">
        <v>1917</v>
      </c>
      <c r="B30">
        <v>27</v>
      </c>
    </row>
    <row r="31" spans="1:2" x14ac:dyDescent="0.2">
      <c r="A31">
        <v>1989</v>
      </c>
      <c r="B31">
        <v>28</v>
      </c>
    </row>
    <row r="32" spans="1:2" x14ac:dyDescent="0.2">
      <c r="A32">
        <v>2061</v>
      </c>
      <c r="B32">
        <v>29</v>
      </c>
    </row>
    <row r="33" spans="1:2" x14ac:dyDescent="0.2">
      <c r="A33">
        <v>2133</v>
      </c>
      <c r="B33">
        <v>30</v>
      </c>
    </row>
    <row r="34" spans="1:2" x14ac:dyDescent="0.2">
      <c r="A34">
        <v>2205</v>
      </c>
      <c r="B34">
        <v>31</v>
      </c>
    </row>
    <row r="35" spans="1:2" x14ac:dyDescent="0.2">
      <c r="A35">
        <v>2278</v>
      </c>
      <c r="B35">
        <v>32</v>
      </c>
    </row>
    <row r="36" spans="1:2" x14ac:dyDescent="0.2">
      <c r="A36">
        <v>2348</v>
      </c>
      <c r="B36">
        <v>33</v>
      </c>
    </row>
    <row r="37" spans="1:2" x14ac:dyDescent="0.2">
      <c r="A37">
        <v>2422</v>
      </c>
      <c r="B37">
        <v>34</v>
      </c>
    </row>
    <row r="38" spans="1:2" x14ac:dyDescent="0.2">
      <c r="A38">
        <v>2494</v>
      </c>
      <c r="B38">
        <v>35</v>
      </c>
    </row>
    <row r="39" spans="1:2" x14ac:dyDescent="0.2">
      <c r="A39">
        <v>2567</v>
      </c>
      <c r="B39">
        <v>36</v>
      </c>
    </row>
    <row r="40" spans="1:2" x14ac:dyDescent="0.2">
      <c r="A40">
        <v>2640</v>
      </c>
      <c r="B40">
        <v>37</v>
      </c>
    </row>
    <row r="41" spans="1:2" x14ac:dyDescent="0.2">
      <c r="A41">
        <v>2712</v>
      </c>
      <c r="B41">
        <v>38</v>
      </c>
    </row>
    <row r="42" spans="1:2" x14ac:dyDescent="0.2">
      <c r="A42">
        <v>2784</v>
      </c>
      <c r="B42">
        <v>39</v>
      </c>
    </row>
    <row r="43" spans="1:2" x14ac:dyDescent="0.2">
      <c r="A43">
        <v>2857</v>
      </c>
      <c r="B43">
        <v>40</v>
      </c>
    </row>
    <row r="44" spans="1:2" x14ac:dyDescent="0.2">
      <c r="A44">
        <v>2929</v>
      </c>
      <c r="B44">
        <v>41</v>
      </c>
    </row>
    <row r="45" spans="1:2" x14ac:dyDescent="0.2">
      <c r="A45">
        <v>3001</v>
      </c>
      <c r="B45">
        <v>42</v>
      </c>
    </row>
    <row r="46" spans="1:2" x14ac:dyDescent="0.2">
      <c r="A46">
        <v>3073</v>
      </c>
      <c r="B46">
        <v>43</v>
      </c>
    </row>
    <row r="47" spans="1:2" x14ac:dyDescent="0.2">
      <c r="A47">
        <v>3147</v>
      </c>
      <c r="B47">
        <v>44</v>
      </c>
    </row>
    <row r="48" spans="1:2" x14ac:dyDescent="0.2">
      <c r="A48">
        <v>3221</v>
      </c>
      <c r="B48">
        <v>45</v>
      </c>
    </row>
    <row r="49" spans="1:10" x14ac:dyDescent="0.2">
      <c r="A49">
        <v>3291</v>
      </c>
      <c r="B49">
        <v>46</v>
      </c>
    </row>
    <row r="50" spans="1:10" x14ac:dyDescent="0.2">
      <c r="A50">
        <v>3363</v>
      </c>
      <c r="B50">
        <v>47</v>
      </c>
    </row>
    <row r="51" spans="1:10" x14ac:dyDescent="0.2">
      <c r="A51">
        <v>3436</v>
      </c>
      <c r="B51">
        <v>48</v>
      </c>
    </row>
    <row r="52" spans="1:10" x14ac:dyDescent="0.2">
      <c r="A52">
        <v>3508</v>
      </c>
      <c r="B52">
        <v>49</v>
      </c>
    </row>
    <row r="53" spans="1:10" x14ac:dyDescent="0.2">
      <c r="A53">
        <v>3580</v>
      </c>
      <c r="B53">
        <v>50</v>
      </c>
    </row>
    <row r="54" spans="1:10" x14ac:dyDescent="0.2">
      <c r="A54">
        <v>3654</v>
      </c>
      <c r="B54">
        <v>51</v>
      </c>
    </row>
    <row r="55" spans="1:10" x14ac:dyDescent="0.2">
      <c r="A55">
        <v>3726</v>
      </c>
      <c r="B55">
        <v>52</v>
      </c>
    </row>
    <row r="56" spans="1:10" x14ac:dyDescent="0.2">
      <c r="A56">
        <v>3801</v>
      </c>
      <c r="B56">
        <v>53</v>
      </c>
    </row>
    <row r="57" spans="1:10" x14ac:dyDescent="0.2">
      <c r="A57">
        <v>3871</v>
      </c>
      <c r="B57">
        <v>54</v>
      </c>
    </row>
    <row r="58" spans="1:10" x14ac:dyDescent="0.2">
      <c r="A58">
        <v>3945</v>
      </c>
      <c r="B58">
        <v>55</v>
      </c>
    </row>
    <row r="59" spans="1:10" x14ac:dyDescent="0.2">
      <c r="A59">
        <v>4019</v>
      </c>
      <c r="B59">
        <v>56</v>
      </c>
    </row>
    <row r="60" spans="1:10" x14ac:dyDescent="0.2">
      <c r="A60">
        <v>4082</v>
      </c>
      <c r="B60">
        <v>57</v>
      </c>
    </row>
    <row r="61" spans="1:10" x14ac:dyDescent="0.2">
      <c r="A61" s="5" t="s">
        <v>8</v>
      </c>
      <c r="B61" s="5"/>
      <c r="C61" s="5"/>
      <c r="D61" s="5"/>
      <c r="E61" s="5"/>
      <c r="F61" s="5"/>
      <c r="G61" s="5"/>
      <c r="H61" s="5"/>
      <c r="I61" s="5"/>
      <c r="J61" s="3"/>
    </row>
    <row r="93" spans="1:6" x14ac:dyDescent="0.2">
      <c r="A93" t="s">
        <v>5</v>
      </c>
      <c r="B93" t="s">
        <v>3</v>
      </c>
      <c r="C93" t="s">
        <v>4</v>
      </c>
      <c r="D93" t="s">
        <v>0</v>
      </c>
      <c r="E93" t="s">
        <v>6</v>
      </c>
      <c r="F93" t="s">
        <v>2</v>
      </c>
    </row>
    <row r="94" spans="1:6" x14ac:dyDescent="0.2">
      <c r="A94">
        <v>0.5</v>
      </c>
      <c r="B94" s="4">
        <f>0.0139*F94+0.3985</f>
        <v>0.57920000000000005</v>
      </c>
      <c r="C94" s="4">
        <f>B94-A94</f>
        <v>7.9200000000000048E-2</v>
      </c>
      <c r="D94" s="1">
        <f>C94/A94</f>
        <v>0.1584000000000001</v>
      </c>
      <c r="E94" s="1">
        <f>ABS(D94)</f>
        <v>0.1584000000000001</v>
      </c>
      <c r="F94">
        <v>13</v>
      </c>
    </row>
    <row r="95" spans="1:6" x14ac:dyDescent="0.2">
      <c r="A95">
        <v>1</v>
      </c>
      <c r="B95" s="4">
        <f>0.0139*F95+0.3985</f>
        <v>1.0101</v>
      </c>
      <c r="C95" s="4">
        <f t="shared" ref="C95:C134" si="0">B95-A95</f>
        <v>1.0099999999999998E-2</v>
      </c>
      <c r="D95" s="1">
        <f>C95/A95</f>
        <v>1.0099999999999998E-2</v>
      </c>
      <c r="E95" s="1">
        <f>ABS(D95)</f>
        <v>1.0099999999999998E-2</v>
      </c>
      <c r="F95">
        <v>44</v>
      </c>
    </row>
    <row r="96" spans="1:6" x14ac:dyDescent="0.2">
      <c r="A96">
        <v>2</v>
      </c>
      <c r="B96" s="4">
        <f t="shared" ref="B96:B104" si="1">0.0139*F96+0.3985</f>
        <v>1.9969999999999999</v>
      </c>
      <c r="C96" s="4">
        <f t="shared" si="0"/>
        <v>-3.0000000000001137E-3</v>
      </c>
      <c r="D96" s="1">
        <f t="shared" ref="D96:D134" si="2">C96/A96</f>
        <v>-1.5000000000000568E-3</v>
      </c>
      <c r="E96" s="1">
        <f t="shared" ref="E96:E134" si="3">ABS(D96)</f>
        <v>1.5000000000000568E-3</v>
      </c>
      <c r="F96">
        <v>115</v>
      </c>
    </row>
    <row r="97" spans="1:6" x14ac:dyDescent="0.2">
      <c r="A97">
        <v>3</v>
      </c>
      <c r="B97" s="4">
        <f t="shared" si="1"/>
        <v>2.9977999999999998</v>
      </c>
      <c r="C97" s="4">
        <f t="shared" si="0"/>
        <v>-2.2000000000002018E-3</v>
      </c>
      <c r="D97" s="1">
        <f t="shared" si="2"/>
        <v>-7.3333333333340056E-4</v>
      </c>
      <c r="E97" s="1">
        <f t="shared" si="3"/>
        <v>7.3333333333340056E-4</v>
      </c>
      <c r="F97">
        <v>187</v>
      </c>
    </row>
    <row r="98" spans="1:6" x14ac:dyDescent="0.2">
      <c r="A98">
        <v>4</v>
      </c>
      <c r="B98" s="4">
        <f t="shared" si="1"/>
        <v>3.9985999999999997</v>
      </c>
      <c r="C98" s="4">
        <f t="shared" si="0"/>
        <v>-1.4000000000002899E-3</v>
      </c>
      <c r="D98" s="1">
        <f t="shared" si="2"/>
        <v>-3.5000000000007248E-4</v>
      </c>
      <c r="E98" s="1">
        <f t="shared" si="3"/>
        <v>3.5000000000007248E-4</v>
      </c>
      <c r="F98">
        <v>259</v>
      </c>
    </row>
    <row r="99" spans="1:6" x14ac:dyDescent="0.2">
      <c r="A99">
        <v>5</v>
      </c>
      <c r="B99" s="4">
        <f t="shared" si="1"/>
        <v>4.9993999999999996</v>
      </c>
      <c r="C99" s="4">
        <f t="shared" si="0"/>
        <v>-6.0000000000037801E-4</v>
      </c>
      <c r="D99" s="1">
        <f t="shared" si="2"/>
        <v>-1.200000000000756E-4</v>
      </c>
      <c r="E99" s="1">
        <f t="shared" si="3"/>
        <v>1.200000000000756E-4</v>
      </c>
      <c r="F99">
        <v>331</v>
      </c>
    </row>
    <row r="100" spans="1:6" x14ac:dyDescent="0.2">
      <c r="A100">
        <v>6</v>
      </c>
      <c r="B100" s="4">
        <f t="shared" si="1"/>
        <v>5.9863</v>
      </c>
      <c r="C100" s="4">
        <f t="shared" si="0"/>
        <v>-1.3700000000000045E-2</v>
      </c>
      <c r="D100" s="1">
        <f t="shared" si="2"/>
        <v>-2.2833333333333408E-3</v>
      </c>
      <c r="E100" s="1">
        <f t="shared" si="3"/>
        <v>2.2833333333333408E-3</v>
      </c>
      <c r="F100">
        <v>402</v>
      </c>
    </row>
    <row r="101" spans="1:6" x14ac:dyDescent="0.2">
      <c r="A101">
        <v>7</v>
      </c>
      <c r="B101" s="4">
        <f t="shared" si="1"/>
        <v>7.0010000000000003</v>
      </c>
      <c r="C101" s="4">
        <f t="shared" si="0"/>
        <v>1.000000000000334E-3</v>
      </c>
      <c r="D101" s="1">
        <f t="shared" si="2"/>
        <v>1.4285714285719057E-4</v>
      </c>
      <c r="E101" s="1">
        <f t="shared" si="3"/>
        <v>1.4285714285719057E-4</v>
      </c>
      <c r="F101">
        <v>475</v>
      </c>
    </row>
    <row r="102" spans="1:6" x14ac:dyDescent="0.2">
      <c r="A102">
        <v>8</v>
      </c>
      <c r="B102" s="4">
        <f t="shared" si="1"/>
        <v>8.0017999999999994</v>
      </c>
      <c r="C102" s="4">
        <f t="shared" si="0"/>
        <v>1.7999999999993577E-3</v>
      </c>
      <c r="D102" s="1">
        <f t="shared" si="2"/>
        <v>2.2499999999991971E-4</v>
      </c>
      <c r="E102" s="1">
        <f t="shared" si="3"/>
        <v>2.2499999999991971E-4</v>
      </c>
      <c r="F102">
        <v>547</v>
      </c>
    </row>
    <row r="103" spans="1:6" x14ac:dyDescent="0.2">
      <c r="A103">
        <v>9</v>
      </c>
      <c r="B103" s="4">
        <f t="shared" si="1"/>
        <v>9.0025999999999993</v>
      </c>
      <c r="C103" s="4">
        <f t="shared" si="0"/>
        <v>2.5999999999992696E-3</v>
      </c>
      <c r="D103" s="1">
        <f t="shared" si="2"/>
        <v>2.8888888888880772E-4</v>
      </c>
      <c r="E103" s="1">
        <f t="shared" si="3"/>
        <v>2.8888888888880772E-4</v>
      </c>
      <c r="F103">
        <v>619</v>
      </c>
    </row>
    <row r="104" spans="1:6" x14ac:dyDescent="0.2">
      <c r="A104">
        <v>10</v>
      </c>
      <c r="B104" s="4">
        <f t="shared" si="1"/>
        <v>10.003399999999999</v>
      </c>
      <c r="C104" s="4">
        <f t="shared" si="0"/>
        <v>3.3999999999991815E-3</v>
      </c>
      <c r="D104" s="1">
        <f t="shared" si="2"/>
        <v>3.3999999999991817E-4</v>
      </c>
      <c r="E104" s="1">
        <f t="shared" si="3"/>
        <v>3.3999999999991817E-4</v>
      </c>
      <c r="F104">
        <v>691</v>
      </c>
    </row>
    <row r="105" spans="1:6" x14ac:dyDescent="0.2">
      <c r="A105">
        <v>11</v>
      </c>
      <c r="B105" s="4">
        <f>0.0139*F105+0.4304</f>
        <v>11.0222</v>
      </c>
      <c r="C105" s="4">
        <f t="shared" si="0"/>
        <v>2.2199999999999775E-2</v>
      </c>
      <c r="D105" s="1">
        <f t="shared" si="2"/>
        <v>2.0181818181817979E-3</v>
      </c>
      <c r="E105" s="1">
        <f t="shared" si="3"/>
        <v>2.0181818181817979E-3</v>
      </c>
      <c r="F105">
        <v>762</v>
      </c>
    </row>
    <row r="106" spans="1:6" x14ac:dyDescent="0.2">
      <c r="A106">
        <v>12</v>
      </c>
      <c r="B106" s="4">
        <f t="shared" ref="B106:B114" si="4">0.0139*F106+0.4304</f>
        <v>12.036899999999999</v>
      </c>
      <c r="C106" s="4">
        <f t="shared" si="0"/>
        <v>3.6899999999999267E-2</v>
      </c>
      <c r="D106" s="1">
        <f t="shared" si="2"/>
        <v>3.0749999999999389E-3</v>
      </c>
      <c r="E106" s="1">
        <f t="shared" si="3"/>
        <v>3.0749999999999389E-3</v>
      </c>
      <c r="F106">
        <v>835</v>
      </c>
    </row>
    <row r="107" spans="1:6" x14ac:dyDescent="0.2">
      <c r="A107">
        <v>13</v>
      </c>
      <c r="B107" s="4">
        <f t="shared" si="4"/>
        <v>13.037699999999999</v>
      </c>
      <c r="C107" s="4">
        <f t="shared" si="0"/>
        <v>3.7699999999999179E-2</v>
      </c>
      <c r="D107" s="1">
        <f t="shared" si="2"/>
        <v>2.8999999999999369E-3</v>
      </c>
      <c r="E107" s="1">
        <f t="shared" si="3"/>
        <v>2.8999999999999369E-3</v>
      </c>
      <c r="F107">
        <v>907</v>
      </c>
    </row>
    <row r="108" spans="1:6" x14ac:dyDescent="0.2">
      <c r="A108">
        <v>14</v>
      </c>
      <c r="B108" s="4">
        <f t="shared" si="4"/>
        <v>14.038499999999999</v>
      </c>
      <c r="C108" s="4">
        <f t="shared" si="0"/>
        <v>3.8499999999999091E-2</v>
      </c>
      <c r="D108" s="1">
        <f t="shared" si="2"/>
        <v>2.7499999999999352E-3</v>
      </c>
      <c r="E108" s="1">
        <f t="shared" si="3"/>
        <v>2.7499999999999352E-3</v>
      </c>
      <c r="F108">
        <v>979</v>
      </c>
    </row>
    <row r="109" spans="1:6" x14ac:dyDescent="0.2">
      <c r="A109">
        <v>15</v>
      </c>
      <c r="B109" s="4">
        <f t="shared" si="4"/>
        <v>15.0532</v>
      </c>
      <c r="C109" s="4">
        <f t="shared" si="0"/>
        <v>5.3200000000000358E-2</v>
      </c>
      <c r="D109" s="1">
        <f t="shared" si="2"/>
        <v>3.5466666666666906E-3</v>
      </c>
      <c r="E109" s="1">
        <f t="shared" si="3"/>
        <v>3.5466666666666906E-3</v>
      </c>
      <c r="F109">
        <v>1052</v>
      </c>
    </row>
    <row r="110" spans="1:6" x14ac:dyDescent="0.2">
      <c r="A110">
        <v>16</v>
      </c>
      <c r="B110" s="4">
        <f t="shared" si="4"/>
        <v>16.053999999999998</v>
      </c>
      <c r="C110" s="4">
        <f t="shared" si="0"/>
        <v>5.3999999999998494E-2</v>
      </c>
      <c r="D110" s="1">
        <f t="shared" si="2"/>
        <v>3.3749999999999059E-3</v>
      </c>
      <c r="E110" s="1">
        <f t="shared" si="3"/>
        <v>3.3749999999999059E-3</v>
      </c>
      <c r="F110">
        <v>1124</v>
      </c>
    </row>
    <row r="111" spans="1:6" x14ac:dyDescent="0.2">
      <c r="A111">
        <v>17</v>
      </c>
      <c r="B111" s="4">
        <f t="shared" si="4"/>
        <v>17.040899999999997</v>
      </c>
      <c r="C111" s="4">
        <f t="shared" si="0"/>
        <v>4.089999999999705E-2</v>
      </c>
      <c r="D111" s="1">
        <f t="shared" si="2"/>
        <v>2.4058823529410031E-3</v>
      </c>
      <c r="E111" s="1">
        <f t="shared" si="3"/>
        <v>2.4058823529410031E-3</v>
      </c>
      <c r="F111">
        <v>1195</v>
      </c>
    </row>
    <row r="112" spans="1:6" x14ac:dyDescent="0.2">
      <c r="A112">
        <v>18</v>
      </c>
      <c r="B112" s="4">
        <f t="shared" si="4"/>
        <v>18.041699999999999</v>
      </c>
      <c r="C112" s="4">
        <f t="shared" si="0"/>
        <v>4.1699999999998738E-2</v>
      </c>
      <c r="D112" s="1">
        <f t="shared" si="2"/>
        <v>2.3166666666665967E-3</v>
      </c>
      <c r="E112" s="1">
        <f t="shared" si="3"/>
        <v>2.3166666666665967E-3</v>
      </c>
      <c r="F112">
        <v>1267</v>
      </c>
    </row>
    <row r="113" spans="1:6" x14ac:dyDescent="0.2">
      <c r="A113">
        <v>19</v>
      </c>
      <c r="B113" s="4">
        <f t="shared" si="4"/>
        <v>19.056399999999996</v>
      </c>
      <c r="C113" s="4">
        <f t="shared" si="0"/>
        <v>5.6399999999996453E-2</v>
      </c>
      <c r="D113" s="1">
        <f t="shared" si="2"/>
        <v>2.9684210526313925E-3</v>
      </c>
      <c r="E113" s="1">
        <f t="shared" si="3"/>
        <v>2.9684210526313925E-3</v>
      </c>
      <c r="F113">
        <v>1340</v>
      </c>
    </row>
    <row r="114" spans="1:6" x14ac:dyDescent="0.2">
      <c r="A114">
        <v>20</v>
      </c>
      <c r="B114" s="4">
        <f t="shared" si="4"/>
        <v>20.057199999999998</v>
      </c>
      <c r="C114" s="4">
        <f t="shared" si="0"/>
        <v>5.7199999999998141E-2</v>
      </c>
      <c r="D114" s="1">
        <f t="shared" si="2"/>
        <v>2.8599999999999069E-3</v>
      </c>
      <c r="E114" s="1">
        <f t="shared" si="3"/>
        <v>2.8599999999999069E-3</v>
      </c>
      <c r="F114">
        <v>1412</v>
      </c>
    </row>
    <row r="115" spans="1:6" x14ac:dyDescent="0.2">
      <c r="A115">
        <v>21</v>
      </c>
      <c r="B115" s="4">
        <f>0.0139*F115+0.4151</f>
        <v>21.042699999999996</v>
      </c>
      <c r="C115" s="4">
        <f t="shared" si="0"/>
        <v>4.2699999999996407E-2</v>
      </c>
      <c r="D115" s="1">
        <f t="shared" si="2"/>
        <v>2.0333333333331623E-3</v>
      </c>
      <c r="E115" s="1">
        <f t="shared" si="3"/>
        <v>2.0333333333331623E-3</v>
      </c>
      <c r="F115">
        <v>1484</v>
      </c>
    </row>
    <row r="116" spans="1:6" x14ac:dyDescent="0.2">
      <c r="A116">
        <v>22</v>
      </c>
      <c r="B116" s="4">
        <f t="shared" ref="B116:B124" si="5">0.0139*F116+0.4151</f>
        <v>22.057399999999998</v>
      </c>
      <c r="C116" s="4">
        <f t="shared" si="0"/>
        <v>5.7399999999997675E-2</v>
      </c>
      <c r="D116" s="1">
        <f t="shared" si="2"/>
        <v>2.6090909090908036E-3</v>
      </c>
      <c r="E116" s="1">
        <f t="shared" si="3"/>
        <v>2.6090909090908036E-3</v>
      </c>
      <c r="F116">
        <v>1557</v>
      </c>
    </row>
    <row r="117" spans="1:6" x14ac:dyDescent="0.2">
      <c r="A117">
        <v>23</v>
      </c>
      <c r="B117" s="4">
        <f t="shared" si="5"/>
        <v>23.044299999999996</v>
      </c>
      <c r="C117" s="4">
        <f t="shared" si="0"/>
        <v>4.4299999999996231E-2</v>
      </c>
      <c r="D117" s="1">
        <f t="shared" si="2"/>
        <v>1.9260869565215753E-3</v>
      </c>
      <c r="E117" s="1">
        <f t="shared" si="3"/>
        <v>1.9260869565215753E-3</v>
      </c>
      <c r="F117">
        <v>1628</v>
      </c>
    </row>
    <row r="118" spans="1:6" x14ac:dyDescent="0.2">
      <c r="A118">
        <v>24</v>
      </c>
      <c r="B118" s="4">
        <f t="shared" si="5"/>
        <v>24.045099999999998</v>
      </c>
      <c r="C118" s="4">
        <f t="shared" si="0"/>
        <v>4.509999999999792E-2</v>
      </c>
      <c r="D118" s="1">
        <f t="shared" si="2"/>
        <v>1.8791666666665801E-3</v>
      </c>
      <c r="E118" s="1">
        <f t="shared" si="3"/>
        <v>1.8791666666665801E-3</v>
      </c>
      <c r="F118">
        <v>1700</v>
      </c>
    </row>
    <row r="119" spans="1:6" x14ac:dyDescent="0.2">
      <c r="A119">
        <v>25</v>
      </c>
      <c r="B119" s="4">
        <f t="shared" si="5"/>
        <v>25.059799999999999</v>
      </c>
      <c r="C119" s="4">
        <f t="shared" si="0"/>
        <v>5.9799999999999187E-2</v>
      </c>
      <c r="D119" s="1">
        <f t="shared" si="2"/>
        <v>2.3919999999999675E-3</v>
      </c>
      <c r="E119" s="1">
        <f t="shared" si="3"/>
        <v>2.3919999999999675E-3</v>
      </c>
      <c r="F119">
        <v>1773</v>
      </c>
    </row>
    <row r="120" spans="1:6" x14ac:dyDescent="0.2">
      <c r="A120">
        <v>26</v>
      </c>
      <c r="B120" s="4">
        <f t="shared" si="5"/>
        <v>26.060599999999997</v>
      </c>
      <c r="C120" s="4">
        <f t="shared" si="0"/>
        <v>6.0599999999997323E-2</v>
      </c>
      <c r="D120" s="1">
        <f t="shared" si="2"/>
        <v>2.3307692307691277E-3</v>
      </c>
      <c r="E120" s="1">
        <f t="shared" si="3"/>
        <v>2.3307692307691277E-3</v>
      </c>
      <c r="F120">
        <v>1845</v>
      </c>
    </row>
    <row r="121" spans="1:6" x14ac:dyDescent="0.2">
      <c r="A121">
        <v>27</v>
      </c>
      <c r="B121" s="4">
        <f t="shared" si="5"/>
        <v>27.061399999999999</v>
      </c>
      <c r="C121" s="4">
        <f t="shared" si="0"/>
        <v>6.1399999999999011E-2</v>
      </c>
      <c r="D121" s="1">
        <f t="shared" si="2"/>
        <v>2.2740740740740373E-3</v>
      </c>
      <c r="E121" s="1">
        <f t="shared" si="3"/>
        <v>2.2740740740740373E-3</v>
      </c>
      <c r="F121">
        <v>1917</v>
      </c>
    </row>
    <row r="122" spans="1:6" x14ac:dyDescent="0.2">
      <c r="A122">
        <v>28</v>
      </c>
      <c r="B122" s="4">
        <f t="shared" si="5"/>
        <v>28.062199999999997</v>
      </c>
      <c r="C122" s="4">
        <f t="shared" si="0"/>
        <v>6.2199999999997146E-2</v>
      </c>
      <c r="D122" s="1">
        <f t="shared" si="2"/>
        <v>2.2214285714284693E-3</v>
      </c>
      <c r="E122" s="1">
        <f t="shared" si="3"/>
        <v>2.2214285714284693E-3</v>
      </c>
      <c r="F122">
        <v>1989</v>
      </c>
    </row>
    <row r="123" spans="1:6" x14ac:dyDescent="0.2">
      <c r="A123">
        <v>29</v>
      </c>
      <c r="B123" s="4">
        <f t="shared" si="5"/>
        <v>29.062999999999999</v>
      </c>
      <c r="C123" s="4">
        <f t="shared" si="0"/>
        <v>6.2999999999998835E-2</v>
      </c>
      <c r="D123" s="1">
        <f t="shared" si="2"/>
        <v>2.1724137931034082E-3</v>
      </c>
      <c r="E123" s="1">
        <f t="shared" si="3"/>
        <v>2.1724137931034082E-3</v>
      </c>
      <c r="F123">
        <v>2061</v>
      </c>
    </row>
    <row r="124" spans="1:6" x14ac:dyDescent="0.2">
      <c r="A124">
        <v>30</v>
      </c>
      <c r="B124" s="4">
        <f t="shared" si="5"/>
        <v>30.063799999999997</v>
      </c>
      <c r="C124" s="4">
        <f t="shared" si="0"/>
        <v>6.379999999999697E-2</v>
      </c>
      <c r="D124" s="1">
        <f t="shared" si="2"/>
        <v>2.1266666666665658E-3</v>
      </c>
      <c r="E124" s="1">
        <f t="shared" si="3"/>
        <v>2.1266666666665658E-3</v>
      </c>
      <c r="F124">
        <v>2133</v>
      </c>
    </row>
    <row r="125" spans="1:6" x14ac:dyDescent="0.2">
      <c r="A125">
        <v>31</v>
      </c>
      <c r="B125" s="4">
        <f>0.0138*F125+0.5781</f>
        <v>31.007099999999998</v>
      </c>
      <c r="C125" s="4">
        <f t="shared" si="0"/>
        <v>7.0999999999976637E-3</v>
      </c>
      <c r="D125" s="1">
        <f t="shared" si="2"/>
        <v>2.2903225806444077E-4</v>
      </c>
      <c r="E125" s="1">
        <f t="shared" si="3"/>
        <v>2.2903225806444077E-4</v>
      </c>
      <c r="F125">
        <v>2205</v>
      </c>
    </row>
    <row r="126" spans="1:6" x14ac:dyDescent="0.2">
      <c r="A126">
        <v>32</v>
      </c>
      <c r="B126" s="4">
        <f t="shared" ref="B126:B134" si="6">0.0138*F126+0.5781</f>
        <v>32.014499999999998</v>
      </c>
      <c r="C126" s="4">
        <f t="shared" si="0"/>
        <v>1.4499999999998181E-2</v>
      </c>
      <c r="D126" s="1">
        <f t="shared" si="2"/>
        <v>4.5312499999994316E-4</v>
      </c>
      <c r="E126" s="1">
        <f t="shared" si="3"/>
        <v>4.5312499999994316E-4</v>
      </c>
      <c r="F126">
        <v>2278</v>
      </c>
    </row>
    <row r="127" spans="1:6" x14ac:dyDescent="0.2">
      <c r="A127">
        <v>33</v>
      </c>
      <c r="B127" s="4">
        <f t="shared" si="6"/>
        <v>32.980499999999999</v>
      </c>
      <c r="C127" s="4">
        <f t="shared" si="0"/>
        <v>-1.9500000000000739E-2</v>
      </c>
      <c r="D127" s="1">
        <f t="shared" si="2"/>
        <v>-5.9090909090911328E-4</v>
      </c>
      <c r="E127" s="1">
        <f t="shared" si="3"/>
        <v>5.9090909090911328E-4</v>
      </c>
      <c r="F127">
        <v>2348</v>
      </c>
    </row>
    <row r="128" spans="1:6" x14ac:dyDescent="0.2">
      <c r="A128">
        <v>34</v>
      </c>
      <c r="B128" s="4">
        <f t="shared" si="6"/>
        <v>34.0017</v>
      </c>
      <c r="C128" s="4">
        <f t="shared" si="0"/>
        <v>1.6999999999995907E-3</v>
      </c>
      <c r="D128" s="1">
        <f t="shared" si="2"/>
        <v>4.9999999999987961E-5</v>
      </c>
      <c r="E128" s="1">
        <f t="shared" si="3"/>
        <v>4.9999999999987961E-5</v>
      </c>
      <c r="F128">
        <v>2422</v>
      </c>
    </row>
    <row r="129" spans="1:6" x14ac:dyDescent="0.2">
      <c r="A129">
        <v>35</v>
      </c>
      <c r="B129" s="4">
        <f t="shared" si="6"/>
        <v>34.9953</v>
      </c>
      <c r="C129" s="4">
        <f t="shared" si="0"/>
        <v>-4.6999999999997044E-3</v>
      </c>
      <c r="D129" s="1">
        <f t="shared" si="2"/>
        <v>-1.3428571428570585E-4</v>
      </c>
      <c r="E129" s="1">
        <f t="shared" si="3"/>
        <v>1.3428571428570585E-4</v>
      </c>
      <c r="F129">
        <v>2494</v>
      </c>
    </row>
    <row r="130" spans="1:6" x14ac:dyDescent="0.2">
      <c r="A130">
        <v>36</v>
      </c>
      <c r="B130" s="4">
        <f t="shared" si="6"/>
        <v>36.002699999999997</v>
      </c>
      <c r="C130" s="4">
        <f t="shared" si="0"/>
        <v>2.6999999999972601E-3</v>
      </c>
      <c r="D130" s="1">
        <f t="shared" si="2"/>
        <v>7.4999999999923896E-5</v>
      </c>
      <c r="E130" s="1">
        <f t="shared" si="3"/>
        <v>7.4999999999923896E-5</v>
      </c>
      <c r="F130">
        <v>2567</v>
      </c>
    </row>
    <row r="131" spans="1:6" x14ac:dyDescent="0.2">
      <c r="A131">
        <v>37</v>
      </c>
      <c r="B131" s="4">
        <f t="shared" si="6"/>
        <v>37.010100000000001</v>
      </c>
      <c r="C131" s="4">
        <f t="shared" si="0"/>
        <v>1.010000000000133E-2</v>
      </c>
      <c r="D131" s="1">
        <f t="shared" si="2"/>
        <v>2.7297297297300893E-4</v>
      </c>
      <c r="E131" s="1">
        <f t="shared" si="3"/>
        <v>2.7297297297300893E-4</v>
      </c>
      <c r="F131">
        <v>2640</v>
      </c>
    </row>
    <row r="132" spans="1:6" x14ac:dyDescent="0.2">
      <c r="A132">
        <v>38</v>
      </c>
      <c r="B132" s="4">
        <f t="shared" si="6"/>
        <v>38.003700000000002</v>
      </c>
      <c r="C132" s="4">
        <f t="shared" si="0"/>
        <v>3.700000000002035E-3</v>
      </c>
      <c r="D132" s="1">
        <f t="shared" si="2"/>
        <v>9.7368421052685129E-5</v>
      </c>
      <c r="E132" s="1">
        <f t="shared" si="3"/>
        <v>9.7368421052685129E-5</v>
      </c>
      <c r="F132">
        <v>2712</v>
      </c>
    </row>
    <row r="133" spans="1:6" x14ac:dyDescent="0.2">
      <c r="A133">
        <v>39</v>
      </c>
      <c r="B133" s="4">
        <f t="shared" si="6"/>
        <v>38.997299999999996</v>
      </c>
      <c r="C133" s="4">
        <f t="shared" si="0"/>
        <v>-2.7000000000043656E-3</v>
      </c>
      <c r="D133" s="1">
        <f t="shared" si="2"/>
        <v>-6.9230769230881168E-5</v>
      </c>
      <c r="E133" s="1">
        <f t="shared" si="3"/>
        <v>6.9230769230881168E-5</v>
      </c>
      <c r="F133">
        <v>2784</v>
      </c>
    </row>
    <row r="134" spans="1:6" x14ac:dyDescent="0.2">
      <c r="A134">
        <v>40</v>
      </c>
      <c r="B134" s="4">
        <f t="shared" si="6"/>
        <v>40.0047</v>
      </c>
      <c r="C134" s="4">
        <f t="shared" si="0"/>
        <v>4.6999999999997044E-3</v>
      </c>
      <c r="D134" s="1">
        <f t="shared" si="2"/>
        <v>1.1749999999999261E-4</v>
      </c>
      <c r="E134" s="1">
        <f t="shared" si="3"/>
        <v>1.1749999999999261E-4</v>
      </c>
      <c r="F134">
        <v>2857</v>
      </c>
    </row>
    <row r="135" spans="1:6" x14ac:dyDescent="0.2">
      <c r="A135">
        <v>41</v>
      </c>
      <c r="B135" s="4">
        <f>0.0138*F135+0.5248</f>
        <v>40.945</v>
      </c>
      <c r="C135" s="4">
        <f>B135-A135</f>
        <v>-5.4999999999999716E-2</v>
      </c>
      <c r="D135" s="1">
        <f>C135/A135</f>
        <v>-1.3414634146341395E-3</v>
      </c>
      <c r="E135" s="1">
        <f>ABS(D135)</f>
        <v>1.3414634146341395E-3</v>
      </c>
      <c r="F135">
        <v>2929</v>
      </c>
    </row>
    <row r="136" spans="1:6" x14ac:dyDescent="0.2">
      <c r="A136">
        <v>42</v>
      </c>
      <c r="B136" s="4">
        <f t="shared" ref="B136:B144" si="7">0.0138*F136+0.5248</f>
        <v>41.938600000000001</v>
      </c>
      <c r="C136" s="4">
        <f t="shared" ref="C136:C151" si="8">B136-A136</f>
        <v>-6.1399999999999011E-2</v>
      </c>
      <c r="D136" s="1">
        <f>C136/A136</f>
        <v>-1.4619047619047383E-3</v>
      </c>
      <c r="E136" s="1">
        <f>ABS(D136)</f>
        <v>1.4619047619047383E-3</v>
      </c>
      <c r="F136">
        <v>3001</v>
      </c>
    </row>
    <row r="137" spans="1:6" x14ac:dyDescent="0.2">
      <c r="A137">
        <v>43</v>
      </c>
      <c r="B137" s="4">
        <f t="shared" si="7"/>
        <v>42.932200000000002</v>
      </c>
      <c r="C137" s="4">
        <f t="shared" si="8"/>
        <v>-6.7799999999998306E-2</v>
      </c>
      <c r="D137" s="1">
        <f t="shared" ref="D137:D151" si="9">C137/A137</f>
        <v>-1.5767441860464722E-3</v>
      </c>
      <c r="E137" s="1">
        <f t="shared" ref="E137:E151" si="10">ABS(D137)</f>
        <v>1.5767441860464722E-3</v>
      </c>
      <c r="F137">
        <v>3073</v>
      </c>
    </row>
    <row r="138" spans="1:6" x14ac:dyDescent="0.2">
      <c r="A138">
        <v>44</v>
      </c>
      <c r="B138" s="4">
        <f t="shared" si="7"/>
        <v>43.953399999999995</v>
      </c>
      <c r="C138" s="4">
        <f t="shared" si="8"/>
        <v>-4.6600000000005082E-2</v>
      </c>
      <c r="D138" s="1">
        <f t="shared" si="9"/>
        <v>-1.0590909090910246E-3</v>
      </c>
      <c r="E138" s="1">
        <f t="shared" si="10"/>
        <v>1.0590909090910246E-3</v>
      </c>
      <c r="F138">
        <v>3147</v>
      </c>
    </row>
    <row r="139" spans="1:6" x14ac:dyDescent="0.2">
      <c r="A139">
        <v>45</v>
      </c>
      <c r="B139" s="4">
        <f t="shared" si="7"/>
        <v>44.974599999999995</v>
      </c>
      <c r="C139" s="4">
        <f t="shared" si="8"/>
        <v>-2.5400000000004752E-2</v>
      </c>
      <c r="D139" s="1">
        <f t="shared" si="9"/>
        <v>-5.6444444444455006E-4</v>
      </c>
      <c r="E139" s="1">
        <f t="shared" si="10"/>
        <v>5.6444444444455006E-4</v>
      </c>
      <c r="F139">
        <v>3221</v>
      </c>
    </row>
    <row r="140" spans="1:6" x14ac:dyDescent="0.2">
      <c r="A140">
        <v>46</v>
      </c>
      <c r="B140" s="4">
        <f t="shared" si="7"/>
        <v>45.940599999999996</v>
      </c>
      <c r="C140" s="4">
        <f t="shared" si="8"/>
        <v>-5.9400000000003672E-2</v>
      </c>
      <c r="D140" s="1">
        <f t="shared" si="9"/>
        <v>-1.2913043478261668E-3</v>
      </c>
      <c r="E140" s="1">
        <f t="shared" si="10"/>
        <v>1.2913043478261668E-3</v>
      </c>
      <c r="F140">
        <v>3291</v>
      </c>
    </row>
    <row r="141" spans="1:6" x14ac:dyDescent="0.2">
      <c r="A141">
        <v>47</v>
      </c>
      <c r="B141" s="4">
        <f t="shared" si="7"/>
        <v>46.934199999999997</v>
      </c>
      <c r="C141" s="4">
        <f t="shared" si="8"/>
        <v>-6.5800000000002967E-2</v>
      </c>
      <c r="D141" s="1">
        <f t="shared" si="9"/>
        <v>-1.4000000000000631E-3</v>
      </c>
      <c r="E141" s="1">
        <f t="shared" si="10"/>
        <v>1.4000000000000631E-3</v>
      </c>
      <c r="F141">
        <v>3363</v>
      </c>
    </row>
    <row r="142" spans="1:6" x14ac:dyDescent="0.2">
      <c r="A142">
        <v>48</v>
      </c>
      <c r="B142" s="4">
        <f t="shared" si="7"/>
        <v>47.941600000000001</v>
      </c>
      <c r="C142" s="4">
        <f t="shared" si="8"/>
        <v>-5.8399999999998897E-2</v>
      </c>
      <c r="D142" s="1">
        <f t="shared" si="9"/>
        <v>-1.2166666666666437E-3</v>
      </c>
      <c r="E142" s="1">
        <f t="shared" si="10"/>
        <v>1.2166666666666437E-3</v>
      </c>
      <c r="F142">
        <v>3436</v>
      </c>
    </row>
    <row r="143" spans="1:6" x14ac:dyDescent="0.2">
      <c r="A143">
        <v>49</v>
      </c>
      <c r="B143" s="4">
        <f t="shared" si="7"/>
        <v>48.935199999999995</v>
      </c>
      <c r="C143" s="4">
        <f t="shared" si="8"/>
        <v>-6.4800000000005298E-2</v>
      </c>
      <c r="D143" s="1">
        <f t="shared" si="9"/>
        <v>-1.3224489795919448E-3</v>
      </c>
      <c r="E143" s="1">
        <f t="shared" si="10"/>
        <v>1.3224489795919448E-3</v>
      </c>
      <c r="F143">
        <v>3508</v>
      </c>
    </row>
    <row r="144" spans="1:6" x14ac:dyDescent="0.2">
      <c r="A144">
        <v>50</v>
      </c>
      <c r="B144" s="4">
        <f t="shared" si="7"/>
        <v>49.928799999999995</v>
      </c>
      <c r="C144" s="4">
        <f t="shared" si="8"/>
        <v>-7.1200000000004593E-2</v>
      </c>
      <c r="D144" s="1">
        <f t="shared" si="9"/>
        <v>-1.4240000000000919E-3</v>
      </c>
      <c r="E144" s="1">
        <f t="shared" si="10"/>
        <v>1.4240000000000919E-3</v>
      </c>
      <c r="F144">
        <v>3580</v>
      </c>
    </row>
    <row r="145" spans="1:6" x14ac:dyDescent="0.2">
      <c r="A145">
        <v>51</v>
      </c>
      <c r="B145" s="4">
        <f t="shared" ref="B145:B151" si="11">0.0138*F145+0.4348</f>
        <v>50.86</v>
      </c>
      <c r="C145" s="4">
        <f t="shared" si="8"/>
        <v>-0.14000000000000057</v>
      </c>
      <c r="D145" s="1">
        <f t="shared" si="9"/>
        <v>-2.7450980392156976E-3</v>
      </c>
      <c r="E145" s="1">
        <f t="shared" si="10"/>
        <v>2.7450980392156976E-3</v>
      </c>
      <c r="F145">
        <v>3654</v>
      </c>
    </row>
    <row r="146" spans="1:6" x14ac:dyDescent="0.2">
      <c r="A146">
        <v>52</v>
      </c>
      <c r="B146" s="4">
        <f t="shared" si="11"/>
        <v>51.8536</v>
      </c>
      <c r="C146" s="4">
        <f t="shared" si="8"/>
        <v>-0.14639999999999986</v>
      </c>
      <c r="D146" s="1">
        <f t="shared" si="9"/>
        <v>-2.8153846153846128E-3</v>
      </c>
      <c r="E146" s="1">
        <f t="shared" si="10"/>
        <v>2.8153846153846128E-3</v>
      </c>
      <c r="F146">
        <v>3726</v>
      </c>
    </row>
    <row r="147" spans="1:6" x14ac:dyDescent="0.2">
      <c r="A147">
        <v>53</v>
      </c>
      <c r="B147" s="4">
        <f t="shared" si="11"/>
        <v>52.888600000000004</v>
      </c>
      <c r="C147" s="4">
        <f t="shared" si="8"/>
        <v>-0.11139999999999617</v>
      </c>
      <c r="D147" s="1">
        <f t="shared" si="9"/>
        <v>-2.1018867924527578E-3</v>
      </c>
      <c r="E147" s="1">
        <f t="shared" si="10"/>
        <v>2.1018867924527578E-3</v>
      </c>
      <c r="F147">
        <v>3801</v>
      </c>
    </row>
    <row r="148" spans="1:6" x14ac:dyDescent="0.2">
      <c r="A148">
        <v>54</v>
      </c>
      <c r="B148" s="4">
        <f t="shared" si="11"/>
        <v>53.854600000000005</v>
      </c>
      <c r="C148" s="4">
        <f t="shared" si="8"/>
        <v>-0.14539999999999509</v>
      </c>
      <c r="D148" s="1">
        <f t="shared" si="9"/>
        <v>-2.6925925925925017E-3</v>
      </c>
      <c r="E148" s="1">
        <f t="shared" si="10"/>
        <v>2.6925925925925017E-3</v>
      </c>
      <c r="F148">
        <v>3871</v>
      </c>
    </row>
    <row r="149" spans="1:6" x14ac:dyDescent="0.2">
      <c r="A149">
        <v>55</v>
      </c>
      <c r="B149" s="4">
        <f t="shared" si="11"/>
        <v>54.875800000000005</v>
      </c>
      <c r="C149" s="4">
        <f t="shared" si="8"/>
        <v>-0.12419999999999476</v>
      </c>
      <c r="D149" s="1">
        <f t="shared" si="9"/>
        <v>-2.2581818181817231E-3</v>
      </c>
      <c r="E149" s="1">
        <f t="shared" si="10"/>
        <v>2.2581818181817231E-3</v>
      </c>
      <c r="F149">
        <v>3945</v>
      </c>
    </row>
    <row r="150" spans="1:6" x14ac:dyDescent="0.2">
      <c r="A150">
        <v>56</v>
      </c>
      <c r="B150" s="4">
        <f t="shared" si="11"/>
        <v>55.896999999999998</v>
      </c>
      <c r="C150" s="4">
        <f t="shared" si="8"/>
        <v>-0.10300000000000153</v>
      </c>
      <c r="D150" s="1">
        <f t="shared" si="9"/>
        <v>-1.8392857142857416E-3</v>
      </c>
      <c r="E150" s="1">
        <f t="shared" si="10"/>
        <v>1.8392857142857416E-3</v>
      </c>
      <c r="F150">
        <v>4019</v>
      </c>
    </row>
    <row r="151" spans="1:6" x14ac:dyDescent="0.2">
      <c r="A151">
        <v>57</v>
      </c>
      <c r="B151" s="4">
        <f t="shared" si="11"/>
        <v>56.766400000000004</v>
      </c>
      <c r="C151" s="4">
        <f t="shared" si="8"/>
        <v>-0.23359999999999559</v>
      </c>
      <c r="D151" s="1">
        <f t="shared" si="9"/>
        <v>-4.0982456140350107E-3</v>
      </c>
      <c r="E151" s="1">
        <f t="shared" si="10"/>
        <v>4.0982456140350107E-3</v>
      </c>
      <c r="F151">
        <v>4082</v>
      </c>
    </row>
    <row r="152" spans="1:6" x14ac:dyDescent="0.2">
      <c r="D152" s="1"/>
      <c r="E152" s="1"/>
    </row>
    <row r="153" spans="1:6" x14ac:dyDescent="0.2">
      <c r="D153" s="1"/>
      <c r="E153" s="1"/>
    </row>
    <row r="154" spans="1:6" x14ac:dyDescent="0.2">
      <c r="D154" s="1"/>
      <c r="E154" s="1"/>
    </row>
    <row r="155" spans="1:6" x14ac:dyDescent="0.2">
      <c r="D155" s="1"/>
      <c r="E155" s="1"/>
    </row>
    <row r="156" spans="1:6" x14ac:dyDescent="0.2">
      <c r="D156" s="1"/>
      <c r="E156" s="1"/>
    </row>
    <row r="157" spans="1:6" x14ac:dyDescent="0.2">
      <c r="D157" s="1"/>
      <c r="E157" s="1"/>
    </row>
    <row r="158" spans="1:6" x14ac:dyDescent="0.2">
      <c r="D158" s="1"/>
      <c r="E158" s="1"/>
    </row>
    <row r="159" spans="1:6" x14ac:dyDescent="0.2">
      <c r="D159" s="1"/>
      <c r="E159" s="1"/>
    </row>
    <row r="160" spans="1:6" x14ac:dyDescent="0.2">
      <c r="D160" s="1"/>
      <c r="E160" s="1"/>
    </row>
    <row r="161" spans="4:5" x14ac:dyDescent="0.2">
      <c r="D161" s="1"/>
      <c r="E161" s="1"/>
    </row>
    <row r="162" spans="4:5" x14ac:dyDescent="0.2">
      <c r="D162" s="1"/>
      <c r="E162" s="1"/>
    </row>
    <row r="163" spans="4:5" x14ac:dyDescent="0.2">
      <c r="D163" s="1"/>
      <c r="E163" s="1"/>
    </row>
    <row r="164" spans="4:5" x14ac:dyDescent="0.2">
      <c r="D164" s="1"/>
      <c r="E164" s="1"/>
    </row>
    <row r="165" spans="4:5" x14ac:dyDescent="0.2">
      <c r="D165" s="1"/>
      <c r="E165" s="1"/>
    </row>
    <row r="166" spans="4:5" x14ac:dyDescent="0.2">
      <c r="D166" s="1"/>
      <c r="E166" s="1"/>
    </row>
    <row r="167" spans="4:5" x14ac:dyDescent="0.2">
      <c r="D167" s="1"/>
      <c r="E167" s="1"/>
    </row>
    <row r="168" spans="4:5" x14ac:dyDescent="0.2">
      <c r="D168" s="1"/>
      <c r="E168" s="1"/>
    </row>
    <row r="169" spans="4:5" x14ac:dyDescent="0.2">
      <c r="D169" s="1"/>
      <c r="E169" s="1"/>
    </row>
    <row r="170" spans="4:5" x14ac:dyDescent="0.2">
      <c r="D170" s="1"/>
      <c r="E170" s="1"/>
    </row>
    <row r="171" spans="4:5" x14ac:dyDescent="0.2">
      <c r="D171" s="1"/>
      <c r="E171" s="1"/>
    </row>
    <row r="172" spans="4:5" x14ac:dyDescent="0.2">
      <c r="D172" s="1"/>
      <c r="E172" s="1"/>
    </row>
    <row r="173" spans="4:5" x14ac:dyDescent="0.2">
      <c r="D173" s="1"/>
      <c r="E173" s="1"/>
    </row>
    <row r="174" spans="4:5" x14ac:dyDescent="0.2">
      <c r="D174" s="1"/>
      <c r="E174" s="1"/>
    </row>
    <row r="175" spans="4:5" x14ac:dyDescent="0.2">
      <c r="D175" s="1"/>
      <c r="E175" s="1"/>
    </row>
    <row r="176" spans="4:5" x14ac:dyDescent="0.2">
      <c r="D176" s="1"/>
      <c r="E176" s="1"/>
    </row>
    <row r="177" spans="4:5" x14ac:dyDescent="0.2">
      <c r="D177" s="1"/>
      <c r="E177" s="1"/>
    </row>
    <row r="178" spans="4:5" x14ac:dyDescent="0.2">
      <c r="D178" s="1"/>
      <c r="E178" s="1"/>
    </row>
    <row r="179" spans="4:5" x14ac:dyDescent="0.2">
      <c r="D179" s="1"/>
      <c r="E179" s="1"/>
    </row>
    <row r="180" spans="4:5" x14ac:dyDescent="0.2">
      <c r="D180" s="1"/>
      <c r="E180" s="1"/>
    </row>
    <row r="181" spans="4:5" x14ac:dyDescent="0.2">
      <c r="D181" s="1"/>
      <c r="E181" s="1"/>
    </row>
  </sheetData>
  <mergeCells count="2">
    <mergeCell ref="A61:I61"/>
    <mergeCell ref="A1:B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Peng</dc:creator>
  <cp:lastModifiedBy>Jacob Peng</cp:lastModifiedBy>
  <dcterms:created xsi:type="dcterms:W3CDTF">2018-07-06T11:25:35Z</dcterms:created>
  <dcterms:modified xsi:type="dcterms:W3CDTF">2018-08-31T08:28:19Z</dcterms:modified>
</cp:coreProperties>
</file>