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05" windowWidth="21075" windowHeight="6675" activeTab="1"/>
  </bookViews>
  <sheets>
    <sheet name="2014" sheetId="1" r:id="rId1"/>
    <sheet name="2015" sheetId="5" r:id="rId2"/>
    <sheet name="Sheet2" sheetId="2" r:id="rId3"/>
    <sheet name="Sheet3" sheetId="3" r:id="rId4"/>
    <sheet name="Sheet1" sheetId="6" r:id="rId5"/>
    <sheet name="Sheet4" sheetId="7" r:id="rId6"/>
  </sheets>
  <calcPr calcId="145621"/>
</workbook>
</file>

<file path=xl/calcChain.xml><?xml version="1.0" encoding="utf-8"?>
<calcChain xmlns="http://schemas.openxmlformats.org/spreadsheetml/2006/main">
  <c r="B25" i="7" l="1"/>
  <c r="B24" i="7"/>
  <c r="B23" i="7"/>
  <c r="B22" i="7"/>
  <c r="A8" i="3" l="1"/>
  <c r="M236" i="5" l="1"/>
  <c r="M235" i="5"/>
  <c r="B11" i="6" l="1"/>
  <c r="E11" i="3"/>
  <c r="C23" i="2" l="1"/>
  <c r="E23" i="2"/>
  <c r="E21" i="2"/>
  <c r="D21" i="2"/>
  <c r="A14" i="2"/>
</calcChain>
</file>

<file path=xl/sharedStrings.xml><?xml version="1.0" encoding="utf-8"?>
<sst xmlns="http://schemas.openxmlformats.org/spreadsheetml/2006/main" count="363" uniqueCount="248">
  <si>
    <t>Facial Nueralgia Log</t>
  </si>
  <si>
    <t>April 13-19, 2014</t>
  </si>
  <si>
    <t>Rating</t>
  </si>
  <si>
    <t>Remarks</t>
  </si>
  <si>
    <t>Pain has driven me out of bed in early morning.</t>
  </si>
  <si>
    <t>Eyes tear a lot a few times</t>
  </si>
  <si>
    <t>Mostly left cheek bone and behind left eye</t>
  </si>
  <si>
    <t>Sensitive jaw over left rear teeth.</t>
  </si>
  <si>
    <t>Pain rating: 0 = nothing. 5 = Average 10 = Severe</t>
  </si>
  <si>
    <t>5 = Fine all day and kicks up in evening, usually after using recliner for a while.</t>
  </si>
  <si>
    <t>6 = Notice during day, same in evening</t>
  </si>
  <si>
    <t>4 = Fine all day and barely kicks up in evening.</t>
  </si>
  <si>
    <t>Spikes when I stand up after sitting a while</t>
  </si>
  <si>
    <t>9 =  Just as bad all day as all night</t>
  </si>
  <si>
    <t>8 = Wake me up during the night</t>
  </si>
  <si>
    <t>Used NyQuil once. It kinda worked</t>
  </si>
  <si>
    <t>1 = A numbness if I "pay attention".</t>
  </si>
  <si>
    <t>2 = A bit of pressure I can notice.</t>
  </si>
  <si>
    <t>3 = Can definitely feel it.</t>
  </si>
  <si>
    <t xml:space="preserve">      Gerrit van Tol</t>
  </si>
  <si>
    <t>7 = Chronic pain, especially in evening. Bad enough to drive me out of bed early.</t>
  </si>
  <si>
    <t>10 = Like a dagger through my cheek or a hotshot/tazer in my head (Lightning)</t>
  </si>
  <si>
    <t>0 = Nothing: Cured. (or didn't post)</t>
  </si>
  <si>
    <t>May, 2014</t>
  </si>
  <si>
    <t xml:space="preserve">  AM flareup</t>
  </si>
  <si>
    <t xml:space="preserve"> Drove me out of bed 4AM. Nyquil to sleep.</t>
  </si>
  <si>
    <t>Nyquil helped me get extra hour sleep this AM</t>
  </si>
  <si>
    <t>all day long</t>
  </si>
  <si>
    <t>day-off to Bend trip</t>
  </si>
  <si>
    <t xml:space="preserve"> Flu symtoms?</t>
  </si>
  <si>
    <t>Caught a cold</t>
  </si>
  <si>
    <t>worst of cold</t>
  </si>
  <si>
    <t>cold about gone</t>
  </si>
  <si>
    <t>Bad in AM</t>
  </si>
  <si>
    <t>Orajel in AM. Works "OK"</t>
  </si>
  <si>
    <t>drove me out of bed AM. Orajel</t>
  </si>
  <si>
    <t>slept past 6AM with no pain. Good day until evening</t>
  </si>
  <si>
    <t>kept me awake during night. Nyquil at night</t>
  </si>
  <si>
    <t>Woke me up during night. Fan irritated?</t>
  </si>
  <si>
    <t xml:space="preserve"> headachy</t>
  </si>
  <si>
    <t>acute in AM</t>
  </si>
  <si>
    <t>Much of the day</t>
  </si>
  <si>
    <t xml:space="preserve">Throughout day. Centered in cheek. </t>
  </si>
  <si>
    <t>Most in AM, then PM. Nyquil at night, sorta worked.</t>
  </si>
  <si>
    <t>Perked up a lot in evening. Poor sleep.</t>
  </si>
  <si>
    <t>headache all night, slept poorly. Took IB's</t>
  </si>
  <si>
    <t>slept poorly.</t>
  </si>
  <si>
    <t>painful night again</t>
  </si>
  <si>
    <t>not quite as bad</t>
  </si>
  <si>
    <t>bad evening. Took Nyquil</t>
  </si>
  <si>
    <t>dentist consultation</t>
  </si>
  <si>
    <t>Take a daytime blood pressure. (is higher BP better?)</t>
  </si>
  <si>
    <t>dentist (work?) No! I think it agravated it!</t>
  </si>
  <si>
    <t>ave.per cow 2013</t>
  </si>
  <si>
    <t>ave.per cow 2014 (thru Aug)</t>
  </si>
  <si>
    <t>Quick book's hidden funds?</t>
  </si>
  <si>
    <t>Nyquil</t>
  </si>
  <si>
    <t>All day long, buzzing bad in PM.   Nyquil.</t>
  </si>
  <si>
    <t>MSG Headache? IB's. Bad in PM, Nyquil</t>
  </si>
  <si>
    <t xml:space="preserve">MSG Headache? IB's. </t>
  </si>
  <si>
    <t>Mostly in evening, Thanksgiving Day. Nyquil</t>
  </si>
  <si>
    <t>f           26</t>
  </si>
  <si>
    <t>some good/some poor day</t>
  </si>
  <si>
    <t>Chamomile tea start. Sitting in recliner less</t>
  </si>
  <si>
    <t>Our Thasnksgiving (hope no MSG)</t>
  </si>
  <si>
    <t>I have been sitting in my recliner less</t>
  </si>
  <si>
    <t>Sat in recliner watching football. Sure enough it ticked up.</t>
  </si>
  <si>
    <t>W           5</t>
  </si>
  <si>
    <t>Our Anniversary</t>
  </si>
  <si>
    <t>Will start freezing face pad before warming in microwave.</t>
  </si>
  <si>
    <t>f           11</t>
  </si>
  <si>
    <t>present</t>
  </si>
  <si>
    <t>dang anxiety period</t>
  </si>
  <si>
    <t>Kava Kava</t>
  </si>
  <si>
    <t>caggles?</t>
  </si>
  <si>
    <t>t           18</t>
  </si>
  <si>
    <t>Freeze face AM, too</t>
  </si>
  <si>
    <t>@</t>
  </si>
  <si>
    <t>Freeze all</t>
  </si>
  <si>
    <t>MSG headache (Bedford food? Christmas Eve?) not too bad, IB's</t>
  </si>
  <si>
    <t>a tinge in AM, got me up (5:39)</t>
  </si>
  <si>
    <t>start using fitbit in sleep next year</t>
  </si>
  <si>
    <t>t           30</t>
  </si>
  <si>
    <t>Seaside trip.</t>
  </si>
  <si>
    <t>Flare up in evening while in recliner watching movie (Captain America)</t>
  </si>
  <si>
    <t>Wrote note to Dr Seal</t>
  </si>
  <si>
    <t>Tocotrienols</t>
  </si>
  <si>
    <t>5-HTP</t>
  </si>
  <si>
    <t>k 7h6m</t>
  </si>
  <si>
    <t>k 8h2m</t>
  </si>
  <si>
    <t>g 6h57m</t>
  </si>
  <si>
    <t>g 6h45m</t>
  </si>
  <si>
    <t>g 6h36m</t>
  </si>
  <si>
    <t>k 8h18m</t>
  </si>
  <si>
    <t>g 6h53m</t>
  </si>
  <si>
    <t>k 6h59m</t>
  </si>
  <si>
    <t>g 7h</t>
  </si>
  <si>
    <t>g 7h5m</t>
  </si>
  <si>
    <t>g 7h45m</t>
  </si>
  <si>
    <t>g 6h1m</t>
  </si>
  <si>
    <t>5_</t>
  </si>
  <si>
    <t>g 6h42m</t>
  </si>
  <si>
    <t>k 7h56m</t>
  </si>
  <si>
    <t>new mattress</t>
  </si>
  <si>
    <t>Levi/Marcy wed</t>
  </si>
  <si>
    <t>OV annual meeting</t>
  </si>
  <si>
    <t>g 6h22m</t>
  </si>
  <si>
    <t>g 6h47m</t>
  </si>
  <si>
    <t>g 6h44m</t>
  </si>
  <si>
    <t>drove me out of bed AM</t>
  </si>
  <si>
    <t>g 7h4m</t>
  </si>
  <si>
    <t>RUT trip</t>
  </si>
  <si>
    <t>g 6h32m</t>
  </si>
  <si>
    <t>low while sleeping</t>
  </si>
  <si>
    <t>g 5h34m</t>
  </si>
  <si>
    <t>g 7h24m</t>
  </si>
  <si>
    <t>g 7h15m</t>
  </si>
  <si>
    <t>g 7h29m</t>
  </si>
  <si>
    <t>Super Bowl</t>
  </si>
  <si>
    <t>New Pillow, Face needs to get use to it.</t>
  </si>
  <si>
    <t>Seahawks LOST! AARRGGHH! On a dumb play call!</t>
  </si>
  <si>
    <t>g 5h25m</t>
  </si>
  <si>
    <t>g 7h41m</t>
  </si>
  <si>
    <t>Some sharp pains in bed. Low grade headache all day. IB's in evening. Didn't work.</t>
  </si>
  <si>
    <t>g 6h55m</t>
  </si>
  <si>
    <t>Low achy while asleep. Would I sleep longer by half hour to an hour if no TN?</t>
  </si>
  <si>
    <t>g 7h23m</t>
  </si>
  <si>
    <t>Bedtime turn-over stingers. All day stings</t>
  </si>
  <si>
    <t>g 7h16m</t>
  </si>
  <si>
    <t>Couple sharp stings over night. (Karen not feeling good)</t>
  </si>
  <si>
    <t>g 7h3m</t>
  </si>
  <si>
    <t>low grade much of the night</t>
  </si>
  <si>
    <t>headache. Got me out of bed in AM. IB's (msg in rueben @ Chuck's?)</t>
  </si>
  <si>
    <t>k 7h13m</t>
  </si>
  <si>
    <t>g 7h7m</t>
  </si>
  <si>
    <t>MSG Headache. (Baker food?) 5 Ib's 3AM. Face too</t>
  </si>
  <si>
    <t>g 6h26m</t>
  </si>
  <si>
    <t>g 7h2m</t>
  </si>
  <si>
    <t>g 6h33m</t>
  </si>
  <si>
    <t>low grade much of the night (Lessening)</t>
  </si>
  <si>
    <t xml:space="preserve">MSG Headache. (Dub's party pizza?) 4 Ib's 3:45 AM. </t>
  </si>
  <si>
    <t>Low but prompted me out of bed</t>
  </si>
  <si>
    <t>g 6h46m</t>
  </si>
  <si>
    <t>Ate at Azteca. Expect MSG headache</t>
  </si>
  <si>
    <t>g 7h32m</t>
  </si>
  <si>
    <t>g 6h29m</t>
  </si>
  <si>
    <t>g 7h13m</t>
  </si>
  <si>
    <t>k 8h17m</t>
  </si>
  <si>
    <t>It made it hard to sleep from 3AM on</t>
  </si>
  <si>
    <t>Stomach muscle pull? Ibs</t>
  </si>
  <si>
    <t>g 8h12m</t>
  </si>
  <si>
    <t>(sick)</t>
  </si>
  <si>
    <t>I'm sick but my face has been better. Headachy though</t>
  </si>
  <si>
    <t>g 5h13m</t>
  </si>
  <si>
    <t>Worst TD</t>
  </si>
  <si>
    <t>Best TD</t>
  </si>
  <si>
    <t>Karen also has flu!</t>
  </si>
  <si>
    <t>Walt's</t>
  </si>
  <si>
    <t>^</t>
  </si>
  <si>
    <t>We talked a lot</t>
  </si>
  <si>
    <t>g 5h16m</t>
  </si>
  <si>
    <t>Daylight Savings Time!</t>
  </si>
  <si>
    <t>hurt in evening in recliner. Bad headache 3 AM (IB's. MSG?)</t>
  </si>
  <si>
    <t>eye doctor, Rockie's</t>
  </si>
  <si>
    <t>Grayson's B-day party 2 Dean… "Pesto"</t>
  </si>
  <si>
    <t>g 7h1m</t>
  </si>
  <si>
    <t>g 6h59m</t>
  </si>
  <si>
    <t xml:space="preserve">Bedtime turn-over stingers. </t>
  </si>
  <si>
    <t>g 7h6m</t>
  </si>
  <si>
    <t>Tried Oak Tree…. Yuk!</t>
  </si>
  <si>
    <t>^_</t>
  </si>
  <si>
    <t>bad in evening in recliner</t>
  </si>
  <si>
    <t>better, sat on couch</t>
  </si>
  <si>
    <t>g 6h37m</t>
  </si>
  <si>
    <t>active all night. Poor sleep</t>
  </si>
  <si>
    <t>Karen's colonoscopy</t>
  </si>
  <si>
    <t>Crown (tooth) fell out</t>
  </si>
  <si>
    <t>g 7h27m</t>
  </si>
  <si>
    <t>g 6h23m</t>
  </si>
  <si>
    <t>g 6h34m</t>
  </si>
  <si>
    <t>Headache from too much brownies yesterday.</t>
  </si>
  <si>
    <t>g 6h16m</t>
  </si>
  <si>
    <t>Pizza for Jacob's B-day</t>
  </si>
  <si>
    <t>Ib's for headache</t>
  </si>
  <si>
    <t>MSG headache in AM. Pizza at Jacob's party?</t>
  </si>
  <si>
    <t>Wow! What a trip!</t>
  </si>
  <si>
    <t>Red Robin… Yummmmm (But maybe msg, too)</t>
  </si>
  <si>
    <t>_^</t>
  </si>
  <si>
    <t>t</t>
  </si>
  <si>
    <t>_</t>
  </si>
  <si>
    <t>Crown work at dentist</t>
  </si>
  <si>
    <t>very sharp session in evening (couple minutes)</t>
  </si>
  <si>
    <t>Much of day, (healing of new crown?)</t>
  </si>
  <si>
    <t>msg headache? (Jeff's B-day @ Rockys 2 days ago)</t>
  </si>
  <si>
    <t>OV regional meeting, msg?</t>
  </si>
  <si>
    <t>doctor visit</t>
  </si>
  <si>
    <t>much of the day. Buzzing quite a bit in evening</t>
  </si>
  <si>
    <t>msg headache in AM. 4ib's</t>
  </si>
  <si>
    <t>little, much of the day</t>
  </si>
  <si>
    <t>Crown put in</t>
  </si>
  <si>
    <t>Rockaway, day time buzz</t>
  </si>
  <si>
    <t>strongest in evening</t>
  </si>
  <si>
    <t>Jeff's NAPA May 15</t>
  </si>
  <si>
    <t>Dr Visit OHSU</t>
  </si>
  <si>
    <t>Harsh in evening</t>
  </si>
  <si>
    <t>Gave blood</t>
  </si>
  <si>
    <t>Cows to sell?</t>
  </si>
  <si>
    <t>$1500 ?</t>
  </si>
  <si>
    <t>slow</t>
  </si>
  <si>
    <t>horn?</t>
  </si>
  <si>
    <t>normande</t>
  </si>
  <si>
    <t>horns?</t>
  </si>
  <si>
    <t>`</t>
  </si>
  <si>
    <t>Bad AM</t>
  </si>
  <si>
    <t>Ouch! Nyquil</t>
  </si>
  <si>
    <t>lots of work!</t>
  </si>
  <si>
    <t>very warm weather!</t>
  </si>
  <si>
    <t>Colonoscopy</t>
  </si>
  <si>
    <t>Still warm</t>
  </si>
  <si>
    <t>DOE Inspection</t>
  </si>
  <si>
    <t>Normande cattle</t>
  </si>
  <si>
    <t>steer</t>
  </si>
  <si>
    <t>MSG? (Rocky's Pizza)</t>
  </si>
  <si>
    <t>MSG? (Red Robin)</t>
  </si>
  <si>
    <t>a bit all day</t>
  </si>
  <si>
    <t>more all day</t>
  </si>
  <si>
    <t>MSG Papa Murpheys?</t>
  </si>
  <si>
    <t>trip to Nat's wedding</t>
  </si>
  <si>
    <t>all day</t>
  </si>
  <si>
    <t>all day. "spikes" in evening. Nyquil</t>
  </si>
  <si>
    <t>gone weekend, Brian/Courtney wedding</t>
  </si>
  <si>
    <t>MSG Headachy all day</t>
  </si>
  <si>
    <t>MSG Headachy all day. IB's</t>
  </si>
  <si>
    <t>Headache in AM, IB's (Salt water taffee?)</t>
  </si>
  <si>
    <t>trip to Spokane</t>
  </si>
  <si>
    <t>Bad MSG headache. Many IB's</t>
  </si>
  <si>
    <t>Had a 'Felt Faint" episode</t>
  </si>
  <si>
    <t>good all day until evening</t>
  </si>
  <si>
    <t>achy AM/PM</t>
  </si>
  <si>
    <t>Got me out of bed early due to face</t>
  </si>
  <si>
    <t>all day bite</t>
  </si>
  <si>
    <t>bugging me most of day, even in church.</t>
  </si>
  <si>
    <t>face twinges each time I turn in bed</t>
  </si>
  <si>
    <t>argh…. This up-tick is lasting a while</t>
  </si>
  <si>
    <t>Ugh… headachey, too</t>
  </si>
  <si>
    <t>Little cows</t>
  </si>
  <si>
    <t xml:space="preserve"> AM</t>
  </si>
  <si>
    <t>Ib's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</si>
</sst>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2" fillId="0" borderId="0" xfId="1" applyFont="1"/>
    <xf numFmtId="0" fontId="3" fillId="0" borderId="0" xfId="0" applyFont="1"/>
    <xf numFmtId="16" fontId="3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0" fillId="0" borderId="0" xfId="0" applyFont="1"/>
    <xf numFmtId="44" fontId="7" fillId="0" borderId="0" xfId="1" applyFont="1"/>
    <xf numFmtId="0" fontId="7" fillId="0" borderId="0" xfId="0" applyFont="1"/>
    <xf numFmtId="14" fontId="7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2014</c:v>
          </c:tx>
          <c:invertIfNegative val="0"/>
          <c:trendline>
            <c:trendlineType val="linear"/>
            <c:dispRSqr val="0"/>
            <c:dispEq val="0"/>
          </c:trendline>
          <c:val>
            <c:numRef>
              <c:f>'2014'!$B$20:$B$282</c:f>
              <c:numCache>
                <c:formatCode>General</c:formatCode>
                <c:ptCount val="263"/>
                <c:pt idx="0">
                  <c:v>6.5</c:v>
                </c:pt>
                <c:pt idx="1">
                  <c:v>7</c:v>
                </c:pt>
                <c:pt idx="2">
                  <c:v>7.5</c:v>
                </c:pt>
                <c:pt idx="3">
                  <c:v>7.5</c:v>
                </c:pt>
                <c:pt idx="4">
                  <c:v>6.5</c:v>
                </c:pt>
                <c:pt idx="5">
                  <c:v>5.5</c:v>
                </c:pt>
                <c:pt idx="6">
                  <c:v>5</c:v>
                </c:pt>
                <c:pt idx="7">
                  <c:v>4.5</c:v>
                </c:pt>
                <c:pt idx="8">
                  <c:v>5</c:v>
                </c:pt>
                <c:pt idx="9">
                  <c:v>4.5999999999999996</c:v>
                </c:pt>
                <c:pt idx="10">
                  <c:v>4.25</c:v>
                </c:pt>
                <c:pt idx="11">
                  <c:v>4.5</c:v>
                </c:pt>
                <c:pt idx="12">
                  <c:v>4.5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3.25</c:v>
                </c:pt>
                <c:pt idx="20">
                  <c:v>3</c:v>
                </c:pt>
                <c:pt idx="21">
                  <c:v>3.55</c:v>
                </c:pt>
                <c:pt idx="22">
                  <c:v>3.75</c:v>
                </c:pt>
                <c:pt idx="23">
                  <c:v>3.5</c:v>
                </c:pt>
                <c:pt idx="24">
                  <c:v>3.25</c:v>
                </c:pt>
                <c:pt idx="25">
                  <c:v>3</c:v>
                </c:pt>
                <c:pt idx="26">
                  <c:v>2.75</c:v>
                </c:pt>
                <c:pt idx="27">
                  <c:v>3</c:v>
                </c:pt>
                <c:pt idx="28">
                  <c:v>3.6</c:v>
                </c:pt>
                <c:pt idx="29">
                  <c:v>3.65</c:v>
                </c:pt>
                <c:pt idx="30">
                  <c:v>3.3</c:v>
                </c:pt>
                <c:pt idx="31">
                  <c:v>3.4</c:v>
                </c:pt>
                <c:pt idx="32">
                  <c:v>2.9</c:v>
                </c:pt>
                <c:pt idx="33">
                  <c:v>3.7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3.5</c:v>
                </c:pt>
                <c:pt idx="38">
                  <c:v>2.9</c:v>
                </c:pt>
                <c:pt idx="39">
                  <c:v>2.9</c:v>
                </c:pt>
                <c:pt idx="40">
                  <c:v>2.5</c:v>
                </c:pt>
                <c:pt idx="41">
                  <c:v>4</c:v>
                </c:pt>
                <c:pt idx="42">
                  <c:v>2.75</c:v>
                </c:pt>
                <c:pt idx="43">
                  <c:v>2.75</c:v>
                </c:pt>
                <c:pt idx="44">
                  <c:v>3.6</c:v>
                </c:pt>
                <c:pt idx="45">
                  <c:v>3</c:v>
                </c:pt>
                <c:pt idx="46">
                  <c:v>3.75</c:v>
                </c:pt>
                <c:pt idx="47">
                  <c:v>3.5</c:v>
                </c:pt>
                <c:pt idx="48">
                  <c:v>3</c:v>
                </c:pt>
                <c:pt idx="49">
                  <c:v>2.75</c:v>
                </c:pt>
                <c:pt idx="50">
                  <c:v>2.75</c:v>
                </c:pt>
                <c:pt idx="54">
                  <c:v>2.5</c:v>
                </c:pt>
                <c:pt idx="55">
                  <c:v>2.25</c:v>
                </c:pt>
                <c:pt idx="56">
                  <c:v>2.25</c:v>
                </c:pt>
                <c:pt idx="57">
                  <c:v>3.5</c:v>
                </c:pt>
                <c:pt idx="58">
                  <c:v>3</c:v>
                </c:pt>
                <c:pt idx="59">
                  <c:v>3.5</c:v>
                </c:pt>
                <c:pt idx="60">
                  <c:v>3</c:v>
                </c:pt>
                <c:pt idx="61">
                  <c:v>2.75</c:v>
                </c:pt>
                <c:pt idx="63">
                  <c:v>2.25</c:v>
                </c:pt>
                <c:pt idx="64">
                  <c:v>4</c:v>
                </c:pt>
                <c:pt idx="65">
                  <c:v>3.25</c:v>
                </c:pt>
                <c:pt idx="66">
                  <c:v>2.5</c:v>
                </c:pt>
                <c:pt idx="67">
                  <c:v>2.5</c:v>
                </c:pt>
                <c:pt idx="68">
                  <c:v>3</c:v>
                </c:pt>
                <c:pt idx="72">
                  <c:v>3</c:v>
                </c:pt>
                <c:pt idx="73">
                  <c:v>3.5</c:v>
                </c:pt>
                <c:pt idx="74">
                  <c:v>4.5</c:v>
                </c:pt>
                <c:pt idx="75">
                  <c:v>3.5</c:v>
                </c:pt>
                <c:pt idx="76">
                  <c:v>3</c:v>
                </c:pt>
                <c:pt idx="77">
                  <c:v>2.75</c:v>
                </c:pt>
                <c:pt idx="78">
                  <c:v>2.5</c:v>
                </c:pt>
                <c:pt idx="79">
                  <c:v>3.1</c:v>
                </c:pt>
                <c:pt idx="80">
                  <c:v>3</c:v>
                </c:pt>
                <c:pt idx="81">
                  <c:v>2.75</c:v>
                </c:pt>
                <c:pt idx="82">
                  <c:v>2.75</c:v>
                </c:pt>
                <c:pt idx="83">
                  <c:v>3.25</c:v>
                </c:pt>
                <c:pt idx="84">
                  <c:v>3.6</c:v>
                </c:pt>
                <c:pt idx="85">
                  <c:v>3.25</c:v>
                </c:pt>
                <c:pt idx="86">
                  <c:v>3</c:v>
                </c:pt>
                <c:pt idx="87">
                  <c:v>2.75</c:v>
                </c:pt>
                <c:pt idx="88">
                  <c:v>2.5</c:v>
                </c:pt>
                <c:pt idx="89">
                  <c:v>2</c:v>
                </c:pt>
                <c:pt idx="90">
                  <c:v>4</c:v>
                </c:pt>
                <c:pt idx="91">
                  <c:v>3.75</c:v>
                </c:pt>
                <c:pt idx="92">
                  <c:v>3.6</c:v>
                </c:pt>
                <c:pt idx="93">
                  <c:v>3.75</c:v>
                </c:pt>
                <c:pt idx="94">
                  <c:v>3.7</c:v>
                </c:pt>
                <c:pt idx="95">
                  <c:v>3.5</c:v>
                </c:pt>
                <c:pt idx="96">
                  <c:v>3.6</c:v>
                </c:pt>
                <c:pt idx="97">
                  <c:v>3.1</c:v>
                </c:pt>
                <c:pt idx="98">
                  <c:v>3</c:v>
                </c:pt>
                <c:pt idx="99">
                  <c:v>2.85</c:v>
                </c:pt>
                <c:pt idx="100">
                  <c:v>3</c:v>
                </c:pt>
                <c:pt idx="101">
                  <c:v>3.25</c:v>
                </c:pt>
                <c:pt idx="103">
                  <c:v>3.8</c:v>
                </c:pt>
                <c:pt idx="104">
                  <c:v>4</c:v>
                </c:pt>
                <c:pt idx="105">
                  <c:v>2.75</c:v>
                </c:pt>
                <c:pt idx="106">
                  <c:v>4.5</c:v>
                </c:pt>
                <c:pt idx="107">
                  <c:v>4.25</c:v>
                </c:pt>
                <c:pt idx="108">
                  <c:v>4</c:v>
                </c:pt>
                <c:pt idx="109">
                  <c:v>3.8</c:v>
                </c:pt>
                <c:pt idx="110">
                  <c:v>3.5</c:v>
                </c:pt>
                <c:pt idx="111">
                  <c:v>3.25</c:v>
                </c:pt>
                <c:pt idx="112">
                  <c:v>3</c:v>
                </c:pt>
                <c:pt idx="113">
                  <c:v>3</c:v>
                </c:pt>
                <c:pt idx="114">
                  <c:v>3.5</c:v>
                </c:pt>
                <c:pt idx="115">
                  <c:v>3</c:v>
                </c:pt>
                <c:pt idx="116">
                  <c:v>3</c:v>
                </c:pt>
                <c:pt idx="117">
                  <c:v>2.9</c:v>
                </c:pt>
                <c:pt idx="118">
                  <c:v>2.8</c:v>
                </c:pt>
                <c:pt idx="119">
                  <c:v>2.8</c:v>
                </c:pt>
                <c:pt idx="120">
                  <c:v>3.6</c:v>
                </c:pt>
                <c:pt idx="122">
                  <c:v>3.4</c:v>
                </c:pt>
                <c:pt idx="123">
                  <c:v>3.9</c:v>
                </c:pt>
                <c:pt idx="124">
                  <c:v>2.9</c:v>
                </c:pt>
                <c:pt idx="125">
                  <c:v>2.75</c:v>
                </c:pt>
                <c:pt idx="126">
                  <c:v>3.8</c:v>
                </c:pt>
                <c:pt idx="127">
                  <c:v>3.1</c:v>
                </c:pt>
                <c:pt idx="128">
                  <c:v>3.9</c:v>
                </c:pt>
                <c:pt idx="129">
                  <c:v>3.25</c:v>
                </c:pt>
                <c:pt idx="130">
                  <c:v>3</c:v>
                </c:pt>
                <c:pt idx="131">
                  <c:v>4</c:v>
                </c:pt>
                <c:pt idx="132">
                  <c:v>3.9</c:v>
                </c:pt>
                <c:pt idx="133">
                  <c:v>3.9</c:v>
                </c:pt>
                <c:pt idx="134">
                  <c:v>3.25</c:v>
                </c:pt>
                <c:pt idx="135">
                  <c:v>2.5</c:v>
                </c:pt>
                <c:pt idx="136">
                  <c:v>3</c:v>
                </c:pt>
                <c:pt idx="137">
                  <c:v>3.5</c:v>
                </c:pt>
                <c:pt idx="138">
                  <c:v>3.75</c:v>
                </c:pt>
                <c:pt idx="139">
                  <c:v>3.5</c:v>
                </c:pt>
                <c:pt idx="140">
                  <c:v>3.5</c:v>
                </c:pt>
                <c:pt idx="141">
                  <c:v>3.75</c:v>
                </c:pt>
                <c:pt idx="142">
                  <c:v>3.25</c:v>
                </c:pt>
                <c:pt idx="143">
                  <c:v>3</c:v>
                </c:pt>
                <c:pt idx="144">
                  <c:v>2.5</c:v>
                </c:pt>
                <c:pt idx="145">
                  <c:v>2.7</c:v>
                </c:pt>
                <c:pt idx="146">
                  <c:v>2.5</c:v>
                </c:pt>
                <c:pt idx="147">
                  <c:v>2.6</c:v>
                </c:pt>
                <c:pt idx="148">
                  <c:v>2.9</c:v>
                </c:pt>
                <c:pt idx="149">
                  <c:v>2.8</c:v>
                </c:pt>
                <c:pt idx="150">
                  <c:v>3.9</c:v>
                </c:pt>
                <c:pt idx="151">
                  <c:v>3.9</c:v>
                </c:pt>
                <c:pt idx="152">
                  <c:v>3.9</c:v>
                </c:pt>
                <c:pt idx="153">
                  <c:v>3.8</c:v>
                </c:pt>
                <c:pt idx="154">
                  <c:v>4</c:v>
                </c:pt>
                <c:pt idx="155">
                  <c:v>3.5</c:v>
                </c:pt>
                <c:pt idx="156">
                  <c:v>3.6</c:v>
                </c:pt>
                <c:pt idx="157">
                  <c:v>3.6</c:v>
                </c:pt>
                <c:pt idx="158">
                  <c:v>3.9</c:v>
                </c:pt>
                <c:pt idx="159">
                  <c:v>3.6</c:v>
                </c:pt>
                <c:pt idx="160">
                  <c:v>3.5</c:v>
                </c:pt>
                <c:pt idx="161">
                  <c:v>3.5</c:v>
                </c:pt>
                <c:pt idx="162">
                  <c:v>3.5</c:v>
                </c:pt>
                <c:pt idx="163">
                  <c:v>3.7</c:v>
                </c:pt>
                <c:pt idx="164">
                  <c:v>3.6</c:v>
                </c:pt>
                <c:pt idx="165">
                  <c:v>3.5</c:v>
                </c:pt>
                <c:pt idx="166">
                  <c:v>3.6</c:v>
                </c:pt>
                <c:pt idx="167">
                  <c:v>3.6</c:v>
                </c:pt>
                <c:pt idx="168">
                  <c:v>3.1</c:v>
                </c:pt>
                <c:pt idx="169">
                  <c:v>3.5</c:v>
                </c:pt>
                <c:pt idx="170">
                  <c:v>3.5</c:v>
                </c:pt>
                <c:pt idx="171">
                  <c:v>3.9</c:v>
                </c:pt>
                <c:pt idx="172">
                  <c:v>3.5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2.8</c:v>
                </c:pt>
                <c:pt idx="178">
                  <c:v>2.8</c:v>
                </c:pt>
                <c:pt idx="179">
                  <c:v>2.8</c:v>
                </c:pt>
                <c:pt idx="180">
                  <c:v>2.8</c:v>
                </c:pt>
                <c:pt idx="181">
                  <c:v>3.4</c:v>
                </c:pt>
                <c:pt idx="182">
                  <c:v>3.8</c:v>
                </c:pt>
                <c:pt idx="183">
                  <c:v>3.5</c:v>
                </c:pt>
                <c:pt idx="184">
                  <c:v>3.2</c:v>
                </c:pt>
                <c:pt idx="185">
                  <c:v>3</c:v>
                </c:pt>
                <c:pt idx="186">
                  <c:v>3</c:v>
                </c:pt>
                <c:pt idx="187">
                  <c:v>2.9</c:v>
                </c:pt>
                <c:pt idx="188">
                  <c:v>3</c:v>
                </c:pt>
                <c:pt idx="189">
                  <c:v>3</c:v>
                </c:pt>
                <c:pt idx="190">
                  <c:v>2.7</c:v>
                </c:pt>
                <c:pt idx="191">
                  <c:v>2.8</c:v>
                </c:pt>
                <c:pt idx="192">
                  <c:v>2.7</c:v>
                </c:pt>
                <c:pt idx="193">
                  <c:v>2.7</c:v>
                </c:pt>
                <c:pt idx="194">
                  <c:v>2.8</c:v>
                </c:pt>
                <c:pt idx="195">
                  <c:v>3.4</c:v>
                </c:pt>
                <c:pt idx="196">
                  <c:v>3.7</c:v>
                </c:pt>
                <c:pt idx="197">
                  <c:v>3.5</c:v>
                </c:pt>
                <c:pt idx="198">
                  <c:v>3.5</c:v>
                </c:pt>
                <c:pt idx="199">
                  <c:v>3.2</c:v>
                </c:pt>
                <c:pt idx="200">
                  <c:v>3.5</c:v>
                </c:pt>
                <c:pt idx="201">
                  <c:v>3.4</c:v>
                </c:pt>
                <c:pt idx="202">
                  <c:v>3.3</c:v>
                </c:pt>
                <c:pt idx="203">
                  <c:v>3.2</c:v>
                </c:pt>
                <c:pt idx="204">
                  <c:v>3.4</c:v>
                </c:pt>
                <c:pt idx="205">
                  <c:v>3.1</c:v>
                </c:pt>
                <c:pt idx="206">
                  <c:v>3.1</c:v>
                </c:pt>
                <c:pt idx="207">
                  <c:v>4.25</c:v>
                </c:pt>
                <c:pt idx="208">
                  <c:v>3</c:v>
                </c:pt>
                <c:pt idx="209">
                  <c:v>4.0999999999999996</c:v>
                </c:pt>
                <c:pt idx="210">
                  <c:v>3.1</c:v>
                </c:pt>
                <c:pt idx="211">
                  <c:v>3</c:v>
                </c:pt>
                <c:pt idx="212">
                  <c:v>3.2</c:v>
                </c:pt>
                <c:pt idx="213">
                  <c:v>3.1</c:v>
                </c:pt>
                <c:pt idx="214">
                  <c:v>3</c:v>
                </c:pt>
                <c:pt idx="215">
                  <c:v>3</c:v>
                </c:pt>
                <c:pt idx="216">
                  <c:v>2.9</c:v>
                </c:pt>
                <c:pt idx="217">
                  <c:v>3.1</c:v>
                </c:pt>
                <c:pt idx="218">
                  <c:v>2.9</c:v>
                </c:pt>
                <c:pt idx="219">
                  <c:v>2.8</c:v>
                </c:pt>
                <c:pt idx="220">
                  <c:v>2.8</c:v>
                </c:pt>
                <c:pt idx="221">
                  <c:v>2.8</c:v>
                </c:pt>
                <c:pt idx="222">
                  <c:v>3</c:v>
                </c:pt>
                <c:pt idx="223">
                  <c:v>3.1</c:v>
                </c:pt>
                <c:pt idx="224">
                  <c:v>3.3</c:v>
                </c:pt>
                <c:pt idx="225">
                  <c:v>3</c:v>
                </c:pt>
                <c:pt idx="226">
                  <c:v>3</c:v>
                </c:pt>
                <c:pt idx="227">
                  <c:v>2.7</c:v>
                </c:pt>
                <c:pt idx="228">
                  <c:v>3.3</c:v>
                </c:pt>
                <c:pt idx="229">
                  <c:v>2.8</c:v>
                </c:pt>
                <c:pt idx="230">
                  <c:v>3</c:v>
                </c:pt>
                <c:pt idx="231">
                  <c:v>2.7</c:v>
                </c:pt>
                <c:pt idx="232">
                  <c:v>2.65</c:v>
                </c:pt>
                <c:pt idx="233">
                  <c:v>2.65</c:v>
                </c:pt>
                <c:pt idx="234">
                  <c:v>2.65</c:v>
                </c:pt>
                <c:pt idx="235">
                  <c:v>2.65</c:v>
                </c:pt>
                <c:pt idx="236">
                  <c:v>2.65</c:v>
                </c:pt>
                <c:pt idx="237">
                  <c:v>2.65</c:v>
                </c:pt>
                <c:pt idx="238">
                  <c:v>3</c:v>
                </c:pt>
                <c:pt idx="239">
                  <c:v>2.9</c:v>
                </c:pt>
                <c:pt idx="240">
                  <c:v>2.7</c:v>
                </c:pt>
                <c:pt idx="241">
                  <c:v>2.7</c:v>
                </c:pt>
                <c:pt idx="242">
                  <c:v>2.7</c:v>
                </c:pt>
                <c:pt idx="243">
                  <c:v>2.7</c:v>
                </c:pt>
                <c:pt idx="244">
                  <c:v>2.2000000000000002</c:v>
                </c:pt>
                <c:pt idx="245">
                  <c:v>2.4</c:v>
                </c:pt>
                <c:pt idx="246">
                  <c:v>2.5</c:v>
                </c:pt>
                <c:pt idx="247">
                  <c:v>2.6</c:v>
                </c:pt>
                <c:pt idx="248">
                  <c:v>3</c:v>
                </c:pt>
                <c:pt idx="249">
                  <c:v>2.8</c:v>
                </c:pt>
                <c:pt idx="250">
                  <c:v>2.8</c:v>
                </c:pt>
                <c:pt idx="251">
                  <c:v>2.6</c:v>
                </c:pt>
                <c:pt idx="252">
                  <c:v>2.7</c:v>
                </c:pt>
                <c:pt idx="253">
                  <c:v>2.7</c:v>
                </c:pt>
                <c:pt idx="254">
                  <c:v>2.6</c:v>
                </c:pt>
                <c:pt idx="255">
                  <c:v>2.5</c:v>
                </c:pt>
                <c:pt idx="256">
                  <c:v>2.6</c:v>
                </c:pt>
                <c:pt idx="257">
                  <c:v>2.4</c:v>
                </c:pt>
                <c:pt idx="258">
                  <c:v>3</c:v>
                </c:pt>
                <c:pt idx="259">
                  <c:v>2.9</c:v>
                </c:pt>
                <c:pt idx="260">
                  <c:v>2.9</c:v>
                </c:pt>
                <c:pt idx="261">
                  <c:v>2.9</c:v>
                </c:pt>
                <c:pt idx="262">
                  <c:v>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42144"/>
        <c:axId val="123143680"/>
      </c:barChart>
      <c:catAx>
        <c:axId val="12314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3143680"/>
        <c:crosses val="autoZero"/>
        <c:auto val="1"/>
        <c:lblAlgn val="ctr"/>
        <c:lblOffset val="100"/>
        <c:noMultiLvlLbl val="0"/>
      </c:catAx>
      <c:valAx>
        <c:axId val="123143680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14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2014</c:v>
          </c:tx>
          <c:invertIfNegative val="0"/>
          <c:val>
            <c:numRef>
              <c:f>'2015'!$B$19:$B$383</c:f>
              <c:numCache>
                <c:formatCode>General</c:formatCode>
                <c:ptCount val="365"/>
                <c:pt idx="102">
                  <c:v>6.5</c:v>
                </c:pt>
                <c:pt idx="103">
                  <c:v>7</c:v>
                </c:pt>
                <c:pt idx="104">
                  <c:v>7.5</c:v>
                </c:pt>
                <c:pt idx="105">
                  <c:v>7.5</c:v>
                </c:pt>
                <c:pt idx="106">
                  <c:v>6.5</c:v>
                </c:pt>
                <c:pt idx="107">
                  <c:v>5.5</c:v>
                </c:pt>
                <c:pt idx="108">
                  <c:v>5</c:v>
                </c:pt>
                <c:pt idx="109">
                  <c:v>4.5</c:v>
                </c:pt>
                <c:pt idx="110">
                  <c:v>5</c:v>
                </c:pt>
                <c:pt idx="111">
                  <c:v>4.5999999999999996</c:v>
                </c:pt>
                <c:pt idx="112">
                  <c:v>4.25</c:v>
                </c:pt>
                <c:pt idx="113">
                  <c:v>4.5</c:v>
                </c:pt>
                <c:pt idx="114">
                  <c:v>4.5</c:v>
                </c:pt>
                <c:pt idx="115">
                  <c:v>4</c:v>
                </c:pt>
                <c:pt idx="116">
                  <c:v>3.75</c:v>
                </c:pt>
                <c:pt idx="117">
                  <c:v>3.5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3.25</c:v>
                </c:pt>
                <c:pt idx="122">
                  <c:v>3</c:v>
                </c:pt>
                <c:pt idx="123">
                  <c:v>3.55</c:v>
                </c:pt>
                <c:pt idx="124">
                  <c:v>3.75</c:v>
                </c:pt>
                <c:pt idx="125">
                  <c:v>3.5</c:v>
                </c:pt>
                <c:pt idx="126">
                  <c:v>3.25</c:v>
                </c:pt>
                <c:pt idx="127">
                  <c:v>3</c:v>
                </c:pt>
                <c:pt idx="128">
                  <c:v>2.75</c:v>
                </c:pt>
                <c:pt idx="129">
                  <c:v>3</c:v>
                </c:pt>
                <c:pt idx="130">
                  <c:v>3.6</c:v>
                </c:pt>
                <c:pt idx="131">
                  <c:v>3.65</c:v>
                </c:pt>
                <c:pt idx="132">
                  <c:v>3.3</c:v>
                </c:pt>
                <c:pt idx="133">
                  <c:v>3.4</c:v>
                </c:pt>
                <c:pt idx="134">
                  <c:v>2.9</c:v>
                </c:pt>
                <c:pt idx="135">
                  <c:v>3.7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3.5</c:v>
                </c:pt>
                <c:pt idx="140">
                  <c:v>2.9</c:v>
                </c:pt>
                <c:pt idx="141">
                  <c:v>2.9</c:v>
                </c:pt>
                <c:pt idx="142">
                  <c:v>2.5</c:v>
                </c:pt>
                <c:pt idx="143">
                  <c:v>4</c:v>
                </c:pt>
                <c:pt idx="144">
                  <c:v>2.75</c:v>
                </c:pt>
                <c:pt idx="145">
                  <c:v>2.75</c:v>
                </c:pt>
                <c:pt idx="146">
                  <c:v>3.6</c:v>
                </c:pt>
                <c:pt idx="147">
                  <c:v>3</c:v>
                </c:pt>
                <c:pt idx="148">
                  <c:v>3.75</c:v>
                </c:pt>
                <c:pt idx="149">
                  <c:v>3.5</c:v>
                </c:pt>
                <c:pt idx="150">
                  <c:v>3</c:v>
                </c:pt>
                <c:pt idx="151">
                  <c:v>2.75</c:v>
                </c:pt>
                <c:pt idx="152">
                  <c:v>2.75</c:v>
                </c:pt>
                <c:pt idx="156">
                  <c:v>2.5</c:v>
                </c:pt>
                <c:pt idx="157">
                  <c:v>2.25</c:v>
                </c:pt>
                <c:pt idx="158">
                  <c:v>2.25</c:v>
                </c:pt>
                <c:pt idx="159">
                  <c:v>3.5</c:v>
                </c:pt>
                <c:pt idx="160">
                  <c:v>3</c:v>
                </c:pt>
                <c:pt idx="161">
                  <c:v>3.5</c:v>
                </c:pt>
                <c:pt idx="162">
                  <c:v>3</c:v>
                </c:pt>
                <c:pt idx="163">
                  <c:v>2.75</c:v>
                </c:pt>
                <c:pt idx="165">
                  <c:v>2.25</c:v>
                </c:pt>
                <c:pt idx="166">
                  <c:v>4</c:v>
                </c:pt>
                <c:pt idx="167">
                  <c:v>3.25</c:v>
                </c:pt>
                <c:pt idx="168">
                  <c:v>2.5</c:v>
                </c:pt>
                <c:pt idx="169">
                  <c:v>2.5</c:v>
                </c:pt>
                <c:pt idx="170">
                  <c:v>3</c:v>
                </c:pt>
                <c:pt idx="174">
                  <c:v>3</c:v>
                </c:pt>
                <c:pt idx="175">
                  <c:v>3.5</c:v>
                </c:pt>
                <c:pt idx="176">
                  <c:v>4.5</c:v>
                </c:pt>
                <c:pt idx="177">
                  <c:v>3.5</c:v>
                </c:pt>
                <c:pt idx="178">
                  <c:v>3</c:v>
                </c:pt>
                <c:pt idx="179">
                  <c:v>2.75</c:v>
                </c:pt>
                <c:pt idx="180">
                  <c:v>2.5</c:v>
                </c:pt>
                <c:pt idx="181">
                  <c:v>3.1</c:v>
                </c:pt>
                <c:pt idx="182">
                  <c:v>3</c:v>
                </c:pt>
                <c:pt idx="183">
                  <c:v>2.75</c:v>
                </c:pt>
                <c:pt idx="184">
                  <c:v>2.75</c:v>
                </c:pt>
                <c:pt idx="185">
                  <c:v>3.25</c:v>
                </c:pt>
                <c:pt idx="186">
                  <c:v>3.6</c:v>
                </c:pt>
                <c:pt idx="187">
                  <c:v>3.25</c:v>
                </c:pt>
                <c:pt idx="188">
                  <c:v>3</c:v>
                </c:pt>
                <c:pt idx="189">
                  <c:v>2.75</c:v>
                </c:pt>
                <c:pt idx="190">
                  <c:v>2.5</c:v>
                </c:pt>
                <c:pt idx="191">
                  <c:v>2</c:v>
                </c:pt>
                <c:pt idx="192">
                  <c:v>4</c:v>
                </c:pt>
                <c:pt idx="193">
                  <c:v>3.75</c:v>
                </c:pt>
                <c:pt idx="194">
                  <c:v>3.6</c:v>
                </c:pt>
                <c:pt idx="195">
                  <c:v>3.75</c:v>
                </c:pt>
                <c:pt idx="196">
                  <c:v>3.7</c:v>
                </c:pt>
                <c:pt idx="197">
                  <c:v>3.5</c:v>
                </c:pt>
                <c:pt idx="198">
                  <c:v>3.6</c:v>
                </c:pt>
                <c:pt idx="199">
                  <c:v>3.1</c:v>
                </c:pt>
                <c:pt idx="200">
                  <c:v>3</c:v>
                </c:pt>
                <c:pt idx="201">
                  <c:v>2.85</c:v>
                </c:pt>
                <c:pt idx="202">
                  <c:v>3</c:v>
                </c:pt>
                <c:pt idx="203">
                  <c:v>3.25</c:v>
                </c:pt>
                <c:pt idx="205">
                  <c:v>3.8</c:v>
                </c:pt>
                <c:pt idx="206">
                  <c:v>4</c:v>
                </c:pt>
                <c:pt idx="207">
                  <c:v>2.75</c:v>
                </c:pt>
                <c:pt idx="208">
                  <c:v>4.5</c:v>
                </c:pt>
                <c:pt idx="209">
                  <c:v>4.25</c:v>
                </c:pt>
                <c:pt idx="210">
                  <c:v>4</c:v>
                </c:pt>
                <c:pt idx="211">
                  <c:v>3.8</c:v>
                </c:pt>
                <c:pt idx="212">
                  <c:v>3.5</c:v>
                </c:pt>
                <c:pt idx="213">
                  <c:v>3.25</c:v>
                </c:pt>
                <c:pt idx="214">
                  <c:v>3</c:v>
                </c:pt>
                <c:pt idx="215">
                  <c:v>3</c:v>
                </c:pt>
                <c:pt idx="216">
                  <c:v>3.5</c:v>
                </c:pt>
                <c:pt idx="217">
                  <c:v>3</c:v>
                </c:pt>
                <c:pt idx="218">
                  <c:v>3</c:v>
                </c:pt>
                <c:pt idx="219">
                  <c:v>2.9</c:v>
                </c:pt>
                <c:pt idx="220">
                  <c:v>2.8</c:v>
                </c:pt>
                <c:pt idx="221">
                  <c:v>2.8</c:v>
                </c:pt>
                <c:pt idx="222">
                  <c:v>3.6</c:v>
                </c:pt>
                <c:pt idx="224">
                  <c:v>3.4</c:v>
                </c:pt>
                <c:pt idx="225">
                  <c:v>3.9</c:v>
                </c:pt>
                <c:pt idx="226">
                  <c:v>2.9</c:v>
                </c:pt>
                <c:pt idx="227">
                  <c:v>2.75</c:v>
                </c:pt>
                <c:pt idx="228">
                  <c:v>3.8</c:v>
                </c:pt>
                <c:pt idx="229">
                  <c:v>3.1</c:v>
                </c:pt>
                <c:pt idx="230">
                  <c:v>3.9</c:v>
                </c:pt>
                <c:pt idx="231">
                  <c:v>3.25</c:v>
                </c:pt>
                <c:pt idx="232">
                  <c:v>3</c:v>
                </c:pt>
                <c:pt idx="233">
                  <c:v>4</c:v>
                </c:pt>
                <c:pt idx="234">
                  <c:v>3.9</c:v>
                </c:pt>
                <c:pt idx="235">
                  <c:v>3.9</c:v>
                </c:pt>
                <c:pt idx="236">
                  <c:v>3.25</c:v>
                </c:pt>
                <c:pt idx="237">
                  <c:v>2.5</c:v>
                </c:pt>
                <c:pt idx="238">
                  <c:v>3</c:v>
                </c:pt>
                <c:pt idx="239">
                  <c:v>3.5</c:v>
                </c:pt>
                <c:pt idx="240">
                  <c:v>3.75</c:v>
                </c:pt>
                <c:pt idx="241">
                  <c:v>3.5</c:v>
                </c:pt>
                <c:pt idx="242">
                  <c:v>3.5</c:v>
                </c:pt>
                <c:pt idx="243">
                  <c:v>3.75</c:v>
                </c:pt>
                <c:pt idx="244">
                  <c:v>3.25</c:v>
                </c:pt>
                <c:pt idx="245">
                  <c:v>3</c:v>
                </c:pt>
                <c:pt idx="246">
                  <c:v>2.5</c:v>
                </c:pt>
                <c:pt idx="247">
                  <c:v>2.7</c:v>
                </c:pt>
                <c:pt idx="248">
                  <c:v>2.5</c:v>
                </c:pt>
                <c:pt idx="249">
                  <c:v>2.6</c:v>
                </c:pt>
                <c:pt idx="250">
                  <c:v>2.9</c:v>
                </c:pt>
                <c:pt idx="251">
                  <c:v>2.8</c:v>
                </c:pt>
                <c:pt idx="252">
                  <c:v>3.9</c:v>
                </c:pt>
                <c:pt idx="253">
                  <c:v>3.9</c:v>
                </c:pt>
                <c:pt idx="254">
                  <c:v>3.9</c:v>
                </c:pt>
                <c:pt idx="255">
                  <c:v>3.8</c:v>
                </c:pt>
                <c:pt idx="256">
                  <c:v>4</c:v>
                </c:pt>
                <c:pt idx="257">
                  <c:v>3.5</c:v>
                </c:pt>
                <c:pt idx="258">
                  <c:v>3.6</c:v>
                </c:pt>
                <c:pt idx="259">
                  <c:v>3.6</c:v>
                </c:pt>
                <c:pt idx="260">
                  <c:v>3.9</c:v>
                </c:pt>
                <c:pt idx="261">
                  <c:v>3.6</c:v>
                </c:pt>
                <c:pt idx="262">
                  <c:v>3.5</c:v>
                </c:pt>
                <c:pt idx="263">
                  <c:v>3.5</c:v>
                </c:pt>
                <c:pt idx="264">
                  <c:v>3.5</c:v>
                </c:pt>
                <c:pt idx="265">
                  <c:v>3.7</c:v>
                </c:pt>
                <c:pt idx="266">
                  <c:v>3.6</c:v>
                </c:pt>
                <c:pt idx="267">
                  <c:v>3.5</c:v>
                </c:pt>
                <c:pt idx="268">
                  <c:v>3.6</c:v>
                </c:pt>
                <c:pt idx="269">
                  <c:v>3.6</c:v>
                </c:pt>
                <c:pt idx="270">
                  <c:v>3.1</c:v>
                </c:pt>
                <c:pt idx="271">
                  <c:v>3.5</c:v>
                </c:pt>
                <c:pt idx="272">
                  <c:v>3.5</c:v>
                </c:pt>
                <c:pt idx="273">
                  <c:v>3.9</c:v>
                </c:pt>
                <c:pt idx="274">
                  <c:v>3.5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2.8</c:v>
                </c:pt>
                <c:pt idx="280">
                  <c:v>2.8</c:v>
                </c:pt>
                <c:pt idx="281">
                  <c:v>2.8</c:v>
                </c:pt>
                <c:pt idx="282">
                  <c:v>2.8</c:v>
                </c:pt>
                <c:pt idx="283">
                  <c:v>3.4</c:v>
                </c:pt>
                <c:pt idx="284">
                  <c:v>3.8</c:v>
                </c:pt>
                <c:pt idx="285">
                  <c:v>3.5</c:v>
                </c:pt>
                <c:pt idx="286">
                  <c:v>3.2</c:v>
                </c:pt>
                <c:pt idx="287">
                  <c:v>3</c:v>
                </c:pt>
                <c:pt idx="288">
                  <c:v>3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2.7</c:v>
                </c:pt>
                <c:pt idx="293">
                  <c:v>2.8</c:v>
                </c:pt>
                <c:pt idx="294">
                  <c:v>2.7</c:v>
                </c:pt>
                <c:pt idx="295">
                  <c:v>2.7</c:v>
                </c:pt>
                <c:pt idx="296">
                  <c:v>2.8</c:v>
                </c:pt>
                <c:pt idx="297">
                  <c:v>3.4</c:v>
                </c:pt>
                <c:pt idx="298">
                  <c:v>3.7</c:v>
                </c:pt>
                <c:pt idx="299">
                  <c:v>3.5</c:v>
                </c:pt>
                <c:pt idx="300">
                  <c:v>3.5</c:v>
                </c:pt>
                <c:pt idx="301">
                  <c:v>3.2</c:v>
                </c:pt>
                <c:pt idx="302">
                  <c:v>3.5</c:v>
                </c:pt>
                <c:pt idx="303">
                  <c:v>3.4</c:v>
                </c:pt>
                <c:pt idx="304">
                  <c:v>3.3</c:v>
                </c:pt>
                <c:pt idx="305">
                  <c:v>3.2</c:v>
                </c:pt>
                <c:pt idx="306">
                  <c:v>3.4</c:v>
                </c:pt>
                <c:pt idx="307">
                  <c:v>3.1</c:v>
                </c:pt>
                <c:pt idx="308">
                  <c:v>3.1</c:v>
                </c:pt>
                <c:pt idx="309">
                  <c:v>4.25</c:v>
                </c:pt>
                <c:pt idx="310">
                  <c:v>3</c:v>
                </c:pt>
                <c:pt idx="311">
                  <c:v>4.0999999999999996</c:v>
                </c:pt>
                <c:pt idx="312">
                  <c:v>3.1</c:v>
                </c:pt>
                <c:pt idx="313">
                  <c:v>3</c:v>
                </c:pt>
                <c:pt idx="314">
                  <c:v>3.2</c:v>
                </c:pt>
                <c:pt idx="315">
                  <c:v>3.1</c:v>
                </c:pt>
                <c:pt idx="316">
                  <c:v>3</c:v>
                </c:pt>
                <c:pt idx="317">
                  <c:v>3</c:v>
                </c:pt>
                <c:pt idx="318">
                  <c:v>2.9</c:v>
                </c:pt>
                <c:pt idx="319">
                  <c:v>3.1</c:v>
                </c:pt>
                <c:pt idx="320">
                  <c:v>2.9</c:v>
                </c:pt>
                <c:pt idx="321">
                  <c:v>2.8</c:v>
                </c:pt>
                <c:pt idx="322">
                  <c:v>2.8</c:v>
                </c:pt>
                <c:pt idx="323">
                  <c:v>2.8</c:v>
                </c:pt>
                <c:pt idx="324">
                  <c:v>3</c:v>
                </c:pt>
                <c:pt idx="325">
                  <c:v>3.1</c:v>
                </c:pt>
                <c:pt idx="326">
                  <c:v>3.3</c:v>
                </c:pt>
                <c:pt idx="327">
                  <c:v>3</c:v>
                </c:pt>
                <c:pt idx="328">
                  <c:v>3</c:v>
                </c:pt>
                <c:pt idx="329">
                  <c:v>2.7</c:v>
                </c:pt>
                <c:pt idx="330">
                  <c:v>3.3</c:v>
                </c:pt>
                <c:pt idx="331">
                  <c:v>2.8</c:v>
                </c:pt>
                <c:pt idx="332">
                  <c:v>3</c:v>
                </c:pt>
                <c:pt idx="333">
                  <c:v>2.7</c:v>
                </c:pt>
                <c:pt idx="334">
                  <c:v>2.65</c:v>
                </c:pt>
                <c:pt idx="335">
                  <c:v>2.65</c:v>
                </c:pt>
                <c:pt idx="336">
                  <c:v>2.65</c:v>
                </c:pt>
                <c:pt idx="337">
                  <c:v>2.65</c:v>
                </c:pt>
                <c:pt idx="338">
                  <c:v>2.65</c:v>
                </c:pt>
                <c:pt idx="339">
                  <c:v>2.65</c:v>
                </c:pt>
                <c:pt idx="340">
                  <c:v>3</c:v>
                </c:pt>
                <c:pt idx="341">
                  <c:v>2.9</c:v>
                </c:pt>
                <c:pt idx="342">
                  <c:v>2.7</c:v>
                </c:pt>
                <c:pt idx="343">
                  <c:v>2.7</c:v>
                </c:pt>
                <c:pt idx="344">
                  <c:v>2.7</c:v>
                </c:pt>
                <c:pt idx="345">
                  <c:v>2.7</c:v>
                </c:pt>
                <c:pt idx="346">
                  <c:v>2.2000000000000002</c:v>
                </c:pt>
                <c:pt idx="347">
                  <c:v>2.4</c:v>
                </c:pt>
                <c:pt idx="348">
                  <c:v>2.5</c:v>
                </c:pt>
                <c:pt idx="349">
                  <c:v>2.6</c:v>
                </c:pt>
                <c:pt idx="350">
                  <c:v>3</c:v>
                </c:pt>
                <c:pt idx="351">
                  <c:v>2.8</c:v>
                </c:pt>
                <c:pt idx="352">
                  <c:v>2.8</c:v>
                </c:pt>
                <c:pt idx="353">
                  <c:v>2.6</c:v>
                </c:pt>
                <c:pt idx="354">
                  <c:v>2.7</c:v>
                </c:pt>
                <c:pt idx="355">
                  <c:v>2.7</c:v>
                </c:pt>
                <c:pt idx="356">
                  <c:v>2.6</c:v>
                </c:pt>
                <c:pt idx="357">
                  <c:v>2.5</c:v>
                </c:pt>
                <c:pt idx="358">
                  <c:v>2.6</c:v>
                </c:pt>
                <c:pt idx="359">
                  <c:v>2.4</c:v>
                </c:pt>
                <c:pt idx="360">
                  <c:v>3</c:v>
                </c:pt>
                <c:pt idx="361">
                  <c:v>2.9</c:v>
                </c:pt>
                <c:pt idx="362">
                  <c:v>2.9</c:v>
                </c:pt>
                <c:pt idx="363">
                  <c:v>2.9</c:v>
                </c:pt>
                <c:pt idx="364">
                  <c:v>3</c:v>
                </c:pt>
              </c:numCache>
            </c:numRef>
          </c:val>
        </c:ser>
        <c:ser>
          <c:idx val="1"/>
          <c:order val="1"/>
          <c:tx>
            <c:v>2015</c:v>
          </c:tx>
          <c:invertIfNegative val="0"/>
          <c:val>
            <c:numRef>
              <c:f>'2015'!$C$19:$C$383</c:f>
              <c:numCache>
                <c:formatCode>General</c:formatCode>
                <c:ptCount val="365"/>
                <c:pt idx="0">
                  <c:v>2.8</c:v>
                </c:pt>
                <c:pt idx="1">
                  <c:v>2.8</c:v>
                </c:pt>
                <c:pt idx="2">
                  <c:v>2.7</c:v>
                </c:pt>
                <c:pt idx="3">
                  <c:v>2.9</c:v>
                </c:pt>
                <c:pt idx="4">
                  <c:v>3.5</c:v>
                </c:pt>
                <c:pt idx="5">
                  <c:v>2.9</c:v>
                </c:pt>
                <c:pt idx="6">
                  <c:v>2.7</c:v>
                </c:pt>
                <c:pt idx="7">
                  <c:v>2.9</c:v>
                </c:pt>
                <c:pt idx="8">
                  <c:v>2.9</c:v>
                </c:pt>
                <c:pt idx="9">
                  <c:v>3.5</c:v>
                </c:pt>
                <c:pt idx="10">
                  <c:v>3</c:v>
                </c:pt>
                <c:pt idx="11">
                  <c:v>3</c:v>
                </c:pt>
                <c:pt idx="12">
                  <c:v>2.9</c:v>
                </c:pt>
                <c:pt idx="13">
                  <c:v>2.9</c:v>
                </c:pt>
                <c:pt idx="14">
                  <c:v>2.8</c:v>
                </c:pt>
                <c:pt idx="15">
                  <c:v>2.7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2.6</c:v>
                </c:pt>
                <c:pt idx="20">
                  <c:v>2.8</c:v>
                </c:pt>
                <c:pt idx="21">
                  <c:v>3.2</c:v>
                </c:pt>
                <c:pt idx="22">
                  <c:v>2.8</c:v>
                </c:pt>
                <c:pt idx="23">
                  <c:v>3</c:v>
                </c:pt>
                <c:pt idx="24">
                  <c:v>3</c:v>
                </c:pt>
                <c:pt idx="25">
                  <c:v>2.9</c:v>
                </c:pt>
                <c:pt idx="26">
                  <c:v>2.85</c:v>
                </c:pt>
                <c:pt idx="27">
                  <c:v>2.7</c:v>
                </c:pt>
                <c:pt idx="28">
                  <c:v>2.7</c:v>
                </c:pt>
                <c:pt idx="29">
                  <c:v>2.65</c:v>
                </c:pt>
                <c:pt idx="30">
                  <c:v>2.7</c:v>
                </c:pt>
                <c:pt idx="31">
                  <c:v>2.8</c:v>
                </c:pt>
                <c:pt idx="32">
                  <c:v>2.7</c:v>
                </c:pt>
                <c:pt idx="33">
                  <c:v>2.8</c:v>
                </c:pt>
                <c:pt idx="34">
                  <c:v>3.2</c:v>
                </c:pt>
                <c:pt idx="35">
                  <c:v>3.2</c:v>
                </c:pt>
                <c:pt idx="36">
                  <c:v>3.1</c:v>
                </c:pt>
                <c:pt idx="37">
                  <c:v>3</c:v>
                </c:pt>
                <c:pt idx="38">
                  <c:v>3.7</c:v>
                </c:pt>
                <c:pt idx="39">
                  <c:v>3.8</c:v>
                </c:pt>
                <c:pt idx="40">
                  <c:v>3.1</c:v>
                </c:pt>
                <c:pt idx="41">
                  <c:v>3.5</c:v>
                </c:pt>
                <c:pt idx="42">
                  <c:v>3.2</c:v>
                </c:pt>
                <c:pt idx="43">
                  <c:v>3.2</c:v>
                </c:pt>
                <c:pt idx="44">
                  <c:v>3.3</c:v>
                </c:pt>
                <c:pt idx="45">
                  <c:v>3.3</c:v>
                </c:pt>
                <c:pt idx="46">
                  <c:v>3.2</c:v>
                </c:pt>
                <c:pt idx="47">
                  <c:v>3.2</c:v>
                </c:pt>
                <c:pt idx="48">
                  <c:v>3</c:v>
                </c:pt>
                <c:pt idx="49">
                  <c:v>3</c:v>
                </c:pt>
                <c:pt idx="50">
                  <c:v>2.9</c:v>
                </c:pt>
                <c:pt idx="51">
                  <c:v>3</c:v>
                </c:pt>
                <c:pt idx="52">
                  <c:v>2.9</c:v>
                </c:pt>
                <c:pt idx="53">
                  <c:v>3</c:v>
                </c:pt>
                <c:pt idx="54">
                  <c:v>2.9</c:v>
                </c:pt>
                <c:pt idx="55">
                  <c:v>3</c:v>
                </c:pt>
                <c:pt idx="56">
                  <c:v>3.2</c:v>
                </c:pt>
                <c:pt idx="57">
                  <c:v>2.7</c:v>
                </c:pt>
                <c:pt idx="58">
                  <c:v>2.7</c:v>
                </c:pt>
                <c:pt idx="59">
                  <c:v>2.8</c:v>
                </c:pt>
                <c:pt idx="60">
                  <c:v>3</c:v>
                </c:pt>
                <c:pt idx="61">
                  <c:v>2.9</c:v>
                </c:pt>
                <c:pt idx="62">
                  <c:v>2.7</c:v>
                </c:pt>
                <c:pt idx="63">
                  <c:v>3.2</c:v>
                </c:pt>
                <c:pt idx="64">
                  <c:v>3</c:v>
                </c:pt>
                <c:pt idx="65">
                  <c:v>3</c:v>
                </c:pt>
                <c:pt idx="66">
                  <c:v>2.9</c:v>
                </c:pt>
                <c:pt idx="67">
                  <c:v>3.2</c:v>
                </c:pt>
                <c:pt idx="68">
                  <c:v>3</c:v>
                </c:pt>
                <c:pt idx="69">
                  <c:v>3.4</c:v>
                </c:pt>
                <c:pt idx="70">
                  <c:v>3.2</c:v>
                </c:pt>
                <c:pt idx="71">
                  <c:v>2.8</c:v>
                </c:pt>
                <c:pt idx="72">
                  <c:v>3.2</c:v>
                </c:pt>
                <c:pt idx="73">
                  <c:v>2.9</c:v>
                </c:pt>
                <c:pt idx="74">
                  <c:v>2.8</c:v>
                </c:pt>
                <c:pt idx="75">
                  <c:v>2.8</c:v>
                </c:pt>
                <c:pt idx="76">
                  <c:v>3</c:v>
                </c:pt>
                <c:pt idx="77">
                  <c:v>3</c:v>
                </c:pt>
                <c:pt idx="78">
                  <c:v>2.9</c:v>
                </c:pt>
                <c:pt idx="79">
                  <c:v>3.2</c:v>
                </c:pt>
                <c:pt idx="80">
                  <c:v>3.5</c:v>
                </c:pt>
                <c:pt idx="81">
                  <c:v>3</c:v>
                </c:pt>
                <c:pt idx="82">
                  <c:v>2.8</c:v>
                </c:pt>
                <c:pt idx="83">
                  <c:v>2.8</c:v>
                </c:pt>
                <c:pt idx="84">
                  <c:v>2.7</c:v>
                </c:pt>
                <c:pt idx="85">
                  <c:v>2.7</c:v>
                </c:pt>
                <c:pt idx="86">
                  <c:v>2.8</c:v>
                </c:pt>
                <c:pt idx="87">
                  <c:v>2.9</c:v>
                </c:pt>
                <c:pt idx="88">
                  <c:v>2.9</c:v>
                </c:pt>
                <c:pt idx="89">
                  <c:v>3</c:v>
                </c:pt>
                <c:pt idx="90">
                  <c:v>3.1</c:v>
                </c:pt>
                <c:pt idx="91">
                  <c:v>3</c:v>
                </c:pt>
                <c:pt idx="92">
                  <c:v>3</c:v>
                </c:pt>
                <c:pt idx="93">
                  <c:v>2.9</c:v>
                </c:pt>
                <c:pt idx="94">
                  <c:v>3</c:v>
                </c:pt>
                <c:pt idx="95">
                  <c:v>3</c:v>
                </c:pt>
                <c:pt idx="96">
                  <c:v>2.6</c:v>
                </c:pt>
                <c:pt idx="97">
                  <c:v>2.6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2.9</c:v>
                </c:pt>
                <c:pt idx="102">
                  <c:v>2.8</c:v>
                </c:pt>
                <c:pt idx="103">
                  <c:v>2.8</c:v>
                </c:pt>
                <c:pt idx="104">
                  <c:v>2.7</c:v>
                </c:pt>
                <c:pt idx="105">
                  <c:v>2.9</c:v>
                </c:pt>
                <c:pt idx="106">
                  <c:v>2.5</c:v>
                </c:pt>
                <c:pt idx="107">
                  <c:v>2.5</c:v>
                </c:pt>
                <c:pt idx="108">
                  <c:v>2.7</c:v>
                </c:pt>
                <c:pt idx="109">
                  <c:v>2.95</c:v>
                </c:pt>
                <c:pt idx="110">
                  <c:v>2.8</c:v>
                </c:pt>
                <c:pt idx="111">
                  <c:v>2.95</c:v>
                </c:pt>
                <c:pt idx="112">
                  <c:v>2.8</c:v>
                </c:pt>
                <c:pt idx="113">
                  <c:v>2.8</c:v>
                </c:pt>
                <c:pt idx="114">
                  <c:v>2.5</c:v>
                </c:pt>
                <c:pt idx="115">
                  <c:v>2.6</c:v>
                </c:pt>
                <c:pt idx="116">
                  <c:v>2.4</c:v>
                </c:pt>
                <c:pt idx="117">
                  <c:v>2.5</c:v>
                </c:pt>
                <c:pt idx="118">
                  <c:v>3</c:v>
                </c:pt>
                <c:pt idx="119">
                  <c:v>3.4</c:v>
                </c:pt>
                <c:pt idx="120">
                  <c:v>3.1</c:v>
                </c:pt>
                <c:pt idx="121">
                  <c:v>3.1</c:v>
                </c:pt>
                <c:pt idx="122">
                  <c:v>3.1</c:v>
                </c:pt>
                <c:pt idx="123">
                  <c:v>3.2</c:v>
                </c:pt>
                <c:pt idx="124">
                  <c:v>3.2</c:v>
                </c:pt>
                <c:pt idx="125">
                  <c:v>3.1</c:v>
                </c:pt>
                <c:pt idx="126">
                  <c:v>3</c:v>
                </c:pt>
                <c:pt idx="127">
                  <c:v>3.1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2.9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2.7</c:v>
                </c:pt>
                <c:pt idx="136">
                  <c:v>2.6</c:v>
                </c:pt>
                <c:pt idx="137">
                  <c:v>3.1</c:v>
                </c:pt>
                <c:pt idx="138">
                  <c:v>3</c:v>
                </c:pt>
                <c:pt idx="139">
                  <c:v>2.5</c:v>
                </c:pt>
                <c:pt idx="140">
                  <c:v>2.2999999999999998</c:v>
                </c:pt>
                <c:pt idx="141">
                  <c:v>3</c:v>
                </c:pt>
                <c:pt idx="142">
                  <c:v>3.5</c:v>
                </c:pt>
                <c:pt idx="143">
                  <c:v>3.5</c:v>
                </c:pt>
                <c:pt idx="144">
                  <c:v>4</c:v>
                </c:pt>
                <c:pt idx="145">
                  <c:v>3.5</c:v>
                </c:pt>
                <c:pt idx="146">
                  <c:v>3</c:v>
                </c:pt>
                <c:pt idx="147">
                  <c:v>2.8</c:v>
                </c:pt>
                <c:pt idx="148">
                  <c:v>3</c:v>
                </c:pt>
                <c:pt idx="149">
                  <c:v>3</c:v>
                </c:pt>
                <c:pt idx="150">
                  <c:v>2.7</c:v>
                </c:pt>
                <c:pt idx="151">
                  <c:v>3.2</c:v>
                </c:pt>
                <c:pt idx="152">
                  <c:v>2.9</c:v>
                </c:pt>
                <c:pt idx="153">
                  <c:v>3</c:v>
                </c:pt>
                <c:pt idx="154">
                  <c:v>2.8</c:v>
                </c:pt>
                <c:pt idx="155">
                  <c:v>3</c:v>
                </c:pt>
                <c:pt idx="156">
                  <c:v>2.8</c:v>
                </c:pt>
                <c:pt idx="157">
                  <c:v>2.8</c:v>
                </c:pt>
                <c:pt idx="158">
                  <c:v>2.8</c:v>
                </c:pt>
                <c:pt idx="159">
                  <c:v>2.7</c:v>
                </c:pt>
                <c:pt idx="160">
                  <c:v>2.7</c:v>
                </c:pt>
                <c:pt idx="161">
                  <c:v>3</c:v>
                </c:pt>
                <c:pt idx="162">
                  <c:v>3</c:v>
                </c:pt>
                <c:pt idx="163">
                  <c:v>3.2</c:v>
                </c:pt>
                <c:pt idx="164">
                  <c:v>3.7</c:v>
                </c:pt>
                <c:pt idx="165">
                  <c:v>3.5</c:v>
                </c:pt>
                <c:pt idx="166">
                  <c:v>3.5</c:v>
                </c:pt>
                <c:pt idx="167">
                  <c:v>3</c:v>
                </c:pt>
                <c:pt idx="168">
                  <c:v>3</c:v>
                </c:pt>
                <c:pt idx="169">
                  <c:v>2.9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2.8</c:v>
                </c:pt>
                <c:pt idx="174">
                  <c:v>2.8</c:v>
                </c:pt>
                <c:pt idx="175">
                  <c:v>2.8</c:v>
                </c:pt>
                <c:pt idx="176">
                  <c:v>2.5</c:v>
                </c:pt>
                <c:pt idx="177">
                  <c:v>2.4</c:v>
                </c:pt>
                <c:pt idx="178">
                  <c:v>2.5</c:v>
                </c:pt>
                <c:pt idx="179">
                  <c:v>3</c:v>
                </c:pt>
                <c:pt idx="180">
                  <c:v>2.8</c:v>
                </c:pt>
                <c:pt idx="181">
                  <c:v>3</c:v>
                </c:pt>
                <c:pt idx="182">
                  <c:v>2.4</c:v>
                </c:pt>
                <c:pt idx="183">
                  <c:v>2.4</c:v>
                </c:pt>
                <c:pt idx="184">
                  <c:v>2.4</c:v>
                </c:pt>
                <c:pt idx="185">
                  <c:v>3.2</c:v>
                </c:pt>
                <c:pt idx="186">
                  <c:v>3</c:v>
                </c:pt>
                <c:pt idx="187">
                  <c:v>2.9</c:v>
                </c:pt>
                <c:pt idx="188">
                  <c:v>2.8</c:v>
                </c:pt>
                <c:pt idx="189">
                  <c:v>2.7</c:v>
                </c:pt>
                <c:pt idx="190">
                  <c:v>2.7</c:v>
                </c:pt>
                <c:pt idx="191">
                  <c:v>2.8</c:v>
                </c:pt>
                <c:pt idx="192">
                  <c:v>2.9</c:v>
                </c:pt>
                <c:pt idx="193">
                  <c:v>2.9</c:v>
                </c:pt>
                <c:pt idx="194">
                  <c:v>2.9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2.8</c:v>
                </c:pt>
                <c:pt idx="200">
                  <c:v>2.8</c:v>
                </c:pt>
                <c:pt idx="201">
                  <c:v>3</c:v>
                </c:pt>
                <c:pt idx="202">
                  <c:v>2.9</c:v>
                </c:pt>
                <c:pt idx="203">
                  <c:v>3</c:v>
                </c:pt>
                <c:pt idx="204">
                  <c:v>3.1</c:v>
                </c:pt>
                <c:pt idx="205">
                  <c:v>3.5</c:v>
                </c:pt>
                <c:pt idx="206">
                  <c:v>3</c:v>
                </c:pt>
                <c:pt idx="207">
                  <c:v>3</c:v>
                </c:pt>
                <c:pt idx="208">
                  <c:v>3.2</c:v>
                </c:pt>
                <c:pt idx="209">
                  <c:v>3.5</c:v>
                </c:pt>
                <c:pt idx="210">
                  <c:v>3</c:v>
                </c:pt>
                <c:pt idx="211">
                  <c:v>3</c:v>
                </c:pt>
                <c:pt idx="212">
                  <c:v>3.4</c:v>
                </c:pt>
                <c:pt idx="213">
                  <c:v>3.8</c:v>
                </c:pt>
                <c:pt idx="214">
                  <c:v>3.5</c:v>
                </c:pt>
                <c:pt idx="215">
                  <c:v>3.3</c:v>
                </c:pt>
                <c:pt idx="216">
                  <c:v>3.2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2.8</c:v>
                </c:pt>
                <c:pt idx="222">
                  <c:v>2.8</c:v>
                </c:pt>
                <c:pt idx="223">
                  <c:v>2.9</c:v>
                </c:pt>
                <c:pt idx="224">
                  <c:v>2.9</c:v>
                </c:pt>
                <c:pt idx="225">
                  <c:v>3</c:v>
                </c:pt>
                <c:pt idx="226">
                  <c:v>3</c:v>
                </c:pt>
                <c:pt idx="227">
                  <c:v>3.8</c:v>
                </c:pt>
                <c:pt idx="228">
                  <c:v>4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3.2</c:v>
                </c:pt>
                <c:pt idx="236">
                  <c:v>3</c:v>
                </c:pt>
                <c:pt idx="237">
                  <c:v>3.2</c:v>
                </c:pt>
                <c:pt idx="238">
                  <c:v>2.9</c:v>
                </c:pt>
                <c:pt idx="239">
                  <c:v>2.9</c:v>
                </c:pt>
                <c:pt idx="240">
                  <c:v>2.9</c:v>
                </c:pt>
                <c:pt idx="241">
                  <c:v>2.8</c:v>
                </c:pt>
                <c:pt idx="242">
                  <c:v>2.7</c:v>
                </c:pt>
                <c:pt idx="243">
                  <c:v>3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2.8</c:v>
                </c:pt>
                <c:pt idx="249">
                  <c:v>2.8</c:v>
                </c:pt>
                <c:pt idx="250">
                  <c:v>2.5</c:v>
                </c:pt>
                <c:pt idx="251">
                  <c:v>2</c:v>
                </c:pt>
                <c:pt idx="252">
                  <c:v>2.5</c:v>
                </c:pt>
                <c:pt idx="253">
                  <c:v>2</c:v>
                </c:pt>
                <c:pt idx="254">
                  <c:v>2.5</c:v>
                </c:pt>
                <c:pt idx="255">
                  <c:v>2.2000000000000002</c:v>
                </c:pt>
                <c:pt idx="256">
                  <c:v>2</c:v>
                </c:pt>
                <c:pt idx="257">
                  <c:v>2.5</c:v>
                </c:pt>
                <c:pt idx="258">
                  <c:v>3</c:v>
                </c:pt>
                <c:pt idx="259">
                  <c:v>3</c:v>
                </c:pt>
                <c:pt idx="260">
                  <c:v>3.2</c:v>
                </c:pt>
                <c:pt idx="261">
                  <c:v>3.2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3</c:v>
                </c:pt>
                <c:pt idx="267">
                  <c:v>2.8</c:v>
                </c:pt>
                <c:pt idx="268">
                  <c:v>2.8</c:v>
                </c:pt>
                <c:pt idx="269">
                  <c:v>2.8</c:v>
                </c:pt>
                <c:pt idx="270">
                  <c:v>3</c:v>
                </c:pt>
                <c:pt idx="271">
                  <c:v>3.2</c:v>
                </c:pt>
                <c:pt idx="272">
                  <c:v>3</c:v>
                </c:pt>
                <c:pt idx="273">
                  <c:v>3</c:v>
                </c:pt>
                <c:pt idx="274">
                  <c:v>3.2</c:v>
                </c:pt>
                <c:pt idx="275">
                  <c:v>3.5</c:v>
                </c:pt>
                <c:pt idx="276">
                  <c:v>4</c:v>
                </c:pt>
                <c:pt idx="277">
                  <c:v>3.5</c:v>
                </c:pt>
                <c:pt idx="278">
                  <c:v>2.8</c:v>
                </c:pt>
                <c:pt idx="279">
                  <c:v>2.9</c:v>
                </c:pt>
                <c:pt idx="280">
                  <c:v>2.9</c:v>
                </c:pt>
                <c:pt idx="281">
                  <c:v>3.1</c:v>
                </c:pt>
                <c:pt idx="282">
                  <c:v>3</c:v>
                </c:pt>
                <c:pt idx="283">
                  <c:v>3.7</c:v>
                </c:pt>
                <c:pt idx="284">
                  <c:v>3.7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3.7</c:v>
                </c:pt>
                <c:pt idx="289">
                  <c:v>3.2</c:v>
                </c:pt>
                <c:pt idx="290">
                  <c:v>3.5</c:v>
                </c:pt>
                <c:pt idx="291">
                  <c:v>3.5</c:v>
                </c:pt>
                <c:pt idx="292">
                  <c:v>3.1</c:v>
                </c:pt>
                <c:pt idx="293">
                  <c:v>3.5</c:v>
                </c:pt>
                <c:pt idx="294">
                  <c:v>3</c:v>
                </c:pt>
                <c:pt idx="295">
                  <c:v>3.5</c:v>
                </c:pt>
                <c:pt idx="296">
                  <c:v>3.1</c:v>
                </c:pt>
                <c:pt idx="297">
                  <c:v>3.2</c:v>
                </c:pt>
                <c:pt idx="298">
                  <c:v>3</c:v>
                </c:pt>
                <c:pt idx="299">
                  <c:v>3.3</c:v>
                </c:pt>
                <c:pt idx="300">
                  <c:v>3.3</c:v>
                </c:pt>
                <c:pt idx="301">
                  <c:v>3.2</c:v>
                </c:pt>
                <c:pt idx="302">
                  <c:v>3.2</c:v>
                </c:pt>
                <c:pt idx="303">
                  <c:v>3.1</c:v>
                </c:pt>
                <c:pt idx="304">
                  <c:v>3.3</c:v>
                </c:pt>
                <c:pt idx="305">
                  <c:v>3.2</c:v>
                </c:pt>
                <c:pt idx="306">
                  <c:v>3</c:v>
                </c:pt>
                <c:pt idx="307">
                  <c:v>3.2</c:v>
                </c:pt>
                <c:pt idx="308">
                  <c:v>3</c:v>
                </c:pt>
                <c:pt idx="309">
                  <c:v>2.9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9">
                  <c:v>1</c:v>
                </c:pt>
                <c:pt idx="337">
                  <c:v>1</c:v>
                </c:pt>
                <c:pt idx="35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3504"/>
        <c:axId val="123175296"/>
      </c:barChart>
      <c:catAx>
        <c:axId val="12317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3175296"/>
        <c:crosses val="autoZero"/>
        <c:auto val="1"/>
        <c:lblAlgn val="ctr"/>
        <c:lblOffset val="100"/>
        <c:noMultiLvlLbl val="0"/>
      </c:catAx>
      <c:valAx>
        <c:axId val="123175296"/>
        <c:scaling>
          <c:orientation val="minMax"/>
          <c:max val="8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17350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'2015'!$C$19:$C$383</c:f>
              <c:numCache>
                <c:formatCode>General</c:formatCode>
                <c:ptCount val="365"/>
                <c:pt idx="0">
                  <c:v>2.8</c:v>
                </c:pt>
                <c:pt idx="1">
                  <c:v>2.8</c:v>
                </c:pt>
                <c:pt idx="2">
                  <c:v>2.7</c:v>
                </c:pt>
                <c:pt idx="3">
                  <c:v>2.9</c:v>
                </c:pt>
                <c:pt idx="4">
                  <c:v>3.5</c:v>
                </c:pt>
                <c:pt idx="5">
                  <c:v>2.9</c:v>
                </c:pt>
                <c:pt idx="6">
                  <c:v>2.7</c:v>
                </c:pt>
                <c:pt idx="7">
                  <c:v>2.9</c:v>
                </c:pt>
                <c:pt idx="8">
                  <c:v>2.9</c:v>
                </c:pt>
                <c:pt idx="9">
                  <c:v>3.5</c:v>
                </c:pt>
                <c:pt idx="10">
                  <c:v>3</c:v>
                </c:pt>
                <c:pt idx="11">
                  <c:v>3</c:v>
                </c:pt>
                <c:pt idx="12">
                  <c:v>2.9</c:v>
                </c:pt>
                <c:pt idx="13">
                  <c:v>2.9</c:v>
                </c:pt>
                <c:pt idx="14">
                  <c:v>2.8</c:v>
                </c:pt>
                <c:pt idx="15">
                  <c:v>2.7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2.6</c:v>
                </c:pt>
                <c:pt idx="20">
                  <c:v>2.8</c:v>
                </c:pt>
                <c:pt idx="21">
                  <c:v>3.2</c:v>
                </c:pt>
                <c:pt idx="22">
                  <c:v>2.8</c:v>
                </c:pt>
                <c:pt idx="23">
                  <c:v>3</c:v>
                </c:pt>
                <c:pt idx="24">
                  <c:v>3</c:v>
                </c:pt>
                <c:pt idx="25">
                  <c:v>2.9</c:v>
                </c:pt>
                <c:pt idx="26">
                  <c:v>2.85</c:v>
                </c:pt>
                <c:pt idx="27">
                  <c:v>2.7</c:v>
                </c:pt>
                <c:pt idx="28">
                  <c:v>2.7</c:v>
                </c:pt>
                <c:pt idx="29">
                  <c:v>2.65</c:v>
                </c:pt>
                <c:pt idx="30">
                  <c:v>2.7</c:v>
                </c:pt>
                <c:pt idx="31">
                  <c:v>2.8</c:v>
                </c:pt>
                <c:pt idx="32">
                  <c:v>2.7</c:v>
                </c:pt>
                <c:pt idx="33">
                  <c:v>2.8</c:v>
                </c:pt>
                <c:pt idx="34">
                  <c:v>3.2</c:v>
                </c:pt>
                <c:pt idx="35">
                  <c:v>3.2</c:v>
                </c:pt>
                <c:pt idx="36">
                  <c:v>3.1</c:v>
                </c:pt>
                <c:pt idx="37">
                  <c:v>3</c:v>
                </c:pt>
                <c:pt idx="38">
                  <c:v>3.7</c:v>
                </c:pt>
                <c:pt idx="39">
                  <c:v>3.8</c:v>
                </c:pt>
                <c:pt idx="40">
                  <c:v>3.1</c:v>
                </c:pt>
                <c:pt idx="41">
                  <c:v>3.5</c:v>
                </c:pt>
                <c:pt idx="42">
                  <c:v>3.2</c:v>
                </c:pt>
                <c:pt idx="43">
                  <c:v>3.2</c:v>
                </c:pt>
                <c:pt idx="44">
                  <c:v>3.3</c:v>
                </c:pt>
                <c:pt idx="45">
                  <c:v>3.3</c:v>
                </c:pt>
                <c:pt idx="46">
                  <c:v>3.2</c:v>
                </c:pt>
                <c:pt idx="47">
                  <c:v>3.2</c:v>
                </c:pt>
                <c:pt idx="48">
                  <c:v>3</c:v>
                </c:pt>
                <c:pt idx="49">
                  <c:v>3</c:v>
                </c:pt>
                <c:pt idx="50">
                  <c:v>2.9</c:v>
                </c:pt>
                <c:pt idx="51">
                  <c:v>3</c:v>
                </c:pt>
                <c:pt idx="52">
                  <c:v>2.9</c:v>
                </c:pt>
                <c:pt idx="53">
                  <c:v>3</c:v>
                </c:pt>
                <c:pt idx="54">
                  <c:v>2.9</c:v>
                </c:pt>
                <c:pt idx="55">
                  <c:v>3</c:v>
                </c:pt>
                <c:pt idx="56">
                  <c:v>3.2</c:v>
                </c:pt>
                <c:pt idx="57">
                  <c:v>2.7</c:v>
                </c:pt>
                <c:pt idx="58">
                  <c:v>2.7</c:v>
                </c:pt>
                <c:pt idx="59">
                  <c:v>2.8</c:v>
                </c:pt>
                <c:pt idx="60">
                  <c:v>3</c:v>
                </c:pt>
                <c:pt idx="61">
                  <c:v>2.9</c:v>
                </c:pt>
                <c:pt idx="62">
                  <c:v>2.7</c:v>
                </c:pt>
                <c:pt idx="63">
                  <c:v>3.2</c:v>
                </c:pt>
                <c:pt idx="64">
                  <c:v>3</c:v>
                </c:pt>
                <c:pt idx="65">
                  <c:v>3</c:v>
                </c:pt>
                <c:pt idx="66">
                  <c:v>2.9</c:v>
                </c:pt>
                <c:pt idx="67">
                  <c:v>3.2</c:v>
                </c:pt>
                <c:pt idx="68">
                  <c:v>3</c:v>
                </c:pt>
                <c:pt idx="69">
                  <c:v>3.4</c:v>
                </c:pt>
                <c:pt idx="70">
                  <c:v>3.2</c:v>
                </c:pt>
                <c:pt idx="71">
                  <c:v>2.8</c:v>
                </c:pt>
                <c:pt idx="72">
                  <c:v>3.2</c:v>
                </c:pt>
                <c:pt idx="73">
                  <c:v>2.9</c:v>
                </c:pt>
                <c:pt idx="74">
                  <c:v>2.8</c:v>
                </c:pt>
                <c:pt idx="75">
                  <c:v>2.8</c:v>
                </c:pt>
                <c:pt idx="76">
                  <c:v>3</c:v>
                </c:pt>
                <c:pt idx="77">
                  <c:v>3</c:v>
                </c:pt>
                <c:pt idx="78">
                  <c:v>2.9</c:v>
                </c:pt>
                <c:pt idx="79">
                  <c:v>3.2</c:v>
                </c:pt>
                <c:pt idx="80">
                  <c:v>3.5</c:v>
                </c:pt>
                <c:pt idx="81">
                  <c:v>3</c:v>
                </c:pt>
                <c:pt idx="82">
                  <c:v>2.8</c:v>
                </c:pt>
                <c:pt idx="83">
                  <c:v>2.8</c:v>
                </c:pt>
                <c:pt idx="84">
                  <c:v>2.7</c:v>
                </c:pt>
                <c:pt idx="85">
                  <c:v>2.7</c:v>
                </c:pt>
                <c:pt idx="86">
                  <c:v>2.8</c:v>
                </c:pt>
                <c:pt idx="87">
                  <c:v>2.9</c:v>
                </c:pt>
                <c:pt idx="88">
                  <c:v>2.9</c:v>
                </c:pt>
                <c:pt idx="89">
                  <c:v>3</c:v>
                </c:pt>
                <c:pt idx="90">
                  <c:v>3.1</c:v>
                </c:pt>
                <c:pt idx="91">
                  <c:v>3</c:v>
                </c:pt>
                <c:pt idx="92">
                  <c:v>3</c:v>
                </c:pt>
                <c:pt idx="93">
                  <c:v>2.9</c:v>
                </c:pt>
                <c:pt idx="94">
                  <c:v>3</c:v>
                </c:pt>
                <c:pt idx="95">
                  <c:v>3</c:v>
                </c:pt>
                <c:pt idx="96">
                  <c:v>2.6</c:v>
                </c:pt>
                <c:pt idx="97">
                  <c:v>2.6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2.9</c:v>
                </c:pt>
                <c:pt idx="102">
                  <c:v>2.8</c:v>
                </c:pt>
                <c:pt idx="103">
                  <c:v>2.8</c:v>
                </c:pt>
                <c:pt idx="104">
                  <c:v>2.7</c:v>
                </c:pt>
                <c:pt idx="105">
                  <c:v>2.9</c:v>
                </c:pt>
                <c:pt idx="106">
                  <c:v>2.5</c:v>
                </c:pt>
                <c:pt idx="107">
                  <c:v>2.5</c:v>
                </c:pt>
                <c:pt idx="108">
                  <c:v>2.7</c:v>
                </c:pt>
                <c:pt idx="109">
                  <c:v>2.95</c:v>
                </c:pt>
                <c:pt idx="110">
                  <c:v>2.8</c:v>
                </c:pt>
                <c:pt idx="111">
                  <c:v>2.95</c:v>
                </c:pt>
                <c:pt idx="112">
                  <c:v>2.8</c:v>
                </c:pt>
                <c:pt idx="113">
                  <c:v>2.8</c:v>
                </c:pt>
                <c:pt idx="114">
                  <c:v>2.5</c:v>
                </c:pt>
                <c:pt idx="115">
                  <c:v>2.6</c:v>
                </c:pt>
                <c:pt idx="116">
                  <c:v>2.4</c:v>
                </c:pt>
                <c:pt idx="117">
                  <c:v>2.5</c:v>
                </c:pt>
                <c:pt idx="118">
                  <c:v>3</c:v>
                </c:pt>
                <c:pt idx="119">
                  <c:v>3.4</c:v>
                </c:pt>
                <c:pt idx="120">
                  <c:v>3.1</c:v>
                </c:pt>
                <c:pt idx="121">
                  <c:v>3.1</c:v>
                </c:pt>
                <c:pt idx="122">
                  <c:v>3.1</c:v>
                </c:pt>
                <c:pt idx="123">
                  <c:v>3.2</c:v>
                </c:pt>
                <c:pt idx="124">
                  <c:v>3.2</c:v>
                </c:pt>
                <c:pt idx="125">
                  <c:v>3.1</c:v>
                </c:pt>
                <c:pt idx="126">
                  <c:v>3</c:v>
                </c:pt>
                <c:pt idx="127">
                  <c:v>3.1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2.9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2.7</c:v>
                </c:pt>
                <c:pt idx="136">
                  <c:v>2.6</c:v>
                </c:pt>
                <c:pt idx="137">
                  <c:v>3.1</c:v>
                </c:pt>
                <c:pt idx="138">
                  <c:v>3</c:v>
                </c:pt>
                <c:pt idx="139">
                  <c:v>2.5</c:v>
                </c:pt>
                <c:pt idx="140">
                  <c:v>2.2999999999999998</c:v>
                </c:pt>
                <c:pt idx="141">
                  <c:v>3</c:v>
                </c:pt>
                <c:pt idx="142">
                  <c:v>3.5</c:v>
                </c:pt>
                <c:pt idx="143">
                  <c:v>3.5</c:v>
                </c:pt>
                <c:pt idx="144">
                  <c:v>4</c:v>
                </c:pt>
                <c:pt idx="145">
                  <c:v>3.5</c:v>
                </c:pt>
                <c:pt idx="146">
                  <c:v>3</c:v>
                </c:pt>
                <c:pt idx="147">
                  <c:v>2.8</c:v>
                </c:pt>
                <c:pt idx="148">
                  <c:v>3</c:v>
                </c:pt>
                <c:pt idx="149">
                  <c:v>3</c:v>
                </c:pt>
                <c:pt idx="150">
                  <c:v>2.7</c:v>
                </c:pt>
                <c:pt idx="151">
                  <c:v>3.2</c:v>
                </c:pt>
                <c:pt idx="152">
                  <c:v>2.9</c:v>
                </c:pt>
                <c:pt idx="153">
                  <c:v>3</c:v>
                </c:pt>
                <c:pt idx="154">
                  <c:v>2.8</c:v>
                </c:pt>
                <c:pt idx="155">
                  <c:v>3</c:v>
                </c:pt>
                <c:pt idx="156">
                  <c:v>2.8</c:v>
                </c:pt>
                <c:pt idx="157">
                  <c:v>2.8</c:v>
                </c:pt>
                <c:pt idx="158">
                  <c:v>2.8</c:v>
                </c:pt>
                <c:pt idx="159">
                  <c:v>2.7</c:v>
                </c:pt>
                <c:pt idx="160">
                  <c:v>2.7</c:v>
                </c:pt>
                <c:pt idx="161">
                  <c:v>3</c:v>
                </c:pt>
                <c:pt idx="162">
                  <c:v>3</c:v>
                </c:pt>
                <c:pt idx="163">
                  <c:v>3.2</c:v>
                </c:pt>
                <c:pt idx="164">
                  <c:v>3.7</c:v>
                </c:pt>
                <c:pt idx="165">
                  <c:v>3.5</c:v>
                </c:pt>
                <c:pt idx="166">
                  <c:v>3.5</c:v>
                </c:pt>
                <c:pt idx="167">
                  <c:v>3</c:v>
                </c:pt>
                <c:pt idx="168">
                  <c:v>3</c:v>
                </c:pt>
                <c:pt idx="169">
                  <c:v>2.9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2.8</c:v>
                </c:pt>
                <c:pt idx="174">
                  <c:v>2.8</c:v>
                </c:pt>
                <c:pt idx="175">
                  <c:v>2.8</c:v>
                </c:pt>
                <c:pt idx="176">
                  <c:v>2.5</c:v>
                </c:pt>
                <c:pt idx="177">
                  <c:v>2.4</c:v>
                </c:pt>
                <c:pt idx="178">
                  <c:v>2.5</c:v>
                </c:pt>
                <c:pt idx="179">
                  <c:v>3</c:v>
                </c:pt>
                <c:pt idx="180">
                  <c:v>2.8</c:v>
                </c:pt>
                <c:pt idx="181">
                  <c:v>3</c:v>
                </c:pt>
                <c:pt idx="182">
                  <c:v>2.4</c:v>
                </c:pt>
                <c:pt idx="183">
                  <c:v>2.4</c:v>
                </c:pt>
                <c:pt idx="184">
                  <c:v>2.4</c:v>
                </c:pt>
                <c:pt idx="185">
                  <c:v>3.2</c:v>
                </c:pt>
                <c:pt idx="186">
                  <c:v>3</c:v>
                </c:pt>
                <c:pt idx="187">
                  <c:v>2.9</c:v>
                </c:pt>
                <c:pt idx="188">
                  <c:v>2.8</c:v>
                </c:pt>
                <c:pt idx="189">
                  <c:v>2.7</c:v>
                </c:pt>
                <c:pt idx="190">
                  <c:v>2.7</c:v>
                </c:pt>
                <c:pt idx="191">
                  <c:v>2.8</c:v>
                </c:pt>
                <c:pt idx="192">
                  <c:v>2.9</c:v>
                </c:pt>
                <c:pt idx="193">
                  <c:v>2.9</c:v>
                </c:pt>
                <c:pt idx="194">
                  <c:v>2.9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2.8</c:v>
                </c:pt>
                <c:pt idx="200">
                  <c:v>2.8</c:v>
                </c:pt>
                <c:pt idx="201">
                  <c:v>3</c:v>
                </c:pt>
                <c:pt idx="202">
                  <c:v>2.9</c:v>
                </c:pt>
                <c:pt idx="203">
                  <c:v>3</c:v>
                </c:pt>
                <c:pt idx="204">
                  <c:v>3.1</c:v>
                </c:pt>
                <c:pt idx="205">
                  <c:v>3.5</c:v>
                </c:pt>
                <c:pt idx="206">
                  <c:v>3</c:v>
                </c:pt>
                <c:pt idx="207">
                  <c:v>3</c:v>
                </c:pt>
                <c:pt idx="208">
                  <c:v>3.2</c:v>
                </c:pt>
                <c:pt idx="209">
                  <c:v>3.5</c:v>
                </c:pt>
                <c:pt idx="210">
                  <c:v>3</c:v>
                </c:pt>
                <c:pt idx="211">
                  <c:v>3</c:v>
                </c:pt>
                <c:pt idx="212">
                  <c:v>3.4</c:v>
                </c:pt>
                <c:pt idx="213">
                  <c:v>3.8</c:v>
                </c:pt>
                <c:pt idx="214">
                  <c:v>3.5</c:v>
                </c:pt>
                <c:pt idx="215">
                  <c:v>3.3</c:v>
                </c:pt>
                <c:pt idx="216">
                  <c:v>3.2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2.8</c:v>
                </c:pt>
                <c:pt idx="222">
                  <c:v>2.8</c:v>
                </c:pt>
                <c:pt idx="223">
                  <c:v>2.9</c:v>
                </c:pt>
                <c:pt idx="224">
                  <c:v>2.9</c:v>
                </c:pt>
                <c:pt idx="225">
                  <c:v>3</c:v>
                </c:pt>
                <c:pt idx="226">
                  <c:v>3</c:v>
                </c:pt>
                <c:pt idx="227">
                  <c:v>3.8</c:v>
                </c:pt>
                <c:pt idx="228">
                  <c:v>4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3.2</c:v>
                </c:pt>
                <c:pt idx="236">
                  <c:v>3</c:v>
                </c:pt>
                <c:pt idx="237">
                  <c:v>3.2</c:v>
                </c:pt>
                <c:pt idx="238">
                  <c:v>2.9</c:v>
                </c:pt>
                <c:pt idx="239">
                  <c:v>2.9</c:v>
                </c:pt>
                <c:pt idx="240">
                  <c:v>2.9</c:v>
                </c:pt>
                <c:pt idx="241">
                  <c:v>2.8</c:v>
                </c:pt>
                <c:pt idx="242">
                  <c:v>2.7</c:v>
                </c:pt>
                <c:pt idx="243">
                  <c:v>3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2.8</c:v>
                </c:pt>
                <c:pt idx="249">
                  <c:v>2.8</c:v>
                </c:pt>
                <c:pt idx="250">
                  <c:v>2.5</c:v>
                </c:pt>
                <c:pt idx="251">
                  <c:v>2</c:v>
                </c:pt>
                <c:pt idx="252">
                  <c:v>2.5</c:v>
                </c:pt>
                <c:pt idx="253">
                  <c:v>2</c:v>
                </c:pt>
                <c:pt idx="254">
                  <c:v>2.5</c:v>
                </c:pt>
                <c:pt idx="255">
                  <c:v>2.2000000000000002</c:v>
                </c:pt>
                <c:pt idx="256">
                  <c:v>2</c:v>
                </c:pt>
                <c:pt idx="257">
                  <c:v>2.5</c:v>
                </c:pt>
                <c:pt idx="258">
                  <c:v>3</c:v>
                </c:pt>
                <c:pt idx="259">
                  <c:v>3</c:v>
                </c:pt>
                <c:pt idx="260">
                  <c:v>3.2</c:v>
                </c:pt>
                <c:pt idx="261">
                  <c:v>3.2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3</c:v>
                </c:pt>
                <c:pt idx="267">
                  <c:v>2.8</c:v>
                </c:pt>
                <c:pt idx="268">
                  <c:v>2.8</c:v>
                </c:pt>
                <c:pt idx="269">
                  <c:v>2.8</c:v>
                </c:pt>
                <c:pt idx="270">
                  <c:v>3</c:v>
                </c:pt>
                <c:pt idx="271">
                  <c:v>3.2</c:v>
                </c:pt>
                <c:pt idx="272">
                  <c:v>3</c:v>
                </c:pt>
                <c:pt idx="273">
                  <c:v>3</c:v>
                </c:pt>
                <c:pt idx="274">
                  <c:v>3.2</c:v>
                </c:pt>
                <c:pt idx="275">
                  <c:v>3.5</c:v>
                </c:pt>
                <c:pt idx="276">
                  <c:v>4</c:v>
                </c:pt>
                <c:pt idx="277">
                  <c:v>3.5</c:v>
                </c:pt>
                <c:pt idx="278">
                  <c:v>2.8</c:v>
                </c:pt>
                <c:pt idx="279">
                  <c:v>2.9</c:v>
                </c:pt>
                <c:pt idx="280">
                  <c:v>2.9</c:v>
                </c:pt>
                <c:pt idx="281">
                  <c:v>3.1</c:v>
                </c:pt>
                <c:pt idx="282">
                  <c:v>3</c:v>
                </c:pt>
                <c:pt idx="283">
                  <c:v>3.7</c:v>
                </c:pt>
                <c:pt idx="284">
                  <c:v>3.7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3.7</c:v>
                </c:pt>
                <c:pt idx="289">
                  <c:v>3.2</c:v>
                </c:pt>
                <c:pt idx="290">
                  <c:v>3.5</c:v>
                </c:pt>
                <c:pt idx="291">
                  <c:v>3.5</c:v>
                </c:pt>
                <c:pt idx="292">
                  <c:v>3.1</c:v>
                </c:pt>
                <c:pt idx="293">
                  <c:v>3.5</c:v>
                </c:pt>
                <c:pt idx="294">
                  <c:v>3</c:v>
                </c:pt>
                <c:pt idx="295">
                  <c:v>3.5</c:v>
                </c:pt>
                <c:pt idx="296">
                  <c:v>3.1</c:v>
                </c:pt>
                <c:pt idx="297">
                  <c:v>3.2</c:v>
                </c:pt>
                <c:pt idx="298">
                  <c:v>3</c:v>
                </c:pt>
                <c:pt idx="299">
                  <c:v>3.3</c:v>
                </c:pt>
                <c:pt idx="300">
                  <c:v>3.3</c:v>
                </c:pt>
                <c:pt idx="301">
                  <c:v>3.2</c:v>
                </c:pt>
                <c:pt idx="302">
                  <c:v>3.2</c:v>
                </c:pt>
                <c:pt idx="303">
                  <c:v>3.1</c:v>
                </c:pt>
                <c:pt idx="304">
                  <c:v>3.3</c:v>
                </c:pt>
                <c:pt idx="305">
                  <c:v>3.2</c:v>
                </c:pt>
                <c:pt idx="306">
                  <c:v>3</c:v>
                </c:pt>
                <c:pt idx="307">
                  <c:v>3.2</c:v>
                </c:pt>
                <c:pt idx="308">
                  <c:v>3</c:v>
                </c:pt>
                <c:pt idx="309">
                  <c:v>2.9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9">
                  <c:v>1</c:v>
                </c:pt>
                <c:pt idx="337">
                  <c:v>1</c:v>
                </c:pt>
                <c:pt idx="35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207680"/>
        <c:axId val="123209216"/>
      </c:barChart>
      <c:catAx>
        <c:axId val="12320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3209216"/>
        <c:crosses val="autoZero"/>
        <c:auto val="1"/>
        <c:lblAlgn val="ctr"/>
        <c:lblOffset val="100"/>
        <c:noMultiLvlLbl val="0"/>
      </c:catAx>
      <c:valAx>
        <c:axId val="123209216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20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259</xdr:row>
      <xdr:rowOff>180975</xdr:rowOff>
    </xdr:from>
    <xdr:to>
      <xdr:col>21</xdr:col>
      <xdr:colOff>447675</xdr:colOff>
      <xdr:row>275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338</xdr:row>
      <xdr:rowOff>66676</xdr:rowOff>
    </xdr:from>
    <xdr:to>
      <xdr:col>21</xdr:col>
      <xdr:colOff>476250</xdr:colOff>
      <xdr:row>351</xdr:row>
      <xdr:rowOff>104775</xdr:rowOff>
    </xdr:to>
    <xdr:graphicFrame macro="">
      <xdr:nvGraphicFramePr>
        <xdr:cNvPr id="2" name="Chart 1" title="20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358</xdr:row>
      <xdr:rowOff>66675</xdr:rowOff>
    </xdr:from>
    <xdr:to>
      <xdr:col>20</xdr:col>
      <xdr:colOff>200025</xdr:colOff>
      <xdr:row>372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2"/>
  <sheetViews>
    <sheetView topLeftCell="A241" workbookViewId="0">
      <selection activeCell="B283" sqref="B283"/>
    </sheetView>
  </sheetViews>
  <sheetFormatPr defaultRowHeight="15.75" x14ac:dyDescent="0.25"/>
  <cols>
    <col min="1" max="1" width="10.140625" style="2" bestFit="1" customWidth="1"/>
    <col min="2" max="14" width="9.140625" style="2"/>
  </cols>
  <sheetData>
    <row r="1" spans="2:5" customFormat="1" x14ac:dyDescent="0.25">
      <c r="B1" s="2"/>
      <c r="C1" s="2"/>
      <c r="D1" s="2"/>
      <c r="E1" s="2" t="s">
        <v>0</v>
      </c>
    </row>
    <row r="2" spans="2:5" customFormat="1" x14ac:dyDescent="0.25">
      <c r="B2" s="2"/>
      <c r="C2" s="2"/>
      <c r="D2" s="2"/>
      <c r="E2" s="2" t="s">
        <v>19</v>
      </c>
    </row>
    <row r="4" spans="2:5" customFormat="1" x14ac:dyDescent="0.25">
      <c r="B4" s="2" t="s">
        <v>8</v>
      </c>
      <c r="C4" s="2"/>
      <c r="D4" s="2"/>
      <c r="E4" s="2"/>
    </row>
    <row r="5" spans="2:5" customFormat="1" x14ac:dyDescent="0.25">
      <c r="B5" s="2"/>
      <c r="C5" s="2" t="s">
        <v>22</v>
      </c>
      <c r="D5" s="2"/>
      <c r="E5" s="2"/>
    </row>
    <row r="6" spans="2:5" customFormat="1" x14ac:dyDescent="0.25">
      <c r="B6" s="2"/>
      <c r="C6" s="2" t="s">
        <v>16</v>
      </c>
      <c r="D6" s="2"/>
      <c r="E6" s="2"/>
    </row>
    <row r="7" spans="2:5" customFormat="1" x14ac:dyDescent="0.25">
      <c r="B7" s="2"/>
      <c r="C7" s="2" t="s">
        <v>17</v>
      </c>
      <c r="D7" s="2"/>
      <c r="E7" s="2"/>
    </row>
    <row r="8" spans="2:5" customFormat="1" x14ac:dyDescent="0.25">
      <c r="B8" s="2"/>
      <c r="C8" s="2" t="s">
        <v>18</v>
      </c>
      <c r="D8" s="2"/>
      <c r="E8" s="2"/>
    </row>
    <row r="9" spans="2:5" customFormat="1" x14ac:dyDescent="0.25">
      <c r="B9" s="2"/>
      <c r="C9" s="2" t="s">
        <v>11</v>
      </c>
      <c r="D9" s="2"/>
      <c r="E9" s="2"/>
    </row>
    <row r="10" spans="2:5" customFormat="1" x14ac:dyDescent="0.25">
      <c r="B10" s="2"/>
      <c r="C10" s="2" t="s">
        <v>9</v>
      </c>
      <c r="D10" s="2"/>
      <c r="E10" s="2"/>
    </row>
    <row r="11" spans="2:5" customFormat="1" x14ac:dyDescent="0.25">
      <c r="B11" s="2"/>
      <c r="C11" s="2" t="s">
        <v>10</v>
      </c>
      <c r="D11" s="2"/>
      <c r="E11" s="2"/>
    </row>
    <row r="12" spans="2:5" customFormat="1" x14ac:dyDescent="0.25">
      <c r="B12" s="2"/>
      <c r="C12" s="2" t="s">
        <v>20</v>
      </c>
      <c r="D12" s="2"/>
      <c r="E12" s="2"/>
    </row>
    <row r="13" spans="2:5" customFormat="1" x14ac:dyDescent="0.25">
      <c r="B13" s="2"/>
      <c r="C13" s="2" t="s">
        <v>14</v>
      </c>
      <c r="D13" s="2"/>
      <c r="E13" s="2"/>
    </row>
    <row r="14" spans="2:5" customFormat="1" x14ac:dyDescent="0.25">
      <c r="B14" s="2"/>
      <c r="C14" s="2" t="s">
        <v>13</v>
      </c>
      <c r="D14" s="2"/>
      <c r="E14" s="2"/>
    </row>
    <row r="15" spans="2:5" customFormat="1" x14ac:dyDescent="0.25">
      <c r="B15" s="2"/>
      <c r="C15" s="2" t="s">
        <v>21</v>
      </c>
      <c r="D15" s="2"/>
      <c r="E15" s="2"/>
    </row>
    <row r="17" spans="1:7" customFormat="1" x14ac:dyDescent="0.25">
      <c r="A17" s="2"/>
      <c r="B17" s="2" t="s">
        <v>2</v>
      </c>
      <c r="C17" s="2"/>
      <c r="D17" s="2"/>
      <c r="E17" s="2"/>
      <c r="F17" s="2"/>
      <c r="G17" s="2" t="s">
        <v>3</v>
      </c>
    </row>
    <row r="19" spans="1:7" customFormat="1" x14ac:dyDescent="0.25">
      <c r="A19" s="2" t="s">
        <v>1</v>
      </c>
      <c r="B19" s="2"/>
      <c r="C19" s="2"/>
      <c r="D19" s="2"/>
      <c r="E19" s="2"/>
      <c r="F19" s="2"/>
      <c r="G19" s="2"/>
    </row>
    <row r="20" spans="1:7" customFormat="1" x14ac:dyDescent="0.25">
      <c r="A20" s="2">
        <v>13</v>
      </c>
      <c r="B20" s="2">
        <v>6.5</v>
      </c>
      <c r="C20" s="2"/>
      <c r="D20" s="2"/>
      <c r="E20" s="2" t="s">
        <v>4</v>
      </c>
      <c r="F20" s="2"/>
      <c r="G20" s="2"/>
    </row>
    <row r="21" spans="1:7" customFormat="1" x14ac:dyDescent="0.25">
      <c r="A21" s="2">
        <v>14</v>
      </c>
      <c r="B21" s="2">
        <v>7</v>
      </c>
      <c r="C21" s="2"/>
      <c r="D21" s="2"/>
      <c r="E21" s="2" t="s">
        <v>5</v>
      </c>
      <c r="F21" s="2"/>
      <c r="G21" s="2"/>
    </row>
    <row r="22" spans="1:7" customFormat="1" x14ac:dyDescent="0.25">
      <c r="A22" s="2">
        <v>15</v>
      </c>
      <c r="B22" s="2">
        <v>7.5</v>
      </c>
      <c r="C22" s="2"/>
      <c r="D22" s="2"/>
      <c r="E22" s="2" t="s">
        <v>6</v>
      </c>
      <c r="F22" s="2"/>
      <c r="G22" s="2"/>
    </row>
    <row r="23" spans="1:7" customFormat="1" x14ac:dyDescent="0.25">
      <c r="A23" s="2">
        <v>16</v>
      </c>
      <c r="B23" s="2">
        <v>7.5</v>
      </c>
      <c r="C23" s="2"/>
      <c r="D23" s="2"/>
      <c r="E23" s="2" t="s">
        <v>7</v>
      </c>
      <c r="F23" s="2"/>
      <c r="G23" s="2"/>
    </row>
    <row r="24" spans="1:7" customFormat="1" x14ac:dyDescent="0.25">
      <c r="A24" s="2">
        <v>17</v>
      </c>
      <c r="B24" s="2">
        <v>6.5</v>
      </c>
      <c r="C24" s="2"/>
      <c r="D24" s="2"/>
      <c r="E24" s="2" t="s">
        <v>12</v>
      </c>
      <c r="F24" s="2"/>
      <c r="G24" s="2"/>
    </row>
    <row r="25" spans="1:7" customFormat="1" x14ac:dyDescent="0.25">
      <c r="A25" s="2">
        <v>18</v>
      </c>
      <c r="B25" s="2">
        <v>5.5</v>
      </c>
      <c r="C25" s="2"/>
      <c r="D25" s="2"/>
      <c r="E25" s="2" t="s">
        <v>15</v>
      </c>
      <c r="F25" s="2"/>
      <c r="G25" s="2"/>
    </row>
    <row r="26" spans="1:7" customFormat="1" x14ac:dyDescent="0.25">
      <c r="A26" s="2">
        <v>19</v>
      </c>
      <c r="B26" s="2">
        <v>5</v>
      </c>
      <c r="C26" s="2"/>
      <c r="D26" s="2"/>
      <c r="E26" s="2"/>
      <c r="F26" s="2"/>
      <c r="G26" s="2"/>
    </row>
    <row r="27" spans="1:7" customFormat="1" x14ac:dyDescent="0.25">
      <c r="A27" s="2">
        <v>20</v>
      </c>
      <c r="B27" s="2">
        <v>4.5</v>
      </c>
      <c r="C27" s="2"/>
      <c r="D27" s="2"/>
      <c r="E27" s="2"/>
      <c r="F27" s="2"/>
      <c r="G27" s="2"/>
    </row>
    <row r="28" spans="1:7" customFormat="1" x14ac:dyDescent="0.25">
      <c r="A28" s="2">
        <v>21</v>
      </c>
      <c r="B28" s="2">
        <v>5</v>
      </c>
      <c r="C28" s="2"/>
      <c r="D28" s="2"/>
      <c r="E28" s="2"/>
      <c r="F28" s="2"/>
      <c r="G28" s="2"/>
    </row>
    <row r="29" spans="1:7" customFormat="1" x14ac:dyDescent="0.25">
      <c r="A29" s="2">
        <v>22</v>
      </c>
      <c r="B29" s="2">
        <v>4.5999999999999996</v>
      </c>
      <c r="C29" s="2"/>
      <c r="D29" s="2"/>
      <c r="E29" s="2"/>
      <c r="F29" s="2"/>
      <c r="G29" s="2"/>
    </row>
    <row r="30" spans="1:7" customFormat="1" x14ac:dyDescent="0.25">
      <c r="A30" s="2">
        <v>23</v>
      </c>
      <c r="B30" s="2">
        <v>4.25</v>
      </c>
      <c r="C30" s="2"/>
      <c r="D30" s="2"/>
      <c r="E30" s="2"/>
      <c r="F30" s="2"/>
      <c r="G30" s="2"/>
    </row>
    <row r="31" spans="1:7" customFormat="1" x14ac:dyDescent="0.25">
      <c r="A31" s="2">
        <v>24</v>
      </c>
      <c r="B31" s="2">
        <v>4.5</v>
      </c>
      <c r="C31" s="2"/>
      <c r="D31" s="2"/>
      <c r="E31" s="2"/>
      <c r="F31" s="2"/>
      <c r="G31" s="2"/>
    </row>
    <row r="32" spans="1:7" customFormat="1" x14ac:dyDescent="0.25">
      <c r="A32" s="2">
        <v>25</v>
      </c>
      <c r="B32" s="2">
        <v>4.5</v>
      </c>
      <c r="C32" s="2"/>
      <c r="D32" s="2"/>
      <c r="E32" s="2"/>
      <c r="F32" s="2"/>
      <c r="G32" s="2"/>
    </row>
    <row r="33" spans="1:3" customFormat="1" x14ac:dyDescent="0.25">
      <c r="A33" s="2">
        <v>26</v>
      </c>
      <c r="B33" s="2">
        <v>4</v>
      </c>
      <c r="C33" s="2"/>
    </row>
    <row r="34" spans="1:3" customFormat="1" x14ac:dyDescent="0.25">
      <c r="A34" s="2">
        <v>27</v>
      </c>
      <c r="B34" s="2">
        <v>3.75</v>
      </c>
      <c r="C34" s="2"/>
    </row>
    <row r="35" spans="1:3" customFormat="1" x14ac:dyDescent="0.25">
      <c r="A35" s="2">
        <v>28</v>
      </c>
      <c r="B35" s="2">
        <v>3.5</v>
      </c>
      <c r="C35" s="2"/>
    </row>
    <row r="36" spans="1:3" customFormat="1" x14ac:dyDescent="0.25">
      <c r="A36" s="2">
        <v>29</v>
      </c>
      <c r="B36" s="2">
        <v>3</v>
      </c>
      <c r="C36" s="2"/>
    </row>
    <row r="37" spans="1:3" customFormat="1" x14ac:dyDescent="0.25">
      <c r="A37" s="2">
        <v>30</v>
      </c>
      <c r="B37" s="2">
        <v>4</v>
      </c>
      <c r="C37" s="2" t="s">
        <v>24</v>
      </c>
    </row>
    <row r="38" spans="1:3" customFormat="1" x14ac:dyDescent="0.25">
      <c r="A38" s="2">
        <v>1</v>
      </c>
      <c r="B38" s="2">
        <v>4</v>
      </c>
      <c r="C38" s="2" t="s">
        <v>23</v>
      </c>
    </row>
    <row r="39" spans="1:3" customFormat="1" x14ac:dyDescent="0.25">
      <c r="A39" s="2">
        <v>2</v>
      </c>
      <c r="B39" s="2">
        <v>3.25</v>
      </c>
      <c r="C39" s="2"/>
    </row>
    <row r="40" spans="1:3" customFormat="1" x14ac:dyDescent="0.25">
      <c r="A40" s="2">
        <v>3</v>
      </c>
      <c r="B40" s="2">
        <v>3</v>
      </c>
      <c r="C40" s="2"/>
    </row>
    <row r="41" spans="1:3" customFormat="1" x14ac:dyDescent="0.25">
      <c r="A41" s="2">
        <v>4</v>
      </c>
      <c r="B41" s="2">
        <v>3.55</v>
      </c>
      <c r="C41" s="2" t="s">
        <v>24</v>
      </c>
    </row>
    <row r="42" spans="1:3" customFormat="1" x14ac:dyDescent="0.25">
      <c r="A42" s="2">
        <v>5</v>
      </c>
      <c r="B42" s="2">
        <v>3.75</v>
      </c>
      <c r="C42" s="2"/>
    </row>
    <row r="43" spans="1:3" customFormat="1" x14ac:dyDescent="0.25">
      <c r="A43" s="2">
        <v>6</v>
      </c>
      <c r="B43" s="2">
        <v>3.5</v>
      </c>
      <c r="C43" s="2"/>
    </row>
    <row r="44" spans="1:3" customFormat="1" x14ac:dyDescent="0.25">
      <c r="A44" s="2">
        <v>7</v>
      </c>
      <c r="B44" s="2">
        <v>3.25</v>
      </c>
      <c r="C44" s="2"/>
    </row>
    <row r="45" spans="1:3" customFormat="1" x14ac:dyDescent="0.25">
      <c r="A45" s="2">
        <v>8</v>
      </c>
      <c r="B45" s="2">
        <v>3</v>
      </c>
      <c r="C45" s="2"/>
    </row>
    <row r="46" spans="1:3" customFormat="1" x14ac:dyDescent="0.25">
      <c r="A46" s="2">
        <v>9</v>
      </c>
      <c r="B46" s="2">
        <v>2.75</v>
      </c>
      <c r="C46" s="2"/>
    </row>
    <row r="47" spans="1:3" customFormat="1" x14ac:dyDescent="0.25">
      <c r="A47" s="2">
        <v>10</v>
      </c>
      <c r="B47" s="2">
        <v>3</v>
      </c>
      <c r="C47" s="2"/>
    </row>
    <row r="48" spans="1:3" customFormat="1" x14ac:dyDescent="0.25">
      <c r="A48" s="2">
        <v>11</v>
      </c>
      <c r="B48" s="2">
        <v>3.6</v>
      </c>
      <c r="C48" s="2"/>
    </row>
    <row r="49" spans="1:3" customFormat="1" x14ac:dyDescent="0.25">
      <c r="A49" s="2">
        <v>12</v>
      </c>
      <c r="B49" s="2">
        <v>3.65</v>
      </c>
      <c r="C49" s="2"/>
    </row>
    <row r="50" spans="1:3" customFormat="1" x14ac:dyDescent="0.25">
      <c r="A50" s="2">
        <v>13</v>
      </c>
      <c r="B50" s="2">
        <v>3.3</v>
      </c>
      <c r="C50" s="2"/>
    </row>
    <row r="51" spans="1:3" customFormat="1" x14ac:dyDescent="0.25">
      <c r="A51" s="2">
        <v>14</v>
      </c>
      <c r="B51" s="2">
        <v>3.4</v>
      </c>
      <c r="C51" s="2"/>
    </row>
    <row r="52" spans="1:3" customFormat="1" x14ac:dyDescent="0.25">
      <c r="A52" s="2">
        <v>15</v>
      </c>
      <c r="B52" s="2">
        <v>2.9</v>
      </c>
      <c r="C52" s="2"/>
    </row>
    <row r="53" spans="1:3" customFormat="1" x14ac:dyDescent="0.25">
      <c r="A53" s="2">
        <v>16</v>
      </c>
      <c r="B53" s="2">
        <v>3.7</v>
      </c>
      <c r="C53" s="2" t="s">
        <v>25</v>
      </c>
    </row>
    <row r="54" spans="1:3" customFormat="1" x14ac:dyDescent="0.25">
      <c r="A54" s="2">
        <v>17</v>
      </c>
      <c r="B54" s="2">
        <v>3</v>
      </c>
      <c r="C54" s="2" t="s">
        <v>26</v>
      </c>
    </row>
    <row r="55" spans="1:3" customFormat="1" x14ac:dyDescent="0.25">
      <c r="A55" s="2">
        <v>18</v>
      </c>
      <c r="B55" s="2">
        <v>4</v>
      </c>
      <c r="C55" s="2" t="s">
        <v>27</v>
      </c>
    </row>
    <row r="56" spans="1:3" customFormat="1" x14ac:dyDescent="0.25">
      <c r="A56" s="2">
        <v>19</v>
      </c>
      <c r="B56" s="2">
        <v>4</v>
      </c>
      <c r="C56" s="2"/>
    </row>
    <row r="57" spans="1:3" customFormat="1" x14ac:dyDescent="0.25">
      <c r="A57" s="2">
        <v>20</v>
      </c>
      <c r="B57" s="2">
        <v>3.5</v>
      </c>
      <c r="C57" s="2"/>
    </row>
    <row r="58" spans="1:3" customFormat="1" x14ac:dyDescent="0.25">
      <c r="A58" s="2">
        <v>21</v>
      </c>
      <c r="B58" s="2">
        <v>2.9</v>
      </c>
      <c r="C58" s="2"/>
    </row>
    <row r="59" spans="1:3" customFormat="1" x14ac:dyDescent="0.25">
      <c r="A59" s="2">
        <v>22</v>
      </c>
      <c r="B59" s="2">
        <v>2.9</v>
      </c>
      <c r="C59" s="2"/>
    </row>
    <row r="60" spans="1:3" customFormat="1" x14ac:dyDescent="0.25">
      <c r="A60" s="2">
        <v>23</v>
      </c>
      <c r="B60" s="2">
        <v>2.5</v>
      </c>
      <c r="C60" s="2"/>
    </row>
    <row r="61" spans="1:3" customFormat="1" x14ac:dyDescent="0.25">
      <c r="A61" s="2">
        <v>24</v>
      </c>
      <c r="B61" s="2">
        <v>4</v>
      </c>
      <c r="C61" s="2"/>
    </row>
    <row r="62" spans="1:3" customFormat="1" x14ac:dyDescent="0.25">
      <c r="A62" s="2">
        <v>25</v>
      </c>
      <c r="B62" s="2">
        <v>2.75</v>
      </c>
      <c r="C62" s="2"/>
    </row>
    <row r="63" spans="1:3" customFormat="1" x14ac:dyDescent="0.25">
      <c r="A63" s="2">
        <v>26</v>
      </c>
      <c r="B63" s="2">
        <v>2.75</v>
      </c>
      <c r="C63" s="2"/>
    </row>
    <row r="64" spans="1:3" customFormat="1" x14ac:dyDescent="0.25">
      <c r="A64" s="2">
        <v>27</v>
      </c>
      <c r="B64" s="2">
        <v>3.6</v>
      </c>
      <c r="C64" s="2"/>
    </row>
    <row r="65" spans="1:2" customFormat="1" x14ac:dyDescent="0.25">
      <c r="A65" s="2">
        <v>28</v>
      </c>
      <c r="B65" s="2">
        <v>3</v>
      </c>
    </row>
    <row r="66" spans="1:2" customFormat="1" x14ac:dyDescent="0.25">
      <c r="A66" s="2">
        <v>29</v>
      </c>
      <c r="B66" s="2">
        <v>3.75</v>
      </c>
    </row>
    <row r="67" spans="1:2" customFormat="1" x14ac:dyDescent="0.25">
      <c r="A67" s="2">
        <v>30</v>
      </c>
      <c r="B67" s="2">
        <v>3.5</v>
      </c>
    </row>
    <row r="68" spans="1:2" customFormat="1" x14ac:dyDescent="0.25">
      <c r="A68" s="2">
        <v>31</v>
      </c>
      <c r="B68" s="2">
        <v>3</v>
      </c>
    </row>
    <row r="69" spans="1:2" customFormat="1" x14ac:dyDescent="0.25">
      <c r="A69" s="3">
        <v>41791</v>
      </c>
      <c r="B69" s="2">
        <v>2.75</v>
      </c>
    </row>
    <row r="70" spans="1:2" customFormat="1" x14ac:dyDescent="0.25">
      <c r="A70" s="2">
        <v>2</v>
      </c>
      <c r="B70" s="2">
        <v>2.75</v>
      </c>
    </row>
    <row r="71" spans="1:2" customFormat="1" x14ac:dyDescent="0.25">
      <c r="A71" s="2">
        <v>3</v>
      </c>
      <c r="B71" s="2"/>
    </row>
    <row r="72" spans="1:2" customFormat="1" x14ac:dyDescent="0.25">
      <c r="A72" s="2">
        <v>4</v>
      </c>
      <c r="B72" s="2"/>
    </row>
    <row r="73" spans="1:2" customFormat="1" x14ac:dyDescent="0.25">
      <c r="A73" s="2">
        <v>5</v>
      </c>
      <c r="B73" s="2"/>
    </row>
    <row r="74" spans="1:2" customFormat="1" x14ac:dyDescent="0.25">
      <c r="A74" s="2">
        <v>6</v>
      </c>
      <c r="B74" s="2">
        <v>2.5</v>
      </c>
    </row>
    <row r="75" spans="1:2" customFormat="1" x14ac:dyDescent="0.25">
      <c r="A75" s="2">
        <v>7</v>
      </c>
      <c r="B75" s="2">
        <v>2.25</v>
      </c>
    </row>
    <row r="76" spans="1:2" customFormat="1" x14ac:dyDescent="0.25">
      <c r="A76" s="2">
        <v>8</v>
      </c>
      <c r="B76" s="2">
        <v>2.25</v>
      </c>
    </row>
    <row r="77" spans="1:2" customFormat="1" x14ac:dyDescent="0.25">
      <c r="A77" s="2">
        <v>9</v>
      </c>
      <c r="B77" s="2">
        <v>3.5</v>
      </c>
    </row>
    <row r="78" spans="1:2" customFormat="1" x14ac:dyDescent="0.25">
      <c r="A78" s="2">
        <v>10</v>
      </c>
      <c r="B78" s="2">
        <v>3</v>
      </c>
    </row>
    <row r="79" spans="1:2" customFormat="1" x14ac:dyDescent="0.25">
      <c r="A79" s="2">
        <v>11</v>
      </c>
      <c r="B79" s="2">
        <v>3.5</v>
      </c>
    </row>
    <row r="80" spans="1:2" customFormat="1" x14ac:dyDescent="0.25">
      <c r="A80" s="2">
        <v>12</v>
      </c>
      <c r="B80" s="2">
        <v>3</v>
      </c>
    </row>
    <row r="81" spans="1:3" customFormat="1" x14ac:dyDescent="0.25">
      <c r="A81" s="2">
        <v>13</v>
      </c>
      <c r="B81" s="2">
        <v>2.75</v>
      </c>
      <c r="C81" s="2"/>
    </row>
    <row r="82" spans="1:3" customFormat="1" x14ac:dyDescent="0.25">
      <c r="A82" s="2">
        <v>14</v>
      </c>
      <c r="B82" s="2"/>
      <c r="C82" s="2"/>
    </row>
    <row r="83" spans="1:3" customFormat="1" x14ac:dyDescent="0.25">
      <c r="A83" s="2">
        <v>15</v>
      </c>
      <c r="B83" s="2">
        <v>2.25</v>
      </c>
      <c r="C83" s="2"/>
    </row>
    <row r="84" spans="1:3" customFormat="1" x14ac:dyDescent="0.25">
      <c r="A84" s="2">
        <v>16</v>
      </c>
      <c r="B84" s="2">
        <v>4</v>
      </c>
      <c r="C84" s="2"/>
    </row>
    <row r="85" spans="1:3" customFormat="1" x14ac:dyDescent="0.25">
      <c r="A85" s="2">
        <v>17</v>
      </c>
      <c r="B85" s="2">
        <v>3.25</v>
      </c>
      <c r="C85" s="2"/>
    </row>
    <row r="86" spans="1:3" customFormat="1" x14ac:dyDescent="0.25">
      <c r="A86" s="2">
        <v>18</v>
      </c>
      <c r="B86" s="2">
        <v>2.5</v>
      </c>
      <c r="C86" s="2"/>
    </row>
    <row r="87" spans="1:3" customFormat="1" x14ac:dyDescent="0.25">
      <c r="A87" s="2">
        <v>19</v>
      </c>
      <c r="B87" s="2">
        <v>2.5</v>
      </c>
      <c r="C87" s="2"/>
    </row>
    <row r="88" spans="1:3" customFormat="1" x14ac:dyDescent="0.25">
      <c r="A88" s="2">
        <v>20</v>
      </c>
      <c r="B88" s="2">
        <v>3</v>
      </c>
      <c r="C88" s="2"/>
    </row>
    <row r="89" spans="1:3" customFormat="1" x14ac:dyDescent="0.25">
      <c r="A89" s="2">
        <v>21</v>
      </c>
      <c r="B89" s="2"/>
      <c r="C89" s="2"/>
    </row>
    <row r="90" spans="1:3" customFormat="1" x14ac:dyDescent="0.25">
      <c r="A90" s="2">
        <v>22</v>
      </c>
      <c r="B90" s="2"/>
      <c r="C90" s="2"/>
    </row>
    <row r="91" spans="1:3" customFormat="1" x14ac:dyDescent="0.25">
      <c r="A91" s="2">
        <v>23</v>
      </c>
      <c r="B91" s="2"/>
      <c r="C91" s="2"/>
    </row>
    <row r="92" spans="1:3" customFormat="1" x14ac:dyDescent="0.25">
      <c r="A92" s="2">
        <v>24</v>
      </c>
      <c r="B92" s="2">
        <v>3</v>
      </c>
      <c r="C92" s="2"/>
    </row>
    <row r="93" spans="1:3" customFormat="1" x14ac:dyDescent="0.25">
      <c r="A93" s="2">
        <v>25</v>
      </c>
      <c r="B93" s="2">
        <v>3.5</v>
      </c>
      <c r="C93" s="2" t="s">
        <v>28</v>
      </c>
    </row>
    <row r="94" spans="1:3" customFormat="1" x14ac:dyDescent="0.25">
      <c r="A94" s="2">
        <v>26</v>
      </c>
      <c r="B94" s="2">
        <v>4.5</v>
      </c>
      <c r="C94" s="2" t="s">
        <v>29</v>
      </c>
    </row>
    <row r="95" spans="1:3" customFormat="1" x14ac:dyDescent="0.25">
      <c r="A95" s="2">
        <v>27</v>
      </c>
      <c r="B95" s="2">
        <v>3.5</v>
      </c>
      <c r="C95" s="2"/>
    </row>
    <row r="96" spans="1:3" customFormat="1" x14ac:dyDescent="0.25">
      <c r="A96" s="2">
        <v>28</v>
      </c>
      <c r="B96" s="2">
        <v>3</v>
      </c>
      <c r="C96" s="2"/>
    </row>
    <row r="97" spans="1:3" customFormat="1" x14ac:dyDescent="0.25">
      <c r="A97" s="2">
        <v>29</v>
      </c>
      <c r="B97" s="2">
        <v>2.75</v>
      </c>
      <c r="C97" s="2"/>
    </row>
    <row r="98" spans="1:3" customFormat="1" x14ac:dyDescent="0.25">
      <c r="A98" s="2">
        <v>30</v>
      </c>
      <c r="B98" s="2">
        <v>2.5</v>
      </c>
      <c r="C98" s="2"/>
    </row>
    <row r="99" spans="1:3" customFormat="1" x14ac:dyDescent="0.25">
      <c r="A99" s="3">
        <v>41821</v>
      </c>
      <c r="B99" s="2">
        <v>3.1</v>
      </c>
      <c r="C99" s="2"/>
    </row>
    <row r="100" spans="1:3" customFormat="1" x14ac:dyDescent="0.25">
      <c r="A100" s="2">
        <v>2</v>
      </c>
      <c r="B100" s="2">
        <v>3</v>
      </c>
      <c r="C100" s="2"/>
    </row>
    <row r="101" spans="1:3" customFormat="1" x14ac:dyDescent="0.25">
      <c r="A101" s="2">
        <v>3</v>
      </c>
      <c r="B101" s="2">
        <v>2.75</v>
      </c>
      <c r="C101" s="2"/>
    </row>
    <row r="102" spans="1:3" customFormat="1" x14ac:dyDescent="0.25">
      <c r="A102" s="2">
        <v>4</v>
      </c>
      <c r="B102" s="2">
        <v>2.75</v>
      </c>
      <c r="C102" s="2"/>
    </row>
    <row r="103" spans="1:3" customFormat="1" x14ac:dyDescent="0.25">
      <c r="A103" s="2">
        <v>5</v>
      </c>
      <c r="B103" s="2">
        <v>3.25</v>
      </c>
      <c r="C103" s="2"/>
    </row>
    <row r="104" spans="1:3" customFormat="1" x14ac:dyDescent="0.25">
      <c r="A104" s="2">
        <v>6</v>
      </c>
      <c r="B104" s="2">
        <v>3.6</v>
      </c>
      <c r="C104" s="2"/>
    </row>
    <row r="105" spans="1:3" customFormat="1" x14ac:dyDescent="0.25">
      <c r="A105" s="2">
        <v>7</v>
      </c>
      <c r="B105" s="2">
        <v>3.25</v>
      </c>
      <c r="C105" s="2"/>
    </row>
    <row r="106" spans="1:3" customFormat="1" x14ac:dyDescent="0.25">
      <c r="A106" s="2">
        <v>8</v>
      </c>
      <c r="B106" s="2">
        <v>3</v>
      </c>
      <c r="C106" s="2"/>
    </row>
    <row r="107" spans="1:3" customFormat="1" x14ac:dyDescent="0.25">
      <c r="A107" s="2">
        <v>9</v>
      </c>
      <c r="B107" s="2">
        <v>2.75</v>
      </c>
      <c r="C107" s="2"/>
    </row>
    <row r="108" spans="1:3" customFormat="1" x14ac:dyDescent="0.25">
      <c r="A108" s="2">
        <v>10</v>
      </c>
      <c r="B108" s="2">
        <v>2.5</v>
      </c>
      <c r="C108" s="2"/>
    </row>
    <row r="109" spans="1:3" customFormat="1" x14ac:dyDescent="0.25">
      <c r="A109" s="2">
        <v>11</v>
      </c>
      <c r="B109" s="2">
        <v>2</v>
      </c>
      <c r="C109" s="2" t="s">
        <v>30</v>
      </c>
    </row>
    <row r="110" spans="1:3" customFormat="1" x14ac:dyDescent="0.25">
      <c r="A110" s="2">
        <v>12</v>
      </c>
      <c r="B110" s="2">
        <v>4</v>
      </c>
      <c r="C110" s="2" t="s">
        <v>31</v>
      </c>
    </row>
    <row r="111" spans="1:3" customFormat="1" x14ac:dyDescent="0.25">
      <c r="A111" s="2">
        <v>13</v>
      </c>
      <c r="B111" s="2">
        <v>3.75</v>
      </c>
      <c r="C111" s="2" t="s">
        <v>32</v>
      </c>
    </row>
    <row r="112" spans="1:3" customFormat="1" x14ac:dyDescent="0.25">
      <c r="A112" s="2">
        <v>14</v>
      </c>
      <c r="B112" s="2">
        <v>3.6</v>
      </c>
      <c r="C112" s="2"/>
    </row>
    <row r="113" spans="1:3" customFormat="1" x14ac:dyDescent="0.25">
      <c r="A113" s="2">
        <v>15</v>
      </c>
      <c r="B113" s="2">
        <v>3.75</v>
      </c>
      <c r="C113" s="2" t="s">
        <v>33</v>
      </c>
    </row>
    <row r="114" spans="1:3" customFormat="1" x14ac:dyDescent="0.25">
      <c r="A114" s="2">
        <v>16</v>
      </c>
      <c r="B114" s="2">
        <v>3.7</v>
      </c>
      <c r="C114" s="2" t="s">
        <v>34</v>
      </c>
    </row>
    <row r="115" spans="1:3" customFormat="1" x14ac:dyDescent="0.25">
      <c r="A115" s="2">
        <v>17</v>
      </c>
      <c r="B115" s="2">
        <v>3.5</v>
      </c>
      <c r="C115" s="2"/>
    </row>
    <row r="116" spans="1:3" customFormat="1" x14ac:dyDescent="0.25">
      <c r="A116" s="2">
        <v>18</v>
      </c>
      <c r="B116" s="2">
        <v>3.6</v>
      </c>
      <c r="C116" s="2"/>
    </row>
    <row r="117" spans="1:3" customFormat="1" x14ac:dyDescent="0.25">
      <c r="A117" s="2">
        <v>19</v>
      </c>
      <c r="B117" s="2">
        <v>3.1</v>
      </c>
      <c r="C117" s="2"/>
    </row>
    <row r="118" spans="1:3" customFormat="1" x14ac:dyDescent="0.25">
      <c r="A118" s="2">
        <v>20</v>
      </c>
      <c r="B118" s="2">
        <v>3</v>
      </c>
      <c r="C118" s="2"/>
    </row>
    <row r="119" spans="1:3" customFormat="1" x14ac:dyDescent="0.25">
      <c r="A119" s="2">
        <v>21</v>
      </c>
      <c r="B119" s="2">
        <v>2.85</v>
      </c>
      <c r="C119" s="2"/>
    </row>
    <row r="120" spans="1:3" customFormat="1" x14ac:dyDescent="0.25">
      <c r="A120" s="2">
        <v>22</v>
      </c>
      <c r="B120" s="2">
        <v>3</v>
      </c>
      <c r="C120" s="2"/>
    </row>
    <row r="121" spans="1:3" customFormat="1" x14ac:dyDescent="0.25">
      <c r="A121" s="2">
        <v>23</v>
      </c>
      <c r="B121" s="2">
        <v>3.25</v>
      </c>
      <c r="C121" s="2"/>
    </row>
    <row r="122" spans="1:3" customFormat="1" x14ac:dyDescent="0.25">
      <c r="A122" s="2">
        <v>24</v>
      </c>
      <c r="B122" s="2"/>
      <c r="C122" s="2"/>
    </row>
    <row r="123" spans="1:3" customFormat="1" x14ac:dyDescent="0.25">
      <c r="A123" s="2">
        <v>25</v>
      </c>
      <c r="B123" s="2">
        <v>3.8</v>
      </c>
      <c r="C123" s="2"/>
    </row>
    <row r="124" spans="1:3" customFormat="1" x14ac:dyDescent="0.25">
      <c r="A124" s="2">
        <v>26</v>
      </c>
      <c r="B124" s="2">
        <v>4</v>
      </c>
      <c r="C124" s="2" t="s">
        <v>35</v>
      </c>
    </row>
    <row r="125" spans="1:3" customFormat="1" x14ac:dyDescent="0.25">
      <c r="A125" s="2">
        <v>27</v>
      </c>
      <c r="B125" s="2">
        <v>2.75</v>
      </c>
      <c r="C125" s="2" t="s">
        <v>36</v>
      </c>
    </row>
    <row r="126" spans="1:3" customFormat="1" x14ac:dyDescent="0.25">
      <c r="A126" s="2">
        <v>28</v>
      </c>
      <c r="B126" s="2">
        <v>4.5</v>
      </c>
      <c r="C126" s="2" t="s">
        <v>37</v>
      </c>
    </row>
    <row r="127" spans="1:3" customFormat="1" x14ac:dyDescent="0.25">
      <c r="A127" s="2">
        <v>29</v>
      </c>
      <c r="B127" s="2">
        <v>4.25</v>
      </c>
      <c r="C127" s="2"/>
    </row>
    <row r="128" spans="1:3" customFormat="1" x14ac:dyDescent="0.25">
      <c r="A128" s="2">
        <v>30</v>
      </c>
      <c r="B128" s="2">
        <v>4</v>
      </c>
      <c r="C128" s="2"/>
    </row>
    <row r="129" spans="1:3" customFormat="1" x14ac:dyDescent="0.25">
      <c r="A129" s="2">
        <v>31</v>
      </c>
      <c r="B129" s="2">
        <v>3.8</v>
      </c>
      <c r="C129" s="2"/>
    </row>
    <row r="130" spans="1:3" customFormat="1" x14ac:dyDescent="0.25">
      <c r="A130" s="3">
        <v>41852</v>
      </c>
      <c r="B130" s="2">
        <v>3.5</v>
      </c>
      <c r="C130" s="2"/>
    </row>
    <row r="131" spans="1:3" customFormat="1" x14ac:dyDescent="0.25">
      <c r="A131" s="2">
        <v>2</v>
      </c>
      <c r="B131" s="2">
        <v>3.25</v>
      </c>
      <c r="C131" s="2"/>
    </row>
    <row r="132" spans="1:3" customFormat="1" x14ac:dyDescent="0.25">
      <c r="A132" s="2">
        <v>3</v>
      </c>
      <c r="B132" s="2">
        <v>3</v>
      </c>
      <c r="C132" s="2"/>
    </row>
    <row r="133" spans="1:3" customFormat="1" x14ac:dyDescent="0.25">
      <c r="A133" s="2">
        <v>4</v>
      </c>
      <c r="B133" s="2">
        <v>3</v>
      </c>
      <c r="C133" s="2"/>
    </row>
    <row r="134" spans="1:3" customFormat="1" x14ac:dyDescent="0.25">
      <c r="A134" s="2">
        <v>5</v>
      </c>
      <c r="B134" s="2">
        <v>3.5</v>
      </c>
      <c r="C134" s="2" t="s">
        <v>38</v>
      </c>
    </row>
    <row r="135" spans="1:3" customFormat="1" x14ac:dyDescent="0.25">
      <c r="A135" s="2">
        <v>6</v>
      </c>
      <c r="B135" s="2">
        <v>3</v>
      </c>
      <c r="C135" s="2"/>
    </row>
    <row r="136" spans="1:3" customFormat="1" x14ac:dyDescent="0.25">
      <c r="A136" s="2">
        <v>7</v>
      </c>
      <c r="B136" s="2">
        <v>3</v>
      </c>
      <c r="C136" s="2"/>
    </row>
    <row r="137" spans="1:3" customFormat="1" x14ac:dyDescent="0.25">
      <c r="A137" s="2">
        <v>8</v>
      </c>
      <c r="B137" s="2">
        <v>2.9</v>
      </c>
      <c r="C137" s="2"/>
    </row>
    <row r="138" spans="1:3" customFormat="1" x14ac:dyDescent="0.25">
      <c r="A138" s="2">
        <v>9</v>
      </c>
      <c r="B138" s="2">
        <v>2.8</v>
      </c>
      <c r="C138" s="2"/>
    </row>
    <row r="139" spans="1:3" customFormat="1" x14ac:dyDescent="0.25">
      <c r="A139" s="2">
        <v>10</v>
      </c>
      <c r="B139" s="2">
        <v>2.8</v>
      </c>
      <c r="C139" s="2"/>
    </row>
    <row r="140" spans="1:3" customFormat="1" x14ac:dyDescent="0.25">
      <c r="A140" s="2">
        <v>11</v>
      </c>
      <c r="B140" s="2">
        <v>3.6</v>
      </c>
      <c r="C140" s="2"/>
    </row>
    <row r="141" spans="1:3" customFormat="1" x14ac:dyDescent="0.25">
      <c r="A141" s="2">
        <v>12</v>
      </c>
      <c r="B141" s="2"/>
      <c r="C141" s="2"/>
    </row>
    <row r="142" spans="1:3" customFormat="1" x14ac:dyDescent="0.25">
      <c r="A142" s="2">
        <v>13</v>
      </c>
      <c r="B142" s="2">
        <v>3.4</v>
      </c>
      <c r="C142" s="2"/>
    </row>
    <row r="143" spans="1:3" customFormat="1" x14ac:dyDescent="0.25">
      <c r="A143" s="2">
        <v>14</v>
      </c>
      <c r="B143" s="2">
        <v>3.9</v>
      </c>
      <c r="C143" s="2"/>
    </row>
    <row r="144" spans="1:3" customFormat="1" x14ac:dyDescent="0.25">
      <c r="A144" s="2">
        <v>15</v>
      </c>
      <c r="B144" s="2">
        <v>2.9</v>
      </c>
      <c r="C144" s="2"/>
    </row>
    <row r="145" spans="1:3" customFormat="1" x14ac:dyDescent="0.25">
      <c r="A145" s="2">
        <v>16</v>
      </c>
      <c r="B145" s="2">
        <v>2.75</v>
      </c>
      <c r="C145" s="2"/>
    </row>
    <row r="146" spans="1:3" customFormat="1" x14ac:dyDescent="0.25">
      <c r="A146" s="2">
        <v>17</v>
      </c>
      <c r="B146" s="2">
        <v>3.8</v>
      </c>
      <c r="C146" s="2" t="s">
        <v>39</v>
      </c>
    </row>
    <row r="147" spans="1:3" customFormat="1" x14ac:dyDescent="0.25">
      <c r="A147" s="2">
        <v>18</v>
      </c>
      <c r="B147" s="2">
        <v>3.1</v>
      </c>
      <c r="C147" s="2"/>
    </row>
    <row r="148" spans="1:3" customFormat="1" x14ac:dyDescent="0.25">
      <c r="A148" s="2">
        <v>19</v>
      </c>
      <c r="B148" s="2">
        <v>3.9</v>
      </c>
      <c r="C148" s="2" t="s">
        <v>40</v>
      </c>
    </row>
    <row r="149" spans="1:3" customFormat="1" x14ac:dyDescent="0.25">
      <c r="A149" s="2">
        <v>20</v>
      </c>
      <c r="B149" s="2">
        <v>3.25</v>
      </c>
      <c r="C149" s="2"/>
    </row>
    <row r="150" spans="1:3" customFormat="1" x14ac:dyDescent="0.25">
      <c r="A150" s="2">
        <v>21</v>
      </c>
      <c r="B150" s="2">
        <v>3</v>
      </c>
      <c r="C150" s="2"/>
    </row>
    <row r="151" spans="1:3" customFormat="1" x14ac:dyDescent="0.25">
      <c r="A151" s="2">
        <v>22</v>
      </c>
      <c r="B151" s="2">
        <v>4</v>
      </c>
      <c r="C151" s="2" t="s">
        <v>41</v>
      </c>
    </row>
    <row r="152" spans="1:3" customFormat="1" x14ac:dyDescent="0.25">
      <c r="A152" s="2">
        <v>23</v>
      </c>
      <c r="B152" s="2">
        <v>3.9</v>
      </c>
      <c r="C152" s="2" t="s">
        <v>43</v>
      </c>
    </row>
    <row r="153" spans="1:3" customFormat="1" x14ac:dyDescent="0.25">
      <c r="A153" s="2">
        <v>24</v>
      </c>
      <c r="B153" s="2">
        <v>3.9</v>
      </c>
      <c r="C153" s="2" t="s">
        <v>42</v>
      </c>
    </row>
    <row r="154" spans="1:3" customFormat="1" x14ac:dyDescent="0.25">
      <c r="A154" s="2">
        <v>25</v>
      </c>
      <c r="B154" s="2">
        <v>3.25</v>
      </c>
      <c r="C154" s="2"/>
    </row>
    <row r="155" spans="1:3" customFormat="1" x14ac:dyDescent="0.25">
      <c r="A155" s="2">
        <v>26</v>
      </c>
      <c r="B155" s="2">
        <v>2.5</v>
      </c>
      <c r="C155" s="2"/>
    </row>
    <row r="156" spans="1:3" customFormat="1" x14ac:dyDescent="0.25">
      <c r="A156" s="2">
        <v>27</v>
      </c>
      <c r="B156" s="2">
        <v>3</v>
      </c>
      <c r="C156" s="2"/>
    </row>
    <row r="157" spans="1:3" customFormat="1" x14ac:dyDescent="0.25">
      <c r="A157" s="2">
        <v>28</v>
      </c>
      <c r="B157" s="2">
        <v>3.5</v>
      </c>
      <c r="C157" s="2" t="s">
        <v>44</v>
      </c>
    </row>
    <row r="158" spans="1:3" customFormat="1" x14ac:dyDescent="0.25">
      <c r="A158" s="2">
        <v>29</v>
      </c>
      <c r="B158" s="2">
        <v>3.75</v>
      </c>
      <c r="C158" s="2"/>
    </row>
    <row r="159" spans="1:3" customFormat="1" x14ac:dyDescent="0.25">
      <c r="A159" s="2">
        <v>30</v>
      </c>
      <c r="B159" s="2">
        <v>3.5</v>
      </c>
      <c r="C159" s="2"/>
    </row>
    <row r="160" spans="1:3" customFormat="1" x14ac:dyDescent="0.25">
      <c r="A160" s="2">
        <v>31</v>
      </c>
      <c r="B160" s="2">
        <v>3.5</v>
      </c>
      <c r="C160" s="2"/>
    </row>
    <row r="161" spans="1:3" customFormat="1" x14ac:dyDescent="0.25">
      <c r="A161" s="3">
        <v>41883</v>
      </c>
      <c r="B161" s="2">
        <v>3.75</v>
      </c>
      <c r="C161" s="2"/>
    </row>
    <row r="162" spans="1:3" customFormat="1" x14ac:dyDescent="0.25">
      <c r="A162" s="2">
        <v>2</v>
      </c>
      <c r="B162" s="2">
        <v>3.25</v>
      </c>
      <c r="C162" s="2"/>
    </row>
    <row r="163" spans="1:3" customFormat="1" x14ac:dyDescent="0.25">
      <c r="A163" s="2">
        <v>3</v>
      </c>
      <c r="B163" s="2">
        <v>3</v>
      </c>
      <c r="C163" s="2"/>
    </row>
    <row r="164" spans="1:3" customFormat="1" x14ac:dyDescent="0.25">
      <c r="A164" s="2">
        <v>4</v>
      </c>
      <c r="B164" s="2">
        <v>2.5</v>
      </c>
      <c r="C164" s="2"/>
    </row>
    <row r="165" spans="1:3" customFormat="1" x14ac:dyDescent="0.25">
      <c r="A165" s="2">
        <v>5</v>
      </c>
      <c r="B165" s="2">
        <v>2.7</v>
      </c>
      <c r="C165" s="2"/>
    </row>
    <row r="166" spans="1:3" customFormat="1" x14ac:dyDescent="0.25">
      <c r="A166" s="2">
        <v>6</v>
      </c>
      <c r="B166" s="2">
        <v>2.5</v>
      </c>
      <c r="C166" s="2"/>
    </row>
    <row r="167" spans="1:3" customFormat="1" x14ac:dyDescent="0.25">
      <c r="A167" s="2">
        <v>7</v>
      </c>
      <c r="B167" s="2">
        <v>2.6</v>
      </c>
      <c r="C167" s="2"/>
    </row>
    <row r="168" spans="1:3" customFormat="1" x14ac:dyDescent="0.25">
      <c r="A168" s="2">
        <v>8</v>
      </c>
      <c r="B168" s="2">
        <v>2.9</v>
      </c>
      <c r="C168" s="2"/>
    </row>
    <row r="169" spans="1:3" customFormat="1" x14ac:dyDescent="0.25">
      <c r="A169" s="2">
        <v>9</v>
      </c>
      <c r="B169" s="2">
        <v>2.8</v>
      </c>
      <c r="C169" s="2"/>
    </row>
    <row r="170" spans="1:3" customFormat="1" x14ac:dyDescent="0.25">
      <c r="A170" s="2">
        <v>10</v>
      </c>
      <c r="B170" s="2">
        <v>3.9</v>
      </c>
      <c r="C170" s="2" t="s">
        <v>45</v>
      </c>
    </row>
    <row r="171" spans="1:3" customFormat="1" x14ac:dyDescent="0.25">
      <c r="A171" s="2">
        <v>11</v>
      </c>
      <c r="B171" s="2">
        <v>3.9</v>
      </c>
      <c r="C171" s="2" t="s">
        <v>46</v>
      </c>
    </row>
    <row r="172" spans="1:3" customFormat="1" x14ac:dyDescent="0.25">
      <c r="A172" s="2">
        <v>12</v>
      </c>
      <c r="B172" s="2">
        <v>3.9</v>
      </c>
      <c r="C172" s="2" t="s">
        <v>46</v>
      </c>
    </row>
    <row r="173" spans="1:3" customFormat="1" x14ac:dyDescent="0.25">
      <c r="A173" s="2">
        <v>13</v>
      </c>
      <c r="B173" s="2">
        <v>3.8</v>
      </c>
      <c r="C173" s="2"/>
    </row>
    <row r="174" spans="1:3" customFormat="1" x14ac:dyDescent="0.25">
      <c r="A174" s="2">
        <v>14</v>
      </c>
      <c r="B174" s="2">
        <v>4</v>
      </c>
      <c r="C174" s="2" t="s">
        <v>47</v>
      </c>
    </row>
    <row r="175" spans="1:3" customFormat="1" x14ac:dyDescent="0.25">
      <c r="A175" s="2">
        <v>15</v>
      </c>
      <c r="B175" s="2">
        <v>3.5</v>
      </c>
      <c r="C175" s="2" t="s">
        <v>48</v>
      </c>
    </row>
    <row r="176" spans="1:3" customFormat="1" x14ac:dyDescent="0.25">
      <c r="A176" s="2">
        <v>16</v>
      </c>
      <c r="B176" s="2">
        <v>3.6</v>
      </c>
      <c r="C176" s="2"/>
    </row>
    <row r="177" spans="1:5" customFormat="1" x14ac:dyDescent="0.25">
      <c r="A177" s="2">
        <v>17</v>
      </c>
      <c r="B177" s="2">
        <v>3.6</v>
      </c>
      <c r="C177" s="2"/>
      <c r="D177" s="2"/>
      <c r="E177" s="2"/>
    </row>
    <row r="178" spans="1:5" customFormat="1" x14ac:dyDescent="0.25">
      <c r="A178" s="2">
        <v>18</v>
      </c>
      <c r="B178" s="2">
        <v>3.9</v>
      </c>
      <c r="C178" s="2" t="s">
        <v>49</v>
      </c>
      <c r="D178" s="2"/>
      <c r="E178" s="2"/>
    </row>
    <row r="179" spans="1:5" customFormat="1" x14ac:dyDescent="0.25">
      <c r="A179" s="2">
        <v>19</v>
      </c>
      <c r="B179" s="2">
        <v>3.6</v>
      </c>
      <c r="C179" s="2"/>
      <c r="D179" s="2"/>
      <c r="E179" s="2"/>
    </row>
    <row r="180" spans="1:5" customFormat="1" x14ac:dyDescent="0.25">
      <c r="A180" s="2">
        <v>20</v>
      </c>
      <c r="B180" s="2">
        <v>3.5</v>
      </c>
      <c r="C180" s="2"/>
      <c r="D180" s="2"/>
      <c r="E180" s="2"/>
    </row>
    <row r="181" spans="1:5" customFormat="1" x14ac:dyDescent="0.25">
      <c r="A181" s="2">
        <v>21</v>
      </c>
      <c r="B181" s="2">
        <v>3.5</v>
      </c>
      <c r="C181" s="2"/>
      <c r="D181" s="2"/>
      <c r="E181" s="2"/>
    </row>
    <row r="182" spans="1:5" customFormat="1" x14ac:dyDescent="0.25">
      <c r="A182" s="2">
        <v>22</v>
      </c>
      <c r="B182" s="2">
        <v>3.5</v>
      </c>
      <c r="C182" s="2"/>
      <c r="D182" s="2"/>
      <c r="E182" s="2"/>
    </row>
    <row r="183" spans="1:5" customFormat="1" x14ac:dyDescent="0.25">
      <c r="A183" s="2">
        <v>23</v>
      </c>
      <c r="B183" s="2">
        <v>3.7</v>
      </c>
      <c r="C183" s="2" t="s">
        <v>50</v>
      </c>
      <c r="D183" s="2"/>
      <c r="E183" s="2"/>
    </row>
    <row r="184" spans="1:5" customFormat="1" x14ac:dyDescent="0.25">
      <c r="A184" s="2">
        <v>24</v>
      </c>
      <c r="B184" s="2">
        <v>3.6</v>
      </c>
      <c r="C184" s="2" t="s">
        <v>27</v>
      </c>
      <c r="D184" s="2"/>
      <c r="E184" s="2"/>
    </row>
    <row r="185" spans="1:5" customFormat="1" x14ac:dyDescent="0.25">
      <c r="A185" s="2">
        <v>25</v>
      </c>
      <c r="B185" s="2">
        <v>3.5</v>
      </c>
      <c r="C185" s="2"/>
      <c r="D185" s="2"/>
      <c r="E185" s="2"/>
    </row>
    <row r="186" spans="1:5" customFormat="1" x14ac:dyDescent="0.25">
      <c r="A186" s="2">
        <v>26</v>
      </c>
      <c r="B186" s="2">
        <v>3.6</v>
      </c>
      <c r="C186" s="2"/>
      <c r="D186" s="2"/>
      <c r="E186" s="2"/>
    </row>
    <row r="187" spans="1:5" customFormat="1" x14ac:dyDescent="0.25">
      <c r="A187" s="2">
        <v>27</v>
      </c>
      <c r="B187" s="2">
        <v>3.6</v>
      </c>
      <c r="C187" s="2"/>
      <c r="D187" s="2"/>
      <c r="E187" s="4" t="s">
        <v>51</v>
      </c>
    </row>
    <row r="188" spans="1:5" customFormat="1" x14ac:dyDescent="0.25">
      <c r="A188" s="2">
        <v>28</v>
      </c>
      <c r="B188" s="2">
        <v>3.1</v>
      </c>
      <c r="C188" s="2"/>
      <c r="D188" s="2"/>
      <c r="E188" s="2"/>
    </row>
    <row r="189" spans="1:5" customFormat="1" x14ac:dyDescent="0.25">
      <c r="A189" s="2">
        <v>29</v>
      </c>
      <c r="B189" s="2">
        <v>3.5</v>
      </c>
      <c r="C189" s="2"/>
      <c r="D189" s="2"/>
      <c r="E189" s="2"/>
    </row>
    <row r="190" spans="1:5" customFormat="1" x14ac:dyDescent="0.25">
      <c r="A190" s="2">
        <v>30</v>
      </c>
      <c r="B190" s="2">
        <v>3.5</v>
      </c>
      <c r="C190" s="2" t="s">
        <v>27</v>
      </c>
      <c r="D190" s="2"/>
      <c r="E190" s="2"/>
    </row>
    <row r="191" spans="1:5" customFormat="1" x14ac:dyDescent="0.25">
      <c r="A191" s="3">
        <v>41913</v>
      </c>
      <c r="B191" s="2">
        <v>3.9</v>
      </c>
      <c r="C191" s="2" t="s">
        <v>52</v>
      </c>
      <c r="D191" s="2"/>
      <c r="E191" s="2"/>
    </row>
    <row r="192" spans="1:5" customFormat="1" x14ac:dyDescent="0.25">
      <c r="A192" s="2">
        <v>2</v>
      </c>
      <c r="B192" s="2">
        <v>3.5</v>
      </c>
      <c r="C192" s="2"/>
      <c r="D192" s="2"/>
      <c r="E192" s="2"/>
    </row>
    <row r="193" spans="1:2" customFormat="1" x14ac:dyDescent="0.25">
      <c r="A193" s="2">
        <v>3</v>
      </c>
      <c r="B193" s="2">
        <v>3</v>
      </c>
    </row>
    <row r="194" spans="1:2" customFormat="1" x14ac:dyDescent="0.25">
      <c r="A194" s="2">
        <v>4</v>
      </c>
      <c r="B194" s="2">
        <v>3</v>
      </c>
    </row>
    <row r="195" spans="1:2" customFormat="1" x14ac:dyDescent="0.25">
      <c r="A195" s="2">
        <v>5</v>
      </c>
      <c r="B195" s="2">
        <v>3</v>
      </c>
    </row>
    <row r="196" spans="1:2" customFormat="1" x14ac:dyDescent="0.25">
      <c r="A196" s="2">
        <v>6</v>
      </c>
      <c r="B196" s="2">
        <v>3</v>
      </c>
    </row>
    <row r="197" spans="1:2" customFormat="1" x14ac:dyDescent="0.25">
      <c r="A197" s="2">
        <v>7</v>
      </c>
      <c r="B197" s="2">
        <v>2.8</v>
      </c>
    </row>
    <row r="198" spans="1:2" customFormat="1" x14ac:dyDescent="0.25">
      <c r="A198" s="2">
        <v>8</v>
      </c>
      <c r="B198" s="2">
        <v>2.8</v>
      </c>
    </row>
    <row r="199" spans="1:2" customFormat="1" x14ac:dyDescent="0.25">
      <c r="A199" s="2">
        <v>9</v>
      </c>
      <c r="B199" s="2">
        <v>2.8</v>
      </c>
    </row>
    <row r="200" spans="1:2" customFormat="1" x14ac:dyDescent="0.25">
      <c r="A200" s="2">
        <v>10</v>
      </c>
      <c r="B200" s="2">
        <v>2.8</v>
      </c>
    </row>
    <row r="201" spans="1:2" customFormat="1" x14ac:dyDescent="0.25">
      <c r="A201" s="2">
        <v>11</v>
      </c>
      <c r="B201" s="2">
        <v>3.4</v>
      </c>
    </row>
    <row r="202" spans="1:2" customFormat="1" x14ac:dyDescent="0.25">
      <c r="A202" s="2">
        <v>12</v>
      </c>
      <c r="B202" s="2">
        <v>3.8</v>
      </c>
    </row>
    <row r="203" spans="1:2" customFormat="1" x14ac:dyDescent="0.25">
      <c r="A203" s="2">
        <v>13</v>
      </c>
      <c r="B203" s="2">
        <v>3.5</v>
      </c>
    </row>
    <row r="204" spans="1:2" customFormat="1" x14ac:dyDescent="0.25">
      <c r="A204" s="2">
        <v>14</v>
      </c>
      <c r="B204" s="2">
        <v>3.2</v>
      </c>
    </row>
    <row r="205" spans="1:2" customFormat="1" x14ac:dyDescent="0.25">
      <c r="A205" s="2">
        <v>15</v>
      </c>
      <c r="B205" s="2">
        <v>3</v>
      </c>
    </row>
    <row r="206" spans="1:2" customFormat="1" x14ac:dyDescent="0.25">
      <c r="A206" s="2">
        <v>16</v>
      </c>
      <c r="B206" s="2">
        <v>3</v>
      </c>
    </row>
    <row r="207" spans="1:2" customFormat="1" x14ac:dyDescent="0.25">
      <c r="A207" s="2">
        <v>17</v>
      </c>
      <c r="B207" s="2">
        <v>2.9</v>
      </c>
    </row>
    <row r="208" spans="1:2" customFormat="1" x14ac:dyDescent="0.25">
      <c r="A208" s="2">
        <v>18</v>
      </c>
      <c r="B208" s="2">
        <v>3</v>
      </c>
    </row>
    <row r="209" spans="1:5" customFormat="1" x14ac:dyDescent="0.25">
      <c r="A209" s="2">
        <v>19</v>
      </c>
      <c r="B209" s="2">
        <v>3</v>
      </c>
      <c r="C209" s="2"/>
      <c r="D209" s="2"/>
      <c r="E209" s="2"/>
    </row>
    <row r="210" spans="1:5" customFormat="1" x14ac:dyDescent="0.25">
      <c r="A210" s="2">
        <v>20</v>
      </c>
      <c r="B210" s="2">
        <v>2.7</v>
      </c>
      <c r="C210" s="2"/>
      <c r="D210" s="2"/>
      <c r="E210" s="2"/>
    </row>
    <row r="211" spans="1:5" customFormat="1" x14ac:dyDescent="0.25">
      <c r="A211" s="2">
        <v>21</v>
      </c>
      <c r="B211" s="2">
        <v>2.8</v>
      </c>
      <c r="C211" s="2"/>
      <c r="D211" s="2"/>
      <c r="E211" s="2"/>
    </row>
    <row r="212" spans="1:5" customFormat="1" x14ac:dyDescent="0.25">
      <c r="A212" s="2">
        <v>22</v>
      </c>
      <c r="B212" s="2">
        <v>2.7</v>
      </c>
      <c r="C212" s="2"/>
      <c r="D212" s="2"/>
      <c r="E212" s="2"/>
    </row>
    <row r="213" spans="1:5" customFormat="1" x14ac:dyDescent="0.25">
      <c r="A213" s="2">
        <v>23</v>
      </c>
      <c r="B213" s="2">
        <v>2.7</v>
      </c>
      <c r="C213" s="2"/>
      <c r="D213" s="2"/>
      <c r="E213" s="2"/>
    </row>
    <row r="214" spans="1:5" customFormat="1" x14ac:dyDescent="0.25">
      <c r="A214" s="2">
        <v>24</v>
      </c>
      <c r="B214" s="2">
        <v>2.8</v>
      </c>
      <c r="C214" s="2"/>
      <c r="D214" s="2"/>
      <c r="E214" s="2"/>
    </row>
    <row r="215" spans="1:5" customFormat="1" x14ac:dyDescent="0.25">
      <c r="A215" s="2">
        <v>25</v>
      </c>
      <c r="B215" s="2">
        <v>3.4</v>
      </c>
      <c r="C215" s="2"/>
      <c r="D215" s="2"/>
      <c r="E215" s="2"/>
    </row>
    <row r="216" spans="1:5" customFormat="1" x14ac:dyDescent="0.25">
      <c r="A216" s="2">
        <v>26</v>
      </c>
      <c r="B216" s="2">
        <v>3.7</v>
      </c>
      <c r="C216" s="2"/>
      <c r="D216" s="2"/>
      <c r="E216" s="2"/>
    </row>
    <row r="217" spans="1:5" customFormat="1" x14ac:dyDescent="0.25">
      <c r="A217" s="2">
        <v>27</v>
      </c>
      <c r="B217" s="2">
        <v>3.5</v>
      </c>
      <c r="C217" s="2"/>
      <c r="D217" s="2"/>
      <c r="E217" s="2"/>
    </row>
    <row r="218" spans="1:5" customFormat="1" x14ac:dyDescent="0.25">
      <c r="A218" s="2">
        <v>28</v>
      </c>
      <c r="B218" s="2">
        <v>3.5</v>
      </c>
      <c r="C218" s="2"/>
      <c r="D218" s="2"/>
      <c r="E218" s="2"/>
    </row>
    <row r="219" spans="1:5" customFormat="1" x14ac:dyDescent="0.25">
      <c r="A219" s="2">
        <v>29</v>
      </c>
      <c r="B219" s="2">
        <v>3.2</v>
      </c>
      <c r="C219" s="2"/>
      <c r="D219" s="2"/>
      <c r="E219" s="2"/>
    </row>
    <row r="220" spans="1:5" customFormat="1" x14ac:dyDescent="0.25">
      <c r="A220" s="2">
        <v>30</v>
      </c>
      <c r="B220" s="2">
        <v>3.5</v>
      </c>
      <c r="C220" s="2" t="s">
        <v>27</v>
      </c>
      <c r="D220" s="2"/>
      <c r="E220" s="2" t="s">
        <v>56</v>
      </c>
    </row>
    <row r="221" spans="1:5" customFormat="1" x14ac:dyDescent="0.25">
      <c r="A221" s="2">
        <v>31</v>
      </c>
      <c r="B221" s="2">
        <v>3.4</v>
      </c>
      <c r="C221" s="2"/>
      <c r="D221" s="2"/>
      <c r="E221" s="2"/>
    </row>
    <row r="222" spans="1:5" customFormat="1" x14ac:dyDescent="0.25">
      <c r="A222" s="3">
        <v>41944</v>
      </c>
      <c r="B222" s="2">
        <v>3.3</v>
      </c>
      <c r="C222" s="2"/>
      <c r="D222" s="2"/>
      <c r="E222" s="2"/>
    </row>
    <row r="223" spans="1:5" customFormat="1" x14ac:dyDescent="0.25">
      <c r="A223" s="2">
        <v>2</v>
      </c>
      <c r="B223" s="2">
        <v>3.2</v>
      </c>
      <c r="C223" s="2"/>
      <c r="D223" s="2"/>
      <c r="E223" s="2"/>
    </row>
    <row r="224" spans="1:5" customFormat="1" x14ac:dyDescent="0.25">
      <c r="A224" s="2">
        <v>3</v>
      </c>
      <c r="B224" s="2">
        <v>3.4</v>
      </c>
      <c r="C224" s="2"/>
      <c r="D224" s="2"/>
      <c r="E224" s="2"/>
    </row>
    <row r="225" spans="1:3" customFormat="1" x14ac:dyDescent="0.25">
      <c r="A225" s="2">
        <v>4</v>
      </c>
      <c r="B225" s="2">
        <v>3.1</v>
      </c>
      <c r="C225" s="2"/>
    </row>
    <row r="226" spans="1:3" customFormat="1" x14ac:dyDescent="0.25">
      <c r="A226" s="2">
        <v>5</v>
      </c>
      <c r="B226" s="2">
        <v>3.1</v>
      </c>
      <c r="C226" s="2"/>
    </row>
    <row r="227" spans="1:3" customFormat="1" x14ac:dyDescent="0.25">
      <c r="A227" s="2">
        <v>6</v>
      </c>
      <c r="B227" s="2">
        <v>4.25</v>
      </c>
      <c r="C227" s="2" t="s">
        <v>57</v>
      </c>
    </row>
    <row r="228" spans="1:3" customFormat="1" x14ac:dyDescent="0.25">
      <c r="A228" s="2">
        <v>7</v>
      </c>
      <c r="B228" s="2">
        <v>3</v>
      </c>
      <c r="C228" s="2"/>
    </row>
    <row r="229" spans="1:3" customFormat="1" x14ac:dyDescent="0.25">
      <c r="A229" s="2">
        <v>8</v>
      </c>
      <c r="B229" s="2">
        <v>4.0999999999999996</v>
      </c>
      <c r="C229" s="2" t="s">
        <v>58</v>
      </c>
    </row>
    <row r="230" spans="1:3" customFormat="1" x14ac:dyDescent="0.25">
      <c r="A230" s="2">
        <v>9</v>
      </c>
      <c r="B230" s="2">
        <v>3.1</v>
      </c>
      <c r="C230" s="2"/>
    </row>
    <row r="231" spans="1:3" customFormat="1" x14ac:dyDescent="0.25">
      <c r="A231" s="2">
        <v>10</v>
      </c>
      <c r="B231" s="2">
        <v>3</v>
      </c>
      <c r="C231" s="2"/>
    </row>
    <row r="232" spans="1:3" customFormat="1" x14ac:dyDescent="0.25">
      <c r="A232" s="2">
        <v>11</v>
      </c>
      <c r="B232" s="2">
        <v>3.2</v>
      </c>
      <c r="C232" s="2"/>
    </row>
    <row r="233" spans="1:3" customFormat="1" x14ac:dyDescent="0.25">
      <c r="A233" s="2">
        <v>12</v>
      </c>
      <c r="B233" s="2">
        <v>3.1</v>
      </c>
      <c r="C233" s="2"/>
    </row>
    <row r="234" spans="1:3" customFormat="1" x14ac:dyDescent="0.25">
      <c r="A234" s="2">
        <v>13</v>
      </c>
      <c r="B234" s="2">
        <v>3</v>
      </c>
      <c r="C234" s="2"/>
    </row>
    <row r="235" spans="1:3" customFormat="1" x14ac:dyDescent="0.25">
      <c r="A235" s="2">
        <v>14</v>
      </c>
      <c r="B235" s="2">
        <v>3</v>
      </c>
      <c r="C235" s="2"/>
    </row>
    <row r="236" spans="1:3" customFormat="1" x14ac:dyDescent="0.25">
      <c r="A236" s="2">
        <v>15</v>
      </c>
      <c r="B236" s="2">
        <v>2.9</v>
      </c>
      <c r="C236" s="2"/>
    </row>
    <row r="237" spans="1:3" customFormat="1" x14ac:dyDescent="0.25">
      <c r="A237" s="2">
        <v>16</v>
      </c>
      <c r="B237" s="2">
        <v>3.1</v>
      </c>
      <c r="C237" s="2"/>
    </row>
    <row r="238" spans="1:3" customFormat="1" x14ac:dyDescent="0.25">
      <c r="A238" s="2">
        <v>17</v>
      </c>
      <c r="B238" s="2">
        <v>2.9</v>
      </c>
      <c r="C238" s="2"/>
    </row>
    <row r="239" spans="1:3" customFormat="1" x14ac:dyDescent="0.25">
      <c r="A239" s="2">
        <v>18</v>
      </c>
      <c r="B239" s="2">
        <v>2.8</v>
      </c>
      <c r="C239" s="2"/>
    </row>
    <row r="240" spans="1:3" customFormat="1" x14ac:dyDescent="0.25">
      <c r="A240" s="2">
        <v>19</v>
      </c>
      <c r="B240" s="2">
        <v>2.8</v>
      </c>
      <c r="C240" s="2"/>
    </row>
    <row r="241" spans="1:14" x14ac:dyDescent="0.25">
      <c r="A241" s="2">
        <v>20</v>
      </c>
      <c r="B241" s="2">
        <v>2.8</v>
      </c>
      <c r="C241"/>
      <c r="D241"/>
      <c r="E241"/>
      <c r="F241"/>
      <c r="G241"/>
      <c r="H241"/>
      <c r="I241"/>
      <c r="J241"/>
      <c r="K241"/>
      <c r="L241"/>
      <c r="M241"/>
      <c r="N241"/>
    </row>
    <row r="242" spans="1:14" x14ac:dyDescent="0.25">
      <c r="A242" s="2">
        <v>21</v>
      </c>
      <c r="B242" s="2">
        <v>3</v>
      </c>
      <c r="C242"/>
      <c r="D242"/>
      <c r="E242"/>
      <c r="F242"/>
      <c r="G242"/>
      <c r="H242"/>
      <c r="I242"/>
      <c r="J242"/>
      <c r="K242"/>
      <c r="L242"/>
      <c r="M242"/>
      <c r="N242"/>
    </row>
    <row r="243" spans="1:14" x14ac:dyDescent="0.25">
      <c r="A243" s="2">
        <v>22</v>
      </c>
      <c r="B243" s="2">
        <v>3.1</v>
      </c>
      <c r="C243"/>
      <c r="D243"/>
      <c r="E243"/>
      <c r="F243"/>
      <c r="G243"/>
      <c r="H243"/>
      <c r="I243"/>
      <c r="J243"/>
      <c r="K243"/>
      <c r="L243"/>
      <c r="M243"/>
      <c r="N243"/>
    </row>
    <row r="244" spans="1:14" x14ac:dyDescent="0.25">
      <c r="A244" s="2">
        <v>23</v>
      </c>
      <c r="B244" s="2">
        <v>3.3</v>
      </c>
      <c r="C244"/>
      <c r="D244"/>
      <c r="E244"/>
      <c r="F244"/>
      <c r="G244"/>
      <c r="H244"/>
      <c r="I244"/>
      <c r="J244"/>
      <c r="K244"/>
      <c r="L244"/>
      <c r="M244"/>
      <c r="N244"/>
    </row>
    <row r="245" spans="1:14" x14ac:dyDescent="0.25">
      <c r="A245" s="2">
        <v>24</v>
      </c>
      <c r="B245" s="2">
        <v>3</v>
      </c>
      <c r="C245"/>
      <c r="D245"/>
      <c r="E245"/>
      <c r="F245"/>
      <c r="G245"/>
      <c r="H245"/>
      <c r="I245"/>
      <c r="J245"/>
      <c r="K245"/>
      <c r="L245"/>
      <c r="M245"/>
      <c r="N245"/>
    </row>
    <row r="246" spans="1:14" x14ac:dyDescent="0.25">
      <c r="A246" s="2">
        <v>25</v>
      </c>
      <c r="B246" s="2">
        <v>3</v>
      </c>
      <c r="C246"/>
      <c r="D246"/>
      <c r="E246"/>
      <c r="F246"/>
      <c r="G246"/>
      <c r="H246"/>
      <c r="I246"/>
      <c r="J246"/>
      <c r="K246"/>
      <c r="L246"/>
      <c r="M246"/>
      <c r="N246"/>
    </row>
    <row r="247" spans="1:14" x14ac:dyDescent="0.25">
      <c r="A247" s="2" t="s">
        <v>61</v>
      </c>
      <c r="B247" s="2">
        <v>2.7</v>
      </c>
      <c r="C247" s="2" t="s">
        <v>59</v>
      </c>
      <c r="D247"/>
      <c r="E247"/>
      <c r="F247"/>
      <c r="G247"/>
      <c r="H247"/>
      <c r="I247"/>
      <c r="J247"/>
      <c r="K247"/>
      <c r="L247"/>
      <c r="M247"/>
      <c r="N247"/>
    </row>
    <row r="248" spans="1:14" x14ac:dyDescent="0.25">
      <c r="A248" s="2">
        <v>27</v>
      </c>
      <c r="B248" s="2">
        <v>3.3</v>
      </c>
      <c r="C248" t="s">
        <v>60</v>
      </c>
      <c r="D248"/>
      <c r="E248"/>
      <c r="F248"/>
      <c r="G248"/>
      <c r="H248"/>
      <c r="I248"/>
      <c r="J248"/>
      <c r="K248"/>
      <c r="L248"/>
      <c r="M248"/>
      <c r="N248"/>
    </row>
    <row r="249" spans="1:14" x14ac:dyDescent="0.25">
      <c r="A249" s="2">
        <v>28</v>
      </c>
      <c r="B249" s="2">
        <v>2.8</v>
      </c>
      <c r="C249" t="s">
        <v>63</v>
      </c>
      <c r="D249"/>
      <c r="E249"/>
      <c r="F249"/>
      <c r="G249"/>
      <c r="H249"/>
      <c r="I249"/>
      <c r="J249"/>
      <c r="K249"/>
      <c r="L249"/>
      <c r="M249"/>
      <c r="N249"/>
    </row>
    <row r="250" spans="1:14" x14ac:dyDescent="0.25">
      <c r="A250" s="2">
        <v>29</v>
      </c>
      <c r="B250" s="2">
        <v>3</v>
      </c>
      <c r="C250" t="s">
        <v>62</v>
      </c>
      <c r="D250"/>
      <c r="E250"/>
      <c r="F250"/>
      <c r="G250"/>
      <c r="H250"/>
      <c r="I250"/>
      <c r="J250"/>
      <c r="K250"/>
      <c r="L250"/>
      <c r="M250"/>
      <c r="N250"/>
    </row>
    <row r="251" spans="1:14" x14ac:dyDescent="0.25">
      <c r="A251" s="2">
        <v>30</v>
      </c>
      <c r="B251" s="2">
        <v>2.7</v>
      </c>
      <c r="C251" t="s">
        <v>64</v>
      </c>
      <c r="D251"/>
      <c r="E251"/>
      <c r="F251"/>
      <c r="G251"/>
      <c r="H251"/>
      <c r="I251"/>
      <c r="J251"/>
      <c r="K251"/>
      <c r="L251"/>
      <c r="M251"/>
      <c r="N251"/>
    </row>
    <row r="252" spans="1:14" x14ac:dyDescent="0.25">
      <c r="A252" s="3">
        <v>41974</v>
      </c>
      <c r="B252" s="2">
        <v>2.65</v>
      </c>
      <c r="C252"/>
      <c r="D252"/>
      <c r="E252"/>
      <c r="F252"/>
      <c r="G252"/>
      <c r="H252"/>
      <c r="I252"/>
      <c r="J252"/>
      <c r="K252"/>
      <c r="L252"/>
      <c r="M252"/>
      <c r="N252"/>
    </row>
    <row r="253" spans="1:14" x14ac:dyDescent="0.25">
      <c r="A253" s="2">
        <v>2</v>
      </c>
      <c r="B253" s="2">
        <v>2.65</v>
      </c>
      <c r="C253" t="s">
        <v>65</v>
      </c>
      <c r="D253"/>
      <c r="E253"/>
      <c r="F253"/>
      <c r="G253"/>
      <c r="H253"/>
      <c r="I253"/>
      <c r="J253"/>
      <c r="K253"/>
      <c r="L253"/>
      <c r="M253"/>
      <c r="N253"/>
    </row>
    <row r="254" spans="1:14" x14ac:dyDescent="0.25">
      <c r="A254" s="2">
        <v>3</v>
      </c>
      <c r="B254" s="2">
        <v>2.65</v>
      </c>
      <c r="C254"/>
      <c r="D254"/>
      <c r="E254"/>
      <c r="F254"/>
      <c r="G254"/>
      <c r="H254"/>
      <c r="I254"/>
      <c r="J254"/>
      <c r="K254"/>
      <c r="L254"/>
      <c r="M254"/>
      <c r="N254"/>
    </row>
    <row r="255" spans="1:14" x14ac:dyDescent="0.25">
      <c r="A255" s="2">
        <v>4</v>
      </c>
      <c r="B255" s="2">
        <v>2.65</v>
      </c>
      <c r="C255"/>
      <c r="D255"/>
      <c r="E255"/>
      <c r="F255"/>
      <c r="G255"/>
      <c r="H255"/>
      <c r="I255"/>
      <c r="J255"/>
      <c r="K255"/>
      <c r="L255"/>
      <c r="M255"/>
      <c r="N255"/>
    </row>
    <row r="256" spans="1:14" x14ac:dyDescent="0.25">
      <c r="A256" s="2" t="s">
        <v>67</v>
      </c>
      <c r="B256" s="2">
        <v>2.65</v>
      </c>
      <c r="C256" t="s">
        <v>68</v>
      </c>
      <c r="D256"/>
      <c r="E256"/>
      <c r="F256"/>
      <c r="G256"/>
      <c r="H256"/>
      <c r="I256"/>
      <c r="J256"/>
      <c r="K256"/>
      <c r="L256"/>
      <c r="M256"/>
      <c r="N256"/>
    </row>
    <row r="257" spans="1:14" x14ac:dyDescent="0.25">
      <c r="A257" s="2">
        <v>6</v>
      </c>
      <c r="B257" s="5">
        <v>2.65</v>
      </c>
      <c r="C257"/>
      <c r="D257"/>
      <c r="E257"/>
      <c r="F257"/>
      <c r="G257"/>
      <c r="H257"/>
      <c r="I257"/>
      <c r="J257"/>
      <c r="K257"/>
      <c r="L257"/>
      <c r="M257"/>
      <c r="N257"/>
    </row>
    <row r="258" spans="1:14" x14ac:dyDescent="0.25">
      <c r="A258" s="2">
        <v>7</v>
      </c>
      <c r="B258" s="5">
        <v>3</v>
      </c>
      <c r="C258" t="s">
        <v>66</v>
      </c>
      <c r="D258"/>
      <c r="E258"/>
      <c r="F258"/>
      <c r="G258"/>
      <c r="H258"/>
      <c r="I258"/>
      <c r="J258"/>
      <c r="K258"/>
      <c r="L258"/>
      <c r="M258"/>
      <c r="N258"/>
    </row>
    <row r="259" spans="1:14" x14ac:dyDescent="0.25">
      <c r="A259" s="2">
        <v>8</v>
      </c>
      <c r="B259" s="5">
        <v>2.9</v>
      </c>
      <c r="C259" t="s">
        <v>69</v>
      </c>
      <c r="D259"/>
      <c r="E259"/>
      <c r="F259"/>
      <c r="G259"/>
      <c r="H259"/>
      <c r="I259"/>
      <c r="J259"/>
      <c r="K259"/>
      <c r="L259"/>
      <c r="M259"/>
      <c r="N259"/>
    </row>
    <row r="260" spans="1:14" x14ac:dyDescent="0.25">
      <c r="A260" s="2">
        <v>9</v>
      </c>
      <c r="B260" s="5">
        <v>2.7</v>
      </c>
      <c r="C260"/>
      <c r="D260"/>
      <c r="E260"/>
      <c r="F260"/>
      <c r="G260"/>
      <c r="H260"/>
      <c r="I260"/>
      <c r="J260"/>
      <c r="K260"/>
      <c r="L260"/>
      <c r="M260"/>
      <c r="N260"/>
    </row>
    <row r="261" spans="1:14" x14ac:dyDescent="0.25">
      <c r="A261" s="2">
        <v>10</v>
      </c>
      <c r="B261" s="5">
        <v>2.7</v>
      </c>
      <c r="C261"/>
      <c r="D261"/>
      <c r="E261"/>
      <c r="F261"/>
      <c r="G261"/>
      <c r="H261"/>
      <c r="I261"/>
      <c r="J261"/>
      <c r="K261"/>
      <c r="L261"/>
      <c r="M261"/>
      <c r="N261"/>
    </row>
    <row r="262" spans="1:14" x14ac:dyDescent="0.25">
      <c r="A262" s="2" t="s">
        <v>70</v>
      </c>
      <c r="B262" s="5">
        <v>2.7</v>
      </c>
      <c r="C262" t="s">
        <v>71</v>
      </c>
      <c r="D262"/>
      <c r="E262"/>
      <c r="F262"/>
      <c r="G262"/>
      <c r="H262"/>
      <c r="I262"/>
      <c r="J262"/>
      <c r="K262"/>
      <c r="L262"/>
      <c r="M262"/>
      <c r="N262"/>
    </row>
    <row r="263" spans="1:14" x14ac:dyDescent="0.25">
      <c r="A263" s="2">
        <v>12</v>
      </c>
      <c r="B263" s="5">
        <v>2.7</v>
      </c>
      <c r="C263"/>
      <c r="D263" t="s">
        <v>72</v>
      </c>
      <c r="E263"/>
      <c r="F263"/>
      <c r="G263"/>
      <c r="H263"/>
      <c r="I263"/>
      <c r="J263"/>
      <c r="K263"/>
      <c r="L263"/>
      <c r="M263"/>
      <c r="N263"/>
    </row>
    <row r="264" spans="1:14" x14ac:dyDescent="0.25">
      <c r="A264" s="2">
        <v>13</v>
      </c>
      <c r="B264" s="5">
        <v>2.2000000000000002</v>
      </c>
      <c r="C264"/>
      <c r="D264"/>
      <c r="E264"/>
      <c r="F264"/>
      <c r="G264"/>
      <c r="H264"/>
      <c r="I264"/>
      <c r="J264"/>
      <c r="K264"/>
      <c r="L264"/>
      <c r="M264"/>
      <c r="N264"/>
    </row>
    <row r="265" spans="1:14" x14ac:dyDescent="0.25">
      <c r="A265" s="2">
        <v>14</v>
      </c>
      <c r="B265" s="5">
        <v>2.4</v>
      </c>
      <c r="C265" t="s">
        <v>73</v>
      </c>
      <c r="D265"/>
      <c r="E265"/>
      <c r="F265"/>
      <c r="G265"/>
      <c r="H265"/>
      <c r="I265"/>
      <c r="J265"/>
      <c r="K265"/>
      <c r="L265"/>
      <c r="M265"/>
      <c r="N265"/>
    </row>
    <row r="266" spans="1:14" x14ac:dyDescent="0.25">
      <c r="A266" s="2">
        <v>15</v>
      </c>
      <c r="B266" s="5">
        <v>2.5</v>
      </c>
      <c r="C266"/>
      <c r="D266"/>
      <c r="E266"/>
      <c r="F266"/>
      <c r="G266"/>
      <c r="H266"/>
      <c r="I266"/>
      <c r="J266"/>
      <c r="K266"/>
      <c r="L266"/>
      <c r="M266"/>
      <c r="N266"/>
    </row>
    <row r="267" spans="1:14" x14ac:dyDescent="0.25">
      <c r="A267" s="2">
        <v>16</v>
      </c>
      <c r="B267" s="5">
        <v>2.6</v>
      </c>
      <c r="C267"/>
      <c r="D267"/>
      <c r="E267"/>
      <c r="F267"/>
      <c r="G267"/>
      <c r="H267"/>
      <c r="I267"/>
      <c r="J267"/>
      <c r="K267"/>
      <c r="L267"/>
      <c r="M267"/>
      <c r="N267"/>
    </row>
    <row r="268" spans="1:14" x14ac:dyDescent="0.25">
      <c r="A268" s="2">
        <v>17</v>
      </c>
      <c r="B268" s="5">
        <v>3</v>
      </c>
      <c r="C268" t="s">
        <v>73</v>
      </c>
      <c r="D268"/>
      <c r="E268"/>
      <c r="F268"/>
      <c r="G268"/>
      <c r="H268"/>
      <c r="I268"/>
      <c r="J268"/>
      <c r="K268"/>
      <c r="L268"/>
      <c r="M268"/>
      <c r="N268"/>
    </row>
    <row r="269" spans="1:14" x14ac:dyDescent="0.25">
      <c r="A269" s="2" t="s">
        <v>75</v>
      </c>
      <c r="B269" s="5">
        <v>2.8</v>
      </c>
      <c r="C269" s="6" t="s">
        <v>77</v>
      </c>
      <c r="D269"/>
      <c r="E269"/>
      <c r="F269"/>
      <c r="G269"/>
      <c r="H269"/>
      <c r="I269"/>
      <c r="J269"/>
      <c r="K269"/>
      <c r="L269"/>
      <c r="M269"/>
      <c r="N269"/>
    </row>
    <row r="270" spans="1:14" x14ac:dyDescent="0.25">
      <c r="A270" s="2">
        <v>19</v>
      </c>
      <c r="B270" s="5">
        <v>2.8</v>
      </c>
      <c r="C270" s="5" t="s">
        <v>76</v>
      </c>
      <c r="D270"/>
      <c r="E270"/>
      <c r="F270"/>
      <c r="G270"/>
      <c r="H270"/>
      <c r="I270"/>
      <c r="J270"/>
      <c r="K270"/>
      <c r="L270"/>
      <c r="M270"/>
      <c r="N270"/>
    </row>
    <row r="271" spans="1:14" x14ac:dyDescent="0.25">
      <c r="A271" s="2">
        <v>20</v>
      </c>
      <c r="B271" s="5">
        <v>2.6</v>
      </c>
      <c r="C271"/>
      <c r="D271"/>
      <c r="E271"/>
      <c r="F271"/>
      <c r="G271"/>
      <c r="H271"/>
      <c r="I271"/>
      <c r="J271"/>
      <c r="K271"/>
      <c r="L271"/>
      <c r="M271"/>
      <c r="N271"/>
    </row>
    <row r="272" spans="1:14" x14ac:dyDescent="0.25">
      <c r="A272" s="2">
        <v>21</v>
      </c>
      <c r="B272" s="5">
        <v>2.7</v>
      </c>
      <c r="C272" t="s">
        <v>78</v>
      </c>
      <c r="D272"/>
      <c r="E272"/>
      <c r="F272"/>
      <c r="G272"/>
      <c r="H272"/>
      <c r="I272"/>
      <c r="J272"/>
      <c r="K272"/>
      <c r="L272"/>
      <c r="M272"/>
      <c r="N272"/>
    </row>
    <row r="273" spans="1:14" x14ac:dyDescent="0.25">
      <c r="A273" s="2">
        <v>22</v>
      </c>
      <c r="B273" s="5">
        <v>2.7</v>
      </c>
      <c r="C273"/>
      <c r="D273"/>
      <c r="E273"/>
      <c r="F273"/>
      <c r="G273"/>
      <c r="H273"/>
      <c r="I273"/>
      <c r="J273"/>
      <c r="K273"/>
      <c r="L273"/>
      <c r="M273"/>
      <c r="N273"/>
    </row>
    <row r="274" spans="1:14" x14ac:dyDescent="0.25">
      <c r="A274" s="2">
        <v>23</v>
      </c>
      <c r="B274" s="5">
        <v>2.6</v>
      </c>
      <c r="C274"/>
      <c r="D274"/>
      <c r="E274"/>
      <c r="F274"/>
      <c r="G274"/>
      <c r="H274"/>
      <c r="I274"/>
      <c r="J274"/>
      <c r="K274"/>
      <c r="L274"/>
      <c r="M274"/>
      <c r="N274"/>
    </row>
    <row r="275" spans="1:14" x14ac:dyDescent="0.25">
      <c r="A275" s="2">
        <v>24</v>
      </c>
      <c r="B275" s="5">
        <v>2.5</v>
      </c>
      <c r="C275"/>
      <c r="D275"/>
      <c r="E275"/>
      <c r="F275"/>
      <c r="G275"/>
      <c r="H275"/>
      <c r="I275"/>
      <c r="J275"/>
      <c r="K275"/>
      <c r="L275"/>
      <c r="M275"/>
      <c r="N275"/>
    </row>
    <row r="276" spans="1:14" x14ac:dyDescent="0.25">
      <c r="A276" s="2">
        <v>25</v>
      </c>
      <c r="B276" s="2">
        <v>2.6</v>
      </c>
      <c r="C276"/>
      <c r="D276"/>
      <c r="E276"/>
      <c r="F276"/>
      <c r="G276"/>
      <c r="H276"/>
      <c r="I276"/>
      <c r="J276"/>
      <c r="K276"/>
      <c r="L276"/>
      <c r="M276"/>
      <c r="N276"/>
    </row>
    <row r="277" spans="1:14" x14ac:dyDescent="0.25">
      <c r="A277" s="2">
        <v>26</v>
      </c>
      <c r="B277" s="2">
        <v>2.4</v>
      </c>
      <c r="C277" t="s">
        <v>79</v>
      </c>
      <c r="D277"/>
      <c r="E277"/>
      <c r="F277"/>
      <c r="G277"/>
      <c r="H277"/>
      <c r="I277"/>
      <c r="J277"/>
      <c r="K277"/>
      <c r="L277"/>
      <c r="M277"/>
      <c r="N277"/>
    </row>
    <row r="278" spans="1:14" x14ac:dyDescent="0.25">
      <c r="A278" s="2">
        <v>27</v>
      </c>
      <c r="B278" s="2">
        <v>3</v>
      </c>
      <c r="C278"/>
      <c r="D278"/>
      <c r="E278"/>
      <c r="F278"/>
      <c r="G278"/>
      <c r="H278"/>
      <c r="I278"/>
      <c r="J278"/>
      <c r="K278"/>
      <c r="L278"/>
      <c r="M278"/>
      <c r="N278"/>
    </row>
    <row r="279" spans="1:14" x14ac:dyDescent="0.25">
      <c r="A279" s="2">
        <v>28</v>
      </c>
      <c r="B279" s="2">
        <v>2.9</v>
      </c>
      <c r="C279" t="s">
        <v>80</v>
      </c>
      <c r="D279"/>
      <c r="E279"/>
      <c r="F279"/>
      <c r="G279"/>
      <c r="H279"/>
      <c r="I279"/>
      <c r="J279"/>
      <c r="K279"/>
      <c r="L279"/>
      <c r="M279"/>
      <c r="N279"/>
    </row>
    <row r="280" spans="1:14" x14ac:dyDescent="0.25">
      <c r="A280" s="2">
        <v>29</v>
      </c>
      <c r="B280" s="2">
        <v>2.9</v>
      </c>
      <c r="C280" s="2" t="s">
        <v>81</v>
      </c>
      <c r="D280"/>
      <c r="E280"/>
      <c r="F280"/>
      <c r="G280"/>
      <c r="H280"/>
      <c r="I280"/>
      <c r="J280"/>
      <c r="K280"/>
      <c r="L280"/>
      <c r="M280"/>
      <c r="N280"/>
    </row>
    <row r="281" spans="1:14" x14ac:dyDescent="0.25">
      <c r="A281" s="2" t="s">
        <v>82</v>
      </c>
      <c r="B281" s="2">
        <v>2.9</v>
      </c>
      <c r="C281"/>
      <c r="D281"/>
      <c r="E281"/>
      <c r="F281"/>
      <c r="G281"/>
      <c r="H281"/>
      <c r="I281"/>
      <c r="J281"/>
      <c r="K281"/>
      <c r="L281"/>
      <c r="M281"/>
      <c r="N281"/>
    </row>
    <row r="282" spans="1:14" x14ac:dyDescent="0.25">
      <c r="A282" s="3">
        <v>42004</v>
      </c>
      <c r="B282" s="7">
        <v>2.9</v>
      </c>
      <c r="C282"/>
      <c r="D282"/>
      <c r="E282"/>
      <c r="F282"/>
      <c r="G282"/>
      <c r="H282"/>
      <c r="I282"/>
      <c r="J282"/>
      <c r="K282"/>
      <c r="L282"/>
      <c r="M282"/>
      <c r="N28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8"/>
  <sheetViews>
    <sheetView tabSelected="1" topLeftCell="A322" workbookViewId="0">
      <selection activeCell="C332" sqref="C332"/>
    </sheetView>
  </sheetViews>
  <sheetFormatPr defaultRowHeight="15.75" x14ac:dyDescent="0.25"/>
  <cols>
    <col min="1" max="1" width="10.140625" style="2" bestFit="1" customWidth="1"/>
    <col min="2" max="14" width="9.140625" style="2"/>
    <col min="24" max="24" width="2.140625" customWidth="1"/>
  </cols>
  <sheetData>
    <row r="1" spans="2:5" customFormat="1" x14ac:dyDescent="0.25">
      <c r="B1" s="2"/>
      <c r="C1" s="2"/>
      <c r="D1" s="2"/>
      <c r="E1" s="2" t="s">
        <v>0</v>
      </c>
    </row>
    <row r="2" spans="2:5" customFormat="1" x14ac:dyDescent="0.25">
      <c r="B2" s="2"/>
      <c r="C2" s="2"/>
      <c r="D2" s="2"/>
      <c r="E2" s="2" t="s">
        <v>19</v>
      </c>
    </row>
    <row r="4" spans="2:5" customFormat="1" x14ac:dyDescent="0.25">
      <c r="B4" s="2" t="s">
        <v>8</v>
      </c>
      <c r="C4" s="2"/>
      <c r="D4" s="2"/>
      <c r="E4" s="2"/>
    </row>
    <row r="5" spans="2:5" customFormat="1" x14ac:dyDescent="0.25">
      <c r="B5" s="2"/>
      <c r="C5" s="2" t="s">
        <v>22</v>
      </c>
      <c r="D5" s="2"/>
      <c r="E5" s="2"/>
    </row>
    <row r="6" spans="2:5" customFormat="1" x14ac:dyDescent="0.25">
      <c r="B6" s="2"/>
      <c r="C6" s="2" t="s">
        <v>16</v>
      </c>
      <c r="D6" s="2"/>
      <c r="E6" s="2"/>
    </row>
    <row r="7" spans="2:5" customFormat="1" x14ac:dyDescent="0.25">
      <c r="B7" s="2"/>
      <c r="C7" s="2" t="s">
        <v>17</v>
      </c>
      <c r="D7" s="2"/>
      <c r="E7" s="2"/>
    </row>
    <row r="8" spans="2:5" customFormat="1" x14ac:dyDescent="0.25">
      <c r="B8" s="2"/>
      <c r="C8" s="2" t="s">
        <v>18</v>
      </c>
      <c r="D8" s="2"/>
      <c r="E8" s="2"/>
    </row>
    <row r="9" spans="2:5" customFormat="1" x14ac:dyDescent="0.25">
      <c r="B9" s="2"/>
      <c r="C9" s="2" t="s">
        <v>11</v>
      </c>
      <c r="D9" s="2"/>
      <c r="E9" s="2"/>
    </row>
    <row r="10" spans="2:5" customFormat="1" x14ac:dyDescent="0.25">
      <c r="B10" s="2"/>
      <c r="C10" s="2" t="s">
        <v>9</v>
      </c>
      <c r="D10" s="2"/>
      <c r="E10" s="2"/>
    </row>
    <row r="11" spans="2:5" customFormat="1" x14ac:dyDescent="0.25">
      <c r="B11" s="2"/>
      <c r="C11" s="2" t="s">
        <v>10</v>
      </c>
      <c r="D11" s="2"/>
      <c r="E11" s="2"/>
    </row>
    <row r="12" spans="2:5" customFormat="1" x14ac:dyDescent="0.25">
      <c r="B12" s="2"/>
      <c r="C12" s="2" t="s">
        <v>20</v>
      </c>
      <c r="D12" s="2"/>
      <c r="E12" s="2"/>
    </row>
    <row r="13" spans="2:5" customFormat="1" x14ac:dyDescent="0.25">
      <c r="B13" s="2"/>
      <c r="C13" s="2" t="s">
        <v>14</v>
      </c>
      <c r="D13" s="2"/>
      <c r="E13" s="2"/>
    </row>
    <row r="14" spans="2:5" customFormat="1" x14ac:dyDescent="0.25">
      <c r="B14" s="2"/>
      <c r="C14" s="2" t="s">
        <v>13</v>
      </c>
      <c r="D14" s="2"/>
      <c r="E14" s="2"/>
    </row>
    <row r="15" spans="2:5" customFormat="1" x14ac:dyDescent="0.25">
      <c r="B15" s="2"/>
      <c r="C15" s="2" t="s">
        <v>21</v>
      </c>
      <c r="D15" s="2"/>
      <c r="E15" s="2"/>
    </row>
    <row r="17" spans="1:24" x14ac:dyDescent="0.25">
      <c r="B17" s="2" t="s">
        <v>2</v>
      </c>
      <c r="G17" s="2" t="s">
        <v>3</v>
      </c>
      <c r="H17"/>
      <c r="I17"/>
      <c r="J17"/>
      <c r="K17"/>
      <c r="L17"/>
      <c r="M17"/>
      <c r="N17"/>
    </row>
    <row r="19" spans="1:24" x14ac:dyDescent="0.25">
      <c r="A19" s="3">
        <v>42005</v>
      </c>
      <c r="C19" s="2">
        <v>2.8</v>
      </c>
      <c r="D19" s="2" t="s">
        <v>81</v>
      </c>
      <c r="H19" t="s">
        <v>87</v>
      </c>
      <c r="I19"/>
      <c r="J19"/>
      <c r="K19"/>
      <c r="L19"/>
      <c r="M19"/>
      <c r="N19"/>
    </row>
    <row r="20" spans="1:24" x14ac:dyDescent="0.25">
      <c r="A20" s="2">
        <v>2</v>
      </c>
      <c r="C20" s="2">
        <v>2.8</v>
      </c>
      <c r="D20" t="s">
        <v>83</v>
      </c>
      <c r="H20"/>
      <c r="I20"/>
      <c r="J20"/>
      <c r="K20"/>
      <c r="L20"/>
      <c r="M20"/>
      <c r="N20"/>
      <c r="X20" t="s">
        <v>189</v>
      </c>
    </row>
    <row r="21" spans="1:24" x14ac:dyDescent="0.25">
      <c r="A21" s="2">
        <v>3</v>
      </c>
      <c r="C21" s="2">
        <v>2.7</v>
      </c>
      <c r="H21"/>
      <c r="I21"/>
      <c r="J21"/>
      <c r="K21"/>
      <c r="L21"/>
      <c r="M21"/>
      <c r="N21"/>
      <c r="X21" t="s">
        <v>158</v>
      </c>
    </row>
    <row r="22" spans="1:24" x14ac:dyDescent="0.25">
      <c r="A22" s="2">
        <v>4</v>
      </c>
      <c r="C22" s="2">
        <v>2.9</v>
      </c>
      <c r="H22"/>
      <c r="I22"/>
      <c r="J22"/>
      <c r="K22"/>
      <c r="L22"/>
      <c r="M22"/>
      <c r="N22"/>
      <c r="R22" s="2" t="s">
        <v>97</v>
      </c>
      <c r="S22" s="2"/>
    </row>
    <row r="23" spans="1:24" x14ac:dyDescent="0.25">
      <c r="A23" s="2">
        <v>5</v>
      </c>
      <c r="C23" s="2">
        <v>3.5</v>
      </c>
      <c r="D23" s="2" t="s">
        <v>84</v>
      </c>
      <c r="H23"/>
      <c r="I23"/>
      <c r="J23"/>
      <c r="K23"/>
      <c r="L23"/>
      <c r="M23"/>
      <c r="N23"/>
      <c r="R23" s="2" t="s">
        <v>96</v>
      </c>
      <c r="S23" s="2"/>
    </row>
    <row r="24" spans="1:24" x14ac:dyDescent="0.25">
      <c r="A24" s="2">
        <v>6</v>
      </c>
      <c r="C24" s="2">
        <v>2.9</v>
      </c>
      <c r="H24"/>
      <c r="I24"/>
      <c r="J24"/>
      <c r="K24"/>
      <c r="L24"/>
      <c r="M24"/>
      <c r="N24"/>
      <c r="S24" s="2" t="s">
        <v>95</v>
      </c>
    </row>
    <row r="25" spans="1:24" x14ac:dyDescent="0.25">
      <c r="A25" s="2">
        <v>7</v>
      </c>
      <c r="C25" s="2">
        <v>2.7</v>
      </c>
      <c r="D25" s="2" t="s">
        <v>85</v>
      </c>
      <c r="H25"/>
      <c r="I25"/>
      <c r="J25"/>
      <c r="K25"/>
      <c r="L25"/>
      <c r="M25"/>
      <c r="N25"/>
      <c r="R25" s="2" t="s">
        <v>94</v>
      </c>
      <c r="S25" s="2"/>
    </row>
    <row r="26" spans="1:24" x14ac:dyDescent="0.25">
      <c r="A26" s="2">
        <v>8</v>
      </c>
      <c r="C26" s="2">
        <v>2.9</v>
      </c>
      <c r="H26" t="s">
        <v>86</v>
      </c>
      <c r="I26"/>
      <c r="J26"/>
      <c r="K26"/>
      <c r="L26"/>
      <c r="M26"/>
      <c r="N26"/>
      <c r="S26" s="2" t="s">
        <v>93</v>
      </c>
    </row>
    <row r="27" spans="1:24" x14ac:dyDescent="0.25">
      <c r="A27" s="2">
        <v>9</v>
      </c>
      <c r="C27" s="2">
        <v>2.9</v>
      </c>
      <c r="H27"/>
      <c r="I27"/>
      <c r="J27"/>
      <c r="K27"/>
      <c r="L27"/>
      <c r="M27"/>
      <c r="N27"/>
      <c r="R27" s="2" t="s">
        <v>92</v>
      </c>
      <c r="S27" s="2"/>
    </row>
    <row r="28" spans="1:24" x14ac:dyDescent="0.25">
      <c r="A28" s="2">
        <v>10</v>
      </c>
      <c r="C28" s="2">
        <v>3.5</v>
      </c>
      <c r="D28" s="2" t="s">
        <v>132</v>
      </c>
      <c r="H28"/>
      <c r="I28"/>
      <c r="J28"/>
      <c r="K28"/>
      <c r="L28"/>
      <c r="M28"/>
      <c r="N28"/>
      <c r="R28" s="2" t="s">
        <v>91</v>
      </c>
      <c r="S28" s="2"/>
    </row>
    <row r="29" spans="1:24" x14ac:dyDescent="0.25">
      <c r="A29" s="2">
        <v>11</v>
      </c>
      <c r="C29" s="2">
        <v>3</v>
      </c>
      <c r="H29"/>
      <c r="I29"/>
      <c r="J29"/>
      <c r="K29"/>
      <c r="L29"/>
      <c r="M29"/>
      <c r="N29"/>
      <c r="R29" s="2" t="s">
        <v>90</v>
      </c>
      <c r="S29" s="2"/>
      <c r="X29" t="s">
        <v>158</v>
      </c>
    </row>
    <row r="30" spans="1:24" x14ac:dyDescent="0.25">
      <c r="A30" s="2">
        <v>12</v>
      </c>
      <c r="C30" s="2">
        <v>3</v>
      </c>
      <c r="D30"/>
      <c r="H30"/>
      <c r="I30"/>
      <c r="J30"/>
      <c r="K30"/>
      <c r="L30"/>
      <c r="M30"/>
      <c r="N30"/>
      <c r="S30" s="2" t="s">
        <v>89</v>
      </c>
      <c r="X30" t="s">
        <v>188</v>
      </c>
    </row>
    <row r="31" spans="1:24" x14ac:dyDescent="0.25">
      <c r="A31" s="2">
        <v>13</v>
      </c>
      <c r="C31" s="2">
        <v>2.9</v>
      </c>
      <c r="H31"/>
      <c r="I31"/>
      <c r="J31"/>
      <c r="K31"/>
      <c r="L31"/>
      <c r="M31"/>
      <c r="N31"/>
      <c r="S31" s="2" t="s">
        <v>88</v>
      </c>
    </row>
    <row r="32" spans="1:24" x14ac:dyDescent="0.25">
      <c r="A32" s="2">
        <v>14</v>
      </c>
      <c r="B32" s="4"/>
      <c r="C32" s="7">
        <v>2.9</v>
      </c>
      <c r="H32"/>
      <c r="I32"/>
      <c r="J32"/>
      <c r="K32"/>
      <c r="L32"/>
      <c r="M32"/>
      <c r="N32"/>
      <c r="R32" s="2" t="s">
        <v>98</v>
      </c>
    </row>
    <row r="33" spans="1:24" x14ac:dyDescent="0.25">
      <c r="A33" s="2">
        <v>15</v>
      </c>
      <c r="C33" s="2">
        <v>2.8</v>
      </c>
      <c r="H33"/>
      <c r="I33"/>
      <c r="J33"/>
      <c r="K33"/>
      <c r="L33"/>
      <c r="M33"/>
      <c r="N33"/>
      <c r="R33" s="2" t="s">
        <v>99</v>
      </c>
      <c r="S33" t="s">
        <v>100</v>
      </c>
      <c r="X33" t="s">
        <v>158</v>
      </c>
    </row>
    <row r="34" spans="1:24" x14ac:dyDescent="0.25">
      <c r="A34" s="2">
        <v>16</v>
      </c>
      <c r="C34" s="2">
        <v>2.7</v>
      </c>
      <c r="H34"/>
      <c r="I34"/>
      <c r="J34"/>
      <c r="K34"/>
      <c r="L34"/>
      <c r="M34"/>
      <c r="N34"/>
      <c r="R34" s="2" t="s">
        <v>101</v>
      </c>
      <c r="S34" t="s">
        <v>100</v>
      </c>
    </row>
    <row r="35" spans="1:24" x14ac:dyDescent="0.25">
      <c r="A35" s="2">
        <v>17</v>
      </c>
      <c r="C35" s="2">
        <v>2.6</v>
      </c>
      <c r="H35"/>
      <c r="I35"/>
      <c r="J35"/>
      <c r="K35"/>
      <c r="L35"/>
      <c r="M35"/>
      <c r="N35"/>
      <c r="S35" s="2" t="s">
        <v>102</v>
      </c>
    </row>
    <row r="36" spans="1:24" x14ac:dyDescent="0.25">
      <c r="A36" s="2">
        <v>18</v>
      </c>
      <c r="C36" s="2">
        <v>2.7</v>
      </c>
      <c r="H36"/>
      <c r="I36"/>
      <c r="J36"/>
      <c r="K36"/>
      <c r="L36"/>
      <c r="M36"/>
      <c r="N36"/>
      <c r="R36" s="2" t="s">
        <v>107</v>
      </c>
      <c r="X36" t="s">
        <v>158</v>
      </c>
    </row>
    <row r="37" spans="1:24" x14ac:dyDescent="0.25">
      <c r="A37" s="2">
        <v>19</v>
      </c>
      <c r="C37" s="2">
        <v>2.8</v>
      </c>
      <c r="H37"/>
      <c r="I37"/>
      <c r="J37"/>
      <c r="K37"/>
      <c r="L37"/>
      <c r="M37"/>
      <c r="N37"/>
      <c r="R37" s="2" t="s">
        <v>106</v>
      </c>
    </row>
    <row r="38" spans="1:24" x14ac:dyDescent="0.25">
      <c r="A38" s="2">
        <v>20</v>
      </c>
      <c r="C38" s="2">
        <v>2.6</v>
      </c>
      <c r="H38"/>
      <c r="I38"/>
      <c r="J38"/>
      <c r="K38"/>
      <c r="L38"/>
      <c r="M38"/>
      <c r="N38"/>
      <c r="S38" s="7" t="s">
        <v>88</v>
      </c>
    </row>
    <row r="39" spans="1:24" x14ac:dyDescent="0.25">
      <c r="A39" s="2">
        <v>21</v>
      </c>
      <c r="C39" s="2">
        <v>2.8</v>
      </c>
      <c r="H39"/>
      <c r="I39"/>
      <c r="J39"/>
      <c r="K39"/>
      <c r="L39"/>
      <c r="M39"/>
      <c r="N39"/>
      <c r="R39" s="2" t="s">
        <v>108</v>
      </c>
    </row>
    <row r="40" spans="1:24" x14ac:dyDescent="0.25">
      <c r="A40" s="2">
        <v>22</v>
      </c>
      <c r="C40" s="2">
        <v>3.2</v>
      </c>
      <c r="D40" s="2" t="s">
        <v>109</v>
      </c>
      <c r="H40"/>
      <c r="I40"/>
      <c r="J40"/>
      <c r="K40"/>
      <c r="L40"/>
      <c r="M40"/>
      <c r="N40"/>
    </row>
    <row r="41" spans="1:24" x14ac:dyDescent="0.25">
      <c r="A41" s="2">
        <v>23</v>
      </c>
      <c r="C41" s="2">
        <v>2.8</v>
      </c>
      <c r="H41"/>
      <c r="I41"/>
      <c r="J41"/>
      <c r="K41"/>
      <c r="L41"/>
      <c r="M41"/>
      <c r="N41"/>
      <c r="R41" s="2" t="s">
        <v>110</v>
      </c>
      <c r="X41" t="s">
        <v>158</v>
      </c>
    </row>
    <row r="42" spans="1:24" x14ac:dyDescent="0.25">
      <c r="A42" s="2">
        <v>24</v>
      </c>
      <c r="C42" s="2">
        <v>3</v>
      </c>
      <c r="D42" s="2" t="s">
        <v>113</v>
      </c>
      <c r="H42"/>
      <c r="I42"/>
      <c r="J42"/>
      <c r="K42"/>
      <c r="L42"/>
      <c r="M42"/>
      <c r="N42"/>
    </row>
    <row r="43" spans="1:24" x14ac:dyDescent="0.25">
      <c r="A43" s="2">
        <v>25</v>
      </c>
      <c r="C43" s="2">
        <v>3</v>
      </c>
      <c r="H43"/>
      <c r="I43"/>
      <c r="J43"/>
      <c r="K43"/>
      <c r="L43"/>
      <c r="M43"/>
      <c r="N43"/>
      <c r="R43" s="2" t="s">
        <v>112</v>
      </c>
      <c r="X43" t="s">
        <v>158</v>
      </c>
    </row>
    <row r="44" spans="1:24" x14ac:dyDescent="0.25">
      <c r="A44" s="2">
        <v>26</v>
      </c>
      <c r="C44" s="2">
        <v>2.9</v>
      </c>
      <c r="H44"/>
      <c r="I44"/>
      <c r="J44"/>
      <c r="K44"/>
      <c r="L44"/>
      <c r="M44"/>
      <c r="N44"/>
      <c r="R44" s="2" t="s">
        <v>101</v>
      </c>
    </row>
    <row r="45" spans="1:24" x14ac:dyDescent="0.25">
      <c r="A45" s="2">
        <v>27</v>
      </c>
      <c r="C45" s="2">
        <v>2.85</v>
      </c>
      <c r="H45"/>
      <c r="I45"/>
      <c r="J45"/>
      <c r="K45"/>
      <c r="L45"/>
      <c r="M45"/>
      <c r="N45"/>
      <c r="R45" s="2" t="s">
        <v>114</v>
      </c>
      <c r="X45" t="s">
        <v>158</v>
      </c>
    </row>
    <row r="46" spans="1:24" x14ac:dyDescent="0.25">
      <c r="A46" s="2">
        <v>28</v>
      </c>
      <c r="B46" s="4"/>
      <c r="C46" s="7">
        <v>2.7</v>
      </c>
      <c r="D46"/>
      <c r="H46"/>
      <c r="I46"/>
      <c r="J46"/>
      <c r="K46"/>
      <c r="L46"/>
      <c r="M46"/>
      <c r="N46"/>
      <c r="R46" s="2" t="s">
        <v>115</v>
      </c>
    </row>
    <row r="47" spans="1:24" x14ac:dyDescent="0.25">
      <c r="A47" s="2">
        <v>29</v>
      </c>
      <c r="C47" s="2">
        <v>2.7</v>
      </c>
      <c r="D47" s="2" t="s">
        <v>113</v>
      </c>
      <c r="H47"/>
      <c r="I47"/>
      <c r="J47"/>
      <c r="K47"/>
      <c r="L47"/>
      <c r="M47"/>
      <c r="N47"/>
      <c r="R47" s="2" t="s">
        <v>116</v>
      </c>
    </row>
    <row r="48" spans="1:24" x14ac:dyDescent="0.25">
      <c r="A48" s="2">
        <v>30</v>
      </c>
      <c r="C48" s="2">
        <v>2.65</v>
      </c>
      <c r="H48"/>
      <c r="I48"/>
      <c r="J48"/>
      <c r="K48"/>
      <c r="L48"/>
      <c r="M48"/>
      <c r="N48"/>
      <c r="R48" s="2" t="s">
        <v>117</v>
      </c>
    </row>
    <row r="49" spans="1:24" x14ac:dyDescent="0.25">
      <c r="A49" s="2">
        <v>31</v>
      </c>
      <c r="C49" s="7">
        <v>2.7</v>
      </c>
      <c r="D49" t="s">
        <v>103</v>
      </c>
      <c r="H49"/>
      <c r="I49"/>
      <c r="J49"/>
      <c r="K49"/>
      <c r="L49"/>
      <c r="M49"/>
      <c r="N49"/>
      <c r="R49" s="2" t="s">
        <v>92</v>
      </c>
      <c r="X49" t="s">
        <v>158</v>
      </c>
    </row>
    <row r="50" spans="1:24" x14ac:dyDescent="0.25">
      <c r="A50" s="3">
        <v>41671</v>
      </c>
      <c r="C50" s="2">
        <v>2.8</v>
      </c>
      <c r="D50" s="2" t="s">
        <v>119</v>
      </c>
      <c r="I50" s="2" t="s">
        <v>118</v>
      </c>
      <c r="J50"/>
      <c r="K50"/>
      <c r="L50"/>
      <c r="M50"/>
      <c r="N50"/>
      <c r="R50" s="2" t="s">
        <v>121</v>
      </c>
    </row>
    <row r="51" spans="1:24" x14ac:dyDescent="0.25">
      <c r="A51" s="2">
        <v>2</v>
      </c>
      <c r="C51" s="2">
        <v>2.7</v>
      </c>
      <c r="D51" s="2" t="s">
        <v>120</v>
      </c>
      <c r="H51"/>
      <c r="I51"/>
      <c r="J51"/>
      <c r="K51"/>
      <c r="L51"/>
      <c r="M51"/>
      <c r="N51"/>
      <c r="R51" s="2" t="s">
        <v>122</v>
      </c>
    </row>
    <row r="52" spans="1:24" x14ac:dyDescent="0.25">
      <c r="A52" s="2">
        <v>3</v>
      </c>
      <c r="C52" s="7">
        <v>2.8</v>
      </c>
      <c r="D52"/>
      <c r="H52"/>
      <c r="I52"/>
      <c r="J52"/>
      <c r="K52"/>
      <c r="L52"/>
      <c r="M52"/>
      <c r="N52"/>
      <c r="X52" t="s">
        <v>188</v>
      </c>
    </row>
    <row r="53" spans="1:24" x14ac:dyDescent="0.25">
      <c r="A53" s="2">
        <v>4</v>
      </c>
      <c r="C53" s="2">
        <v>3.2</v>
      </c>
      <c r="D53" s="2" t="s">
        <v>123</v>
      </c>
      <c r="H53"/>
      <c r="I53"/>
      <c r="J53"/>
      <c r="K53"/>
      <c r="L53"/>
      <c r="M53"/>
      <c r="N53"/>
      <c r="R53" s="2" t="s">
        <v>112</v>
      </c>
    </row>
    <row r="54" spans="1:24" x14ac:dyDescent="0.25">
      <c r="A54" s="2">
        <v>5</v>
      </c>
      <c r="C54" s="2">
        <v>3.2</v>
      </c>
      <c r="D54" s="2" t="s">
        <v>41</v>
      </c>
      <c r="H54"/>
      <c r="I54"/>
      <c r="J54"/>
      <c r="K54"/>
      <c r="L54"/>
      <c r="M54"/>
      <c r="N54"/>
      <c r="R54" s="2" t="s">
        <v>124</v>
      </c>
      <c r="X54" t="s">
        <v>158</v>
      </c>
    </row>
    <row r="55" spans="1:24" x14ac:dyDescent="0.25">
      <c r="A55" s="2">
        <v>6</v>
      </c>
      <c r="C55" s="2">
        <v>3.1</v>
      </c>
      <c r="D55" s="2" t="s">
        <v>125</v>
      </c>
      <c r="H55"/>
      <c r="I55"/>
      <c r="J55"/>
      <c r="K55"/>
      <c r="L55"/>
      <c r="M55"/>
      <c r="N55"/>
      <c r="R55" s="2" t="s">
        <v>126</v>
      </c>
    </row>
    <row r="56" spans="1:24" x14ac:dyDescent="0.25">
      <c r="A56" s="2">
        <v>7</v>
      </c>
      <c r="C56" s="2">
        <v>3</v>
      </c>
      <c r="D56" s="2" t="s">
        <v>129</v>
      </c>
      <c r="H56"/>
      <c r="I56"/>
      <c r="J56"/>
      <c r="K56"/>
      <c r="L56"/>
      <c r="M56"/>
      <c r="N56"/>
    </row>
    <row r="57" spans="1:24" x14ac:dyDescent="0.25">
      <c r="A57" s="2">
        <v>8</v>
      </c>
      <c r="C57" s="2">
        <v>3.7</v>
      </c>
      <c r="D57" s="2" t="s">
        <v>127</v>
      </c>
      <c r="H57"/>
      <c r="I57"/>
      <c r="J57"/>
      <c r="K57"/>
      <c r="L57"/>
      <c r="M57"/>
      <c r="N57"/>
    </row>
    <row r="58" spans="1:24" x14ac:dyDescent="0.25">
      <c r="A58" s="2">
        <v>9</v>
      </c>
      <c r="C58" s="2">
        <v>3.8</v>
      </c>
      <c r="D58" s="2" t="s">
        <v>127</v>
      </c>
      <c r="H58"/>
      <c r="I58"/>
      <c r="J58"/>
      <c r="K58"/>
      <c r="L58"/>
      <c r="M58"/>
      <c r="N58"/>
      <c r="R58" s="2" t="s">
        <v>128</v>
      </c>
      <c r="X58" t="s">
        <v>158</v>
      </c>
    </row>
    <row r="59" spans="1:24" x14ac:dyDescent="0.25">
      <c r="A59" s="2">
        <v>10</v>
      </c>
      <c r="C59" s="2">
        <v>3.1</v>
      </c>
      <c r="D59" s="2" t="s">
        <v>135</v>
      </c>
      <c r="H59"/>
      <c r="I59"/>
      <c r="J59"/>
      <c r="K59"/>
      <c r="L59"/>
      <c r="M59"/>
      <c r="N59"/>
      <c r="R59" s="2" t="s">
        <v>130</v>
      </c>
    </row>
    <row r="60" spans="1:24" x14ac:dyDescent="0.25">
      <c r="A60" s="2">
        <v>11</v>
      </c>
      <c r="B60" s="4"/>
      <c r="C60" s="7">
        <v>3.5</v>
      </c>
      <c r="H60"/>
      <c r="I60"/>
      <c r="J60"/>
      <c r="K60"/>
      <c r="L60"/>
      <c r="M60"/>
      <c r="N60"/>
      <c r="S60" s="7" t="s">
        <v>133</v>
      </c>
      <c r="X60" t="s">
        <v>158</v>
      </c>
    </row>
    <row r="61" spans="1:24" x14ac:dyDescent="0.25">
      <c r="A61" s="2">
        <v>12</v>
      </c>
      <c r="C61" s="2">
        <v>3.2</v>
      </c>
      <c r="D61" s="2" t="s">
        <v>131</v>
      </c>
      <c r="H61"/>
      <c r="I61"/>
      <c r="J61"/>
      <c r="K61"/>
      <c r="L61"/>
      <c r="M61"/>
      <c r="N61"/>
      <c r="R61" s="2" t="s">
        <v>134</v>
      </c>
    </row>
    <row r="62" spans="1:24" x14ac:dyDescent="0.25">
      <c r="A62" s="2">
        <v>13</v>
      </c>
      <c r="C62" s="2">
        <v>3.2</v>
      </c>
      <c r="D62" s="2" t="s">
        <v>131</v>
      </c>
      <c r="H62"/>
      <c r="I62"/>
      <c r="J62"/>
      <c r="K62"/>
      <c r="L62"/>
      <c r="M62"/>
      <c r="N62"/>
      <c r="R62" s="2" t="s">
        <v>115</v>
      </c>
    </row>
    <row r="63" spans="1:24" x14ac:dyDescent="0.25">
      <c r="A63" s="2">
        <v>14</v>
      </c>
      <c r="C63" s="7">
        <v>3.3</v>
      </c>
      <c r="D63" s="2" t="s">
        <v>131</v>
      </c>
      <c r="H63"/>
      <c r="I63"/>
      <c r="J63"/>
      <c r="K63"/>
      <c r="L63"/>
      <c r="M63"/>
      <c r="N63"/>
      <c r="R63" s="2" t="s">
        <v>136</v>
      </c>
      <c r="X63" t="s">
        <v>188</v>
      </c>
    </row>
    <row r="64" spans="1:24" x14ac:dyDescent="0.25">
      <c r="A64" s="2">
        <v>15</v>
      </c>
      <c r="C64" s="7">
        <v>3.3</v>
      </c>
      <c r="D64" s="2" t="s">
        <v>131</v>
      </c>
      <c r="H64"/>
      <c r="I64"/>
      <c r="J64"/>
      <c r="K64"/>
      <c r="L64"/>
      <c r="M64"/>
      <c r="N64"/>
      <c r="R64" s="2" t="s">
        <v>137</v>
      </c>
    </row>
    <row r="65" spans="1:24" x14ac:dyDescent="0.25">
      <c r="A65" s="2">
        <v>16</v>
      </c>
      <c r="C65" s="7">
        <v>3.2</v>
      </c>
      <c r="D65" s="2" t="s">
        <v>131</v>
      </c>
      <c r="H65"/>
      <c r="I65"/>
      <c r="J65"/>
      <c r="K65"/>
      <c r="L65"/>
      <c r="M65"/>
      <c r="N65"/>
      <c r="R65" s="2" t="s">
        <v>138</v>
      </c>
    </row>
    <row r="66" spans="1:24" x14ac:dyDescent="0.25">
      <c r="A66" s="2">
        <v>17</v>
      </c>
      <c r="C66" s="2">
        <v>3.2</v>
      </c>
      <c r="D66" s="2" t="s">
        <v>139</v>
      </c>
      <c r="H66"/>
      <c r="I66"/>
      <c r="J66"/>
      <c r="K66"/>
      <c r="L66"/>
      <c r="M66"/>
      <c r="N66"/>
      <c r="X66" t="s">
        <v>158</v>
      </c>
    </row>
    <row r="67" spans="1:24" x14ac:dyDescent="0.25">
      <c r="A67" s="2">
        <v>18</v>
      </c>
      <c r="C67" s="2">
        <v>3</v>
      </c>
      <c r="D67" s="2" t="s">
        <v>140</v>
      </c>
      <c r="H67"/>
      <c r="I67"/>
      <c r="J67"/>
      <c r="K67"/>
      <c r="L67"/>
      <c r="M67"/>
      <c r="N67"/>
      <c r="R67" s="2" t="s">
        <v>90</v>
      </c>
    </row>
    <row r="68" spans="1:24" x14ac:dyDescent="0.25">
      <c r="A68" s="2">
        <v>19</v>
      </c>
      <c r="C68" s="2">
        <v>3</v>
      </c>
      <c r="D68" s="2" t="s">
        <v>141</v>
      </c>
      <c r="H68"/>
      <c r="I68"/>
      <c r="J68"/>
      <c r="K68"/>
      <c r="L68"/>
      <c r="M68"/>
      <c r="N68"/>
      <c r="R68" s="2" t="s">
        <v>142</v>
      </c>
      <c r="X68" t="s">
        <v>170</v>
      </c>
    </row>
    <row r="69" spans="1:24" x14ac:dyDescent="0.25">
      <c r="A69" s="2">
        <v>20</v>
      </c>
      <c r="C69" s="2">
        <v>2.9</v>
      </c>
      <c r="D69" s="2" t="s">
        <v>143</v>
      </c>
      <c r="H69"/>
      <c r="I69"/>
      <c r="J69"/>
      <c r="K69"/>
      <c r="L69"/>
      <c r="M69"/>
      <c r="N69"/>
      <c r="R69" s="2" t="s">
        <v>144</v>
      </c>
      <c r="X69" t="s">
        <v>170</v>
      </c>
    </row>
    <row r="70" spans="1:24" x14ac:dyDescent="0.25">
      <c r="A70" s="2">
        <v>21</v>
      </c>
      <c r="C70" s="2">
        <v>3</v>
      </c>
      <c r="H70"/>
      <c r="I70"/>
      <c r="J70"/>
      <c r="K70"/>
      <c r="L70"/>
      <c r="M70"/>
      <c r="N70"/>
      <c r="R70" s="2" t="s">
        <v>145</v>
      </c>
      <c r="X70" t="s">
        <v>187</v>
      </c>
    </row>
    <row r="71" spans="1:24" x14ac:dyDescent="0.25">
      <c r="A71" s="2">
        <v>22</v>
      </c>
      <c r="C71" s="2">
        <v>2.9</v>
      </c>
      <c r="H71"/>
      <c r="I71"/>
      <c r="J71"/>
      <c r="K71"/>
      <c r="L71"/>
      <c r="M71"/>
      <c r="N71"/>
      <c r="R71" s="2" t="s">
        <v>146</v>
      </c>
    </row>
    <row r="72" spans="1:24" x14ac:dyDescent="0.25">
      <c r="A72" s="2">
        <v>23</v>
      </c>
      <c r="C72" s="2">
        <v>3</v>
      </c>
      <c r="H72"/>
      <c r="I72"/>
      <c r="J72"/>
      <c r="K72"/>
      <c r="L72"/>
      <c r="M72"/>
      <c r="N72"/>
      <c r="R72" s="2" t="s">
        <v>145</v>
      </c>
      <c r="X72" t="s">
        <v>158</v>
      </c>
    </row>
    <row r="73" spans="1:24" x14ac:dyDescent="0.25">
      <c r="A73" s="2">
        <v>24</v>
      </c>
      <c r="C73" s="2">
        <v>2.9</v>
      </c>
      <c r="H73"/>
      <c r="I73"/>
      <c r="J73"/>
      <c r="K73"/>
      <c r="L73"/>
      <c r="M73"/>
      <c r="N73"/>
      <c r="R73" s="2" t="s">
        <v>157</v>
      </c>
      <c r="S73" s="2" t="s">
        <v>147</v>
      </c>
    </row>
    <row r="74" spans="1:24" x14ac:dyDescent="0.25">
      <c r="A74" s="2">
        <v>25</v>
      </c>
      <c r="B74" s="4"/>
      <c r="C74" s="7">
        <v>3</v>
      </c>
      <c r="H74"/>
      <c r="I74"/>
      <c r="J74"/>
      <c r="K74"/>
      <c r="L74"/>
      <c r="M74"/>
      <c r="N74"/>
      <c r="R74" s="2" t="s">
        <v>137</v>
      </c>
    </row>
    <row r="75" spans="1:24" x14ac:dyDescent="0.25">
      <c r="A75" s="2">
        <v>26</v>
      </c>
      <c r="C75" s="2">
        <v>3.2</v>
      </c>
      <c r="D75" s="2" t="s">
        <v>148</v>
      </c>
      <c r="H75"/>
      <c r="I75"/>
      <c r="J75"/>
      <c r="K75"/>
      <c r="L75"/>
      <c r="M75"/>
      <c r="N75"/>
      <c r="R75" s="2" t="s">
        <v>90</v>
      </c>
    </row>
    <row r="76" spans="1:24" x14ac:dyDescent="0.25">
      <c r="A76" s="2">
        <v>27</v>
      </c>
      <c r="C76" s="2">
        <v>2.7</v>
      </c>
      <c r="D76" s="2" t="s">
        <v>149</v>
      </c>
      <c r="H76"/>
      <c r="I76"/>
      <c r="J76"/>
      <c r="K76"/>
      <c r="L76"/>
      <c r="M76"/>
      <c r="N76"/>
      <c r="R76" s="2" t="s">
        <v>150</v>
      </c>
      <c r="S76" t="s">
        <v>151</v>
      </c>
      <c r="T76" t="s">
        <v>155</v>
      </c>
    </row>
    <row r="77" spans="1:24" x14ac:dyDescent="0.25">
      <c r="A77" s="2">
        <v>28</v>
      </c>
      <c r="C77" s="2">
        <v>2.7</v>
      </c>
      <c r="D77" s="2" t="s">
        <v>152</v>
      </c>
      <c r="H77"/>
      <c r="I77"/>
      <c r="J77"/>
      <c r="K77"/>
      <c r="L77"/>
      <c r="M77"/>
      <c r="N77"/>
      <c r="R77" s="2" t="s">
        <v>153</v>
      </c>
      <c r="S77" t="s">
        <v>154</v>
      </c>
    </row>
    <row r="78" spans="1:24" ht="15.75" customHeight="1" x14ac:dyDescent="0.25">
      <c r="A78" s="3">
        <v>41699</v>
      </c>
      <c r="C78" s="7">
        <v>2.8</v>
      </c>
      <c r="D78" s="2" t="s">
        <v>156</v>
      </c>
      <c r="H78"/>
      <c r="I78"/>
      <c r="J78"/>
      <c r="K78"/>
      <c r="L78"/>
      <c r="M78"/>
      <c r="N78"/>
      <c r="R78" s="2" t="s">
        <v>160</v>
      </c>
      <c r="S78" t="s">
        <v>159</v>
      </c>
      <c r="X78" t="s">
        <v>158</v>
      </c>
    </row>
    <row r="79" spans="1:24" x14ac:dyDescent="0.25">
      <c r="A79" s="2">
        <v>2</v>
      </c>
      <c r="C79" s="2">
        <v>3</v>
      </c>
      <c r="D79" s="2" t="s">
        <v>162</v>
      </c>
      <c r="H79"/>
      <c r="I79"/>
      <c r="J79"/>
      <c r="K79"/>
      <c r="L79"/>
      <c r="M79"/>
      <c r="N79"/>
      <c r="R79" s="2" t="s">
        <v>116</v>
      </c>
    </row>
    <row r="80" spans="1:24" x14ac:dyDescent="0.25">
      <c r="A80" s="2">
        <v>3</v>
      </c>
      <c r="C80" s="2">
        <v>2.9</v>
      </c>
      <c r="H80"/>
      <c r="I80"/>
      <c r="J80"/>
      <c r="K80"/>
      <c r="L80"/>
      <c r="M80"/>
      <c r="N80"/>
      <c r="X80" t="s">
        <v>158</v>
      </c>
    </row>
    <row r="81" spans="1:24" x14ac:dyDescent="0.25">
      <c r="A81" s="2">
        <v>4</v>
      </c>
      <c r="C81" s="7">
        <v>2.7</v>
      </c>
      <c r="H81"/>
      <c r="I81"/>
      <c r="J81"/>
      <c r="K81"/>
      <c r="L81"/>
      <c r="M81"/>
      <c r="N81"/>
      <c r="R81" s="2"/>
    </row>
    <row r="82" spans="1:24" x14ac:dyDescent="0.25">
      <c r="A82" s="2">
        <v>5</v>
      </c>
      <c r="C82" s="2">
        <v>3.2</v>
      </c>
      <c r="D82"/>
      <c r="H82"/>
      <c r="I82"/>
      <c r="J82"/>
      <c r="K82"/>
      <c r="L82"/>
      <c r="M82"/>
      <c r="N82"/>
      <c r="R82" s="2" t="s">
        <v>145</v>
      </c>
    </row>
    <row r="83" spans="1:24" x14ac:dyDescent="0.25">
      <c r="A83" s="2">
        <v>6</v>
      </c>
      <c r="C83" s="2">
        <v>3</v>
      </c>
      <c r="D83" s="2" t="s">
        <v>163</v>
      </c>
      <c r="H83"/>
      <c r="I83"/>
      <c r="J83"/>
      <c r="K83"/>
      <c r="L83"/>
      <c r="M83"/>
      <c r="N83"/>
    </row>
    <row r="84" spans="1:24" x14ac:dyDescent="0.25">
      <c r="A84" s="2">
        <v>7</v>
      </c>
      <c r="C84" s="2">
        <v>3</v>
      </c>
      <c r="D84" s="2" t="s">
        <v>164</v>
      </c>
      <c r="H84"/>
      <c r="I84"/>
      <c r="J84"/>
      <c r="K84"/>
      <c r="L84"/>
      <c r="M84"/>
      <c r="N84"/>
      <c r="R84" s="2" t="s">
        <v>165</v>
      </c>
    </row>
    <row r="85" spans="1:24" x14ac:dyDescent="0.25">
      <c r="A85" s="2">
        <v>8</v>
      </c>
      <c r="C85" s="2">
        <v>2.9</v>
      </c>
      <c r="D85" s="2" t="s">
        <v>161</v>
      </c>
      <c r="H85"/>
      <c r="I85"/>
      <c r="J85"/>
      <c r="K85"/>
      <c r="L85"/>
      <c r="M85"/>
      <c r="N85"/>
      <c r="R85" s="2" t="s">
        <v>116</v>
      </c>
    </row>
    <row r="86" spans="1:24" x14ac:dyDescent="0.25">
      <c r="A86" s="2">
        <v>9</v>
      </c>
      <c r="C86" s="2">
        <v>3.2</v>
      </c>
      <c r="D86" s="2" t="s">
        <v>109</v>
      </c>
      <c r="H86"/>
      <c r="I86"/>
      <c r="J86"/>
      <c r="K86"/>
      <c r="L86"/>
      <c r="M86"/>
      <c r="N86"/>
      <c r="R86" s="2" t="s">
        <v>166</v>
      </c>
      <c r="X86" t="s">
        <v>158</v>
      </c>
    </row>
    <row r="87" spans="1:24" x14ac:dyDescent="0.25">
      <c r="A87" s="2">
        <v>10</v>
      </c>
      <c r="C87" s="2">
        <v>3</v>
      </c>
      <c r="D87" s="2" t="s">
        <v>167</v>
      </c>
      <c r="H87"/>
      <c r="I87"/>
      <c r="J87"/>
      <c r="K87"/>
      <c r="L87"/>
      <c r="M87"/>
      <c r="N87"/>
      <c r="R87" s="2"/>
      <c r="X87" t="s">
        <v>158</v>
      </c>
    </row>
    <row r="88" spans="1:24" x14ac:dyDescent="0.25">
      <c r="A88" s="2">
        <v>11</v>
      </c>
      <c r="B88" s="4"/>
      <c r="C88" s="7">
        <v>3.4</v>
      </c>
      <c r="H88"/>
      <c r="I88"/>
      <c r="J88"/>
      <c r="K88"/>
      <c r="L88"/>
      <c r="M88"/>
      <c r="N88"/>
      <c r="R88" s="2"/>
    </row>
    <row r="89" spans="1:24" x14ac:dyDescent="0.25">
      <c r="A89" s="2">
        <v>12</v>
      </c>
      <c r="C89" s="7">
        <v>3.2</v>
      </c>
      <c r="D89" s="2" t="s">
        <v>169</v>
      </c>
      <c r="H89"/>
      <c r="I89"/>
      <c r="J89"/>
      <c r="K89"/>
      <c r="L89"/>
      <c r="M89"/>
      <c r="N89"/>
      <c r="R89" s="2" t="s">
        <v>94</v>
      </c>
    </row>
    <row r="90" spans="1:24" x14ac:dyDescent="0.25">
      <c r="A90" s="2">
        <v>13</v>
      </c>
      <c r="C90" s="7">
        <v>2.8</v>
      </c>
      <c r="H90"/>
      <c r="I90"/>
      <c r="J90"/>
      <c r="K90"/>
      <c r="L90"/>
      <c r="M90"/>
      <c r="N90"/>
      <c r="R90" s="2" t="s">
        <v>168</v>
      </c>
    </row>
    <row r="91" spans="1:24" x14ac:dyDescent="0.25">
      <c r="A91" s="2">
        <v>14</v>
      </c>
      <c r="C91" s="7">
        <v>3.2</v>
      </c>
      <c r="D91" s="2" t="s">
        <v>171</v>
      </c>
      <c r="H91"/>
      <c r="I91"/>
      <c r="J91"/>
      <c r="K91"/>
      <c r="L91"/>
      <c r="M91"/>
      <c r="N91"/>
      <c r="X91" t="s">
        <v>170</v>
      </c>
    </row>
    <row r="92" spans="1:24" x14ac:dyDescent="0.25">
      <c r="A92" s="2">
        <v>15</v>
      </c>
      <c r="C92" s="7">
        <v>2.9</v>
      </c>
      <c r="D92" s="2" t="s">
        <v>172</v>
      </c>
      <c r="H92"/>
      <c r="I92"/>
      <c r="J92"/>
      <c r="K92"/>
      <c r="L92"/>
      <c r="M92"/>
      <c r="N92"/>
      <c r="R92" s="2" t="s">
        <v>110</v>
      </c>
      <c r="X92" t="s">
        <v>158</v>
      </c>
    </row>
    <row r="93" spans="1:24" x14ac:dyDescent="0.25">
      <c r="A93" s="2">
        <v>16</v>
      </c>
      <c r="C93" s="7">
        <v>2.8</v>
      </c>
      <c r="H93"/>
      <c r="I93"/>
      <c r="J93"/>
      <c r="K93"/>
      <c r="L93"/>
      <c r="M93"/>
      <c r="N93"/>
      <c r="R93" s="2" t="s">
        <v>173</v>
      </c>
    </row>
    <row r="94" spans="1:24" x14ac:dyDescent="0.25">
      <c r="A94" s="2">
        <v>17</v>
      </c>
      <c r="C94" s="7">
        <v>2.8</v>
      </c>
      <c r="H94"/>
      <c r="I94"/>
      <c r="J94"/>
      <c r="K94"/>
      <c r="L94"/>
      <c r="M94"/>
      <c r="N94"/>
    </row>
    <row r="95" spans="1:24" x14ac:dyDescent="0.25">
      <c r="A95" s="2">
        <v>18</v>
      </c>
      <c r="C95" s="2">
        <v>3</v>
      </c>
      <c r="H95"/>
      <c r="I95"/>
      <c r="J95"/>
      <c r="K95"/>
      <c r="L95"/>
      <c r="M95"/>
      <c r="N95"/>
    </row>
    <row r="96" spans="1:24" x14ac:dyDescent="0.25">
      <c r="A96" s="2">
        <v>19</v>
      </c>
      <c r="C96" s="2">
        <v>3</v>
      </c>
      <c r="H96"/>
      <c r="I96"/>
      <c r="J96"/>
      <c r="K96"/>
      <c r="L96"/>
      <c r="M96"/>
      <c r="N96"/>
    </row>
    <row r="97" spans="1:24" x14ac:dyDescent="0.25">
      <c r="A97" s="2">
        <v>20</v>
      </c>
      <c r="C97" s="2">
        <v>2.9</v>
      </c>
      <c r="D97" s="2" t="s">
        <v>109</v>
      </c>
      <c r="H97"/>
      <c r="I97"/>
      <c r="J97"/>
      <c r="K97"/>
      <c r="L97"/>
      <c r="M97"/>
      <c r="N97"/>
    </row>
    <row r="98" spans="1:24" x14ac:dyDescent="0.25">
      <c r="A98" s="2">
        <v>21</v>
      </c>
      <c r="C98" s="2">
        <v>3.2</v>
      </c>
      <c r="D98" s="2" t="s">
        <v>174</v>
      </c>
      <c r="H98"/>
      <c r="I98"/>
      <c r="J98"/>
      <c r="K98"/>
      <c r="L98"/>
      <c r="M98"/>
      <c r="N98"/>
    </row>
    <row r="99" spans="1:24" x14ac:dyDescent="0.25">
      <c r="A99" s="2">
        <v>22</v>
      </c>
      <c r="C99" s="2">
        <v>3.5</v>
      </c>
      <c r="H99"/>
      <c r="I99"/>
      <c r="J99"/>
      <c r="K99"/>
      <c r="L99"/>
      <c r="M99"/>
      <c r="N99"/>
      <c r="R99" s="2" t="s">
        <v>112</v>
      </c>
    </row>
    <row r="100" spans="1:24" x14ac:dyDescent="0.25">
      <c r="A100" s="2">
        <v>23</v>
      </c>
      <c r="C100" s="2">
        <v>3</v>
      </c>
      <c r="D100"/>
      <c r="H100"/>
      <c r="I100"/>
      <c r="J100"/>
      <c r="K100"/>
      <c r="L100"/>
      <c r="M100"/>
      <c r="N100"/>
    </row>
    <row r="101" spans="1:24" x14ac:dyDescent="0.25">
      <c r="A101" s="2">
        <v>24</v>
      </c>
      <c r="C101" s="2">
        <v>2.8</v>
      </c>
      <c r="D101" s="2" t="s">
        <v>175</v>
      </c>
      <c r="H101"/>
      <c r="I101"/>
      <c r="J101"/>
      <c r="K101"/>
      <c r="L101"/>
      <c r="M101"/>
      <c r="N101"/>
      <c r="R101" s="2"/>
    </row>
    <row r="102" spans="1:24" x14ac:dyDescent="0.25">
      <c r="A102" s="2">
        <v>25</v>
      </c>
      <c r="B102" s="4"/>
      <c r="C102" s="7">
        <v>2.8</v>
      </c>
      <c r="H102"/>
      <c r="I102"/>
      <c r="J102"/>
      <c r="K102"/>
      <c r="L102"/>
      <c r="M102"/>
      <c r="N102"/>
      <c r="R102" s="2" t="s">
        <v>137</v>
      </c>
      <c r="X102" t="s">
        <v>158</v>
      </c>
    </row>
    <row r="103" spans="1:24" x14ac:dyDescent="0.25">
      <c r="A103" s="2">
        <v>26</v>
      </c>
      <c r="C103" s="2">
        <v>2.7</v>
      </c>
      <c r="H103"/>
      <c r="I103"/>
      <c r="J103"/>
      <c r="K103"/>
      <c r="L103"/>
      <c r="M103"/>
      <c r="N103"/>
      <c r="R103" s="2"/>
    </row>
    <row r="104" spans="1:24" x14ac:dyDescent="0.25">
      <c r="A104" s="2">
        <v>27</v>
      </c>
      <c r="C104" s="2">
        <v>2.7</v>
      </c>
      <c r="D104" s="2" t="s">
        <v>176</v>
      </c>
      <c r="H104"/>
      <c r="I104"/>
      <c r="J104"/>
      <c r="K104"/>
      <c r="L104"/>
      <c r="M104"/>
      <c r="N104"/>
      <c r="R104" s="2" t="s">
        <v>177</v>
      </c>
    </row>
    <row r="105" spans="1:24" x14ac:dyDescent="0.25">
      <c r="A105" s="2">
        <v>28</v>
      </c>
      <c r="C105" s="2">
        <v>2.8</v>
      </c>
      <c r="H105"/>
      <c r="I105"/>
      <c r="J105"/>
      <c r="K105"/>
      <c r="L105"/>
      <c r="M105"/>
      <c r="N105"/>
      <c r="R105" s="2" t="s">
        <v>178</v>
      </c>
    </row>
    <row r="106" spans="1:24" x14ac:dyDescent="0.25">
      <c r="A106" s="2">
        <v>29</v>
      </c>
      <c r="C106" s="2">
        <v>2.9</v>
      </c>
      <c r="H106"/>
      <c r="I106"/>
      <c r="J106"/>
      <c r="K106"/>
      <c r="L106"/>
      <c r="M106"/>
      <c r="N106"/>
      <c r="R106" s="2" t="s">
        <v>179</v>
      </c>
    </row>
    <row r="107" spans="1:24" x14ac:dyDescent="0.25">
      <c r="A107" s="2">
        <v>30</v>
      </c>
      <c r="C107" s="2">
        <v>2.9</v>
      </c>
      <c r="H107"/>
      <c r="I107"/>
      <c r="J107"/>
      <c r="K107"/>
      <c r="L107"/>
      <c r="M107"/>
      <c r="N107"/>
    </row>
    <row r="108" spans="1:24" x14ac:dyDescent="0.25">
      <c r="A108" s="2">
        <v>31</v>
      </c>
      <c r="C108" s="2">
        <v>3</v>
      </c>
      <c r="H108"/>
      <c r="I108"/>
      <c r="J108"/>
      <c r="K108"/>
      <c r="L108"/>
      <c r="M108"/>
      <c r="N108"/>
      <c r="X108" t="s">
        <v>158</v>
      </c>
    </row>
    <row r="109" spans="1:24" x14ac:dyDescent="0.25">
      <c r="A109" s="3">
        <v>41730</v>
      </c>
      <c r="C109" s="2">
        <v>3.1</v>
      </c>
      <c r="D109" s="2" t="s">
        <v>180</v>
      </c>
      <c r="H109"/>
      <c r="I109"/>
      <c r="J109"/>
      <c r="K109"/>
      <c r="L109"/>
      <c r="M109"/>
      <c r="N109"/>
    </row>
    <row r="110" spans="1:24" x14ac:dyDescent="0.25">
      <c r="A110" s="2">
        <v>2</v>
      </c>
      <c r="C110" s="2">
        <v>3</v>
      </c>
      <c r="H110"/>
      <c r="I110"/>
      <c r="J110"/>
      <c r="K110"/>
      <c r="L110"/>
      <c r="M110"/>
      <c r="N110"/>
      <c r="R110" s="2" t="s">
        <v>181</v>
      </c>
    </row>
    <row r="111" spans="1:24" x14ac:dyDescent="0.25">
      <c r="A111" s="2">
        <v>3</v>
      </c>
      <c r="C111" s="2">
        <v>3</v>
      </c>
      <c r="H111"/>
      <c r="I111"/>
      <c r="J111"/>
      <c r="K111"/>
      <c r="L111"/>
      <c r="M111"/>
      <c r="N111"/>
    </row>
    <row r="112" spans="1:24" x14ac:dyDescent="0.25">
      <c r="A112" s="2">
        <v>4</v>
      </c>
      <c r="C112" s="2">
        <v>2.9</v>
      </c>
      <c r="H112"/>
      <c r="I112"/>
      <c r="J112"/>
      <c r="K112"/>
      <c r="L112"/>
      <c r="M112"/>
      <c r="N112"/>
    </row>
    <row r="113" spans="1:24" x14ac:dyDescent="0.25">
      <c r="A113" s="2">
        <v>5</v>
      </c>
      <c r="C113" s="2">
        <v>3</v>
      </c>
      <c r="H113"/>
      <c r="I113"/>
      <c r="J113"/>
      <c r="K113"/>
      <c r="L113"/>
      <c r="M113"/>
      <c r="N113"/>
    </row>
    <row r="114" spans="1:24" x14ac:dyDescent="0.25">
      <c r="A114" s="2">
        <v>6</v>
      </c>
      <c r="C114" s="7">
        <v>3</v>
      </c>
      <c r="H114"/>
      <c r="I114"/>
      <c r="J114"/>
      <c r="K114"/>
      <c r="L114"/>
      <c r="M114"/>
      <c r="N114"/>
      <c r="X114" t="s">
        <v>158</v>
      </c>
    </row>
    <row r="115" spans="1:24" x14ac:dyDescent="0.25">
      <c r="A115" s="2">
        <v>7</v>
      </c>
      <c r="C115" s="7">
        <v>2.6</v>
      </c>
      <c r="D115" s="2" t="s">
        <v>105</v>
      </c>
      <c r="H115"/>
      <c r="I115"/>
      <c r="J115"/>
      <c r="K115"/>
      <c r="L115"/>
      <c r="M115"/>
      <c r="N115"/>
    </row>
    <row r="116" spans="1:24" x14ac:dyDescent="0.25">
      <c r="A116" s="2">
        <v>8</v>
      </c>
      <c r="C116" s="7">
        <v>2.6</v>
      </c>
      <c r="D116" s="2" t="s">
        <v>105</v>
      </c>
      <c r="H116"/>
      <c r="I116"/>
      <c r="J116"/>
      <c r="K116"/>
      <c r="L116"/>
      <c r="M116"/>
      <c r="N116"/>
    </row>
    <row r="117" spans="1:24" x14ac:dyDescent="0.25">
      <c r="A117" s="2">
        <v>9</v>
      </c>
      <c r="B117" s="4"/>
      <c r="C117" s="7">
        <v>2.8</v>
      </c>
      <c r="D117" s="2" t="s">
        <v>105</v>
      </c>
      <c r="H117"/>
      <c r="I117"/>
      <c r="J117"/>
      <c r="K117"/>
      <c r="L117"/>
      <c r="M117"/>
      <c r="N117"/>
    </row>
    <row r="118" spans="1:24" x14ac:dyDescent="0.25">
      <c r="A118" s="2">
        <v>10</v>
      </c>
      <c r="C118" s="7">
        <v>2.8</v>
      </c>
      <c r="D118" s="2" t="s">
        <v>182</v>
      </c>
      <c r="H118"/>
      <c r="I118"/>
      <c r="J118"/>
      <c r="K118"/>
      <c r="L118"/>
      <c r="M118"/>
      <c r="N118"/>
      <c r="R118" s="2" t="s">
        <v>130</v>
      </c>
      <c r="X118" t="s">
        <v>158</v>
      </c>
    </row>
    <row r="119" spans="1:24" x14ac:dyDescent="0.25">
      <c r="A119" s="2">
        <v>11</v>
      </c>
      <c r="C119" s="2">
        <v>2.8</v>
      </c>
      <c r="D119" s="2" t="s">
        <v>183</v>
      </c>
      <c r="H119"/>
      <c r="I119"/>
      <c r="J119"/>
      <c r="K119"/>
      <c r="L119"/>
      <c r="M119"/>
      <c r="N119"/>
    </row>
    <row r="120" spans="1:24" x14ac:dyDescent="0.25">
      <c r="A120" s="2">
        <v>12</v>
      </c>
      <c r="C120" s="2">
        <v>2.9</v>
      </c>
      <c r="H120"/>
      <c r="I120"/>
      <c r="J120"/>
      <c r="K120"/>
      <c r="L120"/>
      <c r="M120"/>
      <c r="N120"/>
      <c r="R120" s="2" t="s">
        <v>168</v>
      </c>
    </row>
    <row r="121" spans="1:24" x14ac:dyDescent="0.25">
      <c r="A121" s="3">
        <v>41742</v>
      </c>
      <c r="B121" s="2">
        <v>6.5</v>
      </c>
      <c r="C121" s="2">
        <v>2.8</v>
      </c>
      <c r="D121"/>
      <c r="H121"/>
      <c r="I121"/>
      <c r="J121"/>
      <c r="K121"/>
      <c r="L121"/>
      <c r="M121"/>
      <c r="N121"/>
    </row>
    <row r="122" spans="1:24" x14ac:dyDescent="0.25">
      <c r="A122" s="2">
        <v>14</v>
      </c>
      <c r="B122" s="2">
        <v>7</v>
      </c>
      <c r="C122" s="2">
        <v>2.8</v>
      </c>
      <c r="D122"/>
      <c r="H122"/>
      <c r="I122"/>
      <c r="J122"/>
      <c r="K122"/>
      <c r="L122"/>
      <c r="M122"/>
      <c r="N122"/>
    </row>
    <row r="123" spans="1:24" x14ac:dyDescent="0.25">
      <c r="A123" s="2">
        <v>15</v>
      </c>
      <c r="B123" s="2">
        <v>7.5</v>
      </c>
      <c r="C123" s="2">
        <v>2.7</v>
      </c>
      <c r="D123" s="2" t="s">
        <v>184</v>
      </c>
      <c r="H123"/>
      <c r="I123"/>
      <c r="J123"/>
      <c r="K123"/>
      <c r="L123"/>
      <c r="M123"/>
      <c r="N123"/>
      <c r="X123" t="s">
        <v>158</v>
      </c>
    </row>
    <row r="124" spans="1:24" x14ac:dyDescent="0.25">
      <c r="A124" s="2">
        <v>16</v>
      </c>
      <c r="B124" s="2">
        <v>7.5</v>
      </c>
      <c r="C124" s="2">
        <v>2.9</v>
      </c>
      <c r="H124"/>
      <c r="I124"/>
      <c r="J124"/>
      <c r="K124"/>
      <c r="L124"/>
      <c r="M124"/>
      <c r="N124"/>
    </row>
    <row r="125" spans="1:24" x14ac:dyDescent="0.25">
      <c r="A125" s="2">
        <v>17</v>
      </c>
      <c r="B125" s="2">
        <v>6.5</v>
      </c>
      <c r="C125" s="2">
        <v>2.5</v>
      </c>
      <c r="H125"/>
      <c r="I125"/>
      <c r="J125"/>
      <c r="K125"/>
      <c r="L125"/>
      <c r="M125"/>
      <c r="N125"/>
    </row>
    <row r="126" spans="1:24" x14ac:dyDescent="0.25">
      <c r="A126" s="2">
        <v>18</v>
      </c>
      <c r="B126" s="2">
        <v>5.5</v>
      </c>
      <c r="C126" s="4">
        <v>2.5</v>
      </c>
      <c r="H126"/>
      <c r="I126"/>
      <c r="J126"/>
      <c r="K126"/>
      <c r="L126"/>
      <c r="M126"/>
      <c r="N126"/>
    </row>
    <row r="127" spans="1:24" x14ac:dyDescent="0.25">
      <c r="A127" s="2">
        <v>19</v>
      </c>
      <c r="B127" s="2">
        <v>5</v>
      </c>
      <c r="C127" s="4">
        <v>2.7</v>
      </c>
      <c r="H127"/>
      <c r="I127"/>
      <c r="J127"/>
      <c r="K127"/>
      <c r="L127"/>
      <c r="M127"/>
      <c r="N127"/>
      <c r="X127" t="s">
        <v>158</v>
      </c>
    </row>
    <row r="128" spans="1:24" x14ac:dyDescent="0.25">
      <c r="A128" s="2">
        <v>20</v>
      </c>
      <c r="B128" s="2">
        <v>4.5</v>
      </c>
      <c r="C128" s="4">
        <v>2.95</v>
      </c>
      <c r="H128"/>
      <c r="I128"/>
      <c r="J128"/>
      <c r="K128"/>
      <c r="L128"/>
      <c r="M128"/>
      <c r="N128"/>
    </row>
    <row r="129" spans="1:24" x14ac:dyDescent="0.25">
      <c r="A129" s="2">
        <v>21</v>
      </c>
      <c r="B129" s="2">
        <v>5</v>
      </c>
      <c r="C129" s="4">
        <v>2.8</v>
      </c>
      <c r="D129" s="2" t="s">
        <v>111</v>
      </c>
      <c r="E129" s="2" t="s">
        <v>185</v>
      </c>
      <c r="H129"/>
      <c r="I129"/>
      <c r="J129"/>
      <c r="K129"/>
      <c r="L129"/>
      <c r="M129"/>
      <c r="N129"/>
    </row>
    <row r="130" spans="1:24" x14ac:dyDescent="0.25">
      <c r="A130" s="2">
        <v>22</v>
      </c>
      <c r="B130" s="2">
        <v>4.5999999999999996</v>
      </c>
      <c r="C130" s="4">
        <v>2.95</v>
      </c>
      <c r="H130"/>
      <c r="I130"/>
      <c r="J130"/>
      <c r="K130"/>
      <c r="L130"/>
      <c r="M130"/>
      <c r="N130"/>
      <c r="X130" t="s">
        <v>158</v>
      </c>
    </row>
    <row r="131" spans="1:24" x14ac:dyDescent="0.25">
      <c r="A131" s="2">
        <v>23</v>
      </c>
      <c r="B131" s="2">
        <v>4.25</v>
      </c>
      <c r="C131" s="4">
        <v>2.8</v>
      </c>
      <c r="H131"/>
      <c r="I131"/>
      <c r="J131"/>
      <c r="K131"/>
      <c r="L131"/>
      <c r="M131"/>
      <c r="N131"/>
    </row>
    <row r="132" spans="1:24" x14ac:dyDescent="0.25">
      <c r="A132" s="2">
        <v>24</v>
      </c>
      <c r="B132" s="2">
        <v>4.5</v>
      </c>
      <c r="C132" s="4">
        <v>2.8</v>
      </c>
      <c r="H132"/>
      <c r="I132"/>
      <c r="J132"/>
      <c r="K132"/>
      <c r="L132"/>
      <c r="M132"/>
      <c r="N132"/>
      <c r="X132" t="s">
        <v>158</v>
      </c>
    </row>
    <row r="133" spans="1:24" x14ac:dyDescent="0.25">
      <c r="A133" s="2">
        <v>25</v>
      </c>
      <c r="B133" s="2">
        <v>4.5</v>
      </c>
      <c r="C133" s="4">
        <v>2.5</v>
      </c>
      <c r="H133"/>
      <c r="I133"/>
      <c r="J133"/>
      <c r="K133"/>
      <c r="L133"/>
      <c r="M133"/>
      <c r="N133"/>
      <c r="X133" t="s">
        <v>158</v>
      </c>
    </row>
    <row r="134" spans="1:24" x14ac:dyDescent="0.25">
      <c r="A134" s="2">
        <v>26</v>
      </c>
      <c r="B134" s="2">
        <v>4</v>
      </c>
      <c r="C134" s="2">
        <v>2.6</v>
      </c>
      <c r="D134" t="s">
        <v>186</v>
      </c>
      <c r="E134"/>
      <c r="F134"/>
      <c r="G134"/>
      <c r="H134"/>
      <c r="I134"/>
      <c r="J134"/>
      <c r="K134"/>
      <c r="L134"/>
      <c r="M134"/>
      <c r="N134"/>
    </row>
    <row r="135" spans="1:24" x14ac:dyDescent="0.25">
      <c r="A135" s="2">
        <v>27</v>
      </c>
      <c r="B135" s="2">
        <v>3.75</v>
      </c>
      <c r="C135" s="2">
        <v>2.4</v>
      </c>
      <c r="D135"/>
      <c r="E135"/>
      <c r="F135"/>
      <c r="G135"/>
      <c r="H135"/>
      <c r="I135"/>
      <c r="J135"/>
      <c r="K135"/>
      <c r="L135"/>
      <c r="M135"/>
      <c r="N135"/>
    </row>
    <row r="136" spans="1:24" x14ac:dyDescent="0.25">
      <c r="A136" s="2">
        <v>28</v>
      </c>
      <c r="B136" s="2">
        <v>3.5</v>
      </c>
      <c r="C136" s="2">
        <v>2.5</v>
      </c>
      <c r="D136" t="s">
        <v>190</v>
      </c>
      <c r="E136"/>
      <c r="F136"/>
      <c r="G136"/>
      <c r="H136"/>
      <c r="I136"/>
      <c r="J136"/>
      <c r="K136"/>
      <c r="L136"/>
      <c r="M136"/>
      <c r="N136"/>
    </row>
    <row r="137" spans="1:24" x14ac:dyDescent="0.25">
      <c r="A137" s="2">
        <v>29</v>
      </c>
      <c r="B137" s="2">
        <v>3</v>
      </c>
      <c r="C137" s="2">
        <v>3</v>
      </c>
      <c r="D137" t="s">
        <v>191</v>
      </c>
      <c r="E137"/>
      <c r="F137"/>
      <c r="G137"/>
      <c r="H137"/>
      <c r="I137"/>
      <c r="J137"/>
      <c r="K137"/>
      <c r="L137"/>
      <c r="M137"/>
      <c r="N137"/>
    </row>
    <row r="138" spans="1:24" x14ac:dyDescent="0.25">
      <c r="A138" s="2">
        <v>30</v>
      </c>
      <c r="B138" s="2">
        <v>4</v>
      </c>
      <c r="C138" s="2">
        <v>3.4</v>
      </c>
      <c r="D138" t="s">
        <v>192</v>
      </c>
      <c r="E138"/>
      <c r="F138"/>
      <c r="G138"/>
      <c r="H138"/>
      <c r="I138"/>
      <c r="J138"/>
      <c r="K138"/>
      <c r="L138"/>
      <c r="M138"/>
      <c r="N138"/>
      <c r="R138" s="2" t="s">
        <v>165</v>
      </c>
    </row>
    <row r="139" spans="1:24" x14ac:dyDescent="0.25">
      <c r="A139" s="3">
        <v>41760</v>
      </c>
      <c r="B139" s="2">
        <v>4</v>
      </c>
      <c r="C139" s="2">
        <v>3.1</v>
      </c>
      <c r="D139"/>
      <c r="E139"/>
      <c r="F139"/>
      <c r="G139"/>
      <c r="H139"/>
      <c r="I139"/>
      <c r="J139"/>
      <c r="K139"/>
      <c r="L139"/>
      <c r="M139"/>
      <c r="N139"/>
    </row>
    <row r="140" spans="1:24" x14ac:dyDescent="0.25">
      <c r="A140" s="2">
        <v>2</v>
      </c>
      <c r="B140" s="2">
        <v>3.25</v>
      </c>
      <c r="C140" s="2">
        <v>3.1</v>
      </c>
      <c r="D140" s="2" t="s">
        <v>193</v>
      </c>
      <c r="E140"/>
      <c r="F140"/>
      <c r="G140"/>
      <c r="H140"/>
      <c r="I140"/>
      <c r="J140"/>
      <c r="K140"/>
      <c r="L140"/>
      <c r="M140"/>
      <c r="N140"/>
    </row>
    <row r="141" spans="1:24" x14ac:dyDescent="0.25">
      <c r="A141" s="2">
        <v>3</v>
      </c>
      <c r="B141" s="2">
        <v>3</v>
      </c>
      <c r="C141" s="2">
        <v>3.1</v>
      </c>
      <c r="D141"/>
      <c r="E141"/>
      <c r="F141"/>
      <c r="G141"/>
      <c r="H141"/>
      <c r="I141"/>
      <c r="J141"/>
      <c r="K141"/>
      <c r="L141"/>
      <c r="M141"/>
      <c r="N141"/>
      <c r="X141" t="s">
        <v>158</v>
      </c>
    </row>
    <row r="142" spans="1:24" x14ac:dyDescent="0.25">
      <c r="A142" s="2">
        <v>4</v>
      </c>
      <c r="B142" s="2">
        <v>3.55</v>
      </c>
      <c r="C142" s="2">
        <v>3.2</v>
      </c>
      <c r="D142"/>
      <c r="E142"/>
      <c r="F142"/>
      <c r="G142"/>
      <c r="H142"/>
      <c r="I142"/>
      <c r="J142"/>
      <c r="K142"/>
      <c r="L142"/>
      <c r="M142"/>
      <c r="N142"/>
    </row>
    <row r="143" spans="1:24" x14ac:dyDescent="0.25">
      <c r="A143" s="2">
        <v>5</v>
      </c>
      <c r="B143" s="2">
        <v>3.75</v>
      </c>
      <c r="C143" s="2">
        <v>3.2</v>
      </c>
      <c r="D143" t="s">
        <v>194</v>
      </c>
      <c r="E143"/>
      <c r="F143"/>
      <c r="G143"/>
      <c r="H143"/>
      <c r="I143"/>
      <c r="J143"/>
      <c r="K143"/>
      <c r="L143"/>
      <c r="M143"/>
      <c r="N143"/>
      <c r="X143" t="s">
        <v>158</v>
      </c>
    </row>
    <row r="144" spans="1:24" x14ac:dyDescent="0.25">
      <c r="A144" s="2">
        <v>6</v>
      </c>
      <c r="B144" s="2">
        <v>3.5</v>
      </c>
      <c r="C144" s="7">
        <v>3.1</v>
      </c>
      <c r="D144"/>
      <c r="E144"/>
      <c r="F144"/>
      <c r="G144"/>
      <c r="H144"/>
      <c r="I144"/>
      <c r="J144"/>
      <c r="K144"/>
      <c r="L144"/>
      <c r="M144"/>
      <c r="N144"/>
    </row>
    <row r="145" spans="1:24" x14ac:dyDescent="0.25">
      <c r="A145" s="2">
        <v>7</v>
      </c>
      <c r="B145" s="2">
        <v>3.25</v>
      </c>
      <c r="C145" s="2">
        <v>3</v>
      </c>
      <c r="D145" t="s">
        <v>195</v>
      </c>
      <c r="E145"/>
      <c r="F145"/>
      <c r="G145"/>
      <c r="H145"/>
      <c r="I145"/>
      <c r="J145"/>
      <c r="K145"/>
      <c r="L145"/>
      <c r="M145"/>
      <c r="N145"/>
    </row>
    <row r="146" spans="1:24" x14ac:dyDescent="0.25">
      <c r="A146" s="2">
        <v>8</v>
      </c>
      <c r="B146" s="2">
        <v>3</v>
      </c>
      <c r="C146" s="2">
        <v>3.1</v>
      </c>
      <c r="D146" t="s">
        <v>198</v>
      </c>
      <c r="E146"/>
      <c r="F146"/>
      <c r="G146"/>
      <c r="H146"/>
      <c r="I146"/>
      <c r="J146"/>
      <c r="K146"/>
      <c r="L146"/>
      <c r="M146"/>
      <c r="N146"/>
    </row>
    <row r="147" spans="1:24" x14ac:dyDescent="0.25">
      <c r="A147" s="2">
        <v>9</v>
      </c>
      <c r="B147" s="2">
        <v>2.75</v>
      </c>
      <c r="C147" s="2">
        <v>3</v>
      </c>
      <c r="D147"/>
      <c r="E147"/>
      <c r="F147"/>
      <c r="G147"/>
      <c r="H147"/>
      <c r="I147"/>
      <c r="J147"/>
      <c r="K147"/>
      <c r="L147"/>
      <c r="M147"/>
      <c r="N147"/>
    </row>
    <row r="148" spans="1:24" x14ac:dyDescent="0.25">
      <c r="A148" s="2">
        <v>10</v>
      </c>
      <c r="B148" s="2">
        <v>3</v>
      </c>
      <c r="C148" s="2">
        <v>3</v>
      </c>
      <c r="D148"/>
      <c r="E148"/>
      <c r="F148"/>
      <c r="G148"/>
      <c r="H148"/>
      <c r="I148"/>
      <c r="J148"/>
      <c r="K148"/>
      <c r="L148"/>
      <c r="M148"/>
      <c r="N148"/>
      <c r="X148" t="s">
        <v>188</v>
      </c>
    </row>
    <row r="149" spans="1:24" x14ac:dyDescent="0.25">
      <c r="A149" s="2">
        <v>11</v>
      </c>
      <c r="B149" s="2">
        <v>3.6</v>
      </c>
      <c r="C149" s="2">
        <v>4</v>
      </c>
      <c r="D149" t="s">
        <v>196</v>
      </c>
      <c r="E149"/>
      <c r="F149"/>
      <c r="G149"/>
      <c r="H149"/>
      <c r="I149"/>
      <c r="J149"/>
      <c r="K149"/>
      <c r="L149"/>
      <c r="M149"/>
      <c r="N149"/>
    </row>
    <row r="150" spans="1:24" x14ac:dyDescent="0.25">
      <c r="A150" s="2">
        <v>12</v>
      </c>
      <c r="B150" s="2">
        <v>3.65</v>
      </c>
      <c r="C150" s="2">
        <v>2.9</v>
      </c>
      <c r="D150"/>
      <c r="E150"/>
      <c r="F150"/>
      <c r="G150"/>
      <c r="H150"/>
      <c r="I150"/>
      <c r="J150"/>
      <c r="K150"/>
      <c r="L150"/>
      <c r="M150"/>
      <c r="N150"/>
    </row>
    <row r="151" spans="1:24" x14ac:dyDescent="0.25">
      <c r="A151" s="2">
        <v>13</v>
      </c>
      <c r="B151" s="2">
        <v>3.3</v>
      </c>
      <c r="C151" s="2">
        <v>2.8</v>
      </c>
      <c r="D151" t="s">
        <v>197</v>
      </c>
      <c r="E151"/>
      <c r="F151"/>
      <c r="G151"/>
      <c r="H151"/>
      <c r="I151"/>
      <c r="J151"/>
      <c r="K151"/>
      <c r="L151"/>
      <c r="M151"/>
      <c r="N151"/>
    </row>
    <row r="152" spans="1:24" x14ac:dyDescent="0.25">
      <c r="A152" s="2">
        <v>14</v>
      </c>
      <c r="B152" s="2">
        <v>3.4</v>
      </c>
      <c r="C152" s="2">
        <v>2.8</v>
      </c>
      <c r="D152"/>
      <c r="E152"/>
      <c r="F152"/>
      <c r="G152"/>
      <c r="H152"/>
      <c r="I152"/>
      <c r="J152"/>
      <c r="K152"/>
      <c r="L152"/>
      <c r="M152"/>
      <c r="N152"/>
    </row>
    <row r="153" spans="1:24" x14ac:dyDescent="0.25">
      <c r="A153" s="2">
        <v>15</v>
      </c>
      <c r="B153" s="2">
        <v>2.9</v>
      </c>
      <c r="C153" s="2">
        <v>2.8</v>
      </c>
      <c r="D153"/>
      <c r="E153"/>
      <c r="F153"/>
      <c r="G153"/>
      <c r="H153"/>
      <c r="I153"/>
      <c r="J153"/>
      <c r="K153"/>
      <c r="L153"/>
      <c r="M153"/>
      <c r="N153"/>
    </row>
    <row r="154" spans="1:24" x14ac:dyDescent="0.25">
      <c r="A154" s="2">
        <v>16</v>
      </c>
      <c r="B154" s="2">
        <v>3.7</v>
      </c>
      <c r="C154" s="2">
        <v>2.7</v>
      </c>
      <c r="D154"/>
      <c r="E154"/>
      <c r="F154"/>
      <c r="G154"/>
      <c r="H154"/>
      <c r="I154"/>
      <c r="J154"/>
      <c r="K154"/>
      <c r="L154"/>
      <c r="M154"/>
      <c r="N154"/>
    </row>
    <row r="155" spans="1:24" x14ac:dyDescent="0.25">
      <c r="A155" s="2">
        <v>17</v>
      </c>
      <c r="B155" s="2">
        <v>3</v>
      </c>
      <c r="C155" s="2">
        <v>2.6</v>
      </c>
      <c r="D155"/>
      <c r="E155"/>
      <c r="F155"/>
      <c r="G155"/>
      <c r="H155"/>
      <c r="I155"/>
      <c r="J155"/>
      <c r="K155"/>
      <c r="L155"/>
      <c r="M155"/>
      <c r="N155"/>
      <c r="X155" t="s">
        <v>158</v>
      </c>
    </row>
    <row r="156" spans="1:24" x14ac:dyDescent="0.25">
      <c r="A156" s="2">
        <v>18</v>
      </c>
      <c r="B156" s="2">
        <v>4</v>
      </c>
      <c r="C156" s="2">
        <v>3.1</v>
      </c>
      <c r="D156"/>
      <c r="E156"/>
      <c r="F156"/>
      <c r="G156"/>
      <c r="H156"/>
      <c r="I156"/>
      <c r="J156"/>
      <c r="K156"/>
      <c r="L156"/>
      <c r="M156"/>
      <c r="N156"/>
    </row>
    <row r="157" spans="1:24" x14ac:dyDescent="0.25">
      <c r="A157" s="2">
        <v>19</v>
      </c>
      <c r="B157" s="2">
        <v>4</v>
      </c>
      <c r="C157" s="2">
        <v>3</v>
      </c>
      <c r="D157"/>
      <c r="E157"/>
      <c r="F157"/>
      <c r="G157"/>
      <c r="H157"/>
      <c r="I157"/>
      <c r="J157"/>
      <c r="K157"/>
      <c r="L157"/>
      <c r="M157"/>
      <c r="N157"/>
    </row>
    <row r="158" spans="1:24" x14ac:dyDescent="0.25">
      <c r="A158" s="2">
        <v>20</v>
      </c>
      <c r="B158" s="2">
        <v>3.5</v>
      </c>
      <c r="C158" s="7">
        <v>2.5</v>
      </c>
      <c r="D158" s="2" t="s">
        <v>199</v>
      </c>
      <c r="E158"/>
      <c r="F158"/>
      <c r="G158"/>
      <c r="H158"/>
      <c r="I158"/>
      <c r="J158"/>
      <c r="K158"/>
      <c r="L158"/>
      <c r="M158"/>
      <c r="N158"/>
    </row>
    <row r="159" spans="1:24" x14ac:dyDescent="0.25">
      <c r="A159" s="2">
        <v>21</v>
      </c>
      <c r="B159" s="2">
        <v>2.9</v>
      </c>
      <c r="C159" s="2">
        <v>2.2999999999999998</v>
      </c>
      <c r="D159"/>
      <c r="E159"/>
      <c r="F159"/>
      <c r="G159"/>
      <c r="H159"/>
      <c r="I159"/>
      <c r="J159"/>
      <c r="K159"/>
      <c r="L159"/>
      <c r="M159"/>
      <c r="N159"/>
    </row>
    <row r="160" spans="1:24" x14ac:dyDescent="0.25">
      <c r="A160" s="2">
        <v>22</v>
      </c>
      <c r="B160" s="2">
        <v>2.9</v>
      </c>
      <c r="C160" s="2">
        <v>3</v>
      </c>
      <c r="D160"/>
      <c r="E160"/>
      <c r="F160"/>
      <c r="G160"/>
      <c r="H160"/>
      <c r="I160"/>
      <c r="J160"/>
      <c r="K160"/>
      <c r="L160"/>
      <c r="M160"/>
      <c r="N160"/>
    </row>
    <row r="161" spans="1:24" x14ac:dyDescent="0.25">
      <c r="A161" s="2">
        <v>23</v>
      </c>
      <c r="B161" s="2">
        <v>2.5</v>
      </c>
      <c r="C161" s="2">
        <v>3.5</v>
      </c>
      <c r="D161" t="s">
        <v>200</v>
      </c>
      <c r="E161"/>
      <c r="F161"/>
      <c r="G161"/>
      <c r="H161"/>
      <c r="I161"/>
      <c r="J161"/>
      <c r="K161"/>
      <c r="L161"/>
      <c r="M161"/>
      <c r="N161"/>
      <c r="X161" t="s">
        <v>158</v>
      </c>
    </row>
    <row r="162" spans="1:24" x14ac:dyDescent="0.25">
      <c r="A162" s="2">
        <v>24</v>
      </c>
      <c r="B162" s="2">
        <v>4</v>
      </c>
      <c r="C162" s="2">
        <v>3.5</v>
      </c>
      <c r="D162" t="s">
        <v>200</v>
      </c>
      <c r="E162"/>
      <c r="F162"/>
      <c r="G162"/>
      <c r="H162"/>
      <c r="I162"/>
      <c r="J162"/>
      <c r="K162"/>
      <c r="L162"/>
      <c r="M162"/>
      <c r="N162"/>
    </row>
    <row r="163" spans="1:24" x14ac:dyDescent="0.25">
      <c r="A163" s="2">
        <v>25</v>
      </c>
      <c r="B163" s="2">
        <v>2.75</v>
      </c>
      <c r="C163" s="2">
        <v>4</v>
      </c>
      <c r="D163" s="8" t="s">
        <v>201</v>
      </c>
      <c r="E163"/>
      <c r="F163"/>
      <c r="G163"/>
      <c r="H163"/>
      <c r="I163"/>
      <c r="J163"/>
      <c r="K163"/>
      <c r="L163"/>
      <c r="M163"/>
      <c r="N163"/>
    </row>
    <row r="164" spans="1:24" x14ac:dyDescent="0.25">
      <c r="A164" s="2">
        <v>26</v>
      </c>
      <c r="B164" s="2">
        <v>2.75</v>
      </c>
      <c r="C164" s="2">
        <v>3.5</v>
      </c>
      <c r="D164" s="8"/>
      <c r="E164"/>
      <c r="F164"/>
      <c r="G164"/>
      <c r="H164"/>
      <c r="I164"/>
      <c r="J164"/>
      <c r="K164"/>
      <c r="L164"/>
      <c r="M164"/>
      <c r="N164"/>
    </row>
    <row r="165" spans="1:24" x14ac:dyDescent="0.25">
      <c r="A165" s="2">
        <v>27</v>
      </c>
      <c r="B165" s="2">
        <v>3.6</v>
      </c>
      <c r="C165" s="2">
        <v>3</v>
      </c>
      <c r="D165"/>
      <c r="E165"/>
      <c r="F165"/>
      <c r="G165"/>
      <c r="H165"/>
      <c r="I165"/>
      <c r="J165"/>
      <c r="K165"/>
      <c r="L165"/>
      <c r="M165"/>
      <c r="N165"/>
    </row>
    <row r="166" spans="1:24" x14ac:dyDescent="0.25">
      <c r="A166" s="2">
        <v>28</v>
      </c>
      <c r="B166" s="2">
        <v>3</v>
      </c>
      <c r="C166" s="2">
        <v>2.8</v>
      </c>
      <c r="D166"/>
      <c r="E166"/>
      <c r="F166"/>
      <c r="G166"/>
      <c r="H166"/>
      <c r="I166"/>
      <c r="J166"/>
      <c r="K166"/>
      <c r="L166"/>
      <c r="M166"/>
      <c r="N166"/>
    </row>
    <row r="167" spans="1:24" x14ac:dyDescent="0.25">
      <c r="A167" s="2">
        <v>29</v>
      </c>
      <c r="B167" s="2">
        <v>3.75</v>
      </c>
      <c r="C167" s="2">
        <v>3</v>
      </c>
      <c r="D167"/>
      <c r="E167"/>
      <c r="F167"/>
      <c r="G167"/>
      <c r="H167"/>
      <c r="I167"/>
      <c r="J167"/>
      <c r="K167"/>
      <c r="L167"/>
      <c r="M167"/>
      <c r="N167"/>
    </row>
    <row r="168" spans="1:24" x14ac:dyDescent="0.25">
      <c r="A168" s="2">
        <v>30</v>
      </c>
      <c r="B168" s="2">
        <v>3.5</v>
      </c>
      <c r="C168" s="2">
        <v>3</v>
      </c>
      <c r="D168"/>
      <c r="E168"/>
      <c r="F168"/>
      <c r="G168"/>
      <c r="H168"/>
      <c r="I168"/>
      <c r="J168"/>
      <c r="K168"/>
      <c r="L168"/>
      <c r="M168"/>
      <c r="N168"/>
      <c r="X168" t="s">
        <v>158</v>
      </c>
    </row>
    <row r="169" spans="1:24" x14ac:dyDescent="0.25">
      <c r="A169" s="2">
        <v>31</v>
      </c>
      <c r="B169" s="2">
        <v>3</v>
      </c>
      <c r="C169" s="2">
        <v>2.7</v>
      </c>
      <c r="D169"/>
      <c r="E169"/>
      <c r="F169"/>
      <c r="G169"/>
      <c r="H169"/>
      <c r="I169"/>
      <c r="J169"/>
      <c r="K169"/>
      <c r="L169"/>
      <c r="M169"/>
      <c r="N169"/>
    </row>
    <row r="170" spans="1:24" x14ac:dyDescent="0.25">
      <c r="A170" s="3">
        <v>41791</v>
      </c>
      <c r="B170" s="2">
        <v>2.75</v>
      </c>
      <c r="C170" s="2">
        <v>3.2</v>
      </c>
      <c r="D170" t="s">
        <v>204</v>
      </c>
      <c r="E170"/>
      <c r="F170"/>
      <c r="G170"/>
      <c r="H170"/>
      <c r="I170"/>
      <c r="J170"/>
      <c r="K170"/>
      <c r="L170"/>
      <c r="M170"/>
      <c r="N170"/>
    </row>
    <row r="171" spans="1:24" x14ac:dyDescent="0.25">
      <c r="A171" s="2">
        <v>2</v>
      </c>
      <c r="B171" s="2">
        <v>2.75</v>
      </c>
      <c r="C171" s="2">
        <v>2.9</v>
      </c>
      <c r="D171"/>
      <c r="E171"/>
      <c r="F171"/>
      <c r="G171"/>
      <c r="H171"/>
      <c r="I171"/>
      <c r="J171"/>
      <c r="K171"/>
      <c r="L171"/>
      <c r="M171"/>
      <c r="N171"/>
      <c r="X171" t="s">
        <v>158</v>
      </c>
    </row>
    <row r="172" spans="1:24" x14ac:dyDescent="0.25">
      <c r="A172" s="2">
        <v>3</v>
      </c>
      <c r="C172" s="7">
        <v>3</v>
      </c>
      <c r="D172"/>
      <c r="E172"/>
      <c r="F172"/>
      <c r="G172"/>
      <c r="H172"/>
      <c r="I172"/>
      <c r="J172"/>
      <c r="K172"/>
      <c r="L172"/>
      <c r="M172"/>
      <c r="N172"/>
    </row>
    <row r="173" spans="1:24" x14ac:dyDescent="0.25">
      <c r="A173" s="2">
        <v>4</v>
      </c>
      <c r="C173" s="2">
        <v>2.8</v>
      </c>
      <c r="D173" t="s">
        <v>203</v>
      </c>
      <c r="E173"/>
      <c r="F173"/>
      <c r="G173"/>
      <c r="H173"/>
      <c r="I173"/>
      <c r="J173"/>
      <c r="K173"/>
      <c r="L173"/>
      <c r="M173"/>
      <c r="N173"/>
    </row>
    <row r="174" spans="1:24" x14ac:dyDescent="0.25">
      <c r="A174" s="2">
        <v>5</v>
      </c>
      <c r="C174" s="2">
        <v>3</v>
      </c>
      <c r="D174" t="s">
        <v>205</v>
      </c>
      <c r="E174"/>
      <c r="F174"/>
      <c r="G174"/>
      <c r="H174"/>
      <c r="I174"/>
      <c r="J174"/>
      <c r="K174"/>
      <c r="L174"/>
      <c r="M174"/>
      <c r="N174"/>
    </row>
    <row r="175" spans="1:24" x14ac:dyDescent="0.25">
      <c r="A175" s="2">
        <v>6</v>
      </c>
      <c r="B175" s="2">
        <v>2.5</v>
      </c>
      <c r="C175" s="2">
        <v>2.8</v>
      </c>
      <c r="D175"/>
      <c r="E175"/>
      <c r="F175"/>
      <c r="G175"/>
      <c r="H175"/>
      <c r="I175"/>
      <c r="J175"/>
      <c r="K175"/>
      <c r="L175"/>
      <c r="M175"/>
      <c r="N175"/>
    </row>
    <row r="176" spans="1:24" x14ac:dyDescent="0.25">
      <c r="A176" s="2">
        <v>7</v>
      </c>
      <c r="B176" s="2">
        <v>2.25</v>
      </c>
      <c r="C176" s="2">
        <v>2.8</v>
      </c>
      <c r="D176"/>
      <c r="E176"/>
      <c r="F176"/>
      <c r="G176"/>
      <c r="H176"/>
      <c r="I176"/>
      <c r="J176"/>
      <c r="K176"/>
      <c r="L176"/>
      <c r="M176"/>
      <c r="N176"/>
    </row>
    <row r="177" spans="1:14" x14ac:dyDescent="0.25">
      <c r="A177" s="2">
        <v>8</v>
      </c>
      <c r="B177" s="2">
        <v>2.25</v>
      </c>
      <c r="C177" s="2">
        <v>2.8</v>
      </c>
      <c r="D177"/>
      <c r="E177"/>
      <c r="F177"/>
      <c r="G177"/>
      <c r="H177"/>
      <c r="I177"/>
      <c r="J177"/>
      <c r="K177"/>
      <c r="L177"/>
      <c r="M177"/>
      <c r="N177"/>
    </row>
    <row r="178" spans="1:14" x14ac:dyDescent="0.25">
      <c r="A178" s="2">
        <v>9</v>
      </c>
      <c r="B178" s="2">
        <v>3.5</v>
      </c>
      <c r="C178" s="2">
        <v>2.7</v>
      </c>
      <c r="D178"/>
      <c r="E178"/>
      <c r="F178"/>
      <c r="G178"/>
      <c r="H178"/>
      <c r="I178"/>
      <c r="J178"/>
      <c r="K178"/>
      <c r="L178"/>
      <c r="M178"/>
      <c r="N178"/>
    </row>
    <row r="179" spans="1:14" x14ac:dyDescent="0.25">
      <c r="A179" s="2">
        <v>10</v>
      </c>
      <c r="B179" s="2">
        <v>3</v>
      </c>
      <c r="C179" s="2">
        <v>2.7</v>
      </c>
      <c r="E179"/>
      <c r="F179"/>
      <c r="G179"/>
      <c r="H179"/>
      <c r="I179"/>
      <c r="J179"/>
      <c r="K179"/>
      <c r="L179"/>
      <c r="M179"/>
      <c r="N179"/>
    </row>
    <row r="180" spans="1:14" x14ac:dyDescent="0.25">
      <c r="A180" s="2">
        <v>11</v>
      </c>
      <c r="B180" s="2">
        <v>3.5</v>
      </c>
      <c r="C180" s="2">
        <v>3</v>
      </c>
      <c r="D180"/>
      <c r="E180"/>
      <c r="F180"/>
      <c r="G180"/>
      <c r="H180"/>
      <c r="I180"/>
      <c r="J180"/>
      <c r="K180"/>
      <c r="L180"/>
      <c r="M180"/>
      <c r="N180"/>
    </row>
    <row r="181" spans="1:14" x14ac:dyDescent="0.25">
      <c r="A181" s="2">
        <v>12</v>
      </c>
      <c r="B181" s="2">
        <v>3</v>
      </c>
      <c r="C181" s="2">
        <v>3</v>
      </c>
      <c r="D181"/>
      <c r="E181"/>
      <c r="F181"/>
      <c r="G181"/>
      <c r="H181"/>
      <c r="I181"/>
      <c r="J181"/>
      <c r="K181"/>
      <c r="L181"/>
      <c r="M181"/>
      <c r="N181"/>
    </row>
    <row r="182" spans="1:14" x14ac:dyDescent="0.25">
      <c r="A182" s="2">
        <v>13</v>
      </c>
      <c r="B182" s="2">
        <v>2.75</v>
      </c>
      <c r="C182" s="2">
        <v>3.2</v>
      </c>
      <c r="D182"/>
      <c r="E182"/>
      <c r="F182"/>
      <c r="G182"/>
      <c r="H182"/>
      <c r="I182"/>
      <c r="J182"/>
      <c r="K182"/>
      <c r="L182"/>
      <c r="M182"/>
      <c r="N182"/>
    </row>
    <row r="183" spans="1:14" x14ac:dyDescent="0.25">
      <c r="A183" s="2">
        <v>14</v>
      </c>
      <c r="C183" s="2">
        <v>3.7</v>
      </c>
      <c r="D183" t="s">
        <v>214</v>
      </c>
      <c r="E183"/>
      <c r="F183"/>
      <c r="G183"/>
      <c r="H183"/>
      <c r="I183"/>
      <c r="J183"/>
      <c r="K183"/>
      <c r="L183"/>
      <c r="M183"/>
      <c r="N183"/>
    </row>
    <row r="184" spans="1:14" x14ac:dyDescent="0.25">
      <c r="A184" s="2">
        <v>15</v>
      </c>
      <c r="B184" s="2">
        <v>2.25</v>
      </c>
      <c r="C184" s="2">
        <v>3.5</v>
      </c>
      <c r="D184" t="s">
        <v>213</v>
      </c>
      <c r="E184"/>
      <c r="F184"/>
      <c r="G184"/>
      <c r="H184"/>
      <c r="I184"/>
      <c r="J184"/>
      <c r="K184"/>
      <c r="L184"/>
      <c r="M184"/>
      <c r="N184"/>
    </row>
    <row r="185" spans="1:14" x14ac:dyDescent="0.25">
      <c r="A185" s="2">
        <v>16</v>
      </c>
      <c r="B185" s="2">
        <v>4</v>
      </c>
      <c r="C185" s="2">
        <v>3.5</v>
      </c>
      <c r="D185"/>
      <c r="E185"/>
      <c r="F185"/>
      <c r="G185"/>
      <c r="H185"/>
      <c r="I185"/>
      <c r="J185"/>
      <c r="K185"/>
      <c r="L185"/>
      <c r="M185"/>
      <c r="N185"/>
    </row>
    <row r="186" spans="1:14" x14ac:dyDescent="0.25">
      <c r="A186" s="2">
        <v>17</v>
      </c>
      <c r="B186" s="2">
        <v>3.25</v>
      </c>
      <c r="C186" s="7">
        <v>3</v>
      </c>
      <c r="D186"/>
      <c r="E186"/>
      <c r="F186"/>
      <c r="G186"/>
      <c r="H186"/>
      <c r="I186"/>
      <c r="J186"/>
      <c r="K186"/>
      <c r="L186"/>
      <c r="M186"/>
      <c r="N186"/>
    </row>
    <row r="187" spans="1:14" x14ac:dyDescent="0.25">
      <c r="A187" s="2">
        <v>18</v>
      </c>
      <c r="B187" s="2">
        <v>2.5</v>
      </c>
      <c r="C187" s="2">
        <v>3</v>
      </c>
      <c r="D187" t="s">
        <v>183</v>
      </c>
      <c r="E187"/>
      <c r="F187"/>
      <c r="G187"/>
      <c r="H187"/>
      <c r="I187"/>
      <c r="J187"/>
      <c r="K187"/>
      <c r="L187"/>
      <c r="M187"/>
      <c r="N187"/>
    </row>
    <row r="188" spans="1:14" x14ac:dyDescent="0.25">
      <c r="A188" s="2">
        <v>19</v>
      </c>
      <c r="B188" s="2">
        <v>2.5</v>
      </c>
      <c r="C188" s="2">
        <v>2.9</v>
      </c>
      <c r="D188"/>
      <c r="E188"/>
      <c r="F188"/>
      <c r="G188"/>
      <c r="H188"/>
      <c r="I188"/>
      <c r="J188"/>
      <c r="K188"/>
      <c r="L188"/>
      <c r="M188"/>
      <c r="N188"/>
    </row>
    <row r="189" spans="1:14" x14ac:dyDescent="0.25">
      <c r="A189" s="2">
        <v>20</v>
      </c>
      <c r="B189" s="2">
        <v>3</v>
      </c>
      <c r="C189" s="2">
        <v>3</v>
      </c>
      <c r="D189"/>
      <c r="E189"/>
      <c r="F189"/>
      <c r="G189"/>
      <c r="H189"/>
      <c r="I189"/>
      <c r="J189"/>
      <c r="K189"/>
      <c r="L189"/>
      <c r="M189"/>
      <c r="N189"/>
    </row>
    <row r="190" spans="1:14" x14ac:dyDescent="0.25">
      <c r="A190" s="2">
        <v>21</v>
      </c>
      <c r="C190" s="2">
        <v>3</v>
      </c>
      <c r="D190"/>
      <c r="E190"/>
      <c r="F190"/>
      <c r="G190"/>
      <c r="H190"/>
      <c r="I190"/>
      <c r="J190"/>
      <c r="K190"/>
      <c r="L190"/>
      <c r="M190"/>
      <c r="N190"/>
    </row>
    <row r="191" spans="1:14" x14ac:dyDescent="0.25">
      <c r="A191" s="2">
        <v>22</v>
      </c>
      <c r="C191" s="2">
        <v>3</v>
      </c>
      <c r="D191"/>
      <c r="E191"/>
      <c r="F191"/>
      <c r="G191"/>
      <c r="H191"/>
      <c r="I191"/>
      <c r="J191"/>
      <c r="K191"/>
      <c r="L191"/>
      <c r="M191"/>
      <c r="N191"/>
    </row>
    <row r="192" spans="1:14" x14ac:dyDescent="0.25">
      <c r="A192" s="2">
        <v>23</v>
      </c>
      <c r="C192" s="2">
        <v>2.8</v>
      </c>
      <c r="D192"/>
      <c r="E192"/>
      <c r="F192"/>
      <c r="G192"/>
      <c r="H192"/>
      <c r="I192"/>
      <c r="J192"/>
      <c r="K192"/>
      <c r="L192"/>
      <c r="M192"/>
      <c r="N192"/>
    </row>
    <row r="193" spans="1:24" x14ac:dyDescent="0.25">
      <c r="A193" s="2">
        <v>24</v>
      </c>
      <c r="B193" s="2">
        <v>3</v>
      </c>
      <c r="C193" s="2">
        <v>2.8</v>
      </c>
      <c r="D193"/>
      <c r="E193"/>
      <c r="F193"/>
      <c r="G193"/>
      <c r="H193"/>
      <c r="I193"/>
      <c r="J193"/>
      <c r="K193"/>
      <c r="L193"/>
      <c r="M193"/>
      <c r="N193"/>
    </row>
    <row r="194" spans="1:24" x14ac:dyDescent="0.25">
      <c r="A194" s="2">
        <v>25</v>
      </c>
      <c r="B194" s="2">
        <v>3.5</v>
      </c>
      <c r="C194" s="7">
        <v>2.8</v>
      </c>
      <c r="D194" s="5" t="s">
        <v>216</v>
      </c>
      <c r="E194"/>
      <c r="F194"/>
      <c r="G194"/>
      <c r="H194"/>
      <c r="I194"/>
      <c r="J194"/>
      <c r="K194"/>
      <c r="L194"/>
      <c r="M194"/>
      <c r="N194"/>
      <c r="X194" t="s">
        <v>158</v>
      </c>
    </row>
    <row r="195" spans="1:24" x14ac:dyDescent="0.25">
      <c r="A195" s="2">
        <v>26</v>
      </c>
      <c r="B195" s="2">
        <v>4.5</v>
      </c>
      <c r="C195" s="7">
        <v>2.5</v>
      </c>
      <c r="D195" t="s">
        <v>215</v>
      </c>
      <c r="E195"/>
      <c r="F195"/>
      <c r="G195"/>
      <c r="H195"/>
      <c r="I195"/>
      <c r="J195"/>
      <c r="K195"/>
      <c r="L195"/>
      <c r="M195"/>
      <c r="N195"/>
    </row>
    <row r="196" spans="1:24" x14ac:dyDescent="0.25">
      <c r="A196" s="2">
        <v>27</v>
      </c>
      <c r="B196" s="2">
        <v>3.5</v>
      </c>
      <c r="C196" s="2">
        <v>2.4</v>
      </c>
      <c r="D196"/>
      <c r="E196"/>
      <c r="F196"/>
      <c r="G196"/>
      <c r="H196"/>
      <c r="I196"/>
      <c r="J196"/>
      <c r="K196"/>
      <c r="L196"/>
      <c r="M196"/>
      <c r="N196"/>
    </row>
    <row r="197" spans="1:24" x14ac:dyDescent="0.25">
      <c r="A197" s="2">
        <v>28</v>
      </c>
      <c r="B197" s="2">
        <v>3</v>
      </c>
      <c r="C197" s="2">
        <v>2.5</v>
      </c>
      <c r="D197"/>
      <c r="E197"/>
      <c r="F197"/>
      <c r="G197"/>
      <c r="H197"/>
      <c r="I197"/>
      <c r="J197"/>
      <c r="K197"/>
      <c r="L197"/>
      <c r="M197"/>
      <c r="N197"/>
    </row>
    <row r="198" spans="1:24" x14ac:dyDescent="0.25">
      <c r="A198" s="2">
        <v>29</v>
      </c>
      <c r="B198" s="2">
        <v>2.75</v>
      </c>
      <c r="C198" s="2">
        <v>3</v>
      </c>
      <c r="D198"/>
      <c r="E198"/>
      <c r="F198"/>
      <c r="G198"/>
      <c r="H198"/>
      <c r="I198"/>
      <c r="J198"/>
      <c r="K198"/>
      <c r="L198"/>
      <c r="M198"/>
      <c r="N198"/>
    </row>
    <row r="199" spans="1:24" x14ac:dyDescent="0.25">
      <c r="A199" s="2">
        <v>30</v>
      </c>
      <c r="B199" s="2">
        <v>2.5</v>
      </c>
      <c r="C199" s="2">
        <v>2.8</v>
      </c>
      <c r="D199" t="s">
        <v>217</v>
      </c>
      <c r="E199"/>
      <c r="F199"/>
      <c r="G199"/>
      <c r="H199"/>
      <c r="I199"/>
      <c r="J199"/>
      <c r="K199"/>
      <c r="L199"/>
      <c r="M199"/>
      <c r="N199"/>
    </row>
    <row r="200" spans="1:24" x14ac:dyDescent="0.25">
      <c r="A200" s="3">
        <v>41821</v>
      </c>
      <c r="B200" s="2">
        <v>3.1</v>
      </c>
      <c r="C200" s="7">
        <v>3</v>
      </c>
      <c r="E200"/>
      <c r="F200"/>
      <c r="G200"/>
      <c r="H200"/>
      <c r="I200"/>
      <c r="J200"/>
      <c r="K200"/>
      <c r="L200"/>
      <c r="M200"/>
      <c r="N200"/>
    </row>
    <row r="201" spans="1:24" x14ac:dyDescent="0.25">
      <c r="A201" s="2">
        <v>2</v>
      </c>
      <c r="B201" s="2">
        <v>3</v>
      </c>
      <c r="C201" s="2">
        <v>2.4</v>
      </c>
      <c r="D201"/>
      <c r="E201"/>
      <c r="F201"/>
      <c r="G201"/>
      <c r="H201"/>
      <c r="I201"/>
      <c r="J201"/>
      <c r="K201"/>
      <c r="L201"/>
      <c r="M201"/>
      <c r="N201"/>
    </row>
    <row r="202" spans="1:24" x14ac:dyDescent="0.25">
      <c r="A202" s="2">
        <v>3</v>
      </c>
      <c r="B202" s="2">
        <v>2.75</v>
      </c>
      <c r="C202" s="2">
        <v>2.4</v>
      </c>
      <c r="D202"/>
      <c r="E202"/>
      <c r="F202"/>
      <c r="G202"/>
      <c r="H202"/>
      <c r="I202"/>
      <c r="J202"/>
      <c r="K202"/>
      <c r="L202"/>
      <c r="M202"/>
      <c r="N202"/>
      <c r="X202" t="s">
        <v>158</v>
      </c>
    </row>
    <row r="203" spans="1:24" x14ac:dyDescent="0.25">
      <c r="A203" s="2">
        <v>4</v>
      </c>
      <c r="B203" s="2">
        <v>2.75</v>
      </c>
      <c r="C203" s="2">
        <v>2.4</v>
      </c>
      <c r="D203"/>
      <c r="E203"/>
      <c r="F203"/>
      <c r="G203"/>
      <c r="H203"/>
      <c r="I203"/>
      <c r="J203"/>
      <c r="K203"/>
      <c r="L203"/>
      <c r="M203"/>
      <c r="N203"/>
    </row>
    <row r="204" spans="1:24" x14ac:dyDescent="0.25">
      <c r="A204" s="2">
        <v>5</v>
      </c>
      <c r="B204" s="2">
        <v>3.25</v>
      </c>
      <c r="C204" s="2">
        <v>3.2</v>
      </c>
      <c r="D204" t="s">
        <v>218</v>
      </c>
      <c r="E204"/>
      <c r="F204"/>
      <c r="G204"/>
      <c r="H204"/>
      <c r="I204"/>
      <c r="J204"/>
      <c r="K204"/>
      <c r="L204"/>
      <c r="M204"/>
      <c r="N204"/>
    </row>
    <row r="205" spans="1:24" x14ac:dyDescent="0.25">
      <c r="A205" s="2">
        <v>6</v>
      </c>
      <c r="B205" s="2">
        <v>3.6</v>
      </c>
      <c r="C205" s="2">
        <v>3</v>
      </c>
      <c r="D205"/>
      <c r="E205"/>
      <c r="F205"/>
      <c r="G205"/>
      <c r="H205"/>
      <c r="I205"/>
      <c r="J205"/>
      <c r="K205"/>
      <c r="L205"/>
      <c r="M205"/>
      <c r="N205"/>
    </row>
    <row r="206" spans="1:24" x14ac:dyDescent="0.25">
      <c r="A206" s="2">
        <v>7</v>
      </c>
      <c r="B206" s="2">
        <v>3.25</v>
      </c>
      <c r="C206" s="2">
        <v>2.9</v>
      </c>
      <c r="D206" t="s">
        <v>219</v>
      </c>
      <c r="E206"/>
      <c r="F206"/>
      <c r="G206"/>
      <c r="H206"/>
      <c r="I206"/>
      <c r="J206"/>
      <c r="K206"/>
      <c r="L206"/>
      <c r="M206"/>
      <c r="N206"/>
    </row>
    <row r="207" spans="1:24" x14ac:dyDescent="0.25">
      <c r="A207" s="2">
        <v>8</v>
      </c>
      <c r="B207" s="2">
        <v>3</v>
      </c>
      <c r="C207" s="2">
        <v>2.8</v>
      </c>
      <c r="D207"/>
      <c r="E207"/>
      <c r="F207"/>
      <c r="G207"/>
      <c r="H207"/>
      <c r="I207"/>
      <c r="J207"/>
      <c r="K207"/>
      <c r="L207"/>
      <c r="M207"/>
      <c r="N207"/>
    </row>
    <row r="208" spans="1:24" x14ac:dyDescent="0.25">
      <c r="A208" s="2">
        <v>9</v>
      </c>
      <c r="B208" s="2">
        <v>2.75</v>
      </c>
      <c r="C208" s="2">
        <v>2.7</v>
      </c>
      <c r="D208"/>
      <c r="E208"/>
      <c r="F208"/>
      <c r="G208"/>
      <c r="H208"/>
      <c r="I208"/>
      <c r="J208"/>
      <c r="K208"/>
      <c r="L208"/>
      <c r="M208"/>
      <c r="N208"/>
    </row>
    <row r="209" spans="1:24" x14ac:dyDescent="0.25">
      <c r="A209" s="2">
        <v>10</v>
      </c>
      <c r="B209" s="2">
        <v>2.5</v>
      </c>
      <c r="C209" s="2">
        <v>2.7</v>
      </c>
      <c r="D209"/>
      <c r="E209"/>
      <c r="F209"/>
      <c r="G209"/>
      <c r="H209"/>
      <c r="I209"/>
      <c r="J209"/>
      <c r="K209"/>
      <c r="L209"/>
      <c r="M209"/>
      <c r="N209"/>
    </row>
    <row r="210" spans="1:24" x14ac:dyDescent="0.25">
      <c r="A210" s="2">
        <v>11</v>
      </c>
      <c r="B210" s="2">
        <v>2</v>
      </c>
      <c r="C210" s="2">
        <v>2.8</v>
      </c>
      <c r="D210"/>
      <c r="E210"/>
      <c r="F210"/>
      <c r="G210"/>
      <c r="H210"/>
      <c r="I210"/>
      <c r="J210"/>
      <c r="K210"/>
      <c r="L210"/>
      <c r="M210"/>
      <c r="N210"/>
    </row>
    <row r="211" spans="1:24" x14ac:dyDescent="0.25">
      <c r="A211" s="2">
        <v>12</v>
      </c>
      <c r="B211" s="2">
        <v>4</v>
      </c>
      <c r="C211" s="2">
        <v>2.9</v>
      </c>
      <c r="D211"/>
      <c r="E211"/>
      <c r="F211"/>
      <c r="G211"/>
      <c r="H211"/>
      <c r="I211"/>
      <c r="J211"/>
      <c r="K211"/>
      <c r="L211"/>
      <c r="M211"/>
      <c r="N211"/>
    </row>
    <row r="212" spans="1:24" x14ac:dyDescent="0.25">
      <c r="A212" s="2">
        <v>13</v>
      </c>
      <c r="B212" s="2">
        <v>3.75</v>
      </c>
      <c r="C212" s="2">
        <v>2.9</v>
      </c>
      <c r="D212"/>
      <c r="E212"/>
      <c r="F212"/>
      <c r="G212"/>
      <c r="H212"/>
      <c r="I212"/>
      <c r="J212"/>
      <c r="K212"/>
      <c r="L212"/>
      <c r="M212"/>
      <c r="N212"/>
    </row>
    <row r="213" spans="1:24" x14ac:dyDescent="0.25">
      <c r="A213" s="2">
        <v>14</v>
      </c>
      <c r="B213" s="2">
        <v>3.6</v>
      </c>
      <c r="C213" s="2">
        <v>2.9</v>
      </c>
      <c r="D213"/>
      <c r="E213"/>
      <c r="F213"/>
      <c r="G213"/>
      <c r="H213"/>
      <c r="I213"/>
      <c r="J213"/>
      <c r="K213"/>
      <c r="L213"/>
      <c r="M213"/>
      <c r="N213"/>
    </row>
    <row r="214" spans="1:24" x14ac:dyDescent="0.25">
      <c r="A214" s="2">
        <v>15</v>
      </c>
      <c r="B214" s="2">
        <v>3.75</v>
      </c>
      <c r="C214" s="7">
        <v>2.5</v>
      </c>
      <c r="D214"/>
      <c r="E214"/>
      <c r="F214"/>
      <c r="G214"/>
      <c r="H214"/>
      <c r="I214"/>
      <c r="J214"/>
      <c r="K214"/>
      <c r="L214"/>
      <c r="M214"/>
      <c r="N214"/>
    </row>
    <row r="215" spans="1:24" x14ac:dyDescent="0.25">
      <c r="A215" s="2">
        <v>16</v>
      </c>
      <c r="B215" s="2">
        <v>3.7</v>
      </c>
      <c r="C215" s="2">
        <v>2.5</v>
      </c>
      <c r="D215"/>
      <c r="E215"/>
      <c r="F215"/>
      <c r="G215"/>
      <c r="H215"/>
      <c r="I215"/>
      <c r="J215"/>
      <c r="K215"/>
      <c r="L215"/>
      <c r="M215"/>
      <c r="N215"/>
      <c r="X215" t="s">
        <v>158</v>
      </c>
    </row>
    <row r="216" spans="1:24" x14ac:dyDescent="0.25">
      <c r="A216" s="2">
        <v>17</v>
      </c>
      <c r="B216" s="2">
        <v>3.5</v>
      </c>
      <c r="C216" s="2">
        <v>2.5</v>
      </c>
      <c r="D216"/>
      <c r="E216"/>
      <c r="F216"/>
      <c r="G216"/>
      <c r="H216"/>
      <c r="I216"/>
      <c r="J216"/>
      <c r="K216"/>
      <c r="L216"/>
      <c r="M216"/>
      <c r="N216"/>
    </row>
    <row r="217" spans="1:24" x14ac:dyDescent="0.25">
      <c r="A217" s="2">
        <v>18</v>
      </c>
      <c r="B217" s="2">
        <v>3.6</v>
      </c>
      <c r="C217" s="2">
        <v>2.5</v>
      </c>
      <c r="D217"/>
      <c r="E217"/>
      <c r="F217"/>
      <c r="G217"/>
      <c r="H217"/>
      <c r="I217"/>
      <c r="J217"/>
      <c r="K217"/>
      <c r="L217"/>
      <c r="M217"/>
      <c r="N217"/>
    </row>
    <row r="218" spans="1:24" x14ac:dyDescent="0.25">
      <c r="A218" s="2">
        <v>19</v>
      </c>
      <c r="B218" s="2">
        <v>3.1</v>
      </c>
      <c r="C218" s="2">
        <v>2.8</v>
      </c>
      <c r="D218"/>
      <c r="E218"/>
      <c r="F218"/>
      <c r="G218"/>
      <c r="H218"/>
      <c r="I218"/>
      <c r="J218"/>
      <c r="K218"/>
      <c r="L218"/>
      <c r="M218"/>
      <c r="N218"/>
      <c r="X218" t="s">
        <v>188</v>
      </c>
    </row>
    <row r="219" spans="1:24" x14ac:dyDescent="0.25">
      <c r="A219" s="2">
        <v>20</v>
      </c>
      <c r="B219" s="2">
        <v>3</v>
      </c>
      <c r="C219" s="2">
        <v>2.8</v>
      </c>
      <c r="E219"/>
      <c r="F219"/>
      <c r="G219"/>
      <c r="H219"/>
      <c r="I219"/>
      <c r="J219"/>
      <c r="K219"/>
      <c r="L219"/>
      <c r="M219"/>
      <c r="N219"/>
    </row>
    <row r="220" spans="1:24" x14ac:dyDescent="0.25">
      <c r="A220" s="2">
        <v>21</v>
      </c>
      <c r="B220" s="2">
        <v>2.85</v>
      </c>
      <c r="C220" s="2">
        <v>3</v>
      </c>
      <c r="D220"/>
      <c r="E220"/>
      <c r="F220"/>
      <c r="G220"/>
      <c r="H220"/>
      <c r="I220"/>
      <c r="J220"/>
      <c r="K220"/>
      <c r="L220"/>
      <c r="M220"/>
      <c r="N220"/>
    </row>
    <row r="221" spans="1:24" x14ac:dyDescent="0.25">
      <c r="A221" s="2">
        <v>22</v>
      </c>
      <c r="B221" s="2">
        <v>3</v>
      </c>
      <c r="C221" s="2">
        <v>2.9</v>
      </c>
      <c r="D221"/>
      <c r="E221"/>
      <c r="F221"/>
      <c r="G221"/>
      <c r="H221"/>
      <c r="I221"/>
      <c r="J221"/>
      <c r="K221"/>
      <c r="L221"/>
      <c r="M221"/>
      <c r="N221"/>
    </row>
    <row r="222" spans="1:24" x14ac:dyDescent="0.25">
      <c r="A222" s="2">
        <v>23</v>
      </c>
      <c r="B222" s="2">
        <v>3.25</v>
      </c>
      <c r="C222" s="2">
        <v>3</v>
      </c>
      <c r="D222"/>
      <c r="E222"/>
      <c r="F222"/>
      <c r="G222"/>
      <c r="H222"/>
      <c r="I222"/>
      <c r="J222"/>
      <c r="K222"/>
      <c r="L222"/>
      <c r="M222"/>
      <c r="N222"/>
    </row>
    <row r="223" spans="1:24" x14ac:dyDescent="0.25">
      <c r="A223" s="2">
        <v>24</v>
      </c>
      <c r="C223" s="2">
        <v>3.1</v>
      </c>
      <c r="D223"/>
      <c r="E223"/>
      <c r="F223"/>
      <c r="G223"/>
      <c r="H223"/>
      <c r="I223"/>
      <c r="J223"/>
      <c r="K223"/>
      <c r="L223"/>
      <c r="M223"/>
      <c r="N223"/>
    </row>
    <row r="224" spans="1:24" x14ac:dyDescent="0.25">
      <c r="A224" s="2">
        <v>25</v>
      </c>
      <c r="B224" s="2">
        <v>3.8</v>
      </c>
      <c r="C224" s="4">
        <v>3.5</v>
      </c>
      <c r="D224" t="s">
        <v>104</v>
      </c>
      <c r="E224"/>
      <c r="F224" t="s">
        <v>222</v>
      </c>
      <c r="G224"/>
      <c r="H224"/>
      <c r="I224"/>
      <c r="J224"/>
      <c r="K224"/>
      <c r="L224"/>
      <c r="M224"/>
      <c r="N224"/>
    </row>
    <row r="225" spans="1:14" x14ac:dyDescent="0.25">
      <c r="A225" s="2">
        <v>26</v>
      </c>
      <c r="B225" s="2">
        <v>4</v>
      </c>
      <c r="C225" s="2">
        <v>3</v>
      </c>
      <c r="D225"/>
      <c r="E225"/>
      <c r="F225"/>
      <c r="G225"/>
      <c r="H225"/>
      <c r="I225"/>
      <c r="J225"/>
      <c r="K225"/>
      <c r="L225"/>
      <c r="M225"/>
      <c r="N225"/>
    </row>
    <row r="226" spans="1:14" x14ac:dyDescent="0.25">
      <c r="A226" s="2">
        <v>27</v>
      </c>
      <c r="B226" s="2">
        <v>2.75</v>
      </c>
      <c r="C226" s="2">
        <v>3</v>
      </c>
      <c r="D226"/>
      <c r="E226"/>
      <c r="F226"/>
      <c r="G226"/>
      <c r="H226"/>
      <c r="I226"/>
      <c r="J226"/>
      <c r="K226"/>
      <c r="L226"/>
      <c r="M226"/>
      <c r="N226"/>
    </row>
    <row r="227" spans="1:14" x14ac:dyDescent="0.25">
      <c r="A227" s="2">
        <v>28</v>
      </c>
      <c r="B227" s="2">
        <v>4.5</v>
      </c>
      <c r="C227" s="7">
        <v>3.2</v>
      </c>
      <c r="D227"/>
      <c r="E227"/>
      <c r="F227"/>
      <c r="G227"/>
      <c r="H227"/>
      <c r="I227"/>
      <c r="J227"/>
      <c r="K227"/>
      <c r="L227"/>
      <c r="M227"/>
      <c r="N227"/>
    </row>
    <row r="228" spans="1:14" x14ac:dyDescent="0.25">
      <c r="A228" s="2">
        <v>29</v>
      </c>
      <c r="B228" s="2">
        <v>4.25</v>
      </c>
      <c r="C228" s="2">
        <v>3.5</v>
      </c>
      <c r="D228" t="s">
        <v>223</v>
      </c>
      <c r="E228"/>
      <c r="F228"/>
      <c r="G228"/>
      <c r="H228"/>
      <c r="I228"/>
      <c r="J228"/>
      <c r="K228"/>
      <c r="L228"/>
      <c r="M228"/>
      <c r="N228"/>
    </row>
    <row r="229" spans="1:14" x14ac:dyDescent="0.25">
      <c r="A229" s="2">
        <v>30</v>
      </c>
      <c r="B229" s="2">
        <v>4</v>
      </c>
      <c r="C229" s="2">
        <v>3</v>
      </c>
      <c r="D229"/>
      <c r="E229"/>
      <c r="F229"/>
      <c r="G229"/>
      <c r="H229"/>
      <c r="I229"/>
      <c r="J229"/>
      <c r="K229"/>
      <c r="L229"/>
      <c r="M229"/>
      <c r="N229"/>
    </row>
    <row r="230" spans="1:14" x14ac:dyDescent="0.25">
      <c r="A230" s="2">
        <v>31</v>
      </c>
      <c r="B230" s="2">
        <v>3.8</v>
      </c>
      <c r="C230" s="2">
        <v>3</v>
      </c>
      <c r="D230"/>
      <c r="E230"/>
      <c r="F230"/>
      <c r="G230"/>
      <c r="H230"/>
      <c r="I230"/>
      <c r="J230"/>
      <c r="K230"/>
      <c r="L230"/>
      <c r="M230"/>
      <c r="N230"/>
    </row>
    <row r="231" spans="1:14" x14ac:dyDescent="0.25">
      <c r="A231" s="3">
        <v>41852</v>
      </c>
      <c r="B231" s="2">
        <v>3.5</v>
      </c>
      <c r="C231" s="2">
        <v>3.4</v>
      </c>
      <c r="D231" t="s">
        <v>224</v>
      </c>
      <c r="E231"/>
      <c r="F231"/>
      <c r="G231"/>
      <c r="H231"/>
      <c r="I231"/>
      <c r="J231"/>
      <c r="K231"/>
      <c r="L231"/>
      <c r="M231"/>
      <c r="N231"/>
    </row>
    <row r="232" spans="1:14" x14ac:dyDescent="0.25">
      <c r="A232" s="2">
        <v>2</v>
      </c>
      <c r="B232" s="2">
        <v>3.25</v>
      </c>
      <c r="C232" s="2">
        <v>3.8</v>
      </c>
      <c r="D232" t="s">
        <v>225</v>
      </c>
      <c r="E232"/>
      <c r="F232"/>
      <c r="G232"/>
      <c r="H232"/>
      <c r="I232"/>
      <c r="J232"/>
      <c r="K232"/>
      <c r="L232"/>
      <c r="M232"/>
      <c r="N232"/>
    </row>
    <row r="233" spans="1:14" x14ac:dyDescent="0.25">
      <c r="A233" s="2">
        <v>3</v>
      </c>
      <c r="B233" s="2">
        <v>3</v>
      </c>
      <c r="C233" s="2">
        <v>3.5</v>
      </c>
      <c r="D233"/>
      <c r="E233"/>
      <c r="F233"/>
      <c r="G233"/>
      <c r="H233"/>
      <c r="I233"/>
      <c r="J233"/>
      <c r="K233"/>
      <c r="L233"/>
      <c r="M233"/>
      <c r="N233"/>
    </row>
    <row r="234" spans="1:14" x14ac:dyDescent="0.25">
      <c r="A234" s="2">
        <v>4</v>
      </c>
      <c r="B234" s="2">
        <v>3</v>
      </c>
      <c r="C234" s="2">
        <v>3.3</v>
      </c>
      <c r="D234"/>
      <c r="E234"/>
      <c r="F234"/>
      <c r="G234"/>
      <c r="H234"/>
      <c r="I234"/>
      <c r="J234"/>
      <c r="K234"/>
      <c r="L234"/>
      <c r="M234"/>
      <c r="N234"/>
    </row>
    <row r="235" spans="1:14" x14ac:dyDescent="0.25">
      <c r="A235" s="2">
        <v>5</v>
      </c>
      <c r="B235" s="2">
        <v>3.5</v>
      </c>
      <c r="C235" s="2">
        <v>3.2</v>
      </c>
      <c r="D235" t="s">
        <v>226</v>
      </c>
      <c r="E235"/>
      <c r="F235"/>
      <c r="G235"/>
      <c r="H235"/>
      <c r="I235"/>
      <c r="J235"/>
      <c r="K235"/>
      <c r="L235"/>
      <c r="M235">
        <f>12/60</f>
        <v>0.2</v>
      </c>
      <c r="N235"/>
    </row>
    <row r="236" spans="1:14" x14ac:dyDescent="0.25">
      <c r="A236" s="2">
        <v>6</v>
      </c>
      <c r="B236" s="2">
        <v>3</v>
      </c>
      <c r="C236" s="2">
        <v>3</v>
      </c>
      <c r="D236"/>
      <c r="E236"/>
      <c r="F236"/>
      <c r="G236"/>
      <c r="H236"/>
      <c r="I236"/>
      <c r="J236"/>
      <c r="K236"/>
      <c r="L236"/>
      <c r="M236">
        <f>6.5/90</f>
        <v>7.2222222222222215E-2</v>
      </c>
      <c r="N236"/>
    </row>
    <row r="237" spans="1:14" x14ac:dyDescent="0.25">
      <c r="A237" s="2">
        <v>7</v>
      </c>
      <c r="B237" s="2">
        <v>3</v>
      </c>
      <c r="C237" s="2">
        <v>3</v>
      </c>
      <c r="D237" t="s">
        <v>227</v>
      </c>
      <c r="E237"/>
      <c r="F237"/>
      <c r="G237"/>
      <c r="H237"/>
      <c r="I237"/>
      <c r="J237"/>
      <c r="K237"/>
      <c r="L237"/>
      <c r="M237"/>
      <c r="N237"/>
    </row>
    <row r="238" spans="1:14" x14ac:dyDescent="0.25">
      <c r="A238" s="2">
        <v>8</v>
      </c>
      <c r="B238" s="2">
        <v>2.9</v>
      </c>
      <c r="C238" s="2">
        <v>3</v>
      </c>
      <c r="D238"/>
      <c r="E238"/>
      <c r="F238"/>
      <c r="G238"/>
      <c r="H238"/>
      <c r="I238"/>
      <c r="J238"/>
      <c r="K238"/>
      <c r="L238"/>
      <c r="M238"/>
      <c r="N238"/>
    </row>
    <row r="239" spans="1:14" x14ac:dyDescent="0.25">
      <c r="A239" s="2">
        <v>9</v>
      </c>
      <c r="B239" s="2">
        <v>2.8</v>
      </c>
      <c r="C239" s="2">
        <v>3</v>
      </c>
      <c r="D239"/>
      <c r="E239"/>
      <c r="F239"/>
      <c r="G239"/>
      <c r="H239"/>
      <c r="I239"/>
      <c r="J239"/>
      <c r="K239"/>
      <c r="L239"/>
      <c r="M239"/>
      <c r="N239"/>
    </row>
    <row r="240" spans="1:14" x14ac:dyDescent="0.25">
      <c r="A240" s="2">
        <v>10</v>
      </c>
      <c r="B240" s="2">
        <v>2.8</v>
      </c>
      <c r="C240" s="2">
        <v>2.8</v>
      </c>
      <c r="D240"/>
      <c r="E240"/>
      <c r="F240"/>
      <c r="G240"/>
      <c r="H240"/>
      <c r="I240"/>
      <c r="J240"/>
      <c r="K240"/>
      <c r="L240"/>
      <c r="M240"/>
      <c r="N240"/>
    </row>
    <row r="241" spans="1:14" x14ac:dyDescent="0.25">
      <c r="A241" s="2">
        <v>11</v>
      </c>
      <c r="B241" s="2">
        <v>3.6</v>
      </c>
      <c r="C241" s="4">
        <v>2.8</v>
      </c>
      <c r="D241"/>
      <c r="E241"/>
      <c r="F241"/>
      <c r="G241"/>
      <c r="H241"/>
      <c r="I241"/>
      <c r="J241"/>
      <c r="K241"/>
      <c r="L241"/>
      <c r="M241"/>
      <c r="N241"/>
    </row>
    <row r="242" spans="1:14" x14ac:dyDescent="0.25">
      <c r="A242" s="2">
        <v>12</v>
      </c>
      <c r="C242" s="2">
        <v>2.9</v>
      </c>
      <c r="D242"/>
      <c r="E242"/>
      <c r="F242"/>
      <c r="G242"/>
      <c r="H242"/>
      <c r="I242"/>
      <c r="J242"/>
      <c r="K242"/>
      <c r="L242"/>
      <c r="M242"/>
      <c r="N242"/>
    </row>
    <row r="243" spans="1:14" x14ac:dyDescent="0.25">
      <c r="A243" s="2">
        <v>13</v>
      </c>
      <c r="B243" s="2">
        <v>3.4</v>
      </c>
      <c r="C243" s="2">
        <v>2.9</v>
      </c>
      <c r="D243"/>
      <c r="E243"/>
      <c r="F243"/>
      <c r="G243"/>
      <c r="H243"/>
      <c r="I243"/>
      <c r="J243"/>
      <c r="K243"/>
      <c r="L243"/>
      <c r="M243"/>
      <c r="N243"/>
    </row>
    <row r="244" spans="1:14" x14ac:dyDescent="0.25">
      <c r="A244" s="2">
        <v>14</v>
      </c>
      <c r="B244" s="2">
        <v>3.9</v>
      </c>
      <c r="C244" s="2">
        <v>3</v>
      </c>
      <c r="D244"/>
      <c r="E244"/>
      <c r="F244"/>
      <c r="G244"/>
      <c r="H244"/>
      <c r="I244"/>
      <c r="J244"/>
      <c r="K244"/>
      <c r="L244"/>
      <c r="M244"/>
      <c r="N244"/>
    </row>
    <row r="245" spans="1:14" x14ac:dyDescent="0.25">
      <c r="A245" s="2">
        <v>15</v>
      </c>
      <c r="B245" s="2">
        <v>2.9</v>
      </c>
      <c r="C245" s="2">
        <v>3</v>
      </c>
      <c r="D245"/>
      <c r="E245"/>
      <c r="F245"/>
      <c r="G245"/>
      <c r="H245"/>
      <c r="I245"/>
      <c r="J245"/>
      <c r="K245"/>
      <c r="L245"/>
      <c r="M245"/>
      <c r="N245"/>
    </row>
    <row r="246" spans="1:14" x14ac:dyDescent="0.25">
      <c r="A246" s="2">
        <v>16</v>
      </c>
      <c r="B246" s="2">
        <v>2.75</v>
      </c>
      <c r="C246" s="2">
        <v>3.8</v>
      </c>
      <c r="D246" t="s">
        <v>228</v>
      </c>
      <c r="E246"/>
      <c r="F246"/>
      <c r="G246"/>
      <c r="H246"/>
      <c r="I246"/>
      <c r="J246"/>
      <c r="K246"/>
      <c r="L246"/>
      <c r="M246"/>
      <c r="N246"/>
    </row>
    <row r="247" spans="1:14" x14ac:dyDescent="0.25">
      <c r="A247" s="2">
        <v>17</v>
      </c>
      <c r="B247" s="2">
        <v>3.8</v>
      </c>
      <c r="C247" s="2">
        <v>4</v>
      </c>
      <c r="D247" t="s">
        <v>229</v>
      </c>
      <c r="E247"/>
      <c r="F247"/>
      <c r="G247"/>
      <c r="H247"/>
      <c r="I247"/>
      <c r="J247"/>
      <c r="K247"/>
      <c r="L247"/>
      <c r="M247"/>
      <c r="N247"/>
    </row>
    <row r="248" spans="1:14" x14ac:dyDescent="0.25">
      <c r="A248" s="2">
        <v>18</v>
      </c>
      <c r="B248" s="2">
        <v>3.1</v>
      </c>
      <c r="C248" s="2">
        <v>3</v>
      </c>
      <c r="D248"/>
      <c r="E248"/>
      <c r="F248"/>
      <c r="G248"/>
      <c r="H248"/>
      <c r="I248"/>
      <c r="J248"/>
      <c r="K248"/>
      <c r="L248"/>
      <c r="M248"/>
      <c r="N248"/>
    </row>
    <row r="249" spans="1:14" x14ac:dyDescent="0.25">
      <c r="A249" s="2">
        <v>19</v>
      </c>
      <c r="B249" s="2">
        <v>3.9</v>
      </c>
      <c r="C249" s="2">
        <v>3</v>
      </c>
      <c r="D249"/>
      <c r="E249"/>
      <c r="F249"/>
      <c r="G249"/>
      <c r="H249"/>
      <c r="I249"/>
      <c r="J249"/>
      <c r="K249"/>
      <c r="L249"/>
      <c r="M249"/>
      <c r="N249"/>
    </row>
    <row r="250" spans="1:14" x14ac:dyDescent="0.25">
      <c r="A250" s="2">
        <v>20</v>
      </c>
      <c r="B250" s="2">
        <v>3.25</v>
      </c>
      <c r="C250" s="2">
        <v>3</v>
      </c>
      <c r="D250" t="s">
        <v>230</v>
      </c>
      <c r="E250"/>
      <c r="F250"/>
      <c r="G250"/>
      <c r="H250"/>
      <c r="I250"/>
      <c r="J250"/>
      <c r="K250"/>
      <c r="L250"/>
      <c r="M250"/>
      <c r="N250"/>
    </row>
    <row r="251" spans="1:14" x14ac:dyDescent="0.25">
      <c r="A251" s="2">
        <v>21</v>
      </c>
      <c r="B251" s="2">
        <v>3</v>
      </c>
      <c r="C251" s="2">
        <v>3</v>
      </c>
      <c r="D251"/>
      <c r="E251"/>
      <c r="F251"/>
      <c r="G251"/>
      <c r="H251"/>
      <c r="I251"/>
      <c r="J251"/>
      <c r="K251"/>
      <c r="L251"/>
      <c r="M251"/>
      <c r="N251"/>
    </row>
    <row r="252" spans="1:14" x14ac:dyDescent="0.25">
      <c r="A252" s="2">
        <v>22</v>
      </c>
      <c r="B252" s="2">
        <v>4</v>
      </c>
      <c r="C252" s="2">
        <v>3</v>
      </c>
      <c r="D252"/>
      <c r="E252"/>
      <c r="F252"/>
      <c r="G252"/>
      <c r="H252"/>
      <c r="I252"/>
      <c r="J252"/>
      <c r="K252"/>
      <c r="L252"/>
      <c r="M252"/>
      <c r="N252"/>
    </row>
    <row r="253" spans="1:14" x14ac:dyDescent="0.25">
      <c r="A253" s="2">
        <v>23</v>
      </c>
      <c r="B253" s="2">
        <v>3.9</v>
      </c>
      <c r="C253" s="2">
        <v>3</v>
      </c>
      <c r="D253"/>
      <c r="E253"/>
      <c r="F253"/>
      <c r="G253"/>
      <c r="H253"/>
      <c r="I253"/>
      <c r="J253"/>
      <c r="K253"/>
      <c r="L253"/>
      <c r="M253"/>
      <c r="N253"/>
    </row>
    <row r="254" spans="1:14" x14ac:dyDescent="0.25">
      <c r="A254" s="2">
        <v>24</v>
      </c>
      <c r="B254" s="2">
        <v>3.9</v>
      </c>
      <c r="C254" s="2">
        <v>3.2</v>
      </c>
      <c r="D254"/>
      <c r="E254"/>
      <c r="F254"/>
      <c r="G254"/>
      <c r="H254"/>
      <c r="I254"/>
      <c r="J254"/>
      <c r="K254"/>
      <c r="L254"/>
      <c r="M254"/>
      <c r="N254"/>
    </row>
    <row r="255" spans="1:14" x14ac:dyDescent="0.25">
      <c r="A255" s="2">
        <v>25</v>
      </c>
      <c r="B255" s="2">
        <v>3.25</v>
      </c>
      <c r="C255" s="4">
        <v>3</v>
      </c>
      <c r="D255" t="s">
        <v>231</v>
      </c>
      <c r="E255"/>
      <c r="F255"/>
      <c r="G255"/>
      <c r="H255"/>
      <c r="I255"/>
      <c r="J255"/>
      <c r="K255"/>
      <c r="L255"/>
      <c r="M255"/>
      <c r="N255"/>
    </row>
    <row r="256" spans="1:14" x14ac:dyDescent="0.25">
      <c r="A256" s="2">
        <v>26</v>
      </c>
      <c r="B256" s="2">
        <v>2.5</v>
      </c>
      <c r="C256" s="2">
        <v>3.2</v>
      </c>
      <c r="D256"/>
      <c r="E256"/>
      <c r="F256"/>
      <c r="G256"/>
      <c r="H256"/>
      <c r="I256"/>
      <c r="J256"/>
      <c r="K256"/>
      <c r="L256"/>
      <c r="M256"/>
      <c r="N256"/>
    </row>
    <row r="257" spans="1:14" x14ac:dyDescent="0.25">
      <c r="A257" s="2">
        <v>27</v>
      </c>
      <c r="B257" s="2">
        <v>3</v>
      </c>
      <c r="C257" s="2">
        <v>2.9</v>
      </c>
      <c r="D257"/>
      <c r="E257"/>
      <c r="F257"/>
      <c r="G257"/>
      <c r="H257"/>
      <c r="I257"/>
      <c r="J257"/>
      <c r="K257"/>
      <c r="L257"/>
      <c r="M257"/>
      <c r="N257"/>
    </row>
    <row r="258" spans="1:14" x14ac:dyDescent="0.25">
      <c r="A258" s="2">
        <v>28</v>
      </c>
      <c r="B258" s="2">
        <v>3.5</v>
      </c>
      <c r="C258" s="2">
        <v>2.9</v>
      </c>
      <c r="D258"/>
      <c r="E258"/>
      <c r="F258"/>
      <c r="G258"/>
      <c r="H258"/>
      <c r="I258"/>
      <c r="J258"/>
      <c r="K258"/>
      <c r="L258"/>
      <c r="M258"/>
      <c r="N258"/>
    </row>
    <row r="259" spans="1:14" x14ac:dyDescent="0.25">
      <c r="A259" s="2">
        <v>29</v>
      </c>
      <c r="B259" s="2">
        <v>3.75</v>
      </c>
      <c r="C259" s="2">
        <v>2.9</v>
      </c>
      <c r="D259"/>
      <c r="E259"/>
      <c r="F259"/>
      <c r="G259"/>
      <c r="H259"/>
      <c r="I259"/>
      <c r="J259"/>
      <c r="K259"/>
      <c r="L259"/>
      <c r="M259"/>
      <c r="N259"/>
    </row>
    <row r="260" spans="1:14" x14ac:dyDescent="0.25">
      <c r="A260" s="2">
        <v>30</v>
      </c>
      <c r="B260" s="2">
        <v>3.5</v>
      </c>
      <c r="C260" s="2">
        <v>2.8</v>
      </c>
      <c r="D260"/>
      <c r="E260"/>
      <c r="F260"/>
      <c r="G260"/>
      <c r="H260"/>
      <c r="I260"/>
      <c r="J260"/>
      <c r="K260"/>
      <c r="L260"/>
      <c r="M260"/>
      <c r="N260"/>
    </row>
    <row r="261" spans="1:14" x14ac:dyDescent="0.25">
      <c r="A261" s="2">
        <v>31</v>
      </c>
      <c r="B261" s="2">
        <v>3.5</v>
      </c>
      <c r="C261" s="2">
        <v>2.7</v>
      </c>
      <c r="D261"/>
      <c r="E261"/>
      <c r="F261"/>
      <c r="G261"/>
      <c r="H261"/>
      <c r="I261"/>
      <c r="J261"/>
      <c r="K261"/>
      <c r="L261"/>
      <c r="M261"/>
      <c r="N261"/>
    </row>
    <row r="262" spans="1:14" x14ac:dyDescent="0.25">
      <c r="A262" s="3">
        <v>41883</v>
      </c>
      <c r="B262" s="2">
        <v>3.75</v>
      </c>
      <c r="C262" s="2">
        <v>3</v>
      </c>
      <c r="D262"/>
      <c r="E262"/>
      <c r="F262"/>
      <c r="G262"/>
      <c r="H262"/>
      <c r="I262"/>
      <c r="J262"/>
      <c r="K262"/>
      <c r="L262"/>
      <c r="M262"/>
      <c r="N262"/>
    </row>
    <row r="263" spans="1:14" x14ac:dyDescent="0.25">
      <c r="A263" s="2">
        <v>2</v>
      </c>
      <c r="B263" s="2">
        <v>3.25</v>
      </c>
      <c r="C263" s="2">
        <v>2</v>
      </c>
      <c r="D263"/>
      <c r="E263"/>
      <c r="F263"/>
      <c r="G263"/>
      <c r="H263"/>
      <c r="I263"/>
      <c r="J263"/>
      <c r="K263"/>
      <c r="L263"/>
      <c r="M263"/>
      <c r="N263"/>
    </row>
    <row r="264" spans="1:14" x14ac:dyDescent="0.25">
      <c r="A264" s="2">
        <v>3</v>
      </c>
      <c r="B264" s="2">
        <v>3</v>
      </c>
      <c r="C264" s="2">
        <v>2</v>
      </c>
      <c r="D264"/>
      <c r="E264"/>
      <c r="F264"/>
      <c r="G264"/>
      <c r="H264"/>
      <c r="I264"/>
      <c r="J264"/>
      <c r="K264"/>
      <c r="L264"/>
      <c r="M264"/>
      <c r="N264"/>
    </row>
    <row r="265" spans="1:14" x14ac:dyDescent="0.25">
      <c r="A265" s="2">
        <v>4</v>
      </c>
      <c r="B265" s="2">
        <v>2.5</v>
      </c>
      <c r="C265" s="2">
        <v>2</v>
      </c>
      <c r="D265"/>
      <c r="E265"/>
      <c r="F265"/>
      <c r="G265"/>
      <c r="H265"/>
      <c r="I265"/>
      <c r="J265"/>
      <c r="K265"/>
      <c r="L265"/>
      <c r="M265"/>
      <c r="N265"/>
    </row>
    <row r="266" spans="1:14" x14ac:dyDescent="0.25">
      <c r="A266" s="2">
        <v>5</v>
      </c>
      <c r="B266" s="2">
        <v>2.7</v>
      </c>
      <c r="C266" s="2">
        <v>2</v>
      </c>
      <c r="D266"/>
      <c r="E266"/>
      <c r="F266"/>
      <c r="G266"/>
      <c r="H266"/>
      <c r="I266"/>
      <c r="J266"/>
      <c r="K266"/>
      <c r="L266"/>
      <c r="M266"/>
      <c r="N266"/>
    </row>
    <row r="267" spans="1:14" x14ac:dyDescent="0.25">
      <c r="A267" s="2">
        <v>6</v>
      </c>
      <c r="B267" s="2">
        <v>2.5</v>
      </c>
      <c r="C267" s="2">
        <v>2.8</v>
      </c>
      <c r="D267"/>
      <c r="E267"/>
      <c r="F267"/>
      <c r="G267"/>
      <c r="H267"/>
      <c r="I267"/>
      <c r="J267"/>
      <c r="K267"/>
      <c r="L267"/>
      <c r="M267"/>
      <c r="N267"/>
    </row>
    <row r="268" spans="1:14" x14ac:dyDescent="0.25">
      <c r="A268" s="2">
        <v>7</v>
      </c>
      <c r="B268" s="2">
        <v>2.6</v>
      </c>
      <c r="C268" s="2">
        <v>2.8</v>
      </c>
      <c r="D268" t="s">
        <v>232</v>
      </c>
      <c r="E268"/>
      <c r="F268"/>
      <c r="G268"/>
      <c r="H268"/>
      <c r="I268"/>
      <c r="J268"/>
      <c r="K268"/>
      <c r="L268"/>
      <c r="M268"/>
      <c r="N268"/>
    </row>
    <row r="269" spans="1:14" x14ac:dyDescent="0.25">
      <c r="A269" s="2">
        <v>8</v>
      </c>
      <c r="B269" s="2">
        <v>2.9</v>
      </c>
      <c r="C269" s="7">
        <v>2.5</v>
      </c>
      <c r="D269"/>
      <c r="E269"/>
      <c r="F269"/>
      <c r="G269"/>
      <c r="H269"/>
      <c r="I269"/>
      <c r="J269"/>
      <c r="K269"/>
      <c r="L269"/>
      <c r="M269"/>
      <c r="N269"/>
    </row>
    <row r="270" spans="1:14" x14ac:dyDescent="0.25">
      <c r="A270" s="2">
        <v>9</v>
      </c>
      <c r="B270" s="2">
        <v>2.8</v>
      </c>
      <c r="C270" s="2">
        <v>2</v>
      </c>
      <c r="D270"/>
      <c r="E270"/>
      <c r="F270"/>
      <c r="G270"/>
      <c r="H270"/>
      <c r="I270"/>
      <c r="J270"/>
      <c r="K270"/>
      <c r="L270"/>
      <c r="M270"/>
      <c r="N270"/>
    </row>
    <row r="271" spans="1:14" x14ac:dyDescent="0.25">
      <c r="A271" s="2">
        <v>10</v>
      </c>
      <c r="B271" s="2">
        <v>3.9</v>
      </c>
      <c r="C271" s="2">
        <v>2.5</v>
      </c>
      <c r="D271"/>
      <c r="E271"/>
      <c r="F271"/>
      <c r="G271"/>
      <c r="H271"/>
      <c r="I271"/>
      <c r="J271"/>
      <c r="K271"/>
      <c r="L271"/>
      <c r="M271"/>
      <c r="N271"/>
    </row>
    <row r="272" spans="1:14" x14ac:dyDescent="0.25">
      <c r="A272" s="2">
        <v>11</v>
      </c>
      <c r="B272" s="2">
        <v>3.9</v>
      </c>
      <c r="C272" s="2">
        <v>2</v>
      </c>
      <c r="D272"/>
      <c r="E272"/>
      <c r="F272"/>
      <c r="G272"/>
      <c r="H272"/>
      <c r="I272"/>
      <c r="J272"/>
      <c r="K272"/>
      <c r="L272"/>
      <c r="M272"/>
      <c r="N272"/>
    </row>
    <row r="273" spans="1:14" x14ac:dyDescent="0.25">
      <c r="A273" s="2">
        <v>12</v>
      </c>
      <c r="B273" s="2">
        <v>3.9</v>
      </c>
      <c r="C273" s="2">
        <v>2.5</v>
      </c>
      <c r="D273"/>
      <c r="E273"/>
      <c r="F273"/>
      <c r="G273"/>
      <c r="H273"/>
      <c r="I273"/>
      <c r="J273"/>
      <c r="K273"/>
      <c r="L273"/>
      <c r="M273"/>
      <c r="N273"/>
    </row>
    <row r="274" spans="1:14" x14ac:dyDescent="0.25">
      <c r="A274" s="2">
        <v>13</v>
      </c>
      <c r="B274" s="2">
        <v>3.8</v>
      </c>
      <c r="C274" s="2">
        <v>2.2000000000000002</v>
      </c>
      <c r="D274"/>
      <c r="E274"/>
      <c r="F274"/>
      <c r="G274"/>
      <c r="H274"/>
      <c r="I274"/>
      <c r="J274"/>
      <c r="K274"/>
      <c r="L274"/>
      <c r="M274"/>
      <c r="N274"/>
    </row>
    <row r="275" spans="1:14" x14ac:dyDescent="0.25">
      <c r="A275" s="2">
        <v>14</v>
      </c>
      <c r="B275" s="2">
        <v>4</v>
      </c>
      <c r="C275" s="2">
        <v>2</v>
      </c>
      <c r="D275"/>
      <c r="E275"/>
      <c r="F275"/>
      <c r="G275"/>
      <c r="H275"/>
      <c r="I275"/>
      <c r="J275"/>
      <c r="K275"/>
      <c r="L275"/>
      <c r="M275"/>
      <c r="N275"/>
    </row>
    <row r="276" spans="1:14" x14ac:dyDescent="0.25">
      <c r="A276" s="2">
        <v>15</v>
      </c>
      <c r="B276" s="2">
        <v>3.5</v>
      </c>
      <c r="C276" s="2">
        <v>2.5</v>
      </c>
      <c r="D276"/>
      <c r="E276"/>
      <c r="F276"/>
      <c r="G276"/>
      <c r="H276"/>
      <c r="I276"/>
      <c r="J276"/>
      <c r="K276"/>
      <c r="L276"/>
      <c r="M276"/>
      <c r="N276"/>
    </row>
    <row r="277" spans="1:14" x14ac:dyDescent="0.25">
      <c r="A277" s="2">
        <v>16</v>
      </c>
      <c r="B277" s="2">
        <v>3.6</v>
      </c>
      <c r="C277" s="2">
        <v>3</v>
      </c>
      <c r="D277" t="s">
        <v>233</v>
      </c>
      <c r="E277"/>
      <c r="F277"/>
      <c r="G277"/>
      <c r="H277"/>
      <c r="I277"/>
      <c r="J277"/>
      <c r="K277"/>
      <c r="L277"/>
      <c r="M277"/>
      <c r="N277"/>
    </row>
    <row r="278" spans="1:14" x14ac:dyDescent="0.25">
      <c r="A278" s="2">
        <v>17</v>
      </c>
      <c r="B278" s="2">
        <v>3.6</v>
      </c>
      <c r="C278" s="2">
        <v>3</v>
      </c>
      <c r="F278"/>
      <c r="G278"/>
      <c r="H278"/>
      <c r="I278"/>
      <c r="J278"/>
      <c r="K278"/>
      <c r="L278"/>
      <c r="M278"/>
      <c r="N278"/>
    </row>
    <row r="279" spans="1:14" x14ac:dyDescent="0.25">
      <c r="A279" s="2">
        <v>18</v>
      </c>
      <c r="B279" s="2">
        <v>3.9</v>
      </c>
      <c r="C279" s="2">
        <v>3.2</v>
      </c>
      <c r="D279" s="2" t="s">
        <v>234</v>
      </c>
      <c r="F279"/>
      <c r="G279"/>
      <c r="H279"/>
      <c r="I279"/>
      <c r="J279"/>
      <c r="K279"/>
      <c r="L279"/>
      <c r="M279"/>
      <c r="N279"/>
    </row>
    <row r="280" spans="1:14" x14ac:dyDescent="0.25">
      <c r="A280" s="2">
        <v>19</v>
      </c>
      <c r="B280" s="2">
        <v>3.6</v>
      </c>
      <c r="C280" s="2">
        <v>3.2</v>
      </c>
      <c r="F280"/>
      <c r="G280"/>
      <c r="H280"/>
      <c r="I280"/>
      <c r="J280"/>
      <c r="K280"/>
      <c r="L280"/>
      <c r="M280"/>
      <c r="N280"/>
    </row>
    <row r="281" spans="1:14" x14ac:dyDescent="0.25">
      <c r="A281" s="2">
        <v>20</v>
      </c>
      <c r="B281" s="2">
        <v>3.5</v>
      </c>
      <c r="C281" s="2">
        <v>3</v>
      </c>
      <c r="F281"/>
      <c r="G281"/>
      <c r="H281"/>
      <c r="I281"/>
      <c r="J281"/>
      <c r="K281"/>
      <c r="L281"/>
      <c r="M281"/>
      <c r="N281"/>
    </row>
    <row r="282" spans="1:14" x14ac:dyDescent="0.25">
      <c r="A282" s="2">
        <v>21</v>
      </c>
      <c r="B282" s="2">
        <v>3.5</v>
      </c>
      <c r="C282" s="2">
        <v>3</v>
      </c>
      <c r="F282"/>
      <c r="G282"/>
      <c r="H282"/>
      <c r="I282"/>
      <c r="J282"/>
      <c r="K282"/>
      <c r="L282"/>
      <c r="M282"/>
      <c r="N282"/>
    </row>
    <row r="283" spans="1:14" x14ac:dyDescent="0.25">
      <c r="A283" s="2">
        <v>22</v>
      </c>
      <c r="B283" s="2">
        <v>3.5</v>
      </c>
      <c r="C283" s="4">
        <v>4</v>
      </c>
      <c r="D283" s="2" t="s">
        <v>235</v>
      </c>
      <c r="F283"/>
      <c r="G283"/>
      <c r="H283"/>
      <c r="I283"/>
      <c r="J283"/>
      <c r="K283"/>
      <c r="L283"/>
      <c r="M283"/>
      <c r="N283"/>
    </row>
    <row r="284" spans="1:14" x14ac:dyDescent="0.25">
      <c r="A284" s="2">
        <v>23</v>
      </c>
      <c r="B284" s="2">
        <v>3.7</v>
      </c>
      <c r="C284" s="2">
        <v>3</v>
      </c>
      <c r="F284"/>
      <c r="G284"/>
      <c r="H284"/>
      <c r="I284"/>
      <c r="J284"/>
      <c r="K284"/>
      <c r="L284"/>
      <c r="M284"/>
      <c r="N284"/>
    </row>
    <row r="285" spans="1:14" x14ac:dyDescent="0.25">
      <c r="A285" s="2">
        <v>24</v>
      </c>
      <c r="B285" s="2">
        <v>3.6</v>
      </c>
      <c r="C285" s="2">
        <v>3</v>
      </c>
      <c r="F285"/>
      <c r="G285"/>
      <c r="H285"/>
      <c r="I285"/>
      <c r="J285"/>
      <c r="K285"/>
      <c r="L285"/>
      <c r="M285"/>
      <c r="N285"/>
    </row>
    <row r="286" spans="1:14" x14ac:dyDescent="0.25">
      <c r="A286" s="2">
        <v>25</v>
      </c>
      <c r="B286" s="2">
        <v>3.5</v>
      </c>
      <c r="C286" s="2">
        <v>2.8</v>
      </c>
      <c r="F286"/>
      <c r="G286"/>
      <c r="H286"/>
      <c r="I286"/>
      <c r="J286"/>
      <c r="K286"/>
      <c r="L286"/>
      <c r="M286"/>
      <c r="N286"/>
    </row>
    <row r="287" spans="1:14" x14ac:dyDescent="0.25">
      <c r="A287" s="2">
        <v>26</v>
      </c>
      <c r="B287" s="2">
        <v>3.6</v>
      </c>
      <c r="C287" s="2">
        <v>2.8</v>
      </c>
      <c r="F287"/>
      <c r="G287"/>
      <c r="H287"/>
      <c r="I287"/>
      <c r="J287"/>
      <c r="K287"/>
      <c r="L287"/>
      <c r="M287"/>
      <c r="N287"/>
    </row>
    <row r="288" spans="1:14" x14ac:dyDescent="0.25">
      <c r="A288" s="2">
        <v>27</v>
      </c>
      <c r="B288" s="2">
        <v>3.6</v>
      </c>
      <c r="C288" s="2">
        <v>2.8</v>
      </c>
      <c r="E288" s="4"/>
      <c r="F288"/>
      <c r="G288"/>
      <c r="H288"/>
      <c r="I288"/>
      <c r="J288"/>
      <c r="K288"/>
      <c r="L288"/>
      <c r="M288"/>
      <c r="N288"/>
    </row>
    <row r="289" spans="1:14" x14ac:dyDescent="0.25">
      <c r="A289" s="2">
        <v>28</v>
      </c>
      <c r="B289" s="2">
        <v>3.1</v>
      </c>
      <c r="C289" s="2">
        <v>3</v>
      </c>
      <c r="D289" s="2" t="s">
        <v>236</v>
      </c>
      <c r="F289"/>
      <c r="G289"/>
      <c r="H289"/>
      <c r="I289"/>
      <c r="J289"/>
      <c r="K289"/>
      <c r="L289"/>
      <c r="M289"/>
      <c r="N289"/>
    </row>
    <row r="290" spans="1:14" x14ac:dyDescent="0.25">
      <c r="A290" s="2">
        <v>29</v>
      </c>
      <c r="B290" s="2">
        <v>3.5</v>
      </c>
      <c r="C290" s="2">
        <v>3.2</v>
      </c>
      <c r="D290" s="2" t="s">
        <v>237</v>
      </c>
      <c r="F290"/>
      <c r="G290"/>
      <c r="H290"/>
      <c r="I290"/>
      <c r="J290"/>
      <c r="K290"/>
      <c r="L290"/>
      <c r="M290"/>
      <c r="N290"/>
    </row>
    <row r="291" spans="1:14" x14ac:dyDescent="0.25">
      <c r="A291" s="2">
        <v>30</v>
      </c>
      <c r="B291" s="2">
        <v>3.5</v>
      </c>
      <c r="C291" s="2">
        <v>3</v>
      </c>
      <c r="F291"/>
      <c r="G291"/>
      <c r="H291"/>
      <c r="I291"/>
      <c r="J291"/>
      <c r="K291"/>
      <c r="L291"/>
      <c r="M291"/>
      <c r="N291"/>
    </row>
    <row r="292" spans="1:14" x14ac:dyDescent="0.25">
      <c r="A292" s="3">
        <v>41913</v>
      </c>
      <c r="B292" s="2">
        <v>3.9</v>
      </c>
      <c r="C292" s="2">
        <v>3</v>
      </c>
      <c r="D292" s="2" t="s">
        <v>238</v>
      </c>
      <c r="F292"/>
      <c r="G292"/>
      <c r="H292"/>
      <c r="I292"/>
      <c r="J292"/>
      <c r="K292"/>
      <c r="L292"/>
      <c r="M292"/>
      <c r="N292"/>
    </row>
    <row r="293" spans="1:14" x14ac:dyDescent="0.25">
      <c r="A293" s="2">
        <v>2</v>
      </c>
      <c r="B293" s="2">
        <v>3.5</v>
      </c>
      <c r="C293" s="2">
        <v>3.2</v>
      </c>
      <c r="F293"/>
      <c r="G293"/>
      <c r="H293"/>
      <c r="I293"/>
      <c r="J293"/>
      <c r="K293"/>
      <c r="L293"/>
      <c r="M293"/>
      <c r="N293"/>
    </row>
    <row r="294" spans="1:14" x14ac:dyDescent="0.25">
      <c r="A294" s="2">
        <v>3</v>
      </c>
      <c r="B294" s="2">
        <v>3</v>
      </c>
      <c r="C294" s="2">
        <v>3.5</v>
      </c>
      <c r="D294" s="2" t="s">
        <v>239</v>
      </c>
      <c r="E294"/>
      <c r="F294"/>
      <c r="G294"/>
      <c r="H294"/>
      <c r="I294"/>
      <c r="J294"/>
      <c r="K294"/>
      <c r="L294"/>
      <c r="M294"/>
      <c r="N294"/>
    </row>
    <row r="295" spans="1:14" x14ac:dyDescent="0.25">
      <c r="A295" s="2">
        <v>4</v>
      </c>
      <c r="B295" s="2">
        <v>3</v>
      </c>
      <c r="C295" s="2">
        <v>4</v>
      </c>
      <c r="D295" s="2" t="s">
        <v>240</v>
      </c>
      <c r="E295"/>
      <c r="F295"/>
      <c r="G295"/>
      <c r="H295"/>
      <c r="I295"/>
      <c r="J295"/>
      <c r="K295"/>
      <c r="L295"/>
      <c r="M295"/>
      <c r="N295"/>
    </row>
    <row r="296" spans="1:14" x14ac:dyDescent="0.25">
      <c r="A296" s="2">
        <v>5</v>
      </c>
      <c r="B296" s="2">
        <v>3</v>
      </c>
      <c r="C296" s="2">
        <v>3.5</v>
      </c>
      <c r="D296"/>
      <c r="E296"/>
      <c r="F296"/>
      <c r="G296"/>
      <c r="H296"/>
      <c r="I296"/>
      <c r="J296"/>
      <c r="K296"/>
      <c r="L296"/>
      <c r="M296"/>
      <c r="N296"/>
    </row>
    <row r="297" spans="1:14" x14ac:dyDescent="0.25">
      <c r="A297" s="2">
        <v>6</v>
      </c>
      <c r="B297" s="2">
        <v>3</v>
      </c>
      <c r="C297" s="7">
        <v>2.8</v>
      </c>
      <c r="D297"/>
      <c r="E297"/>
      <c r="F297"/>
      <c r="G297"/>
      <c r="H297"/>
      <c r="I297"/>
      <c r="J297"/>
      <c r="K297"/>
      <c r="L297"/>
      <c r="M297"/>
      <c r="N297"/>
    </row>
    <row r="298" spans="1:14" x14ac:dyDescent="0.25">
      <c r="A298" s="2">
        <v>7</v>
      </c>
      <c r="B298" s="2">
        <v>2.8</v>
      </c>
      <c r="C298" s="2">
        <v>2.9</v>
      </c>
      <c r="D298"/>
      <c r="E298"/>
      <c r="F298"/>
      <c r="G298"/>
      <c r="H298"/>
      <c r="I298"/>
      <c r="J298"/>
      <c r="K298"/>
      <c r="L298"/>
      <c r="M298"/>
      <c r="N298"/>
    </row>
    <row r="299" spans="1:14" x14ac:dyDescent="0.25">
      <c r="A299" s="2">
        <v>8</v>
      </c>
      <c r="B299" s="2">
        <v>2.8</v>
      </c>
      <c r="C299" s="2">
        <v>2.9</v>
      </c>
      <c r="D299"/>
      <c r="E299"/>
      <c r="F299"/>
      <c r="G299"/>
      <c r="H299"/>
      <c r="I299"/>
      <c r="J299"/>
      <c r="K299"/>
      <c r="L299"/>
      <c r="M299"/>
      <c r="N299"/>
    </row>
    <row r="300" spans="1:14" x14ac:dyDescent="0.25">
      <c r="A300" s="2">
        <v>9</v>
      </c>
      <c r="B300" s="2">
        <v>2.8</v>
      </c>
      <c r="C300" s="2">
        <v>3.1</v>
      </c>
      <c r="D300"/>
      <c r="E300"/>
      <c r="F300"/>
      <c r="G300"/>
      <c r="H300"/>
      <c r="I300"/>
      <c r="J300"/>
      <c r="K300"/>
      <c r="L300"/>
      <c r="M300"/>
      <c r="N300"/>
    </row>
    <row r="301" spans="1:14" x14ac:dyDescent="0.25">
      <c r="A301" s="2">
        <v>10</v>
      </c>
      <c r="B301" s="2">
        <v>2.8</v>
      </c>
      <c r="C301" s="2">
        <v>3</v>
      </c>
      <c r="D301"/>
      <c r="E301"/>
      <c r="F301"/>
      <c r="G301"/>
      <c r="H301"/>
      <c r="I301"/>
      <c r="J301"/>
      <c r="K301"/>
      <c r="L301"/>
      <c r="M301"/>
      <c r="N301"/>
    </row>
    <row r="302" spans="1:14" x14ac:dyDescent="0.25">
      <c r="A302" s="2">
        <v>11</v>
      </c>
      <c r="B302" s="2">
        <v>3.4</v>
      </c>
      <c r="C302" s="2">
        <v>3.7</v>
      </c>
      <c r="D302" t="s">
        <v>241</v>
      </c>
      <c r="E302"/>
      <c r="F302"/>
      <c r="G302"/>
      <c r="H302"/>
      <c r="I302"/>
      <c r="J302"/>
      <c r="K302"/>
      <c r="L302"/>
      <c r="M302"/>
      <c r="N302"/>
    </row>
    <row r="303" spans="1:14" x14ac:dyDescent="0.25">
      <c r="A303" s="2">
        <v>12</v>
      </c>
      <c r="B303" s="2">
        <v>3.8</v>
      </c>
      <c r="C303" s="2">
        <v>3.7</v>
      </c>
      <c r="D303" t="s">
        <v>242</v>
      </c>
      <c r="E303"/>
      <c r="F303"/>
      <c r="G303"/>
      <c r="H303"/>
      <c r="I303"/>
      <c r="J303"/>
      <c r="K303"/>
      <c r="L303"/>
      <c r="M303"/>
      <c r="N303"/>
    </row>
    <row r="304" spans="1:14" x14ac:dyDescent="0.25">
      <c r="A304" s="2">
        <v>13</v>
      </c>
      <c r="B304" s="2">
        <v>3.5</v>
      </c>
      <c r="C304" s="2">
        <v>3.5</v>
      </c>
      <c r="D304"/>
      <c r="E304"/>
      <c r="F304"/>
      <c r="G304"/>
      <c r="H304"/>
      <c r="I304"/>
      <c r="J304"/>
      <c r="K304"/>
      <c r="L304"/>
      <c r="M304"/>
      <c r="N304"/>
    </row>
    <row r="305" spans="1:24" x14ac:dyDescent="0.25">
      <c r="A305" s="2">
        <v>14</v>
      </c>
      <c r="B305" s="2">
        <v>3.2</v>
      </c>
      <c r="C305" s="2">
        <v>3.5</v>
      </c>
      <c r="D305"/>
      <c r="E305"/>
      <c r="F305"/>
      <c r="G305"/>
      <c r="H305"/>
      <c r="I305"/>
      <c r="J305"/>
      <c r="K305"/>
      <c r="L305"/>
      <c r="M305"/>
      <c r="N305"/>
    </row>
    <row r="306" spans="1:24" x14ac:dyDescent="0.25">
      <c r="A306" s="2">
        <v>15</v>
      </c>
      <c r="B306" s="2">
        <v>3</v>
      </c>
      <c r="C306" s="2">
        <v>3.5</v>
      </c>
      <c r="D306" t="s">
        <v>243</v>
      </c>
      <c r="E306"/>
      <c r="F306"/>
      <c r="G306"/>
      <c r="H306"/>
      <c r="I306"/>
      <c r="J306"/>
      <c r="K306"/>
      <c r="L306"/>
      <c r="M306"/>
      <c r="N306"/>
      <c r="X306" t="s">
        <v>188</v>
      </c>
    </row>
    <row r="307" spans="1:24" x14ac:dyDescent="0.25">
      <c r="A307" s="2">
        <v>16</v>
      </c>
      <c r="B307" s="2">
        <v>3</v>
      </c>
      <c r="C307" s="2">
        <v>3.7</v>
      </c>
      <c r="D307" t="s">
        <v>244</v>
      </c>
      <c r="E307"/>
      <c r="F307"/>
      <c r="G307"/>
      <c r="H307"/>
      <c r="I307"/>
      <c r="J307"/>
      <c r="K307"/>
      <c r="L307"/>
      <c r="M307"/>
      <c r="N307"/>
    </row>
    <row r="308" spans="1:24" x14ac:dyDescent="0.25">
      <c r="A308" s="2">
        <v>17</v>
      </c>
      <c r="B308" s="2">
        <v>2.9</v>
      </c>
      <c r="C308" s="2">
        <v>3.2</v>
      </c>
      <c r="D308"/>
      <c r="E308"/>
      <c r="F308"/>
      <c r="G308"/>
      <c r="H308"/>
      <c r="I308"/>
      <c r="J308"/>
      <c r="K308"/>
      <c r="L308"/>
      <c r="M308"/>
      <c r="N308"/>
    </row>
    <row r="309" spans="1:24" x14ac:dyDescent="0.25">
      <c r="A309" s="2">
        <v>18</v>
      </c>
      <c r="B309" s="2">
        <v>3</v>
      </c>
      <c r="C309" s="2">
        <v>3.5</v>
      </c>
      <c r="D309"/>
      <c r="E309"/>
      <c r="F309"/>
      <c r="G309"/>
      <c r="H309"/>
      <c r="I309"/>
      <c r="J309"/>
      <c r="K309"/>
      <c r="L309"/>
      <c r="M309"/>
      <c r="N309"/>
    </row>
    <row r="310" spans="1:24" x14ac:dyDescent="0.25">
      <c r="A310" s="2">
        <v>19</v>
      </c>
      <c r="B310" s="2">
        <v>3</v>
      </c>
      <c r="C310" s="2">
        <v>3.5</v>
      </c>
      <c r="D310" s="2" t="s">
        <v>247</v>
      </c>
      <c r="F310"/>
      <c r="G310"/>
      <c r="H310"/>
      <c r="I310"/>
      <c r="J310"/>
      <c r="K310"/>
      <c r="L310"/>
      <c r="M310"/>
      <c r="N310"/>
    </row>
    <row r="311" spans="1:24" x14ac:dyDescent="0.25">
      <c r="A311" s="2">
        <v>20</v>
      </c>
      <c r="B311" s="2">
        <v>2.7</v>
      </c>
      <c r="C311" s="7">
        <v>3.1</v>
      </c>
      <c r="D311"/>
      <c r="F311"/>
      <c r="G311"/>
      <c r="H311"/>
      <c r="I311"/>
      <c r="J311"/>
      <c r="K311"/>
      <c r="L311"/>
      <c r="M311"/>
      <c r="N311"/>
    </row>
    <row r="312" spans="1:24" x14ac:dyDescent="0.25">
      <c r="A312" s="2">
        <v>21</v>
      </c>
      <c r="B312" s="2">
        <v>2.8</v>
      </c>
      <c r="C312" s="2">
        <v>3.5</v>
      </c>
      <c r="F312"/>
      <c r="G312"/>
      <c r="H312"/>
      <c r="I312"/>
      <c r="J312"/>
      <c r="K312"/>
      <c r="L312"/>
      <c r="M312"/>
      <c r="N312"/>
    </row>
    <row r="313" spans="1:24" x14ac:dyDescent="0.25">
      <c r="A313" s="2">
        <v>22</v>
      </c>
      <c r="B313" s="2">
        <v>2.7</v>
      </c>
      <c r="C313" s="2">
        <v>3</v>
      </c>
      <c r="F313"/>
      <c r="G313"/>
      <c r="H313"/>
      <c r="I313"/>
      <c r="J313"/>
      <c r="K313"/>
      <c r="L313"/>
      <c r="M313"/>
      <c r="N313"/>
    </row>
    <row r="314" spans="1:24" x14ac:dyDescent="0.25">
      <c r="A314" s="2">
        <v>23</v>
      </c>
      <c r="B314" s="2">
        <v>2.7</v>
      </c>
      <c r="C314" s="2">
        <v>3.5</v>
      </c>
      <c r="D314" s="2" t="s">
        <v>246</v>
      </c>
      <c r="F314"/>
      <c r="G314"/>
      <c r="H314"/>
      <c r="I314"/>
      <c r="J314"/>
      <c r="K314"/>
      <c r="L314"/>
      <c r="M314"/>
      <c r="N314"/>
    </row>
    <row r="315" spans="1:24" x14ac:dyDescent="0.25">
      <c r="A315" s="2">
        <v>24</v>
      </c>
      <c r="B315" s="2">
        <v>2.8</v>
      </c>
      <c r="C315" s="2">
        <v>3.1</v>
      </c>
      <c r="F315"/>
      <c r="G315"/>
      <c r="H315"/>
      <c r="I315"/>
      <c r="J315"/>
      <c r="K315"/>
      <c r="L315"/>
      <c r="M315"/>
      <c r="N315"/>
    </row>
    <row r="316" spans="1:24" x14ac:dyDescent="0.25">
      <c r="A316" s="2">
        <v>25</v>
      </c>
      <c r="B316" s="2">
        <v>3.4</v>
      </c>
      <c r="C316" s="2">
        <v>3.2</v>
      </c>
      <c r="D316" s="2" t="s">
        <v>183</v>
      </c>
      <c r="F316"/>
      <c r="G316"/>
      <c r="H316"/>
      <c r="I316"/>
      <c r="J316"/>
      <c r="K316"/>
      <c r="L316"/>
      <c r="M316"/>
      <c r="N316"/>
    </row>
    <row r="317" spans="1:24" x14ac:dyDescent="0.25">
      <c r="A317" s="2">
        <v>26</v>
      </c>
      <c r="B317" s="2">
        <v>3.7</v>
      </c>
      <c r="C317" s="2">
        <v>3</v>
      </c>
      <c r="F317"/>
      <c r="G317"/>
      <c r="H317"/>
      <c r="I317"/>
      <c r="J317"/>
      <c r="K317"/>
      <c r="L317"/>
      <c r="M317"/>
      <c r="N317"/>
    </row>
    <row r="318" spans="1:24" x14ac:dyDescent="0.25">
      <c r="A318" s="2">
        <v>27</v>
      </c>
      <c r="B318" s="2">
        <v>3.5</v>
      </c>
      <c r="C318" s="2">
        <v>3.3</v>
      </c>
      <c r="D318" s="2" t="s">
        <v>246</v>
      </c>
      <c r="F318"/>
      <c r="G318"/>
      <c r="H318"/>
      <c r="I318"/>
      <c r="J318"/>
      <c r="K318"/>
      <c r="L318"/>
      <c r="M318"/>
      <c r="N318"/>
    </row>
    <row r="319" spans="1:24" x14ac:dyDescent="0.25">
      <c r="A319" s="2">
        <v>28</v>
      </c>
      <c r="B319" s="2">
        <v>3.5</v>
      </c>
      <c r="C319" s="2">
        <v>3.3</v>
      </c>
      <c r="F319"/>
      <c r="G319"/>
      <c r="H319"/>
      <c r="I319"/>
      <c r="J319"/>
      <c r="K319"/>
      <c r="L319"/>
      <c r="M319"/>
      <c r="N319"/>
    </row>
    <row r="320" spans="1:24" x14ac:dyDescent="0.25">
      <c r="A320" s="2">
        <v>29</v>
      </c>
      <c r="B320" s="2">
        <v>3.2</v>
      </c>
      <c r="C320" s="2">
        <v>3.2</v>
      </c>
      <c r="F320"/>
      <c r="G320"/>
      <c r="H320"/>
      <c r="I320"/>
      <c r="J320"/>
      <c r="K320"/>
      <c r="L320"/>
      <c r="M320"/>
      <c r="N320"/>
    </row>
    <row r="321" spans="1:14" x14ac:dyDescent="0.25">
      <c r="A321" s="2">
        <v>30</v>
      </c>
      <c r="B321" s="2">
        <v>3.5</v>
      </c>
      <c r="C321" s="2">
        <v>3.2</v>
      </c>
      <c r="F321"/>
      <c r="G321"/>
      <c r="H321"/>
      <c r="I321"/>
      <c r="J321"/>
      <c r="K321"/>
      <c r="L321"/>
      <c r="M321"/>
      <c r="N321"/>
    </row>
    <row r="322" spans="1:14" x14ac:dyDescent="0.25">
      <c r="A322" s="2">
        <v>31</v>
      </c>
      <c r="B322" s="2">
        <v>3.4</v>
      </c>
      <c r="C322" s="2">
        <v>3.1</v>
      </c>
      <c r="F322"/>
      <c r="G322"/>
      <c r="H322"/>
      <c r="I322"/>
      <c r="J322"/>
      <c r="K322"/>
      <c r="L322"/>
      <c r="M322"/>
      <c r="N322"/>
    </row>
    <row r="323" spans="1:14" x14ac:dyDescent="0.25">
      <c r="A323" s="3">
        <v>41944</v>
      </c>
      <c r="B323" s="2">
        <v>3.3</v>
      </c>
      <c r="C323" s="2">
        <v>3.3</v>
      </c>
      <c r="F323"/>
      <c r="G323"/>
      <c r="H323"/>
      <c r="I323"/>
      <c r="J323"/>
      <c r="K323"/>
      <c r="L323"/>
      <c r="M323"/>
      <c r="N323"/>
    </row>
    <row r="324" spans="1:14" x14ac:dyDescent="0.25">
      <c r="A324" s="2">
        <v>2</v>
      </c>
      <c r="B324" s="2">
        <v>3.2</v>
      </c>
      <c r="C324" s="7">
        <v>3.2</v>
      </c>
      <c r="F324"/>
      <c r="G324"/>
      <c r="H324"/>
      <c r="I324"/>
      <c r="J324"/>
      <c r="K324"/>
      <c r="L324"/>
      <c r="M324"/>
      <c r="N324"/>
    </row>
    <row r="325" spans="1:14" x14ac:dyDescent="0.25">
      <c r="A325" s="2">
        <v>3</v>
      </c>
      <c r="B325" s="2">
        <v>3.4</v>
      </c>
      <c r="C325" s="2">
        <v>3</v>
      </c>
      <c r="F325"/>
      <c r="G325"/>
      <c r="H325"/>
      <c r="I325"/>
      <c r="J325"/>
      <c r="K325"/>
      <c r="L325"/>
      <c r="M325"/>
      <c r="N325"/>
    </row>
    <row r="326" spans="1:14" x14ac:dyDescent="0.25">
      <c r="A326" s="2">
        <v>4</v>
      </c>
      <c r="B326" s="2">
        <v>3.1</v>
      </c>
      <c r="C326" s="2">
        <v>3.2</v>
      </c>
      <c r="D326"/>
      <c r="E326"/>
      <c r="F326"/>
      <c r="G326"/>
      <c r="H326"/>
      <c r="I326"/>
      <c r="J326"/>
      <c r="K326"/>
      <c r="L326"/>
      <c r="M326"/>
      <c r="N326"/>
    </row>
    <row r="327" spans="1:14" x14ac:dyDescent="0.25">
      <c r="A327" s="2">
        <v>5</v>
      </c>
      <c r="B327" s="2">
        <v>3.1</v>
      </c>
      <c r="C327" s="2">
        <v>3</v>
      </c>
      <c r="D327"/>
      <c r="E327"/>
      <c r="F327"/>
      <c r="G327"/>
      <c r="H327"/>
      <c r="I327"/>
      <c r="J327"/>
      <c r="K327"/>
      <c r="L327"/>
      <c r="M327"/>
      <c r="N327"/>
    </row>
    <row r="328" spans="1:14" x14ac:dyDescent="0.25">
      <c r="A328" s="2">
        <v>6</v>
      </c>
      <c r="B328" s="2">
        <v>4.25</v>
      </c>
      <c r="C328" s="2">
        <v>2.9</v>
      </c>
      <c r="D328"/>
      <c r="E328"/>
      <c r="F328"/>
      <c r="G328"/>
      <c r="H328"/>
      <c r="I328"/>
      <c r="J328"/>
      <c r="K328"/>
      <c r="L328"/>
      <c r="M328"/>
      <c r="N328"/>
    </row>
    <row r="329" spans="1:14" x14ac:dyDescent="0.25">
      <c r="A329" s="2">
        <v>7</v>
      </c>
      <c r="B329" s="2">
        <v>3</v>
      </c>
      <c r="C329" s="2">
        <v>3</v>
      </c>
      <c r="D329"/>
      <c r="E329"/>
      <c r="F329"/>
      <c r="G329"/>
      <c r="H329"/>
      <c r="I329"/>
      <c r="J329"/>
      <c r="K329"/>
      <c r="L329"/>
      <c r="M329"/>
      <c r="N329"/>
    </row>
    <row r="330" spans="1:14" x14ac:dyDescent="0.25">
      <c r="A330" s="2">
        <v>8</v>
      </c>
      <c r="B330" s="2">
        <v>4.0999999999999996</v>
      </c>
      <c r="C330" s="2">
        <v>3</v>
      </c>
      <c r="D330"/>
      <c r="E330"/>
      <c r="F330"/>
      <c r="G330"/>
      <c r="H330"/>
      <c r="I330"/>
      <c r="J330"/>
      <c r="K330"/>
      <c r="L330"/>
      <c r="M330"/>
      <c r="N330"/>
    </row>
    <row r="331" spans="1:14" x14ac:dyDescent="0.25">
      <c r="A331" s="2">
        <v>9</v>
      </c>
      <c r="B331" s="2">
        <v>3.1</v>
      </c>
      <c r="C331" s="2">
        <v>3</v>
      </c>
      <c r="D331"/>
      <c r="E331"/>
      <c r="F331"/>
      <c r="G331"/>
      <c r="H331"/>
      <c r="I331"/>
      <c r="J331"/>
      <c r="K331"/>
      <c r="L331"/>
      <c r="M331"/>
      <c r="N331"/>
    </row>
    <row r="332" spans="1:14" x14ac:dyDescent="0.25">
      <c r="A332" s="2">
        <v>10</v>
      </c>
      <c r="B332" s="2">
        <v>3</v>
      </c>
      <c r="C332" s="2">
        <v>3</v>
      </c>
      <c r="D332"/>
      <c r="E332"/>
      <c r="F332"/>
      <c r="G332"/>
      <c r="H332"/>
      <c r="I332"/>
      <c r="J332"/>
      <c r="K332"/>
      <c r="L332"/>
      <c r="M332"/>
      <c r="N332"/>
    </row>
    <row r="333" spans="1:14" x14ac:dyDescent="0.25">
      <c r="A333" s="2">
        <v>11</v>
      </c>
      <c r="B333" s="2">
        <v>3.2</v>
      </c>
      <c r="D333"/>
      <c r="E333"/>
      <c r="F333"/>
      <c r="G333"/>
      <c r="H333"/>
      <c r="I333"/>
      <c r="J333"/>
      <c r="K333"/>
      <c r="L333"/>
      <c r="M333"/>
      <c r="N333"/>
    </row>
    <row r="334" spans="1:14" x14ac:dyDescent="0.25">
      <c r="A334" s="2">
        <v>12</v>
      </c>
      <c r="B334" s="2">
        <v>3.1</v>
      </c>
      <c r="D334"/>
      <c r="E334"/>
      <c r="F334"/>
      <c r="G334"/>
      <c r="H334"/>
      <c r="I334"/>
      <c r="J334"/>
      <c r="K334"/>
      <c r="L334"/>
      <c r="M334"/>
      <c r="N334"/>
    </row>
    <row r="335" spans="1:14" x14ac:dyDescent="0.25">
      <c r="A335" s="2">
        <v>13</v>
      </c>
      <c r="B335" s="2">
        <v>3</v>
      </c>
      <c r="D335"/>
      <c r="E335"/>
      <c r="F335"/>
      <c r="G335"/>
      <c r="H335"/>
      <c r="I335"/>
      <c r="J335"/>
      <c r="K335"/>
      <c r="L335"/>
      <c r="M335"/>
      <c r="N335"/>
    </row>
    <row r="336" spans="1:14" x14ac:dyDescent="0.25">
      <c r="A336" s="2">
        <v>14</v>
      </c>
      <c r="B336" s="2">
        <v>3</v>
      </c>
      <c r="D336"/>
      <c r="E336"/>
      <c r="F336"/>
      <c r="G336"/>
      <c r="H336"/>
      <c r="I336"/>
      <c r="J336"/>
      <c r="K336"/>
      <c r="L336"/>
      <c r="M336"/>
      <c r="N336"/>
    </row>
    <row r="337" spans="1:14" x14ac:dyDescent="0.25">
      <c r="A337" s="2">
        <v>15</v>
      </c>
      <c r="B337" s="2">
        <v>2.9</v>
      </c>
      <c r="D337"/>
      <c r="E337"/>
      <c r="F337"/>
      <c r="G337"/>
      <c r="H337"/>
      <c r="I337"/>
      <c r="J337"/>
      <c r="K337"/>
      <c r="L337"/>
      <c r="M337"/>
      <c r="N337"/>
    </row>
    <row r="338" spans="1:14" x14ac:dyDescent="0.25">
      <c r="A338" s="2">
        <v>16</v>
      </c>
      <c r="B338" s="2">
        <v>3.1</v>
      </c>
      <c r="C338" s="4">
        <v>1</v>
      </c>
      <c r="D338"/>
      <c r="E338"/>
      <c r="F338"/>
      <c r="G338"/>
      <c r="H338"/>
      <c r="I338"/>
      <c r="J338"/>
      <c r="K338"/>
      <c r="L338"/>
      <c r="M338"/>
      <c r="N338"/>
    </row>
    <row r="339" spans="1:14" x14ac:dyDescent="0.25">
      <c r="A339" s="2">
        <v>17</v>
      </c>
      <c r="B339" s="2">
        <v>2.9</v>
      </c>
      <c r="D339"/>
      <c r="E339"/>
      <c r="F339"/>
      <c r="G339"/>
      <c r="H339"/>
      <c r="I339"/>
      <c r="J339"/>
      <c r="K339"/>
      <c r="L339"/>
      <c r="M339"/>
      <c r="N339"/>
    </row>
    <row r="340" spans="1:14" x14ac:dyDescent="0.25">
      <c r="A340" s="2">
        <v>18</v>
      </c>
      <c r="B340" s="2">
        <v>2.8</v>
      </c>
      <c r="D340"/>
      <c r="E340"/>
      <c r="F340"/>
      <c r="G340"/>
      <c r="H340"/>
      <c r="I340"/>
      <c r="J340"/>
      <c r="K340"/>
      <c r="L340"/>
      <c r="M340"/>
      <c r="N340"/>
    </row>
    <row r="341" spans="1:14" x14ac:dyDescent="0.25">
      <c r="A341" s="2">
        <v>19</v>
      </c>
      <c r="B341" s="2">
        <v>2.8</v>
      </c>
      <c r="D341"/>
      <c r="E341"/>
      <c r="F341"/>
      <c r="G341"/>
      <c r="H341"/>
      <c r="I341"/>
      <c r="J341"/>
      <c r="K341"/>
      <c r="L341"/>
      <c r="M341"/>
      <c r="N341"/>
    </row>
    <row r="342" spans="1:14" x14ac:dyDescent="0.25">
      <c r="A342" s="2">
        <v>20</v>
      </c>
      <c r="B342" s="2">
        <v>2.8</v>
      </c>
      <c r="D342"/>
      <c r="E342"/>
      <c r="F342"/>
      <c r="G342"/>
      <c r="H342"/>
      <c r="I342"/>
      <c r="J342"/>
      <c r="K342"/>
      <c r="L342"/>
      <c r="M342"/>
      <c r="N342"/>
    </row>
    <row r="343" spans="1:14" x14ac:dyDescent="0.25">
      <c r="A343" s="2">
        <v>21</v>
      </c>
      <c r="B343" s="2">
        <v>3</v>
      </c>
      <c r="D343"/>
      <c r="E343"/>
      <c r="F343"/>
      <c r="G343"/>
      <c r="H343"/>
      <c r="I343"/>
      <c r="J343"/>
      <c r="K343"/>
      <c r="L343"/>
      <c r="M343"/>
      <c r="N343"/>
    </row>
    <row r="344" spans="1:14" x14ac:dyDescent="0.25">
      <c r="A344" s="2">
        <v>22</v>
      </c>
      <c r="B344" s="2">
        <v>3.1</v>
      </c>
      <c r="D344"/>
      <c r="E344"/>
      <c r="F344"/>
      <c r="G344"/>
      <c r="H344"/>
      <c r="I344"/>
      <c r="J344"/>
      <c r="K344"/>
      <c r="L344"/>
      <c r="M344"/>
      <c r="N344"/>
    </row>
    <row r="345" spans="1:14" x14ac:dyDescent="0.25">
      <c r="A345" s="2">
        <v>23</v>
      </c>
      <c r="B345" s="2">
        <v>3.3</v>
      </c>
      <c r="D345"/>
      <c r="E345"/>
      <c r="F345"/>
      <c r="G345"/>
      <c r="H345"/>
      <c r="I345"/>
      <c r="J345"/>
      <c r="K345"/>
      <c r="L345"/>
      <c r="M345"/>
      <c r="N345"/>
    </row>
    <row r="346" spans="1:14" x14ac:dyDescent="0.25">
      <c r="A346" s="2">
        <v>24</v>
      </c>
      <c r="B346" s="2">
        <v>3</v>
      </c>
      <c r="D346"/>
      <c r="E346"/>
      <c r="F346"/>
      <c r="G346"/>
      <c r="H346"/>
      <c r="I346"/>
      <c r="J346"/>
      <c r="K346"/>
      <c r="L346"/>
      <c r="M346"/>
      <c r="N346"/>
    </row>
    <row r="347" spans="1:14" x14ac:dyDescent="0.25">
      <c r="A347" s="2">
        <v>25</v>
      </c>
      <c r="B347" s="2">
        <v>3</v>
      </c>
      <c r="D347"/>
      <c r="E347"/>
      <c r="F347"/>
      <c r="G347"/>
      <c r="H347"/>
      <c r="I347"/>
      <c r="J347"/>
      <c r="K347"/>
      <c r="L347"/>
      <c r="M347"/>
      <c r="N347"/>
    </row>
    <row r="348" spans="1:14" x14ac:dyDescent="0.25">
      <c r="A348" s="2">
        <v>26</v>
      </c>
      <c r="B348" s="2">
        <v>2.7</v>
      </c>
      <c r="D348"/>
      <c r="E348"/>
      <c r="F348"/>
      <c r="G348"/>
      <c r="H348"/>
      <c r="I348"/>
      <c r="J348"/>
      <c r="K348"/>
      <c r="L348"/>
      <c r="M348"/>
      <c r="N348"/>
    </row>
    <row r="349" spans="1:14" x14ac:dyDescent="0.25">
      <c r="A349" s="2">
        <v>27</v>
      </c>
      <c r="B349" s="2">
        <v>3.3</v>
      </c>
      <c r="D349"/>
      <c r="E349"/>
      <c r="F349"/>
      <c r="G349"/>
      <c r="H349"/>
      <c r="I349"/>
      <c r="J349"/>
      <c r="K349"/>
      <c r="L349"/>
      <c r="M349"/>
      <c r="N349"/>
    </row>
    <row r="350" spans="1:14" x14ac:dyDescent="0.25">
      <c r="A350" s="2">
        <v>28</v>
      </c>
      <c r="B350" s="2">
        <v>2.8</v>
      </c>
      <c r="D350"/>
      <c r="E350"/>
      <c r="F350"/>
      <c r="G350"/>
      <c r="H350"/>
      <c r="I350"/>
      <c r="J350"/>
      <c r="K350"/>
      <c r="L350"/>
      <c r="M350"/>
      <c r="N350"/>
    </row>
    <row r="351" spans="1:14" x14ac:dyDescent="0.25">
      <c r="A351" s="2">
        <v>29</v>
      </c>
      <c r="B351" s="2">
        <v>3</v>
      </c>
      <c r="D351"/>
      <c r="E351"/>
      <c r="F351"/>
      <c r="G351"/>
      <c r="H351"/>
      <c r="I351"/>
      <c r="J351"/>
      <c r="K351"/>
      <c r="L351"/>
      <c r="M351"/>
      <c r="N351"/>
    </row>
    <row r="352" spans="1:14" x14ac:dyDescent="0.25">
      <c r="A352" s="2">
        <v>30</v>
      </c>
      <c r="B352" s="2">
        <v>2.7</v>
      </c>
      <c r="D352"/>
      <c r="E352"/>
      <c r="F352"/>
      <c r="G352"/>
      <c r="H352"/>
      <c r="I352"/>
      <c r="J352"/>
      <c r="K352"/>
      <c r="L352"/>
      <c r="M352"/>
      <c r="N352"/>
    </row>
    <row r="353" spans="1:14" x14ac:dyDescent="0.25">
      <c r="A353" s="3">
        <v>41974</v>
      </c>
      <c r="B353" s="2">
        <v>2.65</v>
      </c>
      <c r="D353"/>
      <c r="E353"/>
      <c r="F353"/>
      <c r="G353"/>
      <c r="H353"/>
      <c r="I353"/>
      <c r="J353"/>
      <c r="K353"/>
      <c r="L353"/>
      <c r="M353"/>
      <c r="N353"/>
    </row>
    <row r="354" spans="1:14" x14ac:dyDescent="0.25">
      <c r="A354" s="2">
        <v>2</v>
      </c>
      <c r="B354" s="2">
        <v>2.65</v>
      </c>
      <c r="D354"/>
      <c r="E354"/>
      <c r="F354"/>
      <c r="G354"/>
      <c r="H354"/>
      <c r="I354"/>
      <c r="J354"/>
      <c r="K354"/>
      <c r="L354"/>
      <c r="M354"/>
      <c r="N354"/>
    </row>
    <row r="355" spans="1:14" x14ac:dyDescent="0.25">
      <c r="A355" s="2">
        <v>3</v>
      </c>
      <c r="B355" s="2">
        <v>2.65</v>
      </c>
      <c r="D355"/>
      <c r="E355"/>
      <c r="F355"/>
      <c r="G355"/>
      <c r="H355"/>
      <c r="I355"/>
      <c r="J355"/>
      <c r="K355"/>
      <c r="L355"/>
      <c r="M355"/>
      <c r="N355"/>
    </row>
    <row r="356" spans="1:14" x14ac:dyDescent="0.25">
      <c r="A356" s="2">
        <v>4</v>
      </c>
      <c r="B356" s="2">
        <v>2.65</v>
      </c>
      <c r="C356" s="4">
        <v>1</v>
      </c>
      <c r="D356" t="s">
        <v>74</v>
      </c>
      <c r="E356"/>
      <c r="F356"/>
      <c r="G356"/>
      <c r="H356"/>
      <c r="I356"/>
      <c r="J356"/>
      <c r="K356"/>
      <c r="L356"/>
      <c r="M356"/>
      <c r="N356"/>
    </row>
    <row r="357" spans="1:14" x14ac:dyDescent="0.25">
      <c r="A357" s="2">
        <v>5</v>
      </c>
      <c r="B357" s="2">
        <v>2.65</v>
      </c>
      <c r="D357"/>
      <c r="E357"/>
      <c r="F357"/>
      <c r="G357"/>
      <c r="H357"/>
      <c r="I357"/>
      <c r="J357"/>
      <c r="K357"/>
      <c r="L357"/>
      <c r="M357"/>
      <c r="N357"/>
    </row>
    <row r="358" spans="1:14" x14ac:dyDescent="0.25">
      <c r="A358" s="2">
        <v>6</v>
      </c>
      <c r="B358" s="5">
        <v>2.65</v>
      </c>
      <c r="D358"/>
      <c r="E358"/>
      <c r="F358"/>
      <c r="G358"/>
      <c r="H358"/>
      <c r="I358"/>
      <c r="J358"/>
      <c r="K358"/>
      <c r="L358"/>
      <c r="M358"/>
      <c r="N358"/>
    </row>
    <row r="359" spans="1:14" x14ac:dyDescent="0.25">
      <c r="A359" s="2">
        <v>7</v>
      </c>
      <c r="B359" s="5">
        <v>3</v>
      </c>
      <c r="D359"/>
      <c r="E359"/>
      <c r="F359"/>
      <c r="G359"/>
      <c r="H359"/>
      <c r="I359"/>
      <c r="J359"/>
      <c r="K359"/>
      <c r="L359"/>
      <c r="M359"/>
      <c r="N359"/>
    </row>
    <row r="360" spans="1:14" x14ac:dyDescent="0.25">
      <c r="A360" s="2">
        <v>8</v>
      </c>
      <c r="B360" s="5">
        <v>2.9</v>
      </c>
      <c r="D360"/>
      <c r="E360"/>
      <c r="F360"/>
      <c r="G360"/>
      <c r="H360"/>
      <c r="I360"/>
      <c r="J360"/>
      <c r="K360"/>
      <c r="L360"/>
      <c r="M360"/>
      <c r="N360"/>
    </row>
    <row r="361" spans="1:14" x14ac:dyDescent="0.25">
      <c r="A361" s="2">
        <v>9</v>
      </c>
      <c r="B361" s="5">
        <v>2.7</v>
      </c>
      <c r="D361"/>
      <c r="E361"/>
      <c r="F361"/>
      <c r="G361"/>
      <c r="H361"/>
      <c r="I361"/>
      <c r="J361"/>
      <c r="K361"/>
      <c r="L361"/>
      <c r="M361"/>
      <c r="N361"/>
    </row>
    <row r="362" spans="1:14" x14ac:dyDescent="0.25">
      <c r="A362" s="2">
        <v>10</v>
      </c>
      <c r="B362" s="5">
        <v>2.7</v>
      </c>
      <c r="D362"/>
      <c r="E362"/>
      <c r="F362"/>
      <c r="G362"/>
      <c r="H362"/>
      <c r="I362"/>
      <c r="J362"/>
      <c r="K362"/>
      <c r="L362"/>
      <c r="M362"/>
      <c r="N362"/>
    </row>
    <row r="363" spans="1:14" x14ac:dyDescent="0.25">
      <c r="A363" s="2">
        <v>11</v>
      </c>
      <c r="B363" s="5">
        <v>2.7</v>
      </c>
      <c r="D363"/>
      <c r="E363"/>
      <c r="F363"/>
      <c r="G363"/>
      <c r="H363"/>
      <c r="I363"/>
      <c r="J363"/>
      <c r="K363"/>
      <c r="L363"/>
      <c r="M363"/>
      <c r="N363"/>
    </row>
    <row r="364" spans="1:14" x14ac:dyDescent="0.25">
      <c r="A364" s="2">
        <v>12</v>
      </c>
      <c r="B364" s="5">
        <v>2.7</v>
      </c>
      <c r="D364"/>
      <c r="E364"/>
      <c r="F364"/>
      <c r="G364"/>
      <c r="H364"/>
      <c r="I364"/>
      <c r="J364"/>
      <c r="K364"/>
      <c r="L364"/>
      <c r="M364"/>
      <c r="N364"/>
    </row>
    <row r="365" spans="1:14" x14ac:dyDescent="0.25">
      <c r="A365" s="2">
        <v>13</v>
      </c>
      <c r="B365" s="5">
        <v>2.2000000000000002</v>
      </c>
      <c r="D365"/>
      <c r="E365"/>
      <c r="F365"/>
      <c r="G365"/>
      <c r="H365"/>
      <c r="I365"/>
      <c r="J365"/>
      <c r="K365"/>
      <c r="L365"/>
      <c r="M365"/>
      <c r="N365"/>
    </row>
    <row r="366" spans="1:14" x14ac:dyDescent="0.25">
      <c r="A366" s="2">
        <v>14</v>
      </c>
      <c r="B366" s="5">
        <v>2.4</v>
      </c>
      <c r="D366"/>
      <c r="E366"/>
      <c r="F366"/>
      <c r="G366"/>
      <c r="H366"/>
      <c r="I366"/>
      <c r="J366"/>
      <c r="K366"/>
      <c r="L366"/>
      <c r="M366"/>
      <c r="N366"/>
    </row>
    <row r="367" spans="1:14" x14ac:dyDescent="0.25">
      <c r="A367" s="2">
        <v>15</v>
      </c>
      <c r="B367" s="5">
        <v>2.5</v>
      </c>
      <c r="D367"/>
      <c r="E367"/>
      <c r="F367"/>
      <c r="G367"/>
      <c r="H367"/>
      <c r="I367"/>
      <c r="J367"/>
      <c r="K367"/>
      <c r="L367"/>
      <c r="M367"/>
      <c r="N367"/>
    </row>
    <row r="368" spans="1:14" x14ac:dyDescent="0.25">
      <c r="A368" s="2">
        <v>16</v>
      </c>
      <c r="B368" s="5">
        <v>2.6</v>
      </c>
      <c r="D368"/>
      <c r="E368"/>
      <c r="F368"/>
      <c r="G368"/>
      <c r="H368"/>
      <c r="I368"/>
      <c r="J368"/>
      <c r="K368"/>
      <c r="L368"/>
      <c r="M368"/>
      <c r="N368"/>
    </row>
    <row r="369" spans="1:14" x14ac:dyDescent="0.25">
      <c r="A369" s="2">
        <v>17</v>
      </c>
      <c r="B369" s="5">
        <v>3</v>
      </c>
      <c r="D369"/>
      <c r="E369"/>
      <c r="F369"/>
      <c r="G369"/>
      <c r="H369"/>
      <c r="I369"/>
      <c r="J369"/>
      <c r="K369"/>
      <c r="L369"/>
      <c r="M369"/>
      <c r="N369"/>
    </row>
    <row r="370" spans="1:14" x14ac:dyDescent="0.25">
      <c r="A370" s="2">
        <v>18</v>
      </c>
      <c r="B370" s="5">
        <v>2.8</v>
      </c>
      <c r="C370" s="4">
        <v>1</v>
      </c>
      <c r="D370"/>
      <c r="E370"/>
      <c r="F370"/>
      <c r="G370"/>
      <c r="H370"/>
      <c r="I370"/>
      <c r="J370"/>
      <c r="K370"/>
      <c r="L370"/>
      <c r="M370"/>
      <c r="N370"/>
    </row>
    <row r="371" spans="1:14" x14ac:dyDescent="0.25">
      <c r="A371" s="2">
        <v>19</v>
      </c>
      <c r="B371" s="5">
        <v>2.8</v>
      </c>
      <c r="D371"/>
      <c r="E371"/>
      <c r="F371"/>
      <c r="G371"/>
      <c r="H371"/>
      <c r="I371"/>
      <c r="J371"/>
      <c r="K371"/>
      <c r="L371"/>
      <c r="M371"/>
      <c r="N371"/>
    </row>
    <row r="372" spans="1:14" x14ac:dyDescent="0.25">
      <c r="A372" s="2">
        <v>20</v>
      </c>
      <c r="B372" s="5">
        <v>2.6</v>
      </c>
      <c r="D372"/>
      <c r="E372"/>
      <c r="F372"/>
      <c r="G372"/>
      <c r="H372"/>
      <c r="I372"/>
      <c r="J372"/>
      <c r="K372"/>
      <c r="L372"/>
      <c r="M372"/>
      <c r="N372"/>
    </row>
    <row r="373" spans="1:14" x14ac:dyDescent="0.25">
      <c r="A373" s="2">
        <v>21</v>
      </c>
      <c r="B373" s="5">
        <v>2.7</v>
      </c>
      <c r="D373"/>
      <c r="E373"/>
      <c r="F373"/>
      <c r="G373"/>
      <c r="H373"/>
      <c r="I373"/>
      <c r="J373"/>
      <c r="K373"/>
      <c r="L373"/>
      <c r="M373"/>
      <c r="N373"/>
    </row>
    <row r="374" spans="1:14" x14ac:dyDescent="0.25">
      <c r="A374" s="2">
        <v>22</v>
      </c>
      <c r="B374" s="5">
        <v>2.7</v>
      </c>
      <c r="D374"/>
      <c r="E374"/>
      <c r="F374"/>
      <c r="G374"/>
      <c r="H374"/>
      <c r="I374"/>
      <c r="J374"/>
      <c r="K374"/>
      <c r="L374"/>
      <c r="M374"/>
      <c r="N374"/>
    </row>
    <row r="375" spans="1:14" x14ac:dyDescent="0.25">
      <c r="A375" s="2">
        <v>23</v>
      </c>
      <c r="B375" s="5">
        <v>2.6</v>
      </c>
      <c r="D375"/>
      <c r="E375"/>
      <c r="F375"/>
      <c r="G375"/>
      <c r="H375"/>
      <c r="I375"/>
      <c r="J375"/>
      <c r="K375"/>
      <c r="L375"/>
      <c r="M375"/>
      <c r="N375"/>
    </row>
    <row r="376" spans="1:14" x14ac:dyDescent="0.25">
      <c r="A376" s="2">
        <v>24</v>
      </c>
      <c r="B376" s="5">
        <v>2.5</v>
      </c>
      <c r="D376"/>
      <c r="E376"/>
      <c r="F376"/>
      <c r="G376"/>
      <c r="H376"/>
      <c r="I376"/>
      <c r="J376"/>
      <c r="K376"/>
      <c r="L376"/>
      <c r="M376"/>
      <c r="N376"/>
    </row>
    <row r="377" spans="1:14" x14ac:dyDescent="0.25">
      <c r="A377" s="2">
        <v>25</v>
      </c>
      <c r="B377" s="2">
        <v>2.6</v>
      </c>
      <c r="D377"/>
      <c r="E377"/>
      <c r="F377"/>
      <c r="G377"/>
      <c r="H377"/>
      <c r="I377"/>
      <c r="J377"/>
      <c r="K377"/>
      <c r="L377"/>
      <c r="M377"/>
      <c r="N377"/>
    </row>
    <row r="378" spans="1:14" x14ac:dyDescent="0.25">
      <c r="A378" s="2">
        <v>26</v>
      </c>
      <c r="B378" s="2">
        <v>2.4</v>
      </c>
      <c r="D378"/>
      <c r="E378"/>
      <c r="F378"/>
      <c r="G378"/>
      <c r="H378"/>
      <c r="I378"/>
      <c r="J378"/>
      <c r="K378"/>
      <c r="L378"/>
      <c r="M378"/>
      <c r="N378"/>
    </row>
    <row r="379" spans="1:14" x14ac:dyDescent="0.25">
      <c r="A379" s="2">
        <v>27</v>
      </c>
      <c r="B379" s="2">
        <v>3</v>
      </c>
      <c r="D379"/>
      <c r="E379"/>
      <c r="F379"/>
      <c r="G379"/>
      <c r="H379"/>
      <c r="I379"/>
      <c r="J379"/>
      <c r="K379"/>
      <c r="L379"/>
      <c r="M379"/>
      <c r="N379"/>
    </row>
    <row r="380" spans="1:14" x14ac:dyDescent="0.25">
      <c r="A380" s="2">
        <v>28</v>
      </c>
      <c r="B380" s="2">
        <v>2.9</v>
      </c>
      <c r="D380"/>
      <c r="E380"/>
      <c r="F380"/>
      <c r="G380"/>
      <c r="H380"/>
      <c r="I380"/>
      <c r="J380"/>
      <c r="K380"/>
      <c r="L380"/>
      <c r="M380"/>
      <c r="N380"/>
    </row>
    <row r="381" spans="1:14" x14ac:dyDescent="0.25">
      <c r="A381" s="2">
        <v>29</v>
      </c>
      <c r="B381" s="2">
        <v>2.9</v>
      </c>
      <c r="D381"/>
      <c r="E381"/>
      <c r="F381"/>
      <c r="G381"/>
      <c r="H381"/>
      <c r="I381"/>
      <c r="J381"/>
      <c r="K381"/>
      <c r="L381"/>
      <c r="M381"/>
      <c r="N381"/>
    </row>
    <row r="382" spans="1:14" x14ac:dyDescent="0.25">
      <c r="A382" s="2">
        <v>30</v>
      </c>
      <c r="B382" s="2">
        <v>2.9</v>
      </c>
      <c r="D382"/>
      <c r="E382"/>
      <c r="F382"/>
      <c r="G382"/>
      <c r="H382"/>
      <c r="I382"/>
      <c r="J382"/>
      <c r="K382"/>
      <c r="L382"/>
      <c r="M382"/>
      <c r="N382"/>
    </row>
    <row r="383" spans="1:14" x14ac:dyDescent="0.25">
      <c r="A383" s="3">
        <v>42004</v>
      </c>
      <c r="B383" s="4">
        <v>3</v>
      </c>
      <c r="C383" s="4"/>
      <c r="D383"/>
      <c r="E383"/>
      <c r="F383"/>
      <c r="G383"/>
      <c r="H383"/>
      <c r="I383"/>
      <c r="J383"/>
      <c r="K383"/>
      <c r="L383"/>
      <c r="M383"/>
      <c r="N383"/>
    </row>
    <row r="384" spans="1:14" x14ac:dyDescent="0.25">
      <c r="C384" s="4"/>
    </row>
    <row r="398" spans="3:3" x14ac:dyDescent="0.25">
      <c r="C398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A4" sqref="A4"/>
    </sheetView>
  </sheetViews>
  <sheetFormatPr defaultRowHeight="15" x14ac:dyDescent="0.25"/>
  <cols>
    <col min="1" max="1" width="17.140625" bestFit="1" customWidth="1"/>
  </cols>
  <sheetData>
    <row r="1" spans="1:4" x14ac:dyDescent="0.25">
      <c r="A1">
        <v>100</v>
      </c>
      <c r="D1">
        <v>1544.83</v>
      </c>
    </row>
    <row r="2" spans="1:4" x14ac:dyDescent="0.25">
      <c r="A2">
        <v>320</v>
      </c>
      <c r="D2">
        <v>1468.6</v>
      </c>
    </row>
    <row r="3" spans="1:4" x14ac:dyDescent="0.25">
      <c r="A3">
        <v>314</v>
      </c>
      <c r="D3">
        <v>2111.1999999999998</v>
      </c>
    </row>
    <row r="4" spans="1:4" x14ac:dyDescent="0.25">
      <c r="A4">
        <v>34.369999999999997</v>
      </c>
      <c r="D4">
        <v>2245.15</v>
      </c>
    </row>
    <row r="5" spans="1:4" x14ac:dyDescent="0.25">
      <c r="A5">
        <v>91</v>
      </c>
      <c r="D5">
        <v>1643.9</v>
      </c>
    </row>
    <row r="6" spans="1:4" x14ac:dyDescent="0.25">
      <c r="A6">
        <v>314</v>
      </c>
      <c r="D6">
        <v>2502.6999999999998</v>
      </c>
    </row>
    <row r="7" spans="1:4" x14ac:dyDescent="0.25">
      <c r="A7">
        <v>347.19</v>
      </c>
      <c r="D7">
        <v>2629.65</v>
      </c>
    </row>
    <row r="8" spans="1:4" x14ac:dyDescent="0.25">
      <c r="A8">
        <v>165</v>
      </c>
      <c r="D8">
        <v>1818.7</v>
      </c>
    </row>
    <row r="9" spans="1:4" x14ac:dyDescent="0.25">
      <c r="A9">
        <v>140</v>
      </c>
      <c r="D9">
        <v>2155.4499999999998</v>
      </c>
    </row>
    <row r="10" spans="1:4" x14ac:dyDescent="0.25">
      <c r="A10">
        <v>80.5</v>
      </c>
      <c r="D10">
        <v>785.59</v>
      </c>
    </row>
    <row r="11" spans="1:4" x14ac:dyDescent="0.25">
      <c r="A11">
        <v>902.97</v>
      </c>
      <c r="D11">
        <v>2205.3000000000002</v>
      </c>
    </row>
    <row r="12" spans="1:4" x14ac:dyDescent="0.25">
      <c r="A12">
        <v>777.76</v>
      </c>
      <c r="D12">
        <v>1708</v>
      </c>
    </row>
    <row r="13" spans="1:4" x14ac:dyDescent="0.25">
      <c r="A13">
        <v>33.15</v>
      </c>
      <c r="D13">
        <v>1648.9</v>
      </c>
    </row>
    <row r="14" spans="1:4" ht="23.25" x14ac:dyDescent="0.35">
      <c r="A14" s="1">
        <f>SUM(A1:A13)</f>
        <v>3619.94</v>
      </c>
      <c r="D14">
        <v>1801.2</v>
      </c>
    </row>
    <row r="15" spans="1:4" x14ac:dyDescent="0.25">
      <c r="A15" t="s">
        <v>55</v>
      </c>
      <c r="D15">
        <v>1480.6</v>
      </c>
    </row>
    <row r="16" spans="1:4" x14ac:dyDescent="0.25">
      <c r="D16">
        <v>2587.9899999999998</v>
      </c>
    </row>
    <row r="17" spans="3:5" x14ac:dyDescent="0.25">
      <c r="D17">
        <v>1861.7</v>
      </c>
    </row>
    <row r="18" spans="3:5" x14ac:dyDescent="0.25">
      <c r="D18">
        <v>1762.7</v>
      </c>
    </row>
    <row r="19" spans="3:5" x14ac:dyDescent="0.25">
      <c r="D19">
        <v>1455.5</v>
      </c>
    </row>
    <row r="20" spans="3:5" x14ac:dyDescent="0.25">
      <c r="D20">
        <v>1580</v>
      </c>
    </row>
    <row r="21" spans="3:5" x14ac:dyDescent="0.25">
      <c r="C21">
        <v>45</v>
      </c>
      <c r="D21">
        <f>SUM(D1:D20)</f>
        <v>36997.659999999996</v>
      </c>
      <c r="E21">
        <f>D21/C21</f>
        <v>822.17022222222215</v>
      </c>
    </row>
    <row r="22" spans="3:5" x14ac:dyDescent="0.25">
      <c r="E22" t="s">
        <v>53</v>
      </c>
    </row>
    <row r="23" spans="3:5" x14ac:dyDescent="0.25">
      <c r="C23">
        <f>(28+5)-(8+5)</f>
        <v>20</v>
      </c>
      <c r="D23">
        <v>24000.55</v>
      </c>
      <c r="E23">
        <f>D23/C23</f>
        <v>1200.0274999999999</v>
      </c>
    </row>
    <row r="24" spans="3:5" x14ac:dyDescent="0.25">
      <c r="E24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8" sqref="A8"/>
    </sheetView>
  </sheetViews>
  <sheetFormatPr defaultRowHeight="15" x14ac:dyDescent="0.25"/>
  <sheetData>
    <row r="1" spans="1:5" x14ac:dyDescent="0.25">
      <c r="A1">
        <v>108.06</v>
      </c>
      <c r="E1" t="s">
        <v>202</v>
      </c>
    </row>
    <row r="2" spans="1:5" x14ac:dyDescent="0.25">
      <c r="A2">
        <v>40.590000000000003</v>
      </c>
      <c r="E2">
        <v>15.05</v>
      </c>
    </row>
    <row r="3" spans="1:5" x14ac:dyDescent="0.25">
      <c r="A3">
        <v>162.37</v>
      </c>
      <c r="E3">
        <v>66.66</v>
      </c>
    </row>
    <row r="4" spans="1:5" x14ac:dyDescent="0.25">
      <c r="A4">
        <v>16.239999999999998</v>
      </c>
      <c r="E4">
        <v>3.98</v>
      </c>
    </row>
    <row r="5" spans="1:5" x14ac:dyDescent="0.25">
      <c r="A5">
        <v>5</v>
      </c>
      <c r="E5">
        <v>45.28</v>
      </c>
    </row>
    <row r="6" spans="1:5" x14ac:dyDescent="0.25">
      <c r="A6">
        <v>15</v>
      </c>
      <c r="E6">
        <v>64.12</v>
      </c>
    </row>
    <row r="7" spans="1:5" x14ac:dyDescent="0.25">
      <c r="A7">
        <v>81.180000000000007</v>
      </c>
      <c r="E7">
        <v>-40.409999999999997</v>
      </c>
    </row>
    <row r="8" spans="1:5" x14ac:dyDescent="0.25">
      <c r="A8">
        <f>SUM(A1:A7)</f>
        <v>428.44</v>
      </c>
      <c r="E8">
        <v>104</v>
      </c>
    </row>
    <row r="9" spans="1:5" x14ac:dyDescent="0.25">
      <c r="E9">
        <v>134</v>
      </c>
    </row>
    <row r="10" spans="1:5" x14ac:dyDescent="0.25">
      <c r="E10">
        <v>42.9</v>
      </c>
    </row>
    <row r="11" spans="1:5" x14ac:dyDescent="0.25">
      <c r="E11">
        <f>SUM(E2:E10)</f>
        <v>435.58</v>
      </c>
    </row>
  </sheetData>
  <sortState ref="G1:G17">
    <sortCondition ref="G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H2" sqref="H2:H18"/>
    </sheetView>
  </sheetViews>
  <sheetFormatPr defaultRowHeight="21" x14ac:dyDescent="0.35"/>
  <cols>
    <col min="2" max="2" width="13.140625" bestFit="1" customWidth="1"/>
    <col min="5" max="5" width="9.140625" style="10"/>
    <col min="8" max="8" width="9.140625" style="10"/>
  </cols>
  <sheetData>
    <row r="1" spans="2:8" x14ac:dyDescent="0.35">
      <c r="B1" s="9" t="s">
        <v>202</v>
      </c>
      <c r="E1" s="10" t="s">
        <v>206</v>
      </c>
      <c r="H1" s="10" t="s">
        <v>245</v>
      </c>
    </row>
    <row r="2" spans="2:8" x14ac:dyDescent="0.35">
      <c r="B2" s="9">
        <v>15.05</v>
      </c>
      <c r="E2" s="10">
        <v>109</v>
      </c>
      <c r="H2" s="10">
        <v>22</v>
      </c>
    </row>
    <row r="3" spans="2:8" x14ac:dyDescent="0.35">
      <c r="B3" s="9">
        <v>66.66</v>
      </c>
      <c r="E3" s="10">
        <v>18</v>
      </c>
      <c r="H3" s="10">
        <v>36</v>
      </c>
    </row>
    <row r="4" spans="2:8" x14ac:dyDescent="0.35">
      <c r="B4" s="9">
        <v>3.98</v>
      </c>
      <c r="E4" s="10">
        <v>102</v>
      </c>
      <c r="F4" t="s">
        <v>207</v>
      </c>
      <c r="H4" s="10">
        <v>39</v>
      </c>
    </row>
    <row r="5" spans="2:8" x14ac:dyDescent="0.35">
      <c r="B5" s="9">
        <v>45.28</v>
      </c>
      <c r="E5" s="10">
        <v>156</v>
      </c>
      <c r="H5" s="10">
        <v>49</v>
      </c>
    </row>
    <row r="6" spans="2:8" x14ac:dyDescent="0.35">
      <c r="B6" s="9">
        <v>64.12</v>
      </c>
      <c r="E6" s="10">
        <v>357</v>
      </c>
      <c r="H6" s="10">
        <v>77</v>
      </c>
    </row>
    <row r="7" spans="2:8" x14ac:dyDescent="0.35">
      <c r="B7" s="9">
        <v>-40.409999999999997</v>
      </c>
      <c r="E7" s="10">
        <v>314</v>
      </c>
      <c r="H7" s="10">
        <v>78</v>
      </c>
    </row>
    <row r="8" spans="2:8" x14ac:dyDescent="0.35">
      <c r="B8" s="9">
        <v>104</v>
      </c>
      <c r="E8" s="10">
        <v>59</v>
      </c>
      <c r="F8" t="s">
        <v>207</v>
      </c>
      <c r="H8" s="10">
        <v>98</v>
      </c>
    </row>
    <row r="9" spans="2:8" x14ac:dyDescent="0.35">
      <c r="B9" s="9">
        <v>134</v>
      </c>
      <c r="E9" s="10">
        <v>107</v>
      </c>
      <c r="H9" s="10">
        <v>99</v>
      </c>
    </row>
    <row r="10" spans="2:8" x14ac:dyDescent="0.35">
      <c r="B10" s="9">
        <v>42.9</v>
      </c>
      <c r="E10" s="10">
        <v>14</v>
      </c>
      <c r="H10" s="10">
        <v>117</v>
      </c>
    </row>
    <row r="11" spans="2:8" x14ac:dyDescent="0.35">
      <c r="B11" s="9">
        <f>SUM(B2:B10)</f>
        <v>435.58</v>
      </c>
      <c r="E11" s="10">
        <v>33</v>
      </c>
      <c r="H11" s="10">
        <v>161</v>
      </c>
    </row>
    <row r="12" spans="2:8" x14ac:dyDescent="0.35">
      <c r="E12" s="10">
        <v>303</v>
      </c>
      <c r="H12" s="10">
        <v>310</v>
      </c>
    </row>
    <row r="13" spans="2:8" x14ac:dyDescent="0.35">
      <c r="E13" s="10">
        <v>108</v>
      </c>
      <c r="F13" t="s">
        <v>210</v>
      </c>
      <c r="H13" s="10">
        <v>315</v>
      </c>
    </row>
    <row r="14" spans="2:8" x14ac:dyDescent="0.35">
      <c r="E14" s="10">
        <v>482</v>
      </c>
      <c r="F14" t="s">
        <v>209</v>
      </c>
      <c r="H14" s="10">
        <v>397</v>
      </c>
    </row>
    <row r="15" spans="2:8" x14ac:dyDescent="0.35">
      <c r="E15" s="10">
        <v>470</v>
      </c>
      <c r="H15" s="10">
        <v>423</v>
      </c>
    </row>
    <row r="16" spans="2:8" x14ac:dyDescent="0.35">
      <c r="E16" s="10">
        <v>54</v>
      </c>
      <c r="H16" s="10">
        <v>425</v>
      </c>
    </row>
    <row r="17" spans="5:8" x14ac:dyDescent="0.35">
      <c r="E17" s="10">
        <v>82</v>
      </c>
      <c r="H17" s="10">
        <v>473</v>
      </c>
    </row>
    <row r="18" spans="5:8" x14ac:dyDescent="0.35">
      <c r="E18" s="10">
        <v>143</v>
      </c>
      <c r="H18" s="10">
        <v>502</v>
      </c>
    </row>
    <row r="19" spans="5:8" x14ac:dyDescent="0.35">
      <c r="E19" s="10">
        <v>1</v>
      </c>
    </row>
    <row r="20" spans="5:8" x14ac:dyDescent="0.35">
      <c r="E20" s="10">
        <v>467</v>
      </c>
    </row>
    <row r="21" spans="5:8" x14ac:dyDescent="0.35">
      <c r="E21" s="10">
        <v>301</v>
      </c>
    </row>
    <row r="22" spans="5:8" x14ac:dyDescent="0.35">
      <c r="E22" s="10">
        <v>578</v>
      </c>
    </row>
    <row r="23" spans="5:8" x14ac:dyDescent="0.35">
      <c r="E23" s="10">
        <v>394</v>
      </c>
    </row>
    <row r="24" spans="5:8" x14ac:dyDescent="0.35">
      <c r="E24" s="10">
        <v>81</v>
      </c>
    </row>
    <row r="25" spans="5:8" x14ac:dyDescent="0.35">
      <c r="E25" s="10">
        <v>222</v>
      </c>
    </row>
    <row r="26" spans="5:8" x14ac:dyDescent="0.35">
      <c r="E26" s="10">
        <v>31</v>
      </c>
    </row>
    <row r="27" spans="5:8" x14ac:dyDescent="0.35">
      <c r="E27" s="10">
        <v>73</v>
      </c>
    </row>
    <row r="28" spans="5:8" x14ac:dyDescent="0.35">
      <c r="E28" s="10">
        <v>163</v>
      </c>
    </row>
    <row r="29" spans="5:8" x14ac:dyDescent="0.35">
      <c r="E29" s="10">
        <v>455</v>
      </c>
    </row>
    <row r="30" spans="5:8" x14ac:dyDescent="0.35">
      <c r="E30" s="10">
        <v>62</v>
      </c>
    </row>
    <row r="31" spans="5:8" x14ac:dyDescent="0.35">
      <c r="E31" s="10">
        <v>269</v>
      </c>
    </row>
    <row r="32" spans="5:8" x14ac:dyDescent="0.35">
      <c r="E32" s="10">
        <v>571</v>
      </c>
    </row>
    <row r="33" spans="5:6" x14ac:dyDescent="0.35">
      <c r="E33" s="10">
        <v>70</v>
      </c>
      <c r="F33" t="s">
        <v>208</v>
      </c>
    </row>
    <row r="34" spans="5:6" x14ac:dyDescent="0.35">
      <c r="E34" s="10">
        <v>127</v>
      </c>
    </row>
    <row r="35" spans="5:6" x14ac:dyDescent="0.35">
      <c r="E35" s="10">
        <v>101</v>
      </c>
    </row>
  </sheetData>
  <sortState ref="H2:H18">
    <sortCondition ref="H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B13" workbookViewId="0">
      <selection activeCell="B22" sqref="B22:B25"/>
    </sheetView>
  </sheetViews>
  <sheetFormatPr defaultRowHeight="21" x14ac:dyDescent="0.35"/>
  <cols>
    <col min="9" max="9" width="9.140625" style="10"/>
    <col min="10" max="10" width="16.28515625" style="10" bestFit="1" customWidth="1"/>
    <col min="11" max="11" width="9.140625" style="10"/>
  </cols>
  <sheetData>
    <row r="1" spans="1:18" x14ac:dyDescent="0.35">
      <c r="A1" s="10"/>
      <c r="B1" s="10"/>
      <c r="C1" s="10"/>
      <c r="D1" s="10" t="s">
        <v>206</v>
      </c>
      <c r="E1" s="10"/>
      <c r="F1" s="10"/>
      <c r="G1" s="10"/>
      <c r="I1" s="10" t="s">
        <v>220</v>
      </c>
      <c r="O1" s="10" t="s">
        <v>206</v>
      </c>
    </row>
    <row r="2" spans="1:18" x14ac:dyDescent="0.35">
      <c r="A2" s="10"/>
      <c r="B2" s="10"/>
      <c r="C2" s="10"/>
      <c r="D2" s="10"/>
      <c r="E2" s="10"/>
      <c r="F2" s="10"/>
      <c r="G2" s="10"/>
      <c r="N2" s="10"/>
      <c r="O2" s="10">
        <v>109</v>
      </c>
      <c r="R2" s="10" t="s">
        <v>212</v>
      </c>
    </row>
    <row r="3" spans="1:18" x14ac:dyDescent="0.35">
      <c r="A3" s="10"/>
      <c r="B3" s="10">
        <v>1</v>
      </c>
      <c r="C3" s="10"/>
      <c r="D3" s="10"/>
      <c r="E3" s="10"/>
      <c r="F3" s="10">
        <v>143</v>
      </c>
      <c r="G3" s="10"/>
      <c r="I3" s="10">
        <v>1027</v>
      </c>
      <c r="J3" s="11">
        <v>41956</v>
      </c>
      <c r="N3" s="10"/>
      <c r="O3" s="10">
        <v>18</v>
      </c>
      <c r="R3" s="10">
        <v>14</v>
      </c>
    </row>
    <row r="4" spans="1:18" x14ac:dyDescent="0.35">
      <c r="A4" s="10"/>
      <c r="B4" s="10">
        <v>14</v>
      </c>
      <c r="C4" s="10"/>
      <c r="D4" s="10"/>
      <c r="E4" s="10"/>
      <c r="F4" s="10">
        <v>156</v>
      </c>
      <c r="G4" s="10"/>
      <c r="I4" s="10">
        <v>1028</v>
      </c>
      <c r="N4" s="10"/>
      <c r="O4" s="10">
        <v>102</v>
      </c>
      <c r="P4" t="s">
        <v>207</v>
      </c>
      <c r="R4" s="10">
        <v>18</v>
      </c>
    </row>
    <row r="5" spans="1:18" x14ac:dyDescent="0.35">
      <c r="A5" s="10"/>
      <c r="B5" s="10">
        <v>18</v>
      </c>
      <c r="C5" s="10"/>
      <c r="D5" s="10"/>
      <c r="E5" s="10"/>
      <c r="F5" s="10">
        <v>163</v>
      </c>
      <c r="G5" s="10"/>
      <c r="I5" s="10">
        <v>1029</v>
      </c>
      <c r="N5" s="10"/>
      <c r="O5" s="10">
        <v>156</v>
      </c>
      <c r="R5" s="10">
        <v>31</v>
      </c>
    </row>
    <row r="6" spans="1:18" x14ac:dyDescent="0.35">
      <c r="A6" s="10"/>
      <c r="B6" s="10">
        <v>31</v>
      </c>
      <c r="C6" s="10"/>
      <c r="D6" s="10"/>
      <c r="E6" s="10"/>
      <c r="F6" s="10">
        <v>222</v>
      </c>
      <c r="G6" s="10"/>
      <c r="I6" s="10">
        <v>1030</v>
      </c>
      <c r="N6" s="10"/>
      <c r="O6" s="10">
        <v>357</v>
      </c>
      <c r="R6" s="10">
        <v>33</v>
      </c>
    </row>
    <row r="7" spans="1:18" x14ac:dyDescent="0.35">
      <c r="A7" s="10"/>
      <c r="B7" s="10">
        <v>33</v>
      </c>
      <c r="C7" s="10"/>
      <c r="D7" s="10"/>
      <c r="E7" s="10"/>
      <c r="F7" s="10">
        <v>269</v>
      </c>
      <c r="G7" s="10"/>
      <c r="I7" s="10">
        <v>1031</v>
      </c>
      <c r="N7" s="10"/>
      <c r="O7" s="10">
        <v>314</v>
      </c>
      <c r="R7" s="10">
        <v>54</v>
      </c>
    </row>
    <row r="8" spans="1:18" x14ac:dyDescent="0.35">
      <c r="A8" s="10"/>
      <c r="B8" s="10">
        <v>54</v>
      </c>
      <c r="C8" s="10"/>
      <c r="D8" s="10"/>
      <c r="E8" s="10"/>
      <c r="F8" s="10">
        <v>301</v>
      </c>
      <c r="G8" s="10"/>
      <c r="I8" s="10">
        <v>1032</v>
      </c>
      <c r="N8" s="10"/>
      <c r="O8" s="10">
        <v>59</v>
      </c>
      <c r="P8" t="s">
        <v>207</v>
      </c>
      <c r="R8" s="10">
        <v>59</v>
      </c>
    </row>
    <row r="9" spans="1:18" x14ac:dyDescent="0.35">
      <c r="A9" s="10"/>
      <c r="B9" s="10">
        <v>59</v>
      </c>
      <c r="C9" s="10" t="s">
        <v>207</v>
      </c>
      <c r="D9" s="10"/>
      <c r="E9" s="10"/>
      <c r="F9" s="10">
        <v>303</v>
      </c>
      <c r="G9" s="10"/>
      <c r="I9" s="10">
        <v>1033</v>
      </c>
      <c r="N9" s="10"/>
      <c r="O9" s="10">
        <v>107</v>
      </c>
      <c r="R9" s="10">
        <v>62</v>
      </c>
    </row>
    <row r="10" spans="1:18" x14ac:dyDescent="0.35">
      <c r="A10" s="10"/>
      <c r="B10" s="10">
        <v>62</v>
      </c>
      <c r="C10" s="10"/>
      <c r="D10" s="10"/>
      <c r="E10" s="10"/>
      <c r="F10" s="10">
        <v>314</v>
      </c>
      <c r="G10" s="10"/>
      <c r="I10" s="10">
        <v>1034</v>
      </c>
      <c r="J10" s="11">
        <v>41995</v>
      </c>
      <c r="N10" s="10"/>
      <c r="O10" s="10">
        <v>14</v>
      </c>
      <c r="R10" s="10">
        <v>70</v>
      </c>
    </row>
    <row r="11" spans="1:18" x14ac:dyDescent="0.35">
      <c r="A11" s="10"/>
      <c r="B11" s="10">
        <v>70</v>
      </c>
      <c r="C11" s="10" t="s">
        <v>208</v>
      </c>
      <c r="D11" s="10"/>
      <c r="E11" s="10"/>
      <c r="F11" s="10">
        <v>357</v>
      </c>
      <c r="G11" s="10"/>
      <c r="I11" s="10">
        <v>5006</v>
      </c>
      <c r="J11" s="11">
        <v>41980</v>
      </c>
      <c r="N11" s="10"/>
      <c r="O11" s="10">
        <v>33</v>
      </c>
      <c r="R11" s="10">
        <v>73</v>
      </c>
    </row>
    <row r="12" spans="1:18" x14ac:dyDescent="0.35">
      <c r="A12" s="10"/>
      <c r="B12" s="10">
        <v>73</v>
      </c>
      <c r="C12" s="10"/>
      <c r="D12" s="10"/>
      <c r="E12" s="10"/>
      <c r="F12" s="10">
        <v>394</v>
      </c>
      <c r="G12" s="10"/>
      <c r="I12" s="10">
        <v>5008</v>
      </c>
      <c r="J12" s="11">
        <v>42025</v>
      </c>
      <c r="N12" s="10"/>
      <c r="O12" s="10">
        <v>303</v>
      </c>
      <c r="R12" s="10">
        <v>81</v>
      </c>
    </row>
    <row r="13" spans="1:18" x14ac:dyDescent="0.35">
      <c r="A13" s="10"/>
      <c r="B13" s="10">
        <v>81</v>
      </c>
      <c r="C13" s="10"/>
      <c r="D13" s="10"/>
      <c r="E13" s="10"/>
      <c r="F13" s="10">
        <v>455</v>
      </c>
      <c r="G13" s="10"/>
      <c r="I13" s="10" t="s">
        <v>221</v>
      </c>
      <c r="N13" s="10"/>
      <c r="O13" s="10">
        <v>108</v>
      </c>
      <c r="P13" t="s">
        <v>210</v>
      </c>
      <c r="R13" s="10">
        <v>82</v>
      </c>
    </row>
    <row r="14" spans="1:18" x14ac:dyDescent="0.35">
      <c r="A14" s="10"/>
      <c r="B14" s="10">
        <v>82</v>
      </c>
      <c r="C14" s="10"/>
      <c r="D14" s="10"/>
      <c r="E14" s="10"/>
      <c r="F14" s="10">
        <v>467</v>
      </c>
      <c r="G14" s="10"/>
      <c r="I14" s="10" t="s">
        <v>221</v>
      </c>
      <c r="N14" s="10"/>
      <c r="O14" s="10">
        <v>482</v>
      </c>
      <c r="P14" t="s">
        <v>209</v>
      </c>
      <c r="R14" s="10">
        <v>101</v>
      </c>
    </row>
    <row r="15" spans="1:18" x14ac:dyDescent="0.35">
      <c r="A15" s="10"/>
      <c r="B15" s="10">
        <v>101</v>
      </c>
      <c r="C15" s="10"/>
      <c r="D15" s="10"/>
      <c r="E15" s="10"/>
      <c r="F15" s="10">
        <v>470</v>
      </c>
      <c r="G15" s="10"/>
      <c r="I15" s="10" t="s">
        <v>221</v>
      </c>
      <c r="N15" s="10"/>
      <c r="O15" s="10">
        <v>470</v>
      </c>
      <c r="R15" s="10">
        <v>102</v>
      </c>
    </row>
    <row r="16" spans="1:18" x14ac:dyDescent="0.35">
      <c r="A16" s="10"/>
      <c r="B16" s="10">
        <v>102</v>
      </c>
      <c r="C16" s="10" t="s">
        <v>207</v>
      </c>
      <c r="D16" s="10"/>
      <c r="E16" s="10"/>
      <c r="F16" s="10">
        <v>482</v>
      </c>
      <c r="G16" s="10" t="s">
        <v>211</v>
      </c>
      <c r="I16" s="10">
        <v>1038</v>
      </c>
      <c r="J16" s="11">
        <v>42018</v>
      </c>
      <c r="N16" s="10"/>
      <c r="O16" s="10">
        <v>54</v>
      </c>
      <c r="R16" s="10">
        <v>107</v>
      </c>
    </row>
    <row r="17" spans="1:18" x14ac:dyDescent="0.35">
      <c r="A17" s="10"/>
      <c r="B17" s="10">
        <v>107</v>
      </c>
      <c r="C17" s="10"/>
      <c r="D17" s="10"/>
      <c r="E17" s="10"/>
      <c r="F17" s="10">
        <v>571</v>
      </c>
      <c r="G17" s="10"/>
      <c r="I17" s="10">
        <v>1048</v>
      </c>
      <c r="J17" s="11">
        <v>42053</v>
      </c>
      <c r="N17" s="10"/>
      <c r="O17" s="10">
        <v>82</v>
      </c>
      <c r="R17" s="10">
        <v>108</v>
      </c>
    </row>
    <row r="18" spans="1:18" x14ac:dyDescent="0.35">
      <c r="A18" s="10"/>
      <c r="B18" s="10">
        <v>108</v>
      </c>
      <c r="C18" s="10" t="s">
        <v>210</v>
      </c>
      <c r="D18" s="10"/>
      <c r="E18" s="10"/>
      <c r="F18" s="10">
        <v>578</v>
      </c>
      <c r="G18" s="10"/>
      <c r="I18" s="10">
        <v>1050</v>
      </c>
      <c r="N18" s="10"/>
      <c r="O18" s="10">
        <v>143</v>
      </c>
      <c r="R18" s="10">
        <v>109</v>
      </c>
    </row>
    <row r="19" spans="1:18" x14ac:dyDescent="0.35">
      <c r="A19" s="10"/>
      <c r="B19" s="10">
        <v>109</v>
      </c>
      <c r="C19" s="10"/>
      <c r="D19" s="10"/>
      <c r="E19" s="10"/>
      <c r="F19" s="10"/>
      <c r="G19" s="10"/>
      <c r="I19" s="10">
        <v>1054</v>
      </c>
      <c r="J19" s="11">
        <v>42072</v>
      </c>
      <c r="N19" s="10"/>
      <c r="O19" s="10">
        <v>1</v>
      </c>
      <c r="R19" s="10">
        <v>127</v>
      </c>
    </row>
    <row r="20" spans="1:18" x14ac:dyDescent="0.35">
      <c r="A20" s="10"/>
      <c r="B20" s="10">
        <v>127</v>
      </c>
      <c r="C20" s="10"/>
      <c r="D20" s="10"/>
      <c r="E20" s="10"/>
      <c r="F20" s="10"/>
      <c r="G20" s="10"/>
      <c r="N20" s="10"/>
      <c r="O20" s="10">
        <v>467</v>
      </c>
      <c r="R20" s="10">
        <v>143</v>
      </c>
    </row>
    <row r="21" spans="1:18" x14ac:dyDescent="0.35">
      <c r="A21" s="10"/>
      <c r="B21" s="10"/>
      <c r="C21" s="10"/>
      <c r="D21" s="10"/>
      <c r="E21" s="10"/>
      <c r="F21" s="10"/>
      <c r="G21" s="10"/>
      <c r="N21" s="10"/>
      <c r="O21" s="10">
        <v>301</v>
      </c>
      <c r="R21" s="10">
        <v>156</v>
      </c>
    </row>
    <row r="22" spans="1:18" x14ac:dyDescent="0.35">
      <c r="B22">
        <f>26*20</f>
        <v>520</v>
      </c>
      <c r="N22" s="10"/>
      <c r="O22" s="10">
        <v>578</v>
      </c>
      <c r="R22" s="10">
        <v>163</v>
      </c>
    </row>
    <row r="23" spans="1:18" x14ac:dyDescent="0.35">
      <c r="B23">
        <f>20*20</f>
        <v>400</v>
      </c>
      <c r="N23" s="10"/>
      <c r="O23" s="10">
        <v>394</v>
      </c>
      <c r="R23" s="10">
        <v>222</v>
      </c>
    </row>
    <row r="24" spans="1:18" x14ac:dyDescent="0.35">
      <c r="B24">
        <f>23*20</f>
        <v>460</v>
      </c>
      <c r="N24" s="10"/>
      <c r="O24" s="10">
        <v>81</v>
      </c>
      <c r="R24" s="10">
        <v>269</v>
      </c>
    </row>
    <row r="25" spans="1:18" x14ac:dyDescent="0.35">
      <c r="B25">
        <f>SUM(B22:B24)</f>
        <v>1380</v>
      </c>
      <c r="N25" s="10"/>
      <c r="O25" s="10">
        <v>222</v>
      </c>
      <c r="R25" s="10">
        <v>301</v>
      </c>
    </row>
    <row r="26" spans="1:18" x14ac:dyDescent="0.35">
      <c r="N26" s="10"/>
      <c r="O26" s="10">
        <v>31</v>
      </c>
      <c r="R26" s="10">
        <v>303</v>
      </c>
    </row>
    <row r="27" spans="1:18" x14ac:dyDescent="0.35">
      <c r="N27" s="10"/>
      <c r="O27" s="10">
        <v>73</v>
      </c>
      <c r="R27" s="10">
        <v>314</v>
      </c>
    </row>
    <row r="28" spans="1:18" x14ac:dyDescent="0.35">
      <c r="N28" s="10"/>
      <c r="O28" s="10">
        <v>163</v>
      </c>
      <c r="R28" s="10">
        <v>357</v>
      </c>
    </row>
    <row r="29" spans="1:18" x14ac:dyDescent="0.35">
      <c r="N29" s="10"/>
      <c r="O29" s="10">
        <v>455</v>
      </c>
      <c r="R29" s="10">
        <v>394</v>
      </c>
    </row>
    <row r="30" spans="1:18" x14ac:dyDescent="0.35">
      <c r="N30" s="10"/>
      <c r="O30" s="10">
        <v>62</v>
      </c>
      <c r="R30" s="10">
        <v>455</v>
      </c>
    </row>
    <row r="31" spans="1:18" x14ac:dyDescent="0.35">
      <c r="N31" s="10"/>
      <c r="O31" s="10">
        <v>269</v>
      </c>
      <c r="R31" s="10">
        <v>467</v>
      </c>
    </row>
    <row r="32" spans="1:18" x14ac:dyDescent="0.35">
      <c r="N32" s="10"/>
      <c r="O32" s="10">
        <v>571</v>
      </c>
      <c r="R32" s="10">
        <v>470</v>
      </c>
    </row>
    <row r="33" spans="14:18" x14ac:dyDescent="0.35">
      <c r="N33" s="10"/>
      <c r="O33" s="10">
        <v>70</v>
      </c>
      <c r="P33" s="10" t="s">
        <v>208</v>
      </c>
      <c r="R33" s="10">
        <v>482</v>
      </c>
    </row>
    <row r="34" spans="14:18" x14ac:dyDescent="0.35">
      <c r="N34" s="10"/>
      <c r="O34" s="10">
        <v>127</v>
      </c>
      <c r="R34" s="10">
        <v>571</v>
      </c>
    </row>
    <row r="35" spans="14:18" x14ac:dyDescent="0.35">
      <c r="N35" s="10"/>
      <c r="O35" s="10">
        <v>101</v>
      </c>
      <c r="R35" s="10">
        <v>578</v>
      </c>
    </row>
    <row r="36" spans="14:18" x14ac:dyDescent="0.35">
      <c r="O36" s="10"/>
    </row>
    <row r="37" spans="14:18" x14ac:dyDescent="0.35">
      <c r="O37" s="10"/>
    </row>
    <row r="38" spans="14:18" x14ac:dyDescent="0.35">
      <c r="O38" s="10"/>
    </row>
    <row r="39" spans="14:18" x14ac:dyDescent="0.35">
      <c r="O39" s="10"/>
    </row>
    <row r="40" spans="14:18" x14ac:dyDescent="0.35">
      <c r="O40" s="10"/>
    </row>
  </sheetData>
  <sortState ref="N2:P35">
    <sortCondition ref="N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2014</vt:lpstr>
      <vt:lpstr>2015</vt:lpstr>
      <vt:lpstr>Sheet2</vt:lpstr>
      <vt:lpstr>Sheet3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2015-06-12T02:32:49Z</cp:lastPrinted>
  <dcterms:created xsi:type="dcterms:W3CDTF">2014-04-17T20:57:40Z</dcterms:created>
  <dcterms:modified xsi:type="dcterms:W3CDTF">2015-11-10T13:13:16Z</dcterms:modified>
</cp:coreProperties>
</file>