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5195" windowHeight="8070" activeTab="2"/>
  </bookViews>
  <sheets>
    <sheet name="2012" sheetId="1" r:id="rId1"/>
    <sheet name="2013" sheetId="2" r:id="rId2"/>
    <sheet name="2014" sheetId="3" r:id="rId3"/>
  </sheets>
  <calcPr calcId="145621"/>
</workbook>
</file>

<file path=xl/calcChain.xml><?xml version="1.0" encoding="utf-8"?>
<calcChain xmlns="http://schemas.openxmlformats.org/spreadsheetml/2006/main">
  <c r="H39" i="3" l="1"/>
  <c r="A20" i="2" l="1"/>
  <c r="C8" i="3"/>
  <c r="C10" i="3" s="1"/>
  <c r="A21" i="3" s="1"/>
  <c r="H7" i="3"/>
  <c r="H6" i="3"/>
  <c r="H5" i="3"/>
  <c r="H3" i="3"/>
  <c r="H8" i="3" l="1"/>
  <c r="C10" i="2"/>
  <c r="H10" i="2"/>
  <c r="H9" i="2"/>
  <c r="H8" i="2"/>
  <c r="H7" i="2" l="1"/>
  <c r="C12" i="2"/>
  <c r="H3" i="2"/>
  <c r="H8" i="1"/>
  <c r="H11" i="1"/>
  <c r="H10" i="1"/>
  <c r="H7" i="1"/>
  <c r="H9" i="1"/>
  <c r="H3" i="1"/>
  <c r="C13" i="1"/>
  <c r="C5" i="1"/>
  <c r="H5" i="1" s="1"/>
  <c r="H5" i="2" l="1"/>
</calcChain>
</file>

<file path=xl/sharedStrings.xml><?xml version="1.0" encoding="utf-8"?>
<sst xmlns="http://schemas.openxmlformats.org/spreadsheetml/2006/main" count="101" uniqueCount="23">
  <si>
    <t>2012 Grass Harvest</t>
  </si>
  <si>
    <t>Peat's</t>
  </si>
  <si>
    <t>silage bales</t>
  </si>
  <si>
    <t>Erb</t>
  </si>
  <si>
    <t>Total</t>
  </si>
  <si>
    <t>Lucky</t>
  </si>
  <si>
    <t>Fagerness</t>
  </si>
  <si>
    <t>acres</t>
  </si>
  <si>
    <t>bales per acre</t>
  </si>
  <si>
    <t>Foederer</t>
  </si>
  <si>
    <t>Fox</t>
  </si>
  <si>
    <t>dry round bales</t>
  </si>
  <si>
    <t>All equipment was cleaned prior to harvest then used exclusively until finished.</t>
  </si>
  <si>
    <t>2013 Grass Harvest</t>
  </si>
  <si>
    <t xml:space="preserve"> then used exclusively until finished.</t>
  </si>
  <si>
    <t>All equipment was cleaned prior to harvest</t>
  </si>
  <si>
    <t>Dry Bales</t>
  </si>
  <si>
    <t>???</t>
  </si>
  <si>
    <t>Green Chop Loads</t>
  </si>
  <si>
    <t>2014 Grass Harvest</t>
  </si>
  <si>
    <t xml:space="preserve"> Paid Chad Pearson</t>
  </si>
  <si>
    <t>Paid Chad Pearson #20896 &amp; #20970</t>
  </si>
  <si>
    <t>CK # 21558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</si>
</sst>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16" fontId="2" fillId="0" borderId="0" xfId="0" applyNumberFormat="1" applyFont="1"/>
    <xf numFmtId="44" fontId="1" fillId="0" borderId="0" xfId="1" applyFont="1"/>
    <xf numFmtId="0" fontId="4" fillId="0" borderId="0" xfId="0" applyFont="1"/>
    <xf numFmtId="16" fontId="5" fillId="0" borderId="0" xfId="0" applyNumberFormat="1" applyFont="1"/>
    <xf numFmtId="0" fontId="5" fillId="0" borderId="0" xfId="0" applyFont="1"/>
    <xf numFmtId="16" fontId="4" fillId="0" borderId="0" xfId="0" applyNumberFormat="1" applyFont="1"/>
    <xf numFmtId="44" fontId="4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H8" sqref="H8"/>
    </sheetView>
  </sheetViews>
  <sheetFormatPr defaultRowHeight="21" x14ac:dyDescent="0.35"/>
  <cols>
    <col min="1" max="1" width="14.28515625" style="1" customWidth="1"/>
    <col min="2" max="2" width="10.28515625" style="1" customWidth="1"/>
    <col min="3" max="4" width="9.140625" style="1"/>
    <col min="5" max="5" width="5.85546875" style="1" customWidth="1"/>
    <col min="6" max="6" width="6.85546875" style="1" customWidth="1"/>
    <col min="7" max="7" width="7.85546875" style="1" customWidth="1"/>
    <col min="8" max="8" width="7.42578125" style="1" customWidth="1"/>
    <col min="9" max="14" width="9.140625" style="1"/>
  </cols>
  <sheetData>
    <row r="1" spans="1:9" x14ac:dyDescent="0.35">
      <c r="D1" s="1" t="s">
        <v>0</v>
      </c>
    </row>
    <row r="3" spans="1:9" x14ac:dyDescent="0.35">
      <c r="A3" s="1" t="s">
        <v>1</v>
      </c>
      <c r="B3" s="2">
        <v>41095</v>
      </c>
      <c r="C3" s="1">
        <v>47</v>
      </c>
      <c r="D3" s="1" t="s">
        <v>2</v>
      </c>
      <c r="F3" s="1">
        <v>6</v>
      </c>
      <c r="G3" s="1" t="s">
        <v>7</v>
      </c>
      <c r="H3" s="1">
        <f>C3/F3</f>
        <v>7.833333333333333</v>
      </c>
      <c r="I3" s="1" t="s">
        <v>8</v>
      </c>
    </row>
    <row r="4" spans="1:9" x14ac:dyDescent="0.35">
      <c r="A4" s="1" t="s">
        <v>3</v>
      </c>
      <c r="B4" s="2">
        <v>41095</v>
      </c>
      <c r="C4" s="1">
        <v>24</v>
      </c>
      <c r="D4" s="1" t="s">
        <v>2</v>
      </c>
    </row>
    <row r="5" spans="1:9" x14ac:dyDescent="0.35">
      <c r="A5" s="1" t="s">
        <v>3</v>
      </c>
      <c r="B5" s="2">
        <v>41096</v>
      </c>
      <c r="C5" s="1">
        <f>99-24</f>
        <v>75</v>
      </c>
      <c r="D5" s="1" t="s">
        <v>2</v>
      </c>
      <c r="F5" s="1">
        <v>10</v>
      </c>
      <c r="G5" s="1" t="s">
        <v>7</v>
      </c>
      <c r="H5" s="1">
        <f>(C4+C5)/F5</f>
        <v>9.9</v>
      </c>
      <c r="I5" s="1" t="s">
        <v>8</v>
      </c>
    </row>
    <row r="6" spans="1:9" x14ac:dyDescent="0.35">
      <c r="A6" s="1" t="s">
        <v>5</v>
      </c>
      <c r="B6" s="2">
        <v>41097</v>
      </c>
      <c r="C6" s="1">
        <v>104</v>
      </c>
      <c r="D6" s="1" t="s">
        <v>2</v>
      </c>
    </row>
    <row r="7" spans="1:9" x14ac:dyDescent="0.35">
      <c r="A7" s="1" t="s">
        <v>5</v>
      </c>
      <c r="B7" s="2">
        <v>41100</v>
      </c>
      <c r="C7" s="1">
        <v>120</v>
      </c>
      <c r="D7" s="1" t="s">
        <v>2</v>
      </c>
      <c r="F7" s="1">
        <v>70</v>
      </c>
      <c r="G7" s="1" t="s">
        <v>7</v>
      </c>
      <c r="H7" s="1">
        <f>(C6+C7)/F7</f>
        <v>3.2</v>
      </c>
      <c r="I7" s="1" t="s">
        <v>8</v>
      </c>
    </row>
    <row r="8" spans="1:9" x14ac:dyDescent="0.35">
      <c r="A8" s="3" t="s">
        <v>5</v>
      </c>
      <c r="B8" s="4">
        <v>41116</v>
      </c>
      <c r="C8" s="3">
        <v>58</v>
      </c>
      <c r="D8" s="3" t="s">
        <v>11</v>
      </c>
      <c r="E8" s="3"/>
      <c r="F8" s="3"/>
      <c r="G8" s="3"/>
      <c r="H8" s="3">
        <f>(C6+C7+C8)/F7</f>
        <v>4.0285714285714285</v>
      </c>
    </row>
    <row r="9" spans="1:9" x14ac:dyDescent="0.35">
      <c r="A9" s="1" t="s">
        <v>6</v>
      </c>
      <c r="B9" s="2">
        <v>41101</v>
      </c>
      <c r="C9" s="1">
        <v>84</v>
      </c>
      <c r="D9" s="1" t="s">
        <v>2</v>
      </c>
      <c r="F9" s="1">
        <v>15</v>
      </c>
      <c r="G9" s="1" t="s">
        <v>7</v>
      </c>
      <c r="H9" s="1">
        <f>C9/F9</f>
        <v>5.6</v>
      </c>
      <c r="I9" s="1" t="s">
        <v>8</v>
      </c>
    </row>
    <row r="10" spans="1:9" x14ac:dyDescent="0.35">
      <c r="A10" s="1" t="s">
        <v>9</v>
      </c>
      <c r="B10" s="2">
        <v>41102</v>
      </c>
      <c r="C10" s="1">
        <v>105</v>
      </c>
      <c r="D10" s="1" t="s">
        <v>2</v>
      </c>
      <c r="F10" s="1">
        <v>20</v>
      </c>
      <c r="G10" s="1" t="s">
        <v>7</v>
      </c>
      <c r="H10" s="1">
        <f>C10/F10</f>
        <v>5.25</v>
      </c>
      <c r="I10" s="1" t="s">
        <v>8</v>
      </c>
    </row>
    <row r="11" spans="1:9" x14ac:dyDescent="0.35">
      <c r="A11" s="1" t="s">
        <v>10</v>
      </c>
      <c r="B11" s="2">
        <v>41102</v>
      </c>
      <c r="C11" s="1">
        <v>85</v>
      </c>
      <c r="D11" s="1" t="s">
        <v>2</v>
      </c>
      <c r="F11" s="1">
        <v>15</v>
      </c>
      <c r="G11" s="1" t="s">
        <v>7</v>
      </c>
      <c r="H11" s="1">
        <f>C11/F11</f>
        <v>5.666666666666667</v>
      </c>
      <c r="I11" s="1" t="s">
        <v>8</v>
      </c>
    </row>
    <row r="13" spans="1:9" x14ac:dyDescent="0.35">
      <c r="B13" s="1" t="s">
        <v>4</v>
      </c>
      <c r="C13" s="1">
        <f>SUM(C3:C12)</f>
        <v>702</v>
      </c>
    </row>
    <row r="15" spans="1:9" x14ac:dyDescent="0.35">
      <c r="A15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B20" sqref="B20"/>
    </sheetView>
  </sheetViews>
  <sheetFormatPr defaultRowHeight="21" x14ac:dyDescent="0.35"/>
  <cols>
    <col min="1" max="1" width="15.5703125" style="1" customWidth="1"/>
    <col min="2" max="2" width="10.28515625" style="1" customWidth="1"/>
    <col min="3" max="3" width="9.28515625" style="1" customWidth="1"/>
    <col min="4" max="4" width="9.140625" style="1"/>
    <col min="5" max="5" width="5.85546875" style="1" customWidth="1"/>
    <col min="6" max="6" width="6.85546875" style="1" customWidth="1"/>
    <col min="7" max="7" width="7.85546875" style="1" customWidth="1"/>
    <col min="8" max="8" width="7.42578125" style="1" customWidth="1"/>
    <col min="9" max="14" width="9.140625" style="1"/>
  </cols>
  <sheetData>
    <row r="1" spans="1:9" customFormat="1" x14ac:dyDescent="0.35">
      <c r="A1" s="1"/>
      <c r="B1" s="1"/>
      <c r="C1" s="1"/>
      <c r="D1" s="1" t="s">
        <v>13</v>
      </c>
      <c r="E1" s="1"/>
      <c r="F1" s="1"/>
      <c r="G1" s="1"/>
      <c r="H1" s="1"/>
      <c r="I1" s="1"/>
    </row>
    <row r="3" spans="1:9" customFormat="1" x14ac:dyDescent="0.35">
      <c r="A3" s="1" t="s">
        <v>1</v>
      </c>
      <c r="B3" s="2">
        <v>41445</v>
      </c>
      <c r="C3" s="1">
        <v>41</v>
      </c>
      <c r="D3" s="1" t="s">
        <v>2</v>
      </c>
      <c r="E3" s="1"/>
      <c r="F3" s="1">
        <v>6</v>
      </c>
      <c r="G3" s="1" t="s">
        <v>7</v>
      </c>
      <c r="H3" s="1">
        <f>C3/F3</f>
        <v>6.833333333333333</v>
      </c>
      <c r="I3" s="1" t="s">
        <v>8</v>
      </c>
    </row>
    <row r="4" spans="1:9" customFormat="1" x14ac:dyDescent="0.35">
      <c r="A4" s="1" t="s">
        <v>3</v>
      </c>
      <c r="B4" s="2">
        <v>41445</v>
      </c>
      <c r="C4" s="1">
        <v>91</v>
      </c>
      <c r="D4" s="1" t="s">
        <v>2</v>
      </c>
      <c r="E4" s="1"/>
      <c r="F4" s="1"/>
      <c r="G4" s="1"/>
      <c r="H4" s="1"/>
      <c r="I4" s="1"/>
    </row>
    <row r="5" spans="1:9" customFormat="1" x14ac:dyDescent="0.35">
      <c r="A5" s="1" t="s">
        <v>3</v>
      </c>
      <c r="B5" s="2"/>
      <c r="C5" s="1">
        <v>0</v>
      </c>
      <c r="D5" s="1" t="s">
        <v>2</v>
      </c>
      <c r="E5" s="1"/>
      <c r="F5" s="1">
        <v>10</v>
      </c>
      <c r="G5" s="1" t="s">
        <v>7</v>
      </c>
      <c r="H5" s="1">
        <f>(C4+C5)/F5</f>
        <v>9.1</v>
      </c>
      <c r="I5" s="1" t="s">
        <v>8</v>
      </c>
    </row>
    <row r="6" spans="1:9" customFormat="1" x14ac:dyDescent="0.35">
      <c r="A6" s="1" t="s">
        <v>5</v>
      </c>
      <c r="B6" s="2">
        <v>41461</v>
      </c>
      <c r="C6" s="1">
        <v>139</v>
      </c>
      <c r="D6" s="1" t="s">
        <v>2</v>
      </c>
      <c r="E6" s="1"/>
      <c r="F6" s="1"/>
      <c r="G6" s="1"/>
      <c r="H6" s="1"/>
      <c r="I6" s="1"/>
    </row>
    <row r="7" spans="1:9" customFormat="1" x14ac:dyDescent="0.35">
      <c r="A7" s="1" t="s">
        <v>5</v>
      </c>
      <c r="B7" s="2"/>
      <c r="C7" s="1">
        <v>0</v>
      </c>
      <c r="D7" s="1" t="s">
        <v>2</v>
      </c>
      <c r="E7" s="1"/>
      <c r="F7" s="1">
        <v>70</v>
      </c>
      <c r="G7" s="1" t="s">
        <v>7</v>
      </c>
      <c r="H7" s="1">
        <f>(C6+C7)/F7</f>
        <v>1.9857142857142858</v>
      </c>
      <c r="I7" s="1" t="s">
        <v>8</v>
      </c>
    </row>
    <row r="8" spans="1:9" customFormat="1" x14ac:dyDescent="0.35">
      <c r="A8" s="1" t="s">
        <v>9</v>
      </c>
      <c r="B8" s="2">
        <v>41462</v>
      </c>
      <c r="C8" s="1">
        <v>80</v>
      </c>
      <c r="D8" s="1" t="s">
        <v>2</v>
      </c>
      <c r="E8" s="1"/>
      <c r="F8" s="1">
        <v>20</v>
      </c>
      <c r="G8" s="1" t="s">
        <v>7</v>
      </c>
      <c r="H8" s="1">
        <f>C8/F8</f>
        <v>4</v>
      </c>
      <c r="I8" s="1" t="s">
        <v>8</v>
      </c>
    </row>
    <row r="9" spans="1:9" customFormat="1" x14ac:dyDescent="0.35">
      <c r="A9" s="1" t="s">
        <v>10</v>
      </c>
      <c r="B9" s="2">
        <v>41462</v>
      </c>
      <c r="C9" s="1">
        <v>75</v>
      </c>
      <c r="D9" s="1" t="s">
        <v>2</v>
      </c>
      <c r="E9" s="1"/>
      <c r="F9" s="1">
        <v>15</v>
      </c>
      <c r="G9" s="1" t="s">
        <v>7</v>
      </c>
      <c r="H9" s="1">
        <f>C9/F9</f>
        <v>5</v>
      </c>
      <c r="I9" s="1" t="s">
        <v>8</v>
      </c>
    </row>
    <row r="10" spans="1:9" customFormat="1" x14ac:dyDescent="0.35">
      <c r="A10" s="1" t="s">
        <v>6</v>
      </c>
      <c r="B10" s="2">
        <v>41463</v>
      </c>
      <c r="C10" s="1">
        <f>(3*10)+4+6+4+6+6</f>
        <v>56</v>
      </c>
      <c r="D10" s="1" t="s">
        <v>2</v>
      </c>
      <c r="E10" s="1"/>
      <c r="F10" s="1">
        <v>15</v>
      </c>
      <c r="G10" s="1" t="s">
        <v>7</v>
      </c>
      <c r="H10" s="1">
        <f>C10/F10</f>
        <v>3.7333333333333334</v>
      </c>
      <c r="I10" s="1" t="s">
        <v>8</v>
      </c>
    </row>
    <row r="11" spans="1:9" customFormat="1" x14ac:dyDescent="0.35">
      <c r="A11" s="1"/>
      <c r="B11" s="2"/>
      <c r="C11" s="1"/>
      <c r="D11" s="1"/>
      <c r="E11" s="1"/>
      <c r="F11" s="1"/>
      <c r="G11" s="1"/>
      <c r="H11" s="1"/>
      <c r="I11" s="1"/>
    </row>
    <row r="12" spans="1:9" customFormat="1" x14ac:dyDescent="0.35">
      <c r="A12" s="1"/>
      <c r="B12" s="1" t="s">
        <v>4</v>
      </c>
      <c r="C12" s="1">
        <f>SUM(C3:C11)</f>
        <v>482</v>
      </c>
      <c r="D12" s="1"/>
      <c r="E12" s="1"/>
      <c r="F12" s="1"/>
      <c r="G12" s="1"/>
      <c r="H12" s="1"/>
      <c r="I12" s="1"/>
    </row>
    <row r="14" spans="1:9" customFormat="1" x14ac:dyDescent="0.35">
      <c r="A14" s="1"/>
      <c r="B14" s="1" t="s">
        <v>15</v>
      </c>
      <c r="C14" s="1"/>
      <c r="D14" s="1"/>
      <c r="E14" s="1"/>
      <c r="F14" s="1"/>
      <c r="G14" s="1"/>
      <c r="H14" s="1"/>
      <c r="I14" s="1"/>
    </row>
    <row r="15" spans="1:9" customFormat="1" x14ac:dyDescent="0.35">
      <c r="A15" s="1"/>
      <c r="B15" s="1" t="s">
        <v>14</v>
      </c>
      <c r="C15" s="1"/>
      <c r="D15" s="1"/>
      <c r="E15" s="1"/>
      <c r="F15" s="1"/>
      <c r="G15" s="1"/>
      <c r="H15" s="1"/>
      <c r="I15" s="1"/>
    </row>
    <row r="20" spans="1:2" x14ac:dyDescent="0.35">
      <c r="A20" s="5">
        <f>C12*20</f>
        <v>9640</v>
      </c>
      <c r="B20" s="1" t="s">
        <v>21</v>
      </c>
    </row>
    <row r="35" spans="3:3" customFormat="1" x14ac:dyDescent="0.35">
      <c r="C35" s="5"/>
    </row>
    <row r="36" spans="3:3" customFormat="1" x14ac:dyDescent="0.35">
      <c r="C36" s="5"/>
    </row>
    <row r="37" spans="3:3" customFormat="1" x14ac:dyDescent="0.35">
      <c r="C37" s="5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E22" sqref="E22"/>
    </sheetView>
  </sheetViews>
  <sheetFormatPr defaultRowHeight="18.75" x14ac:dyDescent="0.3"/>
  <cols>
    <col min="1" max="1" width="14.140625" style="6" customWidth="1"/>
    <col min="2" max="2" width="9.5703125" style="6" customWidth="1"/>
    <col min="3" max="3" width="7.140625" style="6" customWidth="1"/>
    <col min="4" max="4" width="9.140625" style="6"/>
    <col min="5" max="5" width="5.85546875" style="6" customWidth="1"/>
    <col min="6" max="6" width="6.85546875" style="6" customWidth="1"/>
    <col min="7" max="7" width="7.85546875" style="6" customWidth="1"/>
    <col min="8" max="8" width="8.7109375" style="6" customWidth="1"/>
    <col min="9" max="14" width="9.140625" style="6"/>
  </cols>
  <sheetData>
    <row r="1" spans="1:9" x14ac:dyDescent="0.3">
      <c r="D1" s="6" t="s">
        <v>19</v>
      </c>
    </row>
    <row r="3" spans="1:9" x14ac:dyDescent="0.3">
      <c r="A3" s="6" t="s">
        <v>1</v>
      </c>
      <c r="B3" s="7">
        <v>41839</v>
      </c>
      <c r="C3" s="8">
        <v>25</v>
      </c>
      <c r="D3" s="6" t="s">
        <v>16</v>
      </c>
      <c r="F3" s="6">
        <v>6</v>
      </c>
      <c r="G3" s="6" t="s">
        <v>7</v>
      </c>
      <c r="H3" s="6">
        <f>C3/F3</f>
        <v>4.166666666666667</v>
      </c>
      <c r="I3" s="6" t="s">
        <v>8</v>
      </c>
    </row>
    <row r="4" spans="1:9" x14ac:dyDescent="0.3">
      <c r="A4" s="6" t="s">
        <v>5</v>
      </c>
      <c r="B4" s="7">
        <v>41834</v>
      </c>
      <c r="C4" s="8">
        <v>75</v>
      </c>
      <c r="D4" s="6" t="s">
        <v>16</v>
      </c>
    </row>
    <row r="5" spans="1:9" x14ac:dyDescent="0.3">
      <c r="A5" s="6" t="s">
        <v>5</v>
      </c>
      <c r="B5" s="7">
        <v>41839</v>
      </c>
      <c r="C5" s="8">
        <v>42</v>
      </c>
      <c r="D5" s="6" t="s">
        <v>16</v>
      </c>
      <c r="F5" s="6">
        <v>40</v>
      </c>
      <c r="G5" s="6" t="s">
        <v>7</v>
      </c>
      <c r="H5" s="6">
        <f>(C4+C5)/F5</f>
        <v>2.9249999999999998</v>
      </c>
      <c r="I5" s="6" t="s">
        <v>8</v>
      </c>
    </row>
    <row r="6" spans="1:9" x14ac:dyDescent="0.3">
      <c r="A6" s="6" t="s">
        <v>9</v>
      </c>
      <c r="B6" s="9">
        <v>41836</v>
      </c>
      <c r="C6" s="6">
        <v>56</v>
      </c>
      <c r="D6" s="6" t="s">
        <v>2</v>
      </c>
      <c r="F6" s="6">
        <v>20</v>
      </c>
      <c r="G6" s="6" t="s">
        <v>7</v>
      </c>
      <c r="H6" s="6">
        <f>C6/F6</f>
        <v>2.8</v>
      </c>
      <c r="I6" s="6" t="s">
        <v>8</v>
      </c>
    </row>
    <row r="7" spans="1:9" x14ac:dyDescent="0.3">
      <c r="A7" s="6" t="s">
        <v>10</v>
      </c>
      <c r="B7" s="9">
        <v>41835</v>
      </c>
      <c r="C7" s="6">
        <v>74</v>
      </c>
      <c r="D7" s="6" t="s">
        <v>2</v>
      </c>
      <c r="F7" s="6">
        <v>15</v>
      </c>
      <c r="G7" s="6" t="s">
        <v>7</v>
      </c>
      <c r="H7" s="6">
        <f>C7/F7</f>
        <v>4.9333333333333336</v>
      </c>
      <c r="I7" s="6" t="s">
        <v>8</v>
      </c>
    </row>
    <row r="8" spans="1:9" x14ac:dyDescent="0.3">
      <c r="A8" s="6" t="s">
        <v>6</v>
      </c>
      <c r="B8" s="9">
        <v>41836</v>
      </c>
      <c r="C8" s="6">
        <f>(3*10)+4+6+4+6+6</f>
        <v>56</v>
      </c>
      <c r="D8" s="6" t="s">
        <v>2</v>
      </c>
      <c r="F8" s="6">
        <v>15</v>
      </c>
      <c r="G8" s="6" t="s">
        <v>7</v>
      </c>
      <c r="H8" s="6">
        <f>C8/F8</f>
        <v>3.7333333333333334</v>
      </c>
      <c r="I8" s="6" t="s">
        <v>8</v>
      </c>
    </row>
    <row r="9" spans="1:9" x14ac:dyDescent="0.3">
      <c r="B9" s="9"/>
    </row>
    <row r="10" spans="1:9" x14ac:dyDescent="0.3">
      <c r="B10" s="6" t="s">
        <v>4</v>
      </c>
      <c r="C10" s="6">
        <f>SUM(C3:C9)</f>
        <v>328</v>
      </c>
    </row>
    <row r="12" spans="1:9" x14ac:dyDescent="0.3">
      <c r="B12" s="6" t="s">
        <v>15</v>
      </c>
    </row>
    <row r="13" spans="1:9" x14ac:dyDescent="0.3">
      <c r="B13" s="6" t="s">
        <v>14</v>
      </c>
    </row>
    <row r="21" spans="1:5" x14ac:dyDescent="0.3">
      <c r="A21" s="10">
        <f>C10*20</f>
        <v>6560</v>
      </c>
      <c r="B21" s="6" t="s">
        <v>20</v>
      </c>
      <c r="E21" s="6" t="s">
        <v>22</v>
      </c>
    </row>
    <row r="27" spans="1:5" x14ac:dyDescent="0.3">
      <c r="B27" s="9"/>
    </row>
    <row r="28" spans="1:5" x14ac:dyDescent="0.3">
      <c r="B28" s="9"/>
    </row>
    <row r="33" spans="1:9" x14ac:dyDescent="0.3">
      <c r="C33" s="10"/>
    </row>
    <row r="34" spans="1:9" x14ac:dyDescent="0.3">
      <c r="C34" s="10"/>
    </row>
    <row r="35" spans="1:9" x14ac:dyDescent="0.3">
      <c r="C35" s="10"/>
    </row>
    <row r="38" spans="1:9" x14ac:dyDescent="0.3">
      <c r="A38" s="6" t="s">
        <v>3</v>
      </c>
      <c r="B38" s="9">
        <v>41445</v>
      </c>
      <c r="C38" s="6" t="s">
        <v>17</v>
      </c>
      <c r="D38" s="6" t="s">
        <v>18</v>
      </c>
    </row>
    <row r="39" spans="1:9" x14ac:dyDescent="0.3">
      <c r="A39" s="6" t="s">
        <v>3</v>
      </c>
      <c r="B39" s="9"/>
      <c r="C39" s="6">
        <v>0</v>
      </c>
      <c r="D39" s="6" t="s">
        <v>18</v>
      </c>
      <c r="F39" s="6">
        <v>10</v>
      </c>
      <c r="G39" s="6" t="s">
        <v>7</v>
      </c>
      <c r="H39" s="6" t="e">
        <f>(C38+C39)/F39</f>
        <v>#VALUE!</v>
      </c>
      <c r="I39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</vt:lpstr>
      <vt:lpstr>2013</vt:lpstr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cp:lastPrinted>2014-07-21T18:45:50Z</cp:lastPrinted>
  <dcterms:created xsi:type="dcterms:W3CDTF">2012-07-06T14:02:59Z</dcterms:created>
  <dcterms:modified xsi:type="dcterms:W3CDTF">2014-07-28T17:12:43Z</dcterms:modified>
</cp:coreProperties>
</file>