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75" windowWidth="15600" windowHeight="756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6" i="30" l="1"/>
  <c r="H7" i="30"/>
  <c r="H8" i="30"/>
  <c r="H9" i="30"/>
  <c r="H10" i="30"/>
  <c r="H11" i="30"/>
  <c r="B11" i="30" l="1"/>
  <c r="B12" i="30" s="1"/>
  <c r="B13" i="30" s="1"/>
  <c r="B14" i="30" s="1"/>
  <c r="B15" i="30" s="1"/>
  <c r="B16" i="30" s="1"/>
  <c r="B17" i="30" s="1"/>
  <c r="B18" i="30" s="1"/>
  <c r="B19" i="30" s="1"/>
  <c r="B20" i="30" s="1"/>
  <c r="B6" i="30" l="1"/>
  <c r="B7" i="30" s="1"/>
  <c r="B8" i="30" s="1"/>
  <c r="B9" i="30" s="1"/>
  <c r="B10" i="30" s="1"/>
  <c r="H5" i="30"/>
  <c r="H12" i="30" l="1"/>
  <c r="H13" i="30"/>
  <c r="H14" i="30"/>
  <c r="H15" i="30"/>
  <c r="H16" i="30"/>
  <c r="H17" i="30"/>
  <c r="H18" i="30"/>
  <c r="H19" i="30"/>
  <c r="H20" i="30"/>
</calcChain>
</file>

<file path=xl/sharedStrings.xml><?xml version="1.0" encoding="utf-8"?>
<sst xmlns="http://schemas.openxmlformats.org/spreadsheetml/2006/main" count="84" uniqueCount="62">
  <si>
    <t>Aceptado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</si>
  <si>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</si>
  <si>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</si>
  <si>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</si>
  <si>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</si>
  <si>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</si>
  <si>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</si>
  <si>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</si>
  <si>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</si>
  <si>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</si>
  <si>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</si>
  <si>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</si>
  <si>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</si>
  <si>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Trasferido</t>
  </si>
  <si>
    <t>Mitigado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</si>
  <si>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</si>
  <si>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</si>
  <si>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</si>
  <si>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</si>
  <si>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</si>
  <si>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</si>
  <si>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</si>
  <si>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</si>
  <si>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</si>
  <si>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</si>
  <si>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</si>
  <si>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</si>
  <si>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</si>
  <si>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</si>
  <si>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</si>
  <si>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</si>
  <si>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La maestra Karina no pueda atendernos por falta de tiempo o sus horarios no coincidan con los de nosotros</t>
  </si>
  <si>
    <t>Que no se haya analizado correctamente el documento de requerimientos.</t>
  </si>
  <si>
    <t>Los algoritmos necesarios no estarán bien creados y por consecuente los módulos no cumplirán el trabajo que el cliente desea.</t>
  </si>
  <si>
    <t>Revisión del documento de requerimientos entre todo el equipo verificando las minutas de las juntas con el cliente.</t>
  </si>
  <si>
    <t>Realizar nuevamente el documento de requerimientos hasta que cumpla las expectativas del cliente.</t>
  </si>
  <si>
    <t>Verificar los horarios de la maestra con los nuestros hasta coincidir tiempo libre para planear citas.</t>
  </si>
  <si>
    <t>Ver tutoriales de bases de datos y leer el material de la materia de bases de datos que ya cursamos.</t>
  </si>
  <si>
    <t>Los diseños de los ciclos sean incorrectos.</t>
  </si>
  <si>
    <t>No se puede avanzar en la codificación de los módulos.</t>
  </si>
  <si>
    <t>Analizar correctamente el documento de requerimientos antes de empezar la creación del diseño.</t>
  </si>
  <si>
    <t>Crear nuevos diseños que satisfagan los requerimientos.</t>
  </si>
  <si>
    <t>Retraso del proyecto.</t>
  </si>
  <si>
    <t>El producto del primer ciclo no sea aprobado por el cliente.</t>
  </si>
  <si>
    <t>Analizar el documento de requerimientos.</t>
  </si>
  <si>
    <t>Rediseñar el módulo y volverlo a construir.</t>
  </si>
  <si>
    <t>No obtener la aprobación del sistema ya concluido.</t>
  </si>
  <si>
    <t>Retrasar la entrega y aumentar el trabajo del equipo.</t>
  </si>
  <si>
    <t>Asegurar que el equipo completo comprenda los requerimientos que el cliente dió.</t>
  </si>
  <si>
    <t>Regresar al punto de la primer aprobación y rediseñar y construir los módulos incorrectos.</t>
  </si>
  <si>
    <t>No poder realizar:
-El modelo entidad-relación, 
-El modelo relacional
-Programación de la base de datos.</t>
  </si>
  <si>
    <t>Retraso del avance del proyecto.</t>
  </si>
  <si>
    <t>Retraso en el trabajo individual del equipo.</t>
  </si>
  <si>
    <t>Trabajar.</t>
  </si>
  <si>
    <t>Apoyar al integrante del equipo que esté en la situación hasta que empareje su trabajo al plan.</t>
  </si>
  <si>
    <t>Las juntas de estatus no estén respaldadas con información real sobre el avance del proyecto.</t>
  </si>
  <si>
    <t>No tener el control del avance del proyecto ni del plan de riesgos.</t>
  </si>
  <si>
    <t>Documentar nuestros avances individualmente.</t>
  </si>
  <si>
    <t>Que el compañero que este en dicha situación mejore el control de sus tiempos y documente su avance.</t>
  </si>
  <si>
    <t>OJG</t>
  </si>
  <si>
    <t>AMG</t>
  </si>
  <si>
    <t>EARG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</si>
</sst>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0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8" fillId="4" borderId="15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26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0" fontId="6" fillId="5" borderId="1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1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24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showGridLines="0" tabSelected="1" topLeftCell="F1" zoomScaleNormal="100" zoomScalePageLayoutView="70" workbookViewId="0">
      <selection activeCell="K12" sqref="K12"/>
    </sheetView>
  </sheetViews>
  <sheetFormatPr baseColWidth="10" defaultColWidth="11.42578125" defaultRowHeight="12.75" x14ac:dyDescent="0.2"/>
  <cols>
    <col min="1" max="1" width="3" style="11" customWidth="1"/>
    <col min="2" max="2" width="3.42578125" style="10" bestFit="1" customWidth="1"/>
    <col min="3" max="3" width="12" style="10" bestFit="1" customWidth="1"/>
    <col min="4" max="5" width="50.7109375" style="11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1" customWidth="1"/>
    <col min="11" max="11" width="11.7109375" style="11" bestFit="1" customWidth="1"/>
    <col min="12" max="12" width="11.42578125" style="12"/>
    <col min="13" max="13" width="9.7109375" style="11" hidden="1" customWidth="1"/>
    <col min="14" max="14" width="10.28515625" style="11" hidden="1" customWidth="1"/>
    <col min="15" max="15" width="9.42578125" style="11" hidden="1" customWidth="1"/>
    <col min="16" max="16" width="11.140625" style="11" hidden="1" customWidth="1"/>
    <col min="17" max="16384" width="11.42578125" style="11"/>
  </cols>
  <sheetData>
    <row r="1" spans="2:16" ht="15" customHeight="1" thickBot="1" x14ac:dyDescent="0.25"/>
    <row r="2" spans="2:16" s="1" customFormat="1" ht="12.75" customHeight="1" thickBot="1" x14ac:dyDescent="0.25">
      <c r="B2" s="40" t="s">
        <v>21</v>
      </c>
      <c r="C2" s="41"/>
      <c r="D2" s="41"/>
      <c r="E2" s="41"/>
      <c r="F2" s="42" t="s">
        <v>9</v>
      </c>
      <c r="G2" s="41"/>
      <c r="H2" s="43"/>
      <c r="I2" s="40" t="s">
        <v>25</v>
      </c>
      <c r="J2" s="41"/>
      <c r="K2" s="44"/>
      <c r="L2" s="12"/>
      <c r="M2" s="13" t="s">
        <v>8</v>
      </c>
      <c r="N2" s="13" t="s">
        <v>17</v>
      </c>
      <c r="O2" s="13" t="s">
        <v>3</v>
      </c>
      <c r="P2" s="13" t="s">
        <v>2</v>
      </c>
    </row>
    <row r="3" spans="2:16" ht="26.25" thickBot="1" x14ac:dyDescent="0.25">
      <c r="B3" s="22" t="s">
        <v>16</v>
      </c>
      <c r="C3" s="22" t="s">
        <v>15</v>
      </c>
      <c r="D3" s="22" t="s">
        <v>7</v>
      </c>
      <c r="E3" s="22" t="s">
        <v>18</v>
      </c>
      <c r="F3" s="22" t="s">
        <v>17</v>
      </c>
      <c r="G3" s="22" t="s">
        <v>20</v>
      </c>
      <c r="H3" s="22" t="s">
        <v>24</v>
      </c>
      <c r="I3" s="22" t="s">
        <v>27</v>
      </c>
      <c r="J3" s="22" t="s">
        <v>26</v>
      </c>
      <c r="K3" s="22" t="s">
        <v>19</v>
      </c>
      <c r="M3" s="8" t="s">
        <v>11</v>
      </c>
      <c r="N3" s="8" t="s">
        <v>4</v>
      </c>
      <c r="O3" s="8" t="s">
        <v>4</v>
      </c>
      <c r="P3" s="8" t="s">
        <v>0</v>
      </c>
    </row>
    <row r="4" spans="2:16" ht="25.5" x14ac:dyDescent="0.2">
      <c r="B4" s="23"/>
      <c r="C4" s="24" t="s">
        <v>10</v>
      </c>
      <c r="D4" s="25" t="s">
        <v>23</v>
      </c>
      <c r="E4" s="25" t="s">
        <v>28</v>
      </c>
      <c r="F4" s="26"/>
      <c r="G4" s="27"/>
      <c r="H4" s="28"/>
      <c r="I4" s="29" t="s">
        <v>30</v>
      </c>
      <c r="J4" s="29" t="s">
        <v>29</v>
      </c>
      <c r="K4" s="30" t="s">
        <v>22</v>
      </c>
      <c r="M4" s="8" t="s">
        <v>12</v>
      </c>
      <c r="N4" s="8" t="s">
        <v>5</v>
      </c>
      <c r="O4" s="8" t="s">
        <v>5</v>
      </c>
      <c r="P4" s="8" t="s">
        <v>13</v>
      </c>
    </row>
    <row r="5" spans="2:16" ht="39" customHeight="1" x14ac:dyDescent="0.2">
      <c r="B5" s="23">
        <v>1</v>
      </c>
      <c r="C5" s="24">
        <v>42047</v>
      </c>
      <c r="D5" s="25" t="s">
        <v>32</v>
      </c>
      <c r="E5" s="25" t="s">
        <v>33</v>
      </c>
      <c r="F5" s="32" t="s">
        <v>4</v>
      </c>
      <c r="G5" s="33" t="s">
        <v>6</v>
      </c>
      <c r="H5" s="31">
        <f>IF(F5="Alta",3,IF(F5="Media", 2, IF(F5="Baja",1, 0)))*IF(G5="Alta",3,IF(G5="Media", 2, IF(G5="Baja",1, 0)))</f>
        <v>3</v>
      </c>
      <c r="I5" s="34" t="s">
        <v>34</v>
      </c>
      <c r="J5" s="35" t="s">
        <v>35</v>
      </c>
      <c r="K5" s="36" t="s">
        <v>60</v>
      </c>
      <c r="M5" s="8"/>
      <c r="N5" s="8"/>
      <c r="O5" s="8"/>
      <c r="P5" s="8"/>
    </row>
    <row r="6" spans="2:16" ht="57.75" customHeight="1" x14ac:dyDescent="0.2">
      <c r="B6" s="9">
        <f>B5+1</f>
        <v>2</v>
      </c>
      <c r="C6" s="20">
        <v>42046</v>
      </c>
      <c r="D6" s="38" t="s">
        <v>31</v>
      </c>
      <c r="E6" s="38" t="s">
        <v>50</v>
      </c>
      <c r="F6" s="14" t="s">
        <v>4</v>
      </c>
      <c r="G6" s="15" t="s">
        <v>5</v>
      </c>
      <c r="H6" s="31">
        <f t="shared" ref="H6:H11" si="0">IF(F6="Alta",3,IF(F6="Media", 2, IF(F6="Baja",1, 0)))*IF(G6="Alta",3,IF(G6="Media", 2, IF(G6="Baja",1, 0)))</f>
        <v>6</v>
      </c>
      <c r="I6" s="4" t="s">
        <v>36</v>
      </c>
      <c r="J6" s="2" t="s">
        <v>37</v>
      </c>
      <c r="K6" s="3" t="s">
        <v>59</v>
      </c>
      <c r="M6" s="8" t="s">
        <v>1</v>
      </c>
      <c r="N6" s="8" t="s">
        <v>6</v>
      </c>
      <c r="O6" s="8" t="s">
        <v>6</v>
      </c>
      <c r="P6" s="8" t="s">
        <v>14</v>
      </c>
    </row>
    <row r="7" spans="2:16" ht="27.75" customHeight="1" x14ac:dyDescent="0.2">
      <c r="B7" s="9">
        <f>B6+1</f>
        <v>3</v>
      </c>
      <c r="C7" s="20">
        <v>42047</v>
      </c>
      <c r="D7" s="37" t="s">
        <v>38</v>
      </c>
      <c r="E7" s="37" t="s">
        <v>39</v>
      </c>
      <c r="F7" s="14" t="s">
        <v>4</v>
      </c>
      <c r="G7" s="15" t="s">
        <v>6</v>
      </c>
      <c r="H7" s="31">
        <f t="shared" si="0"/>
        <v>3</v>
      </c>
      <c r="I7" s="4" t="s">
        <v>40</v>
      </c>
      <c r="J7" s="2" t="s">
        <v>41</v>
      </c>
      <c r="K7" s="3" t="s">
        <v>60</v>
      </c>
    </row>
    <row r="8" spans="2:16" ht="27.75" customHeight="1" x14ac:dyDescent="0.2">
      <c r="B8" s="9">
        <f>B7+1</f>
        <v>4</v>
      </c>
      <c r="C8" s="20">
        <v>42047</v>
      </c>
      <c r="D8" s="37" t="s">
        <v>43</v>
      </c>
      <c r="E8" s="37" t="s">
        <v>42</v>
      </c>
      <c r="F8" s="14" t="s">
        <v>4</v>
      </c>
      <c r="G8" s="15" t="s">
        <v>5</v>
      </c>
      <c r="H8" s="31">
        <f t="shared" si="0"/>
        <v>6</v>
      </c>
      <c r="I8" s="4" t="s">
        <v>44</v>
      </c>
      <c r="J8" s="2" t="s">
        <v>45</v>
      </c>
      <c r="K8" s="3" t="s">
        <v>61</v>
      </c>
    </row>
    <row r="9" spans="2:16" ht="30.75" customHeight="1" x14ac:dyDescent="0.2">
      <c r="B9" s="9">
        <f>B8+1</f>
        <v>5</v>
      </c>
      <c r="C9" s="20">
        <v>42047</v>
      </c>
      <c r="D9" s="37" t="s">
        <v>46</v>
      </c>
      <c r="E9" s="37" t="s">
        <v>47</v>
      </c>
      <c r="F9" s="14" t="s">
        <v>4</v>
      </c>
      <c r="G9" s="15" t="s">
        <v>6</v>
      </c>
      <c r="H9" s="31">
        <f t="shared" si="0"/>
        <v>3</v>
      </c>
      <c r="I9" s="4" t="s">
        <v>48</v>
      </c>
      <c r="J9" s="2" t="s">
        <v>49</v>
      </c>
      <c r="K9" s="3" t="s">
        <v>61</v>
      </c>
    </row>
    <row r="10" spans="2:16" ht="30.75" customHeight="1" x14ac:dyDescent="0.2">
      <c r="B10" s="9">
        <f>B9+1</f>
        <v>6</v>
      </c>
      <c r="C10" s="39">
        <v>42047</v>
      </c>
      <c r="D10" s="2" t="s">
        <v>52</v>
      </c>
      <c r="E10" s="2" t="s">
        <v>51</v>
      </c>
      <c r="F10" s="14" t="s">
        <v>5</v>
      </c>
      <c r="G10" s="15" t="s">
        <v>5</v>
      </c>
      <c r="H10" s="31">
        <f t="shared" si="0"/>
        <v>4</v>
      </c>
      <c r="I10" s="4" t="s">
        <v>53</v>
      </c>
      <c r="J10" s="2" t="s">
        <v>54</v>
      </c>
      <c r="K10" s="3" t="s">
        <v>61</v>
      </c>
    </row>
    <row r="11" spans="2:16" ht="38.25" customHeight="1" x14ac:dyDescent="0.2">
      <c r="B11" s="9">
        <f t="shared" ref="B11:B20" si="1">B10+1</f>
        <v>7</v>
      </c>
      <c r="C11" s="20">
        <v>42047</v>
      </c>
      <c r="D11" s="2" t="s">
        <v>55</v>
      </c>
      <c r="E11" s="2" t="s">
        <v>56</v>
      </c>
      <c r="F11" s="14" t="s">
        <v>6</v>
      </c>
      <c r="G11" s="15" t="s">
        <v>6</v>
      </c>
      <c r="H11" s="31">
        <f t="shared" si="0"/>
        <v>1</v>
      </c>
      <c r="I11" s="4" t="s">
        <v>57</v>
      </c>
      <c r="J11" s="2" t="s">
        <v>58</v>
      </c>
      <c r="K11" s="3" t="s">
        <v>60</v>
      </c>
    </row>
    <row r="12" spans="2:16" ht="26.25" customHeight="1" x14ac:dyDescent="0.2">
      <c r="B12" s="9">
        <f t="shared" si="1"/>
        <v>8</v>
      </c>
      <c r="C12" s="20"/>
      <c r="D12" s="2"/>
      <c r="E12" s="2"/>
      <c r="F12" s="14"/>
      <c r="G12" s="15"/>
      <c r="H12" s="16">
        <f t="shared" ref="H12:H20" si="2">IF(F12="Alta",3,IF(F12="Media", 2, IF(F12="Baja",1, 0)))*IF(G12="Alta",3,IF(G12="Media", 2, IF(G12="Baja",1, 0)))</f>
        <v>0</v>
      </c>
      <c r="I12" s="4"/>
      <c r="J12" s="2"/>
      <c r="K12" s="3"/>
    </row>
    <row r="13" spans="2:16" x14ac:dyDescent="0.2">
      <c r="B13" s="9">
        <f t="shared" si="1"/>
        <v>9</v>
      </c>
      <c r="C13" s="20"/>
      <c r="D13" s="2"/>
      <c r="E13" s="2"/>
      <c r="F13" s="14"/>
      <c r="G13" s="15"/>
      <c r="H13" s="16">
        <f t="shared" si="2"/>
        <v>0</v>
      </c>
      <c r="I13" s="4"/>
      <c r="J13" s="2"/>
      <c r="K13" s="3"/>
    </row>
    <row r="14" spans="2:16" x14ac:dyDescent="0.2">
      <c r="B14" s="9">
        <f t="shared" si="1"/>
        <v>10</v>
      </c>
      <c r="C14" s="20"/>
      <c r="D14" s="2"/>
      <c r="E14" s="2"/>
      <c r="F14" s="14"/>
      <c r="G14" s="15"/>
      <c r="H14" s="16">
        <f t="shared" si="2"/>
        <v>0</v>
      </c>
      <c r="I14" s="4"/>
      <c r="J14" s="2"/>
      <c r="K14" s="3"/>
    </row>
    <row r="15" spans="2:16" x14ac:dyDescent="0.2">
      <c r="B15" s="9">
        <f t="shared" si="1"/>
        <v>11</v>
      </c>
      <c r="C15" s="20"/>
      <c r="D15" s="2"/>
      <c r="E15" s="2"/>
      <c r="F15" s="14"/>
      <c r="G15" s="15"/>
      <c r="H15" s="16">
        <f t="shared" si="2"/>
        <v>0</v>
      </c>
      <c r="I15" s="4"/>
      <c r="J15" s="2"/>
      <c r="K15" s="3"/>
    </row>
    <row r="16" spans="2:16" x14ac:dyDescent="0.2">
      <c r="B16" s="9">
        <f t="shared" si="1"/>
        <v>12</v>
      </c>
      <c r="C16" s="20"/>
      <c r="D16" s="2"/>
      <c r="E16" s="2"/>
      <c r="F16" s="14"/>
      <c r="G16" s="15"/>
      <c r="H16" s="16">
        <f t="shared" si="2"/>
        <v>0</v>
      </c>
      <c r="I16" s="4"/>
      <c r="J16" s="2"/>
      <c r="K16" s="3"/>
    </row>
    <row r="17" spans="2:11" x14ac:dyDescent="0.2">
      <c r="B17" s="9">
        <f t="shared" si="1"/>
        <v>13</v>
      </c>
      <c r="C17" s="20"/>
      <c r="D17" s="2"/>
      <c r="E17" s="2"/>
      <c r="F17" s="14"/>
      <c r="G17" s="15"/>
      <c r="H17" s="16">
        <f t="shared" si="2"/>
        <v>0</v>
      </c>
      <c r="I17" s="4"/>
      <c r="J17" s="2"/>
      <c r="K17" s="3"/>
    </row>
    <row r="18" spans="2:11" x14ac:dyDescent="0.2">
      <c r="B18" s="9">
        <f t="shared" si="1"/>
        <v>14</v>
      </c>
      <c r="C18" s="20"/>
      <c r="D18" s="2"/>
      <c r="E18" s="2"/>
      <c r="F18" s="14"/>
      <c r="G18" s="15"/>
      <c r="H18" s="16">
        <f t="shared" si="2"/>
        <v>0</v>
      </c>
      <c r="I18" s="4"/>
      <c r="J18" s="2"/>
      <c r="K18" s="3"/>
    </row>
    <row r="19" spans="2:11" x14ac:dyDescent="0.2">
      <c r="B19" s="9">
        <f t="shared" si="1"/>
        <v>15</v>
      </c>
      <c r="C19" s="20"/>
      <c r="D19" s="2"/>
      <c r="E19" s="2"/>
      <c r="F19" s="14"/>
      <c r="G19" s="15"/>
      <c r="H19" s="16">
        <f t="shared" si="2"/>
        <v>0</v>
      </c>
      <c r="I19" s="4"/>
      <c r="J19" s="2"/>
      <c r="K19" s="3"/>
    </row>
    <row r="20" spans="2:11" ht="13.5" thickBot="1" x14ac:dyDescent="0.25">
      <c r="B20" s="9">
        <f t="shared" si="1"/>
        <v>16</v>
      </c>
      <c r="C20" s="21"/>
      <c r="D20" s="5"/>
      <c r="E20" s="5"/>
      <c r="F20" s="17"/>
      <c r="G20" s="18"/>
      <c r="H20" s="19">
        <f t="shared" si="2"/>
        <v>0</v>
      </c>
      <c r="I20" s="7"/>
      <c r="J20" s="5"/>
      <c r="K20" s="6"/>
    </row>
  </sheetData>
  <mergeCells count="3">
    <mergeCell ref="B2:E2"/>
    <mergeCell ref="F2:H2"/>
    <mergeCell ref="I2:K2"/>
  </mergeCells>
  <conditionalFormatting sqref="H4:H20">
    <cfRule type="cellIs" dxfId="2" priority="5" stopIfTrue="1" operator="between">
      <formula>7</formula>
      <formula>9</formula>
    </cfRule>
    <cfRule type="cellIs" dxfId="1" priority="6" stopIfTrue="1" operator="between">
      <formula>4</formula>
      <formula>6</formula>
    </cfRule>
    <cfRule type="cellIs" dxfId="0" priority="7" stopIfTrue="1" operator="between">
      <formula>1</formula>
      <formula>3</formula>
    </cfRule>
    <cfRule type="colorScale" priority="8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xWindow="1082" yWindow="336" count="2">
    <dataValidation allowBlank="1" showInputMessage="1" showErrorMessage="1" prompt="Rojo: Requiere acción urgente._x000a_Amarillo: Requiere monitoreo constante._x000a_Verde: Se encuentra bajo control." sqref="H4:H20"/>
    <dataValidation type="list" allowBlank="1" showInputMessage="1" showErrorMessage="1" sqref="F4:G20">
      <formula1>$N$3:$N$6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NANO RAMIREZ</cp:lastModifiedBy>
  <cp:lastPrinted>2004-10-27T17:37:39Z</cp:lastPrinted>
  <dcterms:created xsi:type="dcterms:W3CDTF">2004-04-08T18:09:44Z</dcterms:created>
  <dcterms:modified xsi:type="dcterms:W3CDTF">2015-02-13T17:52:42Z</dcterms:modified>
</cp:coreProperties>
</file>