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6615" windowHeight="7275" tabRatio="839" firstSheet="3" activeTab="7"/>
  </bookViews>
  <sheets>
    <sheet name="Documentos de requerimientos" sheetId="20" r:id="rId1"/>
    <sheet name="Diseño de solución" sheetId="22" r:id="rId2"/>
    <sheet name="Prototipos" sheetId="21" r:id="rId3"/>
    <sheet name="Documentos de pruebas" sheetId="23" r:id="rId4"/>
    <sheet name="Diagramas de flujo y de Activid" sheetId="24" r:id="rId5"/>
    <sheet name="Construcción y BD" sheetId="25" r:id="rId6"/>
    <sheet name="Realización de pruebas" sheetId="26" r:id="rId7"/>
    <sheet name="Manual de Usuario" sheetId="27" r:id="rId8"/>
  </sheets>
  <calcPr calcId="145621" iterateDelta="1E-4"/>
</workbook>
</file>

<file path=xl/calcChain.xml><?xml version="1.0" encoding="utf-8"?>
<calcChain xmlns="http://schemas.openxmlformats.org/spreadsheetml/2006/main">
  <c r="L16" i="27" l="1"/>
  <c r="K16" i="27"/>
  <c r="J16" i="27"/>
  <c r="L15" i="27"/>
  <c r="K15" i="27"/>
  <c r="J15" i="27"/>
  <c r="L14" i="27"/>
  <c r="K14" i="27"/>
  <c r="J14" i="27"/>
  <c r="I12" i="27"/>
  <c r="H12" i="27"/>
  <c r="G12" i="27"/>
  <c r="F12" i="27"/>
  <c r="E12" i="27"/>
  <c r="D12" i="27"/>
  <c r="L16" i="26" l="1"/>
  <c r="K16" i="26"/>
  <c r="J16" i="26"/>
  <c r="L15" i="26"/>
  <c r="K15" i="26"/>
  <c r="J15" i="26"/>
  <c r="L14" i="26"/>
  <c r="K14" i="26"/>
  <c r="J14" i="26"/>
  <c r="I12" i="26"/>
  <c r="H12" i="26"/>
  <c r="G12" i="26"/>
  <c r="F12" i="26"/>
  <c r="E12" i="26"/>
  <c r="D12" i="26"/>
  <c r="L16" i="25"/>
  <c r="K16" i="25"/>
  <c r="J16" i="25"/>
  <c r="L15" i="25"/>
  <c r="K15" i="25"/>
  <c r="J15" i="25"/>
  <c r="L14" i="25"/>
  <c r="K14" i="25"/>
  <c r="J14" i="25"/>
  <c r="I12" i="25"/>
  <c r="H12" i="25"/>
  <c r="G12" i="25"/>
  <c r="F12" i="25"/>
  <c r="E12" i="25"/>
  <c r="D12" i="25"/>
  <c r="L16" i="24"/>
  <c r="K16" i="24"/>
  <c r="J16" i="24"/>
  <c r="L15" i="24"/>
  <c r="K15" i="24"/>
  <c r="J15" i="24"/>
  <c r="L14" i="24"/>
  <c r="K14" i="24"/>
  <c r="J14" i="24"/>
  <c r="I12" i="24"/>
  <c r="H12" i="24"/>
  <c r="G12" i="24"/>
  <c r="F12" i="24"/>
  <c r="E12" i="24"/>
  <c r="D12" i="24"/>
  <c r="L16" i="23"/>
  <c r="K16" i="23"/>
  <c r="J16" i="23"/>
  <c r="L15" i="23"/>
  <c r="K15" i="23"/>
  <c r="J15" i="23"/>
  <c r="L14" i="23"/>
  <c r="K14" i="23"/>
  <c r="J14" i="23"/>
  <c r="I12" i="23"/>
  <c r="H12" i="23"/>
  <c r="G12" i="23"/>
  <c r="F12" i="23"/>
  <c r="E12" i="23"/>
  <c r="D12" i="23"/>
  <c r="L16" i="22"/>
  <c r="K16" i="22"/>
  <c r="J16" i="22"/>
  <c r="L15" i="22"/>
  <c r="K15" i="22"/>
  <c r="J15" i="22"/>
  <c r="L14" i="22"/>
  <c r="K14" i="22"/>
  <c r="J14" i="22"/>
  <c r="I12" i="22"/>
  <c r="H12" i="22"/>
  <c r="G12" i="22"/>
  <c r="F12" i="22"/>
  <c r="E12" i="22"/>
  <c r="D12" i="22"/>
  <c r="L16" i="21"/>
  <c r="K16" i="21"/>
  <c r="J16" i="21"/>
  <c r="L15" i="21"/>
  <c r="K15" i="21"/>
  <c r="J15" i="21"/>
  <c r="L14" i="21"/>
  <c r="K14" i="21"/>
  <c r="J14" i="21"/>
  <c r="I12" i="21"/>
  <c r="H12" i="21"/>
  <c r="G12" i="21"/>
  <c r="F12" i="21"/>
  <c r="E12" i="21"/>
  <c r="D12" i="21"/>
  <c r="L16" i="20"/>
  <c r="K16" i="20"/>
  <c r="J16" i="20"/>
  <c r="L15" i="20"/>
  <c r="K15" i="20"/>
  <c r="J15" i="20"/>
  <c r="L14" i="20"/>
  <c r="K14" i="20"/>
  <c r="J14" i="20"/>
  <c r="I12" i="20"/>
  <c r="H12" i="20"/>
  <c r="G12" i="20"/>
  <c r="F12" i="20"/>
  <c r="E12" i="20"/>
  <c r="D12" i="20"/>
</calcChain>
</file>

<file path=xl/sharedStrings.xml><?xml version="1.0" encoding="utf-8"?>
<sst xmlns="http://schemas.openxmlformats.org/spreadsheetml/2006/main" count="376" uniqueCount="112">
  <si>
    <t>Complejidad</t>
  </si>
  <si>
    <t>Optimista</t>
  </si>
  <si>
    <t>Pesimista</t>
  </si>
  <si>
    <t>Alta</t>
  </si>
  <si>
    <t>Baja</t>
  </si>
  <si>
    <t>Media</t>
  </si>
  <si>
    <t>Contexto</t>
  </si>
  <si>
    <t>Participantes</t>
  </si>
  <si>
    <t>Nombre</t>
  </si>
  <si>
    <t>Rol</t>
  </si>
  <si>
    <t>Tecnología</t>
  </si>
  <si>
    <t>Promedio</t>
  </si>
  <si>
    <t>Participante</t>
  </si>
  <si>
    <t>Desarrollador</t>
  </si>
  <si>
    <t>Caracterización (tipo de complejidad)</t>
  </si>
  <si>
    <t>Experiencia con la tecnología</t>
  </si>
  <si>
    <t>Actividad</t>
  </si>
  <si>
    <t>Yesenia Lamas Sandoval</t>
  </si>
  <si>
    <t>Edgar Alfredo Ramírez García</t>
  </si>
  <si>
    <t>Omar Jacobo García</t>
  </si>
  <si>
    <t>Ariadna Moya González</t>
  </si>
  <si>
    <t>Brenda Mariana Martínez Moreno</t>
  </si>
  <si>
    <t>Silvia Villavicencio Marquez</t>
  </si>
  <si>
    <t>8 años</t>
  </si>
  <si>
    <t>10 años</t>
  </si>
  <si>
    <t>Word, Excel</t>
  </si>
  <si>
    <t>Word</t>
  </si>
  <si>
    <t>0 años</t>
  </si>
  <si>
    <t>Interacción con otros módulos.</t>
  </si>
  <si>
    <t>Creación de nuestros propios metodos.</t>
  </si>
  <si>
    <t>Programación en lenguajes desconocidos.</t>
  </si>
  <si>
    <t>Copiar el contenido de varias fuentes.</t>
  </si>
  <si>
    <t>Transcribir documentos.</t>
  </si>
  <si>
    <t>Hacer un resumen de varias fuentes.</t>
  </si>
  <si>
    <t>Investigaciones de campo.</t>
  </si>
  <si>
    <t>Crear documentos (propia autoría).</t>
  </si>
  <si>
    <t>Investigaciones de temas desconocidos.</t>
  </si>
  <si>
    <t>Baja funcionalidad de componente.</t>
  </si>
  <si>
    <t>Diseño a lápiz.</t>
  </si>
  <si>
    <t>Creación de diagramas basados en otros realizados anteriormente.</t>
  </si>
  <si>
    <t>Dia, boUML.</t>
  </si>
  <si>
    <t>Alta funcionalidad.</t>
  </si>
  <si>
    <t>Varias interacciones con diferentes componentes.</t>
  </si>
  <si>
    <t>Crear documentos de pruebas de integracion.</t>
  </si>
  <si>
    <t>Crear documentos de pruebas de sistema.</t>
  </si>
  <si>
    <t>Realizar algoritmos para procesos que ya conocemos.</t>
  </si>
  <si>
    <t>Basarnos en algoritmos ya implementados para problemas ya generalizados.</t>
  </si>
  <si>
    <t>DIA, lápiz y papel.</t>
  </si>
  <si>
    <t>Realizar pruebas de sistema.</t>
  </si>
  <si>
    <t>Trabajar con más de 20 variables.</t>
  </si>
  <si>
    <t>Trabajar de a 10 a 20 variables.</t>
  </si>
  <si>
    <t>Trabajar hasta 9 variables.</t>
  </si>
  <si>
    <t>Reutilización de código para cubrir nuestra necesidades.</t>
  </si>
  <si>
    <t>Revisar algoritmos de diferentes fuentes para obtener una idea objetiva del problema.</t>
  </si>
  <si>
    <t>Creación de diagramas de flujo.</t>
  </si>
  <si>
    <t>Escribir un dictado</t>
  </si>
  <si>
    <t xml:space="preserve">Administrar </t>
  </si>
  <si>
    <t>Creación de documentos de requerimientos</t>
  </si>
  <si>
    <t>Diseño de la solución</t>
  </si>
  <si>
    <t>Diagramas de flujo sin algoritmo previo</t>
  </si>
  <si>
    <t>Diagramas de flujo con algoritmo previo</t>
  </si>
  <si>
    <t>Creación de documentos de pruebas</t>
  </si>
  <si>
    <t>Realización de pruebas</t>
  </si>
  <si>
    <t>Creación de prototipos</t>
  </si>
  <si>
    <t>Debido a la falta de históricos en las estimaciones, se elaboró una sesión de expertos para obtener parámetros de estimación para la creación de documentos de requerimientos.  Por medio de una lluvia de ideas se definieron criterios por funcionalidad y complejidad. Se obtuvieron valores pesimistas, optimistas, promedios.</t>
  </si>
  <si>
    <t>Debido a la falta de históricos en las estimaciones, se elaboró una sesión de expertos para obtener parámetros de estimación para la creación de prototipos.  Por medio de una lluvia de ideas se definieron criterios por funcionalidad y complejidad. Se obtuvieron valores pesimistas, optimistas, promedios.</t>
  </si>
  <si>
    <t>Creación de algoritmos necesarios para la solución</t>
  </si>
  <si>
    <t>SRS</t>
  </si>
  <si>
    <t>Debido a la falta de históricos en las estimaciones, se elaboró una sesión de expertos para obtener parámetros de estimación para la realización de pruebas.  Por medio de una lluvia de ideas se definieron criterios por funcionalidad y complejidad. Se obtuvieron valores pesimistas, optimistas, promedios.</t>
  </si>
  <si>
    <t>Mockups</t>
  </si>
  <si>
    <t>Debido a la falta de históricos en las estimaciones, se elaboró una sesión de expertos para obtener parámetros de estimación para la programación de módulos.  Por medio de una lluvia de ideas se definieron criterios por funcionalidad y complejidad. Se obtuvieron valores pesimistas, optimistas, promedios.</t>
  </si>
  <si>
    <t>Programación de módulos</t>
  </si>
  <si>
    <t>Poca interacción con otros módulos</t>
  </si>
  <si>
    <t>Debido a la falta de históricos en las estimaciones, se elaboró una sesión de expertos para obtener parámetros de estimación para el diseño de la solución con diagramas de actividad.  Por medio de una lluvia de ideas se definieron criterios por funcionalidad y complejidad. Se obtuvieron valores pesimistas, optimistas, promedios.</t>
  </si>
  <si>
    <t>Crear la solución con diagramas UML</t>
  </si>
  <si>
    <t>1 año</t>
  </si>
  <si>
    <t>Interacciones con cuadros de dialogo para que el usuario interactue</t>
  </si>
  <si>
    <t>Debido a la falta de históricos en las estimaciones, se elaboró una sesión de expertos para obtener parámetros de estimación para la creación de documentos de pruebas.  Por medio de una lluvia de ideas se definieron criterios por funcionalidad y complejidad. Se obtuvieron valores pesimistas, optimistas, promedios.</t>
  </si>
  <si>
    <t>Verificar la interaccion entre cada prototipo</t>
  </si>
  <si>
    <t xml:space="preserve">Crear el diseño del módulo de reportes </t>
  </si>
  <si>
    <t>Baja interacción con otro módulos</t>
  </si>
  <si>
    <t>Interacción con muchos módulos</t>
  </si>
  <si>
    <t>Correcciones de lógica en el diseño de los módulos</t>
  </si>
  <si>
    <t>Crear nuevos algoritmos de nuestra propia autoría para cubrir necesidades.</t>
  </si>
  <si>
    <t>Debido a la falta de históricos en las estimaciones, se elaboró una sesión de expertos para obtener parámetros de estimación para la creación de algoritmos necesarios para la solución como diagramas de flujo y diagramas de actividad.  Por medio de una lluvia de ideas se definieron criterios por funcionalidad y complejidad. Se obtuvieron valores pesimistas, optimistas, promedios.</t>
  </si>
  <si>
    <t>Creación de diagramas de actividades.</t>
  </si>
  <si>
    <t>Interacción con otros procesos</t>
  </si>
  <si>
    <t>Creación de reportes (en Java)</t>
  </si>
  <si>
    <t>Creación de formularios (registro, edición, eliminar, buscar)</t>
  </si>
  <si>
    <t>Conversión de MER* a MR**</t>
  </si>
  <si>
    <t>*Modelo Entidad Relación</t>
  </si>
  <si>
    <t>**Modelo Relacional</t>
  </si>
  <si>
    <t>Creación de Base de Datos</t>
  </si>
  <si>
    <t>Realizar pruebas de integración.</t>
  </si>
  <si>
    <t>Comprobar la funcionalidad de cada módulo.</t>
  </si>
  <si>
    <t>Probar la interacción entre los módulos</t>
  </si>
  <si>
    <t>Módulos con muchos escenarios.</t>
  </si>
  <si>
    <t>2.5 años</t>
  </si>
  <si>
    <t>4.5 años</t>
  </si>
  <si>
    <t>3.5 años</t>
  </si>
  <si>
    <t>Lenguaje Java, HTML,JSP, Servlets</t>
  </si>
  <si>
    <t>Java, HTML,SQL</t>
  </si>
  <si>
    <t>Modelo entidad Relacion</t>
  </si>
  <si>
    <t>Creación de diagramas de casos de uso</t>
  </si>
  <si>
    <t>Debido a la falta de históricos en las estimaciones, se elaboró una sesión de expertos para obtener parámetros de estimación para la realización el manual del usuario del sistema.  Por medio de una lluvia de ideas se definieron criterios por funcionalidad y complejidad. Se obtuvieron valores pesimistas, optimistas, promedios.</t>
  </si>
  <si>
    <t>.5 años</t>
  </si>
  <si>
    <t>Word, Paint.</t>
  </si>
  <si>
    <t>Especificar el funcionamiento del módulo clasificación.</t>
  </si>
  <si>
    <t>Especificar el funcionamiento del módulo de proveedores.</t>
  </si>
  <si>
    <t>Especificar el funcionamiento del módulo de usuarios.</t>
  </si>
  <si>
    <t>Especificar el funcionamiento del módulo de vales.</t>
  </si>
  <si>
    <t>Especificar el funcionamiento del módulo de reportes.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</si>
</sst>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b/>
      <sz val="10"/>
      <name val="Arial"/>
      <family val="2"/>
    </font>
    <font>
      <sz val="10"/>
      <name val="Arial"/>
      <family val="2"/>
    </font>
    <font>
      <sz val="10"/>
      <color theme="0"/>
      <name val="Arial"/>
      <family val="2"/>
    </font>
    <font>
      <b/>
      <sz val="10"/>
      <color theme="0"/>
      <name val="Arial"/>
      <family val="2"/>
    </font>
  </fonts>
  <fills count="6">
    <fill>
      <patternFill patternType="none"/>
    </fill>
    <fill>
      <patternFill patternType="gray125"/>
    </fill>
    <fill>
      <patternFill patternType="solid">
        <fgColor theme="5"/>
        <bgColor indexed="64"/>
      </patternFill>
    </fill>
    <fill>
      <patternFill patternType="solid">
        <fgColor rgb="FFC0504D"/>
        <bgColor indexed="64"/>
      </patternFill>
    </fill>
    <fill>
      <patternFill patternType="solid">
        <fgColor theme="0" tint="-0.249977111117893"/>
        <bgColor indexed="64"/>
      </patternFill>
    </fill>
    <fill>
      <patternFill patternType="solid">
        <fgColor theme="0"/>
        <bgColor indexed="64"/>
      </patternFill>
    </fill>
  </fills>
  <borders count="50">
    <border>
      <left/>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7">
    <xf numFmtId="0" fontId="0" fillId="0" borderId="0" xfId="0"/>
    <xf numFmtId="0" fontId="2" fillId="0" borderId="0" xfId="0" applyFont="1"/>
    <xf numFmtId="0" fontId="2" fillId="0" borderId="7" xfId="0" applyFont="1" applyBorder="1"/>
    <xf numFmtId="0" fontId="0" fillId="0" borderId="7" xfId="0" applyBorder="1"/>
    <xf numFmtId="0" fontId="0" fillId="0" borderId="0" xfId="0" applyAlignment="1">
      <alignment wrapText="1"/>
    </xf>
    <xf numFmtId="0" fontId="0" fillId="0" borderId="7" xfId="0" applyNumberFormat="1" applyBorder="1"/>
    <xf numFmtId="0" fontId="0" fillId="0" borderId="4" xfId="0" applyNumberFormat="1" applyBorder="1"/>
    <xf numFmtId="0" fontId="2" fillId="0" borderId="17" xfId="0" applyFont="1" applyBorder="1" applyAlignment="1">
      <alignment horizontal="left"/>
    </xf>
    <xf numFmtId="0" fontId="0" fillId="0" borderId="14" xfId="0" applyBorder="1"/>
    <xf numFmtId="0" fontId="0" fillId="0" borderId="14" xfId="0" applyNumberFormat="1" applyBorder="1"/>
    <xf numFmtId="0" fontId="0" fillId="0" borderId="13" xfId="0" applyNumberFormat="1" applyBorder="1"/>
    <xf numFmtId="0" fontId="2" fillId="0" borderId="11" xfId="0" applyFont="1" applyBorder="1" applyAlignment="1">
      <alignment horizontal="left"/>
    </xf>
    <xf numFmtId="0" fontId="2" fillId="0" borderId="8" xfId="0" applyFont="1" applyBorder="1"/>
    <xf numFmtId="0" fontId="2" fillId="0" borderId="20" xfId="0" applyFont="1" applyBorder="1"/>
    <xf numFmtId="0" fontId="0" fillId="0" borderId="17" xfId="0" applyNumberFormat="1" applyBorder="1"/>
    <xf numFmtId="0" fontId="0" fillId="0" borderId="11" xfId="0" applyNumberFormat="1" applyBorder="1"/>
    <xf numFmtId="0" fontId="3" fillId="3" borderId="3" xfId="0" applyFont="1" applyFill="1" applyBorder="1" applyAlignment="1">
      <alignment horizontal="left" vertical="center" wrapText="1"/>
    </xf>
    <xf numFmtId="0" fontId="3" fillId="3" borderId="9" xfId="0" applyFont="1" applyFill="1" applyBorder="1" applyAlignment="1">
      <alignment vertical="center"/>
    </xf>
    <xf numFmtId="0" fontId="0" fillId="0" borderId="1" xfId="0" applyBorder="1"/>
    <xf numFmtId="0" fontId="1" fillId="0" borderId="0" xfId="0" applyFont="1" applyFill="1" applyBorder="1" applyAlignment="1">
      <alignment horizontal="center"/>
    </xf>
    <xf numFmtId="0" fontId="2" fillId="0" borderId="38" xfId="0" applyFont="1" applyBorder="1" applyAlignment="1">
      <alignment vertical="center"/>
    </xf>
    <xf numFmtId="0" fontId="2" fillId="0" borderId="1" xfId="0" applyFont="1" applyBorder="1"/>
    <xf numFmtId="0" fontId="2" fillId="0" borderId="15" xfId="0" applyFont="1" applyBorder="1"/>
    <xf numFmtId="0" fontId="0" fillId="0" borderId="26" xfId="0" applyNumberFormat="1" applyBorder="1"/>
    <xf numFmtId="0" fontId="0" fillId="0" borderId="1" xfId="0" applyNumberFormat="1" applyBorder="1"/>
    <xf numFmtId="0" fontId="0" fillId="0" borderId="2" xfId="0" applyNumberFormat="1" applyBorder="1"/>
    <xf numFmtId="0" fontId="1" fillId="4" borderId="24" xfId="0" applyFont="1" applyFill="1" applyBorder="1" applyAlignment="1">
      <alignment horizontal="center"/>
    </xf>
    <xf numFmtId="0" fontId="2" fillId="0" borderId="0" xfId="0" applyFont="1" applyBorder="1" applyAlignment="1">
      <alignment vertical="center"/>
    </xf>
    <xf numFmtId="0" fontId="4" fillId="3" borderId="24"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0" fillId="0" borderId="42" xfId="0" applyFill="1" applyBorder="1"/>
    <xf numFmtId="0" fontId="0" fillId="0" borderId="17" xfId="0" applyBorder="1" applyAlignment="1">
      <alignment horizontal="left" vertical="center" wrapText="1"/>
    </xf>
    <xf numFmtId="0" fontId="0" fillId="0" borderId="7" xfId="0" applyBorder="1" applyAlignment="1">
      <alignment horizontal="left" vertical="center" wrapText="1"/>
    </xf>
    <xf numFmtId="0" fontId="0" fillId="0" borderId="4" xfId="0" applyBorder="1" applyAlignment="1">
      <alignment horizontal="left" vertical="center" wrapText="1"/>
    </xf>
    <xf numFmtId="0" fontId="2" fillId="0" borderId="26" xfId="0" applyFont="1" applyBorder="1" applyAlignment="1">
      <alignment horizontal="left" vertical="center" wrapText="1"/>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2" xfId="0" applyBorder="1" applyAlignment="1">
      <alignment horizontal="left" vertical="center" wrapText="1"/>
    </xf>
    <xf numFmtId="0" fontId="2" fillId="0" borderId="17" xfId="0" applyFont="1" applyBorder="1" applyAlignment="1">
      <alignment horizontal="left" vertical="center" wrapText="1"/>
    </xf>
    <xf numFmtId="0" fontId="2" fillId="0" borderId="7" xfId="0" applyFont="1" applyBorder="1" applyAlignment="1">
      <alignment horizontal="left" vertical="center" wrapText="1"/>
    </xf>
    <xf numFmtId="0" fontId="2" fillId="0" borderId="41" xfId="0" applyFont="1" applyBorder="1" applyAlignment="1">
      <alignment horizontal="left" vertical="center" wrapText="1"/>
    </xf>
    <xf numFmtId="0" fontId="2" fillId="0" borderId="39" xfId="0" applyFont="1" applyBorder="1" applyAlignment="1">
      <alignment horizontal="left" vertical="center" wrapText="1"/>
    </xf>
    <xf numFmtId="0" fontId="2" fillId="4" borderId="30" xfId="0" applyFont="1" applyFill="1" applyBorder="1" applyAlignment="1">
      <alignment horizontal="center"/>
    </xf>
    <xf numFmtId="0" fontId="4" fillId="3" borderId="29" xfId="0" applyFont="1" applyFill="1" applyBorder="1" applyAlignment="1">
      <alignment horizontal="center" wrapText="1"/>
    </xf>
    <xf numFmtId="0" fontId="4" fillId="3" borderId="30" xfId="0" applyFont="1" applyFill="1" applyBorder="1" applyAlignment="1">
      <alignment horizontal="center" wrapText="1"/>
    </xf>
    <xf numFmtId="0" fontId="4" fillId="3" borderId="31" xfId="0" applyFont="1" applyFill="1" applyBorder="1" applyAlignment="1">
      <alignment horizontal="center" wrapText="1"/>
    </xf>
    <xf numFmtId="0" fontId="2" fillId="4" borderId="24" xfId="0" applyFont="1" applyFill="1" applyBorder="1" applyAlignment="1">
      <alignment horizontal="center" wrapText="1"/>
    </xf>
    <xf numFmtId="0" fontId="2" fillId="4" borderId="27" xfId="0" applyFont="1" applyFill="1" applyBorder="1" applyAlignment="1">
      <alignment horizontal="center" wrapText="1"/>
    </xf>
    <xf numFmtId="0" fontId="2" fillId="4" borderId="32" xfId="0" applyFont="1" applyFill="1" applyBorder="1" applyAlignment="1">
      <alignment horizontal="center" wrapText="1"/>
    </xf>
    <xf numFmtId="0" fontId="2" fillId="4" borderId="28" xfId="0" applyFont="1" applyFill="1" applyBorder="1" applyAlignment="1">
      <alignment horizontal="center" wrapText="1"/>
    </xf>
    <xf numFmtId="0" fontId="1" fillId="0" borderId="3" xfId="0" applyFont="1" applyFill="1" applyBorder="1" applyAlignment="1">
      <alignment horizontal="center" vertical="center"/>
    </xf>
    <xf numFmtId="0" fontId="1" fillId="0" borderId="21" xfId="0" applyFont="1" applyFill="1" applyBorder="1" applyAlignment="1">
      <alignment horizontal="center" vertical="center"/>
    </xf>
    <xf numFmtId="0" fontId="1" fillId="0" borderId="9" xfId="0" applyFont="1" applyFill="1" applyBorder="1" applyAlignment="1">
      <alignment horizontal="center" vertical="center"/>
    </xf>
    <xf numFmtId="0" fontId="0" fillId="0" borderId="8" xfId="0" applyBorder="1" applyAlignment="1">
      <alignment horizontal="center"/>
    </xf>
    <xf numFmtId="0" fontId="0" fillId="0" borderId="5" xfId="0" applyBorder="1" applyAlignment="1">
      <alignment horizontal="center"/>
    </xf>
    <xf numFmtId="0" fontId="0" fillId="0" borderId="35" xfId="0" applyBorder="1" applyAlignment="1">
      <alignment horizontal="center"/>
    </xf>
    <xf numFmtId="0" fontId="2" fillId="0" borderId="16" xfId="0" applyFont="1" applyBorder="1" applyAlignment="1">
      <alignment horizontal="left" wrapText="1"/>
    </xf>
    <xf numFmtId="0" fontId="2" fillId="0" borderId="7" xfId="0" applyFont="1" applyBorder="1" applyAlignment="1">
      <alignment horizontal="left" wrapText="1"/>
    </xf>
    <xf numFmtId="0" fontId="0" fillId="0" borderId="8" xfId="0" applyBorder="1" applyAlignment="1">
      <alignment horizontal="left" vertical="center"/>
    </xf>
    <xf numFmtId="0" fontId="0" fillId="0" borderId="5" xfId="0" applyBorder="1" applyAlignment="1">
      <alignment horizontal="left" vertical="center"/>
    </xf>
    <xf numFmtId="0" fontId="0" fillId="0" borderId="16" xfId="0" applyBorder="1" applyAlignment="1">
      <alignment horizontal="left" vertical="center"/>
    </xf>
    <xf numFmtId="0" fontId="2" fillId="0" borderId="19" xfId="0" applyFont="1" applyBorder="1" applyAlignment="1">
      <alignment horizontal="left" wrapText="1"/>
    </xf>
    <xf numFmtId="0" fontId="2" fillId="0" borderId="14" xfId="0" applyFont="1" applyBorder="1" applyAlignment="1">
      <alignment horizontal="left" wrapText="1"/>
    </xf>
    <xf numFmtId="0" fontId="0" fillId="0" borderId="20" xfId="0" applyBorder="1" applyAlignment="1">
      <alignment horizontal="left" vertical="center"/>
    </xf>
    <xf numFmtId="0" fontId="0" fillId="0" borderId="33"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2" fillId="0" borderId="40" xfId="0" applyFont="1" applyBorder="1" applyAlignment="1">
      <alignment horizontal="left" vertical="center" wrapText="1"/>
    </xf>
    <xf numFmtId="0" fontId="2" fillId="0" borderId="6" xfId="0" applyFont="1" applyBorder="1" applyAlignment="1">
      <alignment horizontal="left" vertical="center" wrapText="1"/>
    </xf>
    <xf numFmtId="0" fontId="3" fillId="3" borderId="10" xfId="0" applyFont="1" applyFill="1" applyBorder="1" applyAlignment="1">
      <alignment horizontal="center" vertical="center"/>
    </xf>
    <xf numFmtId="0" fontId="3" fillId="3" borderId="22"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18" xfId="0" applyFont="1" applyFill="1" applyBorder="1" applyAlignment="1">
      <alignment horizontal="center" wrapText="1"/>
    </xf>
    <xf numFmtId="0" fontId="3" fillId="3" borderId="12" xfId="0" applyFont="1" applyFill="1" applyBorder="1" applyAlignment="1">
      <alignment horizontal="center" wrapText="1"/>
    </xf>
    <xf numFmtId="0" fontId="3" fillId="2" borderId="12" xfId="0" applyFont="1" applyFill="1" applyBorder="1" applyAlignment="1">
      <alignment horizontal="center"/>
    </xf>
    <xf numFmtId="0" fontId="3" fillId="2" borderId="25" xfId="0" applyFont="1" applyFill="1" applyBorder="1" applyAlignment="1">
      <alignment horizontal="center"/>
    </xf>
    <xf numFmtId="0" fontId="3" fillId="2" borderId="36" xfId="0" applyFont="1" applyFill="1" applyBorder="1" applyAlignment="1">
      <alignment horizontal="center"/>
    </xf>
    <xf numFmtId="0" fontId="3" fillId="2" borderId="37" xfId="0" applyFont="1" applyFill="1" applyBorder="1" applyAlignment="1">
      <alignment horizontal="center"/>
    </xf>
    <xf numFmtId="0" fontId="0" fillId="0" borderId="11" xfId="0" applyBorder="1" applyAlignment="1">
      <alignment horizontal="left" vertical="center" wrapText="1"/>
    </xf>
    <xf numFmtId="0" fontId="0" fillId="0" borderId="14" xfId="0" applyBorder="1" applyAlignment="1">
      <alignment horizontal="left" vertical="center" wrapText="1"/>
    </xf>
    <xf numFmtId="0" fontId="0" fillId="0" borderId="13" xfId="0" applyBorder="1" applyAlignment="1">
      <alignment horizontal="left" vertical="center" wrapText="1"/>
    </xf>
    <xf numFmtId="0" fontId="0" fillId="0" borderId="26" xfId="0" applyBorder="1" applyAlignment="1">
      <alignment horizontal="left" vertical="center" wrapText="1"/>
    </xf>
    <xf numFmtId="0" fontId="0" fillId="0" borderId="8" xfId="0" applyBorder="1" applyAlignment="1">
      <alignment horizontal="left" vertical="center" wrapText="1"/>
    </xf>
    <xf numFmtId="0" fontId="0" fillId="0" borderId="5" xfId="0" applyBorder="1" applyAlignment="1">
      <alignment horizontal="left" vertical="center" wrapText="1"/>
    </xf>
    <xf numFmtId="0" fontId="0" fillId="0" borderId="35" xfId="0" applyBorder="1" applyAlignment="1">
      <alignment horizontal="left" vertical="center" wrapText="1"/>
    </xf>
    <xf numFmtId="0" fontId="2" fillId="0" borderId="44" xfId="0" applyFont="1" applyBorder="1" applyAlignment="1">
      <alignment horizontal="left" vertical="center" wrapText="1"/>
    </xf>
    <xf numFmtId="0" fontId="2" fillId="0" borderId="36" xfId="0" applyFont="1" applyBorder="1" applyAlignment="1">
      <alignment horizontal="left" vertical="center" wrapText="1"/>
    </xf>
    <xf numFmtId="0" fontId="2" fillId="0" borderId="18" xfId="0" applyFont="1" applyBorder="1" applyAlignment="1">
      <alignment horizontal="left" vertical="center" wrapText="1"/>
    </xf>
    <xf numFmtId="0" fontId="2" fillId="0" borderId="8" xfId="0" applyFont="1" applyBorder="1" applyAlignment="1">
      <alignment horizontal="center"/>
    </xf>
    <xf numFmtId="0" fontId="2" fillId="0" borderId="5" xfId="0" applyFont="1" applyBorder="1" applyAlignment="1">
      <alignment horizontal="center"/>
    </xf>
    <xf numFmtId="0" fontId="2" fillId="0" borderId="35" xfId="0" applyFont="1" applyBorder="1" applyAlignment="1">
      <alignment horizontal="center"/>
    </xf>
    <xf numFmtId="0" fontId="0" fillId="0" borderId="16" xfId="0" applyBorder="1" applyAlignment="1">
      <alignment horizontal="center"/>
    </xf>
    <xf numFmtId="0" fontId="0" fillId="0" borderId="43" xfId="0" applyBorder="1" applyAlignment="1">
      <alignment horizontal="left" vertical="center" wrapText="1"/>
    </xf>
    <xf numFmtId="0" fontId="0" fillId="0" borderId="16" xfId="0" applyBorder="1" applyAlignment="1">
      <alignment horizontal="left" vertical="center" wrapText="1"/>
    </xf>
    <xf numFmtId="0" fontId="2" fillId="5" borderId="1" xfId="0" applyFont="1" applyFill="1" applyBorder="1"/>
    <xf numFmtId="0" fontId="2" fillId="5" borderId="7" xfId="0" applyFont="1" applyFill="1" applyBorder="1"/>
    <xf numFmtId="0" fontId="0" fillId="5" borderId="14" xfId="0" applyFill="1" applyBorder="1"/>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15" xfId="0" applyBorder="1" applyAlignment="1">
      <alignment horizontal="center"/>
    </xf>
    <xf numFmtId="0" fontId="0" fillId="0" borderId="48" xfId="0" applyBorder="1" applyAlignment="1">
      <alignment horizontal="center"/>
    </xf>
    <xf numFmtId="0" fontId="0" fillId="0" borderId="49" xfId="0" applyBorder="1" applyAlignment="1">
      <alignment horizontal="center"/>
    </xf>
  </cellXfs>
  <cellStyles count="1">
    <cellStyle name="Normal" xfId="0" builtinId="0"/>
  </cellStyles>
  <dxfs count="0"/>
  <tableStyles count="0" defaultTableStyle="TableStyleMedium9" defaultPivotStyle="PivotStyleLight16"/>
  <colors>
    <mruColors>
      <color rgb="FFC0504D"/>
      <color rgb="FFF2DDDC"/>
      <color rgb="FFFFFFCC"/>
      <color rgb="FF9BBB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topLeftCell="B1" workbookViewId="0">
      <selection activeCell="L11" sqref="L11"/>
    </sheetView>
  </sheetViews>
  <sheetFormatPr baseColWidth="10" defaultRowHeight="12.75" x14ac:dyDescent="0.2"/>
  <cols>
    <col min="1" max="1" width="2.5703125" customWidth="1"/>
    <col min="2" max="2" width="12.85546875" bestFit="1" customWidth="1"/>
    <col min="3" max="3" width="12.5703125" bestFit="1" customWidth="1"/>
    <col min="4" max="8" width="10.7109375" customWidth="1"/>
    <col min="9" max="9" width="11.28515625" customWidth="1"/>
  </cols>
  <sheetData>
    <row r="1" spans="2:12" ht="13.5" thickBot="1" x14ac:dyDescent="0.25"/>
    <row r="2" spans="2:12" s="4" customFormat="1" ht="38.25" customHeight="1" thickBot="1" x14ac:dyDescent="0.25">
      <c r="B2" s="16" t="s">
        <v>6</v>
      </c>
      <c r="C2" s="71" t="s">
        <v>64</v>
      </c>
      <c r="D2" s="71"/>
      <c r="E2" s="71"/>
      <c r="F2" s="71"/>
      <c r="G2" s="71"/>
      <c r="H2" s="71"/>
      <c r="I2" s="71"/>
      <c r="J2" s="71"/>
      <c r="K2" s="71"/>
      <c r="L2" s="72"/>
    </row>
    <row r="3" spans="2:12" x14ac:dyDescent="0.2">
      <c r="B3" s="73" t="s">
        <v>7</v>
      </c>
      <c r="C3" s="76" t="s">
        <v>8</v>
      </c>
      <c r="D3" s="77"/>
      <c r="E3" s="77"/>
      <c r="F3" s="77"/>
      <c r="G3" s="78" t="s">
        <v>9</v>
      </c>
      <c r="H3" s="78"/>
      <c r="I3" s="78"/>
      <c r="J3" s="79" t="s">
        <v>15</v>
      </c>
      <c r="K3" s="80"/>
      <c r="L3" s="81"/>
    </row>
    <row r="4" spans="2:12" x14ac:dyDescent="0.2">
      <c r="B4" s="74"/>
      <c r="C4" s="58" t="s">
        <v>19</v>
      </c>
      <c r="D4" s="59"/>
      <c r="E4" s="59"/>
      <c r="F4" s="59"/>
      <c r="G4" s="60" t="s">
        <v>13</v>
      </c>
      <c r="H4" s="61"/>
      <c r="I4" s="62"/>
      <c r="J4" s="55" t="s">
        <v>23</v>
      </c>
      <c r="K4" s="56"/>
      <c r="L4" s="57"/>
    </row>
    <row r="5" spans="2:12" x14ac:dyDescent="0.2">
      <c r="B5" s="74"/>
      <c r="C5" s="58" t="s">
        <v>18</v>
      </c>
      <c r="D5" s="59"/>
      <c r="E5" s="59"/>
      <c r="F5" s="59"/>
      <c r="G5" s="60" t="s">
        <v>13</v>
      </c>
      <c r="H5" s="61"/>
      <c r="I5" s="62"/>
      <c r="J5" s="55" t="s">
        <v>24</v>
      </c>
      <c r="K5" s="56"/>
      <c r="L5" s="57"/>
    </row>
    <row r="6" spans="2:12" x14ac:dyDescent="0.2">
      <c r="B6" s="74"/>
      <c r="C6" s="58" t="s">
        <v>17</v>
      </c>
      <c r="D6" s="59"/>
      <c r="E6" s="59"/>
      <c r="F6" s="59"/>
      <c r="G6" s="60" t="s">
        <v>13</v>
      </c>
      <c r="H6" s="61"/>
      <c r="I6" s="62"/>
      <c r="J6" s="55" t="s">
        <v>23</v>
      </c>
      <c r="K6" s="56"/>
      <c r="L6" s="57"/>
    </row>
    <row r="7" spans="2:12" x14ac:dyDescent="0.2">
      <c r="B7" s="74"/>
      <c r="C7" s="58" t="s">
        <v>20</v>
      </c>
      <c r="D7" s="59"/>
      <c r="E7" s="59"/>
      <c r="F7" s="59"/>
      <c r="G7" s="60" t="s">
        <v>13</v>
      </c>
      <c r="H7" s="61"/>
      <c r="I7" s="62"/>
      <c r="J7" s="55" t="s">
        <v>23</v>
      </c>
      <c r="K7" s="56"/>
      <c r="L7" s="57"/>
    </row>
    <row r="8" spans="2:12" x14ac:dyDescent="0.2">
      <c r="B8" s="74"/>
      <c r="C8" s="58" t="s">
        <v>21</v>
      </c>
      <c r="D8" s="59"/>
      <c r="E8" s="59"/>
      <c r="F8" s="59"/>
      <c r="G8" s="60" t="s">
        <v>13</v>
      </c>
      <c r="H8" s="61"/>
      <c r="I8" s="62"/>
      <c r="J8" s="55" t="s">
        <v>23</v>
      </c>
      <c r="K8" s="56"/>
      <c r="L8" s="57"/>
    </row>
    <row r="9" spans="2:12" ht="13.5" thickBot="1" x14ac:dyDescent="0.25">
      <c r="B9" s="75"/>
      <c r="C9" s="63" t="s">
        <v>22</v>
      </c>
      <c r="D9" s="64"/>
      <c r="E9" s="64"/>
      <c r="F9" s="64"/>
      <c r="G9" s="65" t="s">
        <v>13</v>
      </c>
      <c r="H9" s="66"/>
      <c r="I9" s="67"/>
      <c r="J9" s="68" t="s">
        <v>23</v>
      </c>
      <c r="K9" s="69"/>
      <c r="L9" s="70"/>
    </row>
    <row r="10" spans="2:12" ht="13.5" thickBot="1" x14ac:dyDescent="0.25">
      <c r="B10" s="17" t="s">
        <v>10</v>
      </c>
      <c r="C10" s="42" t="s">
        <v>25</v>
      </c>
      <c r="D10" s="42"/>
      <c r="E10" s="42"/>
      <c r="F10" s="42"/>
      <c r="G10" s="42"/>
      <c r="H10" s="42"/>
      <c r="I10" s="42"/>
      <c r="J10" s="42"/>
      <c r="K10" s="42"/>
      <c r="L10" s="43"/>
    </row>
    <row r="11" spans="2:12" ht="13.5" thickBot="1" x14ac:dyDescent="0.25">
      <c r="J11" s="1"/>
    </row>
    <row r="12" spans="2:12" ht="51.75" thickBot="1" x14ac:dyDescent="0.25">
      <c r="B12" s="19"/>
      <c r="C12" s="28" t="s">
        <v>12</v>
      </c>
      <c r="D12" s="29" t="str">
        <f>C4</f>
        <v>Omar Jacobo García</v>
      </c>
      <c r="E12" s="29" t="str">
        <f>C5</f>
        <v>Edgar Alfredo Ramírez García</v>
      </c>
      <c r="F12" s="29" t="str">
        <f>C6</f>
        <v>Yesenia Lamas Sandoval</v>
      </c>
      <c r="G12" s="29" t="str">
        <f>C7</f>
        <v>Ariadna Moya González</v>
      </c>
      <c r="H12" s="29" t="str">
        <f>C8</f>
        <v>Brenda Mariana Martínez Moreno</v>
      </c>
      <c r="I12" s="30" t="str">
        <f>C9</f>
        <v>Silvia Villavicencio Marquez</v>
      </c>
      <c r="J12" s="27"/>
      <c r="K12" s="27"/>
      <c r="L12" s="27"/>
    </row>
    <row r="13" spans="2:12" ht="13.5" thickBot="1" x14ac:dyDescent="0.25">
      <c r="B13" s="19"/>
      <c r="C13" s="26" t="s">
        <v>16</v>
      </c>
      <c r="D13" s="44" t="s">
        <v>57</v>
      </c>
      <c r="E13" s="44"/>
      <c r="F13" s="44"/>
      <c r="G13" s="44"/>
      <c r="H13" s="44"/>
      <c r="I13" s="44"/>
      <c r="J13" s="31" t="s">
        <v>1</v>
      </c>
      <c r="K13" s="29" t="s">
        <v>2</v>
      </c>
      <c r="L13" s="30" t="s">
        <v>11</v>
      </c>
    </row>
    <row r="14" spans="2:12" x14ac:dyDescent="0.2">
      <c r="B14" s="52" t="s">
        <v>0</v>
      </c>
      <c r="C14" s="20" t="s">
        <v>3</v>
      </c>
      <c r="D14" s="18">
        <v>18</v>
      </c>
      <c r="E14" s="21">
        <v>16</v>
      </c>
      <c r="F14" s="18">
        <v>18</v>
      </c>
      <c r="G14" s="21">
        <v>17</v>
      </c>
      <c r="H14" s="21">
        <v>16</v>
      </c>
      <c r="I14" s="22">
        <v>19</v>
      </c>
      <c r="J14" s="23">
        <f>MIN(D14:I14)</f>
        <v>16</v>
      </c>
      <c r="K14" s="24">
        <f>MAX(D14:I14)</f>
        <v>19</v>
      </c>
      <c r="L14" s="25">
        <f>AVERAGE(D14:I14)</f>
        <v>17.333333333333332</v>
      </c>
    </row>
    <row r="15" spans="2:12" x14ac:dyDescent="0.2">
      <c r="B15" s="53"/>
      <c r="C15" s="7" t="s">
        <v>5</v>
      </c>
      <c r="D15" s="3">
        <v>5</v>
      </c>
      <c r="E15" s="2">
        <v>5</v>
      </c>
      <c r="F15" s="3">
        <v>6</v>
      </c>
      <c r="G15" s="2">
        <v>8</v>
      </c>
      <c r="H15" s="2">
        <v>6</v>
      </c>
      <c r="I15" s="12">
        <v>8</v>
      </c>
      <c r="J15" s="14">
        <f>MIN(D15:I15)</f>
        <v>5</v>
      </c>
      <c r="K15" s="5">
        <f>MAX(D15:I15)</f>
        <v>8</v>
      </c>
      <c r="L15" s="6">
        <f>AVERAGE(D15:I15)</f>
        <v>6.333333333333333</v>
      </c>
    </row>
    <row r="16" spans="2:12" ht="13.5" thickBot="1" x14ac:dyDescent="0.25">
      <c r="B16" s="54"/>
      <c r="C16" s="11" t="s">
        <v>4</v>
      </c>
      <c r="D16" s="8">
        <v>2</v>
      </c>
      <c r="E16" s="8">
        <v>2</v>
      </c>
      <c r="F16" s="8">
        <v>2</v>
      </c>
      <c r="G16" s="8">
        <v>3</v>
      </c>
      <c r="H16" s="8">
        <v>3</v>
      </c>
      <c r="I16" s="13">
        <v>5</v>
      </c>
      <c r="J16" s="15">
        <f>MIN(D16:I16)</f>
        <v>2</v>
      </c>
      <c r="K16" s="9">
        <f>MAX(D16:I16)</f>
        <v>5</v>
      </c>
      <c r="L16" s="10">
        <f>AVERAGE(D16:I16)</f>
        <v>2.8333333333333335</v>
      </c>
    </row>
    <row r="17" spans="2:13" ht="13.5" thickBot="1" x14ac:dyDescent="0.25"/>
    <row r="18" spans="2:13" ht="13.5" customHeight="1" thickBot="1" x14ac:dyDescent="0.25">
      <c r="B18" s="45" t="s">
        <v>14</v>
      </c>
      <c r="C18" s="46"/>
      <c r="D18" s="46"/>
      <c r="E18" s="46"/>
      <c r="F18" s="46"/>
      <c r="G18" s="46"/>
      <c r="H18" s="46"/>
      <c r="I18" s="46"/>
      <c r="J18" s="46"/>
      <c r="K18" s="46"/>
      <c r="L18" s="46"/>
      <c r="M18" s="47"/>
    </row>
    <row r="19" spans="2:13" ht="13.5" thickBot="1" x14ac:dyDescent="0.25">
      <c r="B19" s="48" t="s">
        <v>4</v>
      </c>
      <c r="C19" s="49"/>
      <c r="D19" s="49"/>
      <c r="E19" s="49"/>
      <c r="F19" s="50" t="s">
        <v>5</v>
      </c>
      <c r="G19" s="49"/>
      <c r="H19" s="49"/>
      <c r="I19" s="49"/>
      <c r="J19" s="50" t="s">
        <v>3</v>
      </c>
      <c r="K19" s="49"/>
      <c r="L19" s="49"/>
      <c r="M19" s="51"/>
    </row>
    <row r="20" spans="2:13" x14ac:dyDescent="0.2">
      <c r="B20" s="36" t="s">
        <v>31</v>
      </c>
      <c r="C20" s="37"/>
      <c r="D20" s="37"/>
      <c r="E20" s="37"/>
      <c r="F20" s="38" t="s">
        <v>33</v>
      </c>
      <c r="G20" s="37"/>
      <c r="H20" s="37"/>
      <c r="I20" s="37"/>
      <c r="J20" s="38" t="s">
        <v>35</v>
      </c>
      <c r="K20" s="37"/>
      <c r="L20" s="37"/>
      <c r="M20" s="39"/>
    </row>
    <row r="21" spans="2:13" x14ac:dyDescent="0.2">
      <c r="B21" s="40" t="s">
        <v>32</v>
      </c>
      <c r="C21" s="34"/>
      <c r="D21" s="34"/>
      <c r="E21" s="34"/>
      <c r="F21" s="41" t="s">
        <v>34</v>
      </c>
      <c r="G21" s="34"/>
      <c r="H21" s="34"/>
      <c r="I21" s="35"/>
      <c r="J21" s="41" t="s">
        <v>36</v>
      </c>
      <c r="K21" s="34"/>
      <c r="L21" s="34"/>
      <c r="M21" s="35"/>
    </row>
    <row r="22" spans="2:13" x14ac:dyDescent="0.2">
      <c r="B22" s="33"/>
      <c r="C22" s="34"/>
      <c r="D22" s="34"/>
      <c r="E22" s="34"/>
      <c r="F22" s="34" t="s">
        <v>56</v>
      </c>
      <c r="G22" s="34"/>
      <c r="H22" s="34"/>
      <c r="I22" s="34"/>
      <c r="J22" s="34" t="s">
        <v>55</v>
      </c>
      <c r="K22" s="34"/>
      <c r="L22" s="34"/>
      <c r="M22" s="35"/>
    </row>
    <row r="23" spans="2:13" x14ac:dyDescent="0.2">
      <c r="B23" s="33"/>
      <c r="C23" s="34"/>
      <c r="D23" s="34"/>
      <c r="E23" s="34"/>
      <c r="F23" s="34"/>
      <c r="G23" s="34"/>
      <c r="H23" s="34"/>
      <c r="I23" s="34"/>
      <c r="J23" s="34" t="s">
        <v>67</v>
      </c>
      <c r="K23" s="34"/>
      <c r="L23" s="34"/>
      <c r="M23" s="35"/>
    </row>
    <row r="24" spans="2:13" x14ac:dyDescent="0.2">
      <c r="B24" s="33"/>
      <c r="C24" s="34"/>
      <c r="D24" s="34"/>
      <c r="E24" s="34"/>
      <c r="F24" s="34"/>
      <c r="G24" s="34"/>
      <c r="H24" s="34"/>
      <c r="I24" s="34"/>
      <c r="J24" s="34"/>
      <c r="K24" s="34"/>
      <c r="L24" s="34"/>
      <c r="M24" s="35"/>
    </row>
    <row r="25" spans="2:13" x14ac:dyDescent="0.2">
      <c r="B25" s="33"/>
      <c r="C25" s="34"/>
      <c r="D25" s="34"/>
      <c r="E25" s="34"/>
      <c r="F25" s="34"/>
      <c r="G25" s="34"/>
      <c r="H25" s="34"/>
      <c r="I25" s="34"/>
      <c r="J25" s="34"/>
      <c r="K25" s="34"/>
      <c r="L25" s="34"/>
      <c r="M25" s="35"/>
    </row>
    <row r="26" spans="2:13" ht="13.5" thickBot="1" x14ac:dyDescent="0.25">
      <c r="B26" s="82"/>
      <c r="C26" s="83"/>
      <c r="D26" s="83"/>
      <c r="E26" s="83"/>
      <c r="F26" s="83"/>
      <c r="G26" s="83"/>
      <c r="H26" s="83"/>
      <c r="I26" s="83"/>
      <c r="J26" s="83"/>
      <c r="K26" s="83"/>
      <c r="L26" s="83"/>
      <c r="M26" s="84"/>
    </row>
  </sheetData>
  <mergeCells count="51">
    <mergeCell ref="B26:E26"/>
    <mergeCell ref="F26:I26"/>
    <mergeCell ref="J26:M26"/>
    <mergeCell ref="B24:E24"/>
    <mergeCell ref="F24:I24"/>
    <mergeCell ref="J24:M24"/>
    <mergeCell ref="B25:E25"/>
    <mergeCell ref="F25:I25"/>
    <mergeCell ref="J25:M25"/>
    <mergeCell ref="C2:L2"/>
    <mergeCell ref="B3:B9"/>
    <mergeCell ref="C3:F3"/>
    <mergeCell ref="G3:I3"/>
    <mergeCell ref="J3:L3"/>
    <mergeCell ref="C4:F4"/>
    <mergeCell ref="G4:I4"/>
    <mergeCell ref="J4:L4"/>
    <mergeCell ref="C5:F5"/>
    <mergeCell ref="G5:I5"/>
    <mergeCell ref="J5:L5"/>
    <mergeCell ref="C6:F6"/>
    <mergeCell ref="G6:I6"/>
    <mergeCell ref="J6:L6"/>
    <mergeCell ref="C7:F7"/>
    <mergeCell ref="G7:I7"/>
    <mergeCell ref="J7:L7"/>
    <mergeCell ref="C8:F8"/>
    <mergeCell ref="G8:I8"/>
    <mergeCell ref="J8:L8"/>
    <mergeCell ref="C9:F9"/>
    <mergeCell ref="G9:I9"/>
    <mergeCell ref="J9:L9"/>
    <mergeCell ref="C10:L10"/>
    <mergeCell ref="D13:I13"/>
    <mergeCell ref="B18:M18"/>
    <mergeCell ref="B19:E19"/>
    <mergeCell ref="F19:I19"/>
    <mergeCell ref="J19:M19"/>
    <mergeCell ref="B14:B16"/>
    <mergeCell ref="B20:E20"/>
    <mergeCell ref="F20:I20"/>
    <mergeCell ref="J20:M20"/>
    <mergeCell ref="B21:E21"/>
    <mergeCell ref="F21:I21"/>
    <mergeCell ref="J21:M21"/>
    <mergeCell ref="B22:E22"/>
    <mergeCell ref="F22:I22"/>
    <mergeCell ref="J22:M22"/>
    <mergeCell ref="B23:E23"/>
    <mergeCell ref="F23:I23"/>
    <mergeCell ref="J23:M23"/>
  </mergeCells>
  <pageMargins left="0.25" right="0.25" top="0.75" bottom="0.75" header="0.3" footer="0.3"/>
  <pageSetup scale="99" orientation="landscape" horizontalDpi="0" verticalDpi="0" r:id="rId1"/>
  <headerFooter>
    <oddHeader>&amp;CInstituto Politécnico Nacional - UPIIZ - CDSEstimación con el método Delphi</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workbookViewId="0"/>
  </sheetViews>
  <sheetFormatPr baseColWidth="10" defaultRowHeight="12.75" x14ac:dyDescent="0.2"/>
  <cols>
    <col min="1" max="1" width="2.5703125" customWidth="1"/>
    <col min="2" max="2" width="12.85546875" bestFit="1" customWidth="1"/>
    <col min="3" max="3" width="12.5703125" bestFit="1" customWidth="1"/>
    <col min="4" max="8" width="10.7109375" customWidth="1"/>
    <col min="9" max="9" width="11.42578125" customWidth="1"/>
  </cols>
  <sheetData>
    <row r="1" spans="2:12" ht="13.5" thickBot="1" x14ac:dyDescent="0.25"/>
    <row r="2" spans="2:12" s="4" customFormat="1" ht="38.25" customHeight="1" thickBot="1" x14ac:dyDescent="0.25">
      <c r="B2" s="16" t="s">
        <v>6</v>
      </c>
      <c r="C2" s="71" t="s">
        <v>73</v>
      </c>
      <c r="D2" s="71"/>
      <c r="E2" s="71"/>
      <c r="F2" s="71"/>
      <c r="G2" s="71"/>
      <c r="H2" s="71"/>
      <c r="I2" s="71"/>
      <c r="J2" s="71"/>
      <c r="K2" s="71"/>
      <c r="L2" s="72"/>
    </row>
    <row r="3" spans="2:12" x14ac:dyDescent="0.2">
      <c r="B3" s="73" t="s">
        <v>7</v>
      </c>
      <c r="C3" s="76" t="s">
        <v>8</v>
      </c>
      <c r="D3" s="77"/>
      <c r="E3" s="77"/>
      <c r="F3" s="77"/>
      <c r="G3" s="78" t="s">
        <v>9</v>
      </c>
      <c r="H3" s="78"/>
      <c r="I3" s="78"/>
      <c r="J3" s="79" t="s">
        <v>15</v>
      </c>
      <c r="K3" s="80"/>
      <c r="L3" s="81"/>
    </row>
    <row r="4" spans="2:12" x14ac:dyDescent="0.2">
      <c r="B4" s="74"/>
      <c r="C4" s="58" t="s">
        <v>19</v>
      </c>
      <c r="D4" s="59"/>
      <c r="E4" s="59"/>
      <c r="F4" s="59"/>
      <c r="G4" s="60" t="s">
        <v>13</v>
      </c>
      <c r="H4" s="61"/>
      <c r="I4" s="62"/>
      <c r="J4" s="55" t="s">
        <v>27</v>
      </c>
      <c r="K4" s="56"/>
      <c r="L4" s="57"/>
    </row>
    <row r="5" spans="2:12" x14ac:dyDescent="0.2">
      <c r="B5" s="74"/>
      <c r="C5" s="58" t="s">
        <v>18</v>
      </c>
      <c r="D5" s="59"/>
      <c r="E5" s="59"/>
      <c r="F5" s="59"/>
      <c r="G5" s="60" t="s">
        <v>13</v>
      </c>
      <c r="H5" s="61"/>
      <c r="I5" s="62"/>
      <c r="J5" s="55" t="s">
        <v>27</v>
      </c>
      <c r="K5" s="56"/>
      <c r="L5" s="57"/>
    </row>
    <row r="6" spans="2:12" x14ac:dyDescent="0.2">
      <c r="B6" s="74"/>
      <c r="C6" s="58" t="s">
        <v>17</v>
      </c>
      <c r="D6" s="59"/>
      <c r="E6" s="59"/>
      <c r="F6" s="59"/>
      <c r="G6" s="60" t="s">
        <v>13</v>
      </c>
      <c r="H6" s="61"/>
      <c r="I6" s="62"/>
      <c r="J6" s="55" t="s">
        <v>27</v>
      </c>
      <c r="K6" s="56"/>
      <c r="L6" s="57"/>
    </row>
    <row r="7" spans="2:12" x14ac:dyDescent="0.2">
      <c r="B7" s="74"/>
      <c r="C7" s="58" t="s">
        <v>20</v>
      </c>
      <c r="D7" s="59"/>
      <c r="E7" s="59"/>
      <c r="F7" s="59"/>
      <c r="G7" s="60" t="s">
        <v>13</v>
      </c>
      <c r="H7" s="61"/>
      <c r="I7" s="62"/>
      <c r="J7" s="55" t="s">
        <v>27</v>
      </c>
      <c r="K7" s="56"/>
      <c r="L7" s="57"/>
    </row>
    <row r="8" spans="2:12" x14ac:dyDescent="0.2">
      <c r="B8" s="74"/>
      <c r="C8" s="58" t="s">
        <v>21</v>
      </c>
      <c r="D8" s="59"/>
      <c r="E8" s="59"/>
      <c r="F8" s="59"/>
      <c r="G8" s="60" t="s">
        <v>13</v>
      </c>
      <c r="H8" s="61"/>
      <c r="I8" s="62"/>
      <c r="J8" s="55" t="s">
        <v>27</v>
      </c>
      <c r="K8" s="56"/>
      <c r="L8" s="57"/>
    </row>
    <row r="9" spans="2:12" ht="13.5" thickBot="1" x14ac:dyDescent="0.25">
      <c r="B9" s="75"/>
      <c r="C9" s="63" t="s">
        <v>22</v>
      </c>
      <c r="D9" s="64"/>
      <c r="E9" s="64"/>
      <c r="F9" s="64"/>
      <c r="G9" s="65" t="s">
        <v>13</v>
      </c>
      <c r="H9" s="66"/>
      <c r="I9" s="67"/>
      <c r="J9" s="55" t="s">
        <v>27</v>
      </c>
      <c r="K9" s="56"/>
      <c r="L9" s="57"/>
    </row>
    <row r="10" spans="2:12" ht="13.5" thickBot="1" x14ac:dyDescent="0.25">
      <c r="B10" s="17" t="s">
        <v>10</v>
      </c>
      <c r="C10" s="42" t="s">
        <v>40</v>
      </c>
      <c r="D10" s="42"/>
      <c r="E10" s="42"/>
      <c r="F10" s="42"/>
      <c r="G10" s="42"/>
      <c r="H10" s="42"/>
      <c r="I10" s="42"/>
      <c r="J10" s="42"/>
      <c r="K10" s="42"/>
      <c r="L10" s="43"/>
    </row>
    <row r="11" spans="2:12" ht="13.5" thickBot="1" x14ac:dyDescent="0.25">
      <c r="J11" s="1"/>
    </row>
    <row r="12" spans="2:12" ht="51.75" thickBot="1" x14ac:dyDescent="0.25">
      <c r="B12" s="19"/>
      <c r="C12" s="28" t="s">
        <v>12</v>
      </c>
      <c r="D12" s="29" t="str">
        <f>C4</f>
        <v>Omar Jacobo García</v>
      </c>
      <c r="E12" s="29" t="str">
        <f>C5</f>
        <v>Edgar Alfredo Ramírez García</v>
      </c>
      <c r="F12" s="29" t="str">
        <f>C6</f>
        <v>Yesenia Lamas Sandoval</v>
      </c>
      <c r="G12" s="29" t="str">
        <f>C7</f>
        <v>Ariadna Moya González</v>
      </c>
      <c r="H12" s="29" t="str">
        <f>C8</f>
        <v>Brenda Mariana Martínez Moreno</v>
      </c>
      <c r="I12" s="30" t="str">
        <f>C9</f>
        <v>Silvia Villavicencio Marquez</v>
      </c>
      <c r="J12" s="27"/>
      <c r="K12" s="27"/>
      <c r="L12" s="27"/>
    </row>
    <row r="13" spans="2:12" ht="13.5" thickBot="1" x14ac:dyDescent="0.25">
      <c r="B13" s="19"/>
      <c r="C13" s="26" t="s">
        <v>16</v>
      </c>
      <c r="D13" s="44" t="s">
        <v>58</v>
      </c>
      <c r="E13" s="44"/>
      <c r="F13" s="44"/>
      <c r="G13" s="44"/>
      <c r="H13" s="44"/>
      <c r="I13" s="44"/>
      <c r="J13" s="31" t="s">
        <v>1</v>
      </c>
      <c r="K13" s="29" t="s">
        <v>2</v>
      </c>
      <c r="L13" s="30" t="s">
        <v>11</v>
      </c>
    </row>
    <row r="14" spans="2:12" x14ac:dyDescent="0.2">
      <c r="B14" s="52" t="s">
        <v>0</v>
      </c>
      <c r="C14" s="20" t="s">
        <v>3</v>
      </c>
      <c r="D14" s="18">
        <v>6</v>
      </c>
      <c r="E14" s="21">
        <v>7</v>
      </c>
      <c r="F14" s="18">
        <v>6</v>
      </c>
      <c r="G14" s="21">
        <v>6</v>
      </c>
      <c r="H14" s="21">
        <v>7</v>
      </c>
      <c r="I14" s="22">
        <v>7</v>
      </c>
      <c r="J14" s="23">
        <f>MIN(D14:I14)</f>
        <v>6</v>
      </c>
      <c r="K14" s="24">
        <f>MAX(D14:I14)</f>
        <v>7</v>
      </c>
      <c r="L14" s="25">
        <f>AVERAGE(D14:I14)</f>
        <v>6.5</v>
      </c>
    </row>
    <row r="15" spans="2:12" x14ac:dyDescent="0.2">
      <c r="B15" s="53"/>
      <c r="C15" s="7" t="s">
        <v>5</v>
      </c>
      <c r="D15" s="3">
        <v>4</v>
      </c>
      <c r="E15" s="2">
        <v>4</v>
      </c>
      <c r="F15" s="3">
        <v>4</v>
      </c>
      <c r="G15" s="2">
        <v>4</v>
      </c>
      <c r="H15" s="2">
        <v>4</v>
      </c>
      <c r="I15" s="12">
        <v>4</v>
      </c>
      <c r="J15" s="14">
        <f>MIN(D15:I15)</f>
        <v>4</v>
      </c>
      <c r="K15" s="5">
        <f>MAX(D15:I15)</f>
        <v>4</v>
      </c>
      <c r="L15" s="6">
        <f>AVERAGE(D15:I15)</f>
        <v>4</v>
      </c>
    </row>
    <row r="16" spans="2:12" ht="13.5" thickBot="1" x14ac:dyDescent="0.25">
      <c r="B16" s="54"/>
      <c r="C16" s="11" t="s">
        <v>4</v>
      </c>
      <c r="D16" s="8">
        <v>2</v>
      </c>
      <c r="E16" s="8">
        <v>2</v>
      </c>
      <c r="F16" s="8">
        <v>2</v>
      </c>
      <c r="G16" s="8">
        <v>3</v>
      </c>
      <c r="H16" s="8">
        <v>3</v>
      </c>
      <c r="I16" s="13">
        <v>2</v>
      </c>
      <c r="J16" s="15">
        <f>MIN(D16:I16)</f>
        <v>2</v>
      </c>
      <c r="K16" s="9">
        <f>MAX(D16:I16)</f>
        <v>3</v>
      </c>
      <c r="L16" s="10">
        <f>AVERAGE(D16:I16)</f>
        <v>2.3333333333333335</v>
      </c>
    </row>
    <row r="17" spans="2:13" ht="13.5" thickBot="1" x14ac:dyDescent="0.25"/>
    <row r="18" spans="2:13" ht="13.5" customHeight="1" thickBot="1" x14ac:dyDescent="0.25">
      <c r="B18" s="45" t="s">
        <v>14</v>
      </c>
      <c r="C18" s="46"/>
      <c r="D18" s="46"/>
      <c r="E18" s="46"/>
      <c r="F18" s="46"/>
      <c r="G18" s="46"/>
      <c r="H18" s="46"/>
      <c r="I18" s="46"/>
      <c r="J18" s="46"/>
      <c r="K18" s="46"/>
      <c r="L18" s="46"/>
      <c r="M18" s="47"/>
    </row>
    <row r="19" spans="2:13" ht="13.5" thickBot="1" x14ac:dyDescent="0.25">
      <c r="B19" s="48" t="s">
        <v>4</v>
      </c>
      <c r="C19" s="49"/>
      <c r="D19" s="49"/>
      <c r="E19" s="49"/>
      <c r="F19" s="50" t="s">
        <v>5</v>
      </c>
      <c r="G19" s="49"/>
      <c r="H19" s="49"/>
      <c r="I19" s="49"/>
      <c r="J19" s="50" t="s">
        <v>3</v>
      </c>
      <c r="K19" s="49"/>
      <c r="L19" s="49"/>
      <c r="M19" s="51"/>
    </row>
    <row r="20" spans="2:13" ht="29.25" customHeight="1" x14ac:dyDescent="0.2">
      <c r="B20" s="36" t="s">
        <v>37</v>
      </c>
      <c r="C20" s="37"/>
      <c r="D20" s="37"/>
      <c r="E20" s="37"/>
      <c r="F20" s="38" t="s">
        <v>39</v>
      </c>
      <c r="G20" s="37"/>
      <c r="H20" s="37"/>
      <c r="I20" s="37"/>
      <c r="J20" s="38" t="s">
        <v>41</v>
      </c>
      <c r="K20" s="37"/>
      <c r="L20" s="37"/>
      <c r="M20" s="39"/>
    </row>
    <row r="21" spans="2:13" x14ac:dyDescent="0.2">
      <c r="B21" s="40" t="s">
        <v>38</v>
      </c>
      <c r="C21" s="34"/>
      <c r="D21" s="34"/>
      <c r="E21" s="34"/>
      <c r="F21" s="34" t="s">
        <v>74</v>
      </c>
      <c r="G21" s="34"/>
      <c r="H21" s="34"/>
      <c r="I21" s="35"/>
      <c r="J21" s="41" t="s">
        <v>42</v>
      </c>
      <c r="K21" s="34"/>
      <c r="L21" s="34"/>
      <c r="M21" s="35"/>
    </row>
    <row r="22" spans="2:13" ht="12.75" customHeight="1" x14ac:dyDescent="0.2">
      <c r="B22" s="34"/>
      <c r="C22" s="34"/>
      <c r="D22" s="34"/>
      <c r="E22" s="34"/>
      <c r="F22" s="34" t="s">
        <v>60</v>
      </c>
      <c r="G22" s="34"/>
      <c r="H22" s="34"/>
      <c r="I22" s="34"/>
      <c r="J22" s="34" t="s">
        <v>59</v>
      </c>
      <c r="K22" s="34"/>
      <c r="L22" s="34"/>
      <c r="M22" s="34"/>
    </row>
    <row r="23" spans="2:13" x14ac:dyDescent="0.2">
      <c r="B23" s="33"/>
      <c r="C23" s="34"/>
      <c r="D23" s="34"/>
      <c r="E23" s="34"/>
      <c r="F23" s="34"/>
      <c r="G23" s="34"/>
      <c r="H23" s="34"/>
      <c r="I23" s="34"/>
      <c r="J23" s="34"/>
      <c r="K23" s="34"/>
      <c r="L23" s="34"/>
      <c r="M23" s="35"/>
    </row>
    <row r="24" spans="2:13" x14ac:dyDescent="0.2">
      <c r="B24" s="33"/>
      <c r="C24" s="34"/>
      <c r="D24" s="34"/>
      <c r="E24" s="34"/>
      <c r="F24" s="34"/>
      <c r="G24" s="34"/>
      <c r="H24" s="34"/>
      <c r="I24" s="34"/>
      <c r="J24" s="34"/>
      <c r="K24" s="34"/>
      <c r="L24" s="34"/>
      <c r="M24" s="35"/>
    </row>
    <row r="25" spans="2:13" x14ac:dyDescent="0.2">
      <c r="B25" s="33"/>
      <c r="C25" s="34"/>
      <c r="D25" s="34"/>
      <c r="E25" s="34"/>
      <c r="F25" s="34"/>
      <c r="G25" s="34"/>
      <c r="H25" s="34"/>
      <c r="I25" s="34"/>
      <c r="J25" s="34"/>
      <c r="K25" s="34"/>
      <c r="L25" s="34"/>
      <c r="M25" s="35"/>
    </row>
    <row r="26" spans="2:13" ht="13.5" thickBot="1" x14ac:dyDescent="0.25">
      <c r="B26" s="82"/>
      <c r="C26" s="83"/>
      <c r="D26" s="83"/>
      <c r="E26" s="83"/>
      <c r="F26" s="83"/>
      <c r="G26" s="83"/>
      <c r="H26" s="83"/>
      <c r="I26" s="83"/>
      <c r="J26" s="83"/>
      <c r="K26" s="83"/>
      <c r="L26" s="83"/>
      <c r="M26" s="84"/>
    </row>
  </sheetData>
  <mergeCells count="51">
    <mergeCell ref="C2:L2"/>
    <mergeCell ref="B3:B9"/>
    <mergeCell ref="C3:F3"/>
    <mergeCell ref="G3:I3"/>
    <mergeCell ref="J3:L3"/>
    <mergeCell ref="C4:F4"/>
    <mergeCell ref="G4:I4"/>
    <mergeCell ref="J4:L4"/>
    <mergeCell ref="C5:F5"/>
    <mergeCell ref="G5:I5"/>
    <mergeCell ref="J5:L5"/>
    <mergeCell ref="C6:F6"/>
    <mergeCell ref="G6:I6"/>
    <mergeCell ref="J6:L6"/>
    <mergeCell ref="C7:F7"/>
    <mergeCell ref="G7:I7"/>
    <mergeCell ref="J7:L7"/>
    <mergeCell ref="C8:F8"/>
    <mergeCell ref="G8:I8"/>
    <mergeCell ref="J8:L8"/>
    <mergeCell ref="C9:F9"/>
    <mergeCell ref="G9:I9"/>
    <mergeCell ref="J9:L9"/>
    <mergeCell ref="C10:L10"/>
    <mergeCell ref="D13:I13"/>
    <mergeCell ref="B14:B16"/>
    <mergeCell ref="B18:M18"/>
    <mergeCell ref="B19:E19"/>
    <mergeCell ref="F19:I19"/>
    <mergeCell ref="J19:M19"/>
    <mergeCell ref="B20:E20"/>
    <mergeCell ref="F20:I20"/>
    <mergeCell ref="J20:M20"/>
    <mergeCell ref="B21:E21"/>
    <mergeCell ref="F21:I21"/>
    <mergeCell ref="J21:M21"/>
    <mergeCell ref="B22:E22"/>
    <mergeCell ref="F22:I22"/>
    <mergeCell ref="J22:M22"/>
    <mergeCell ref="B23:E23"/>
    <mergeCell ref="F23:I23"/>
    <mergeCell ref="J23:M23"/>
    <mergeCell ref="B26:E26"/>
    <mergeCell ref="F26:I26"/>
    <mergeCell ref="J26:M26"/>
    <mergeCell ref="B24:E24"/>
    <mergeCell ref="F24:I24"/>
    <mergeCell ref="J24:M24"/>
    <mergeCell ref="B25:E25"/>
    <mergeCell ref="F25:I25"/>
    <mergeCell ref="J25:M25"/>
  </mergeCells>
  <pageMargins left="0.25" right="0.25" top="0.75" bottom="0.75" header="0.3" footer="0.3"/>
  <pageSetup scale="99" orientation="landscape" horizontalDpi="0" verticalDpi="0" r:id="rId1"/>
  <headerFooter>
    <oddHeader>&amp;CInstituto Politécnico Nacional - UPIIZ - CDSEstimación con el método Delphi</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A4" workbookViewId="0">
      <selection activeCell="J12" sqref="J12"/>
    </sheetView>
  </sheetViews>
  <sheetFormatPr baseColWidth="10" defaultRowHeight="12.75" x14ac:dyDescent="0.2"/>
  <cols>
    <col min="1" max="1" width="2.5703125" customWidth="1"/>
    <col min="2" max="2" width="12.85546875" bestFit="1" customWidth="1"/>
    <col min="3" max="3" width="12.5703125" bestFit="1" customWidth="1"/>
    <col min="4" max="8" width="10.7109375" customWidth="1"/>
    <col min="9" max="9" width="11.140625" bestFit="1" customWidth="1"/>
  </cols>
  <sheetData>
    <row r="1" spans="1:12" ht="13.5" thickBot="1" x14ac:dyDescent="0.25"/>
    <row r="2" spans="1:12" s="4" customFormat="1" ht="38.25" customHeight="1" thickBot="1" x14ac:dyDescent="0.25">
      <c r="B2" s="16" t="s">
        <v>6</v>
      </c>
      <c r="C2" s="71" t="s">
        <v>65</v>
      </c>
      <c r="D2" s="71"/>
      <c r="E2" s="71"/>
      <c r="F2" s="71"/>
      <c r="G2" s="71"/>
      <c r="H2" s="71"/>
      <c r="I2" s="71"/>
      <c r="J2" s="71"/>
      <c r="K2" s="71"/>
      <c r="L2" s="72"/>
    </row>
    <row r="3" spans="1:12" x14ac:dyDescent="0.2">
      <c r="B3" s="73" t="s">
        <v>7</v>
      </c>
      <c r="C3" s="76" t="s">
        <v>8</v>
      </c>
      <c r="D3" s="77"/>
      <c r="E3" s="77"/>
      <c r="F3" s="77"/>
      <c r="G3" s="78" t="s">
        <v>9</v>
      </c>
      <c r="H3" s="78"/>
      <c r="I3" s="78"/>
      <c r="J3" s="79" t="s">
        <v>15</v>
      </c>
      <c r="K3" s="80"/>
      <c r="L3" s="81"/>
    </row>
    <row r="4" spans="1:12" x14ac:dyDescent="0.2">
      <c r="B4" s="74"/>
      <c r="C4" s="58" t="s">
        <v>19</v>
      </c>
      <c r="D4" s="59"/>
      <c r="E4" s="59"/>
      <c r="F4" s="59"/>
      <c r="G4" s="60" t="s">
        <v>13</v>
      </c>
      <c r="H4" s="61"/>
      <c r="I4" s="62"/>
      <c r="J4" s="55" t="s">
        <v>75</v>
      </c>
      <c r="K4" s="56"/>
      <c r="L4" s="57"/>
    </row>
    <row r="5" spans="1:12" x14ac:dyDescent="0.2">
      <c r="B5" s="74"/>
      <c r="C5" s="58" t="s">
        <v>18</v>
      </c>
      <c r="D5" s="59"/>
      <c r="E5" s="59"/>
      <c r="F5" s="59"/>
      <c r="G5" s="60" t="s">
        <v>13</v>
      </c>
      <c r="H5" s="61"/>
      <c r="I5" s="62"/>
      <c r="J5" s="55" t="s">
        <v>75</v>
      </c>
      <c r="K5" s="56"/>
      <c r="L5" s="57"/>
    </row>
    <row r="6" spans="1:12" x14ac:dyDescent="0.2">
      <c r="B6" s="74"/>
      <c r="C6" s="58" t="s">
        <v>17</v>
      </c>
      <c r="D6" s="59"/>
      <c r="E6" s="59"/>
      <c r="F6" s="59"/>
      <c r="G6" s="60" t="s">
        <v>13</v>
      </c>
      <c r="H6" s="61"/>
      <c r="I6" s="62"/>
      <c r="J6" s="55" t="s">
        <v>75</v>
      </c>
      <c r="K6" s="56"/>
      <c r="L6" s="57"/>
    </row>
    <row r="7" spans="1:12" x14ac:dyDescent="0.2">
      <c r="B7" s="74"/>
      <c r="C7" s="58" t="s">
        <v>20</v>
      </c>
      <c r="D7" s="59"/>
      <c r="E7" s="59"/>
      <c r="F7" s="59"/>
      <c r="G7" s="60" t="s">
        <v>13</v>
      </c>
      <c r="H7" s="61"/>
      <c r="I7" s="62"/>
      <c r="J7" s="55" t="s">
        <v>75</v>
      </c>
      <c r="K7" s="56"/>
      <c r="L7" s="57"/>
    </row>
    <row r="8" spans="1:12" x14ac:dyDescent="0.2">
      <c r="B8" s="74"/>
      <c r="C8" s="58" t="s">
        <v>21</v>
      </c>
      <c r="D8" s="59"/>
      <c r="E8" s="59"/>
      <c r="F8" s="59"/>
      <c r="G8" s="60" t="s">
        <v>13</v>
      </c>
      <c r="H8" s="61"/>
      <c r="I8" s="62"/>
      <c r="J8" s="55" t="s">
        <v>75</v>
      </c>
      <c r="K8" s="56"/>
      <c r="L8" s="57"/>
    </row>
    <row r="9" spans="1:12" ht="13.5" thickBot="1" x14ac:dyDescent="0.25">
      <c r="B9" s="75"/>
      <c r="C9" s="63" t="s">
        <v>22</v>
      </c>
      <c r="D9" s="64"/>
      <c r="E9" s="64"/>
      <c r="F9" s="64"/>
      <c r="G9" s="65" t="s">
        <v>13</v>
      </c>
      <c r="H9" s="66"/>
      <c r="I9" s="67"/>
      <c r="J9" s="68" t="s">
        <v>75</v>
      </c>
      <c r="K9" s="69"/>
      <c r="L9" s="70"/>
    </row>
    <row r="10" spans="1:12" ht="13.5" thickBot="1" x14ac:dyDescent="0.25">
      <c r="B10" s="17" t="s">
        <v>10</v>
      </c>
      <c r="C10" s="42" t="s">
        <v>69</v>
      </c>
      <c r="D10" s="42"/>
      <c r="E10" s="42"/>
      <c r="F10" s="42"/>
      <c r="G10" s="42"/>
      <c r="H10" s="42"/>
      <c r="I10" s="42"/>
      <c r="J10" s="42"/>
      <c r="K10" s="42"/>
      <c r="L10" s="43"/>
    </row>
    <row r="11" spans="1:12" ht="13.5" thickBot="1" x14ac:dyDescent="0.25">
      <c r="J11" s="1"/>
    </row>
    <row r="12" spans="1:12" ht="51.75" thickBot="1" x14ac:dyDescent="0.25">
      <c r="B12" s="19"/>
      <c r="C12" s="28" t="s">
        <v>12</v>
      </c>
      <c r="D12" s="29" t="str">
        <f>C4</f>
        <v>Omar Jacobo García</v>
      </c>
      <c r="E12" s="29" t="str">
        <f>C5</f>
        <v>Edgar Alfredo Ramírez García</v>
      </c>
      <c r="F12" s="29" t="str">
        <f>C6</f>
        <v>Yesenia Lamas Sandoval</v>
      </c>
      <c r="G12" s="29" t="str">
        <f>C7</f>
        <v>Ariadna Moya González</v>
      </c>
      <c r="H12" s="29" t="str">
        <f>C8</f>
        <v>Brenda Mariana Martínez Moreno</v>
      </c>
      <c r="I12" s="30" t="str">
        <f>C9</f>
        <v>Silvia Villavicencio Marquez</v>
      </c>
      <c r="J12" s="27"/>
      <c r="K12" s="27"/>
      <c r="L12" s="27"/>
    </row>
    <row r="13" spans="1:12" ht="13.5" thickBot="1" x14ac:dyDescent="0.25">
      <c r="B13" s="19"/>
      <c r="C13" s="26" t="s">
        <v>16</v>
      </c>
      <c r="D13" s="44" t="s">
        <v>63</v>
      </c>
      <c r="E13" s="44"/>
      <c r="F13" s="44"/>
      <c r="G13" s="44"/>
      <c r="H13" s="44"/>
      <c r="I13" s="44"/>
      <c r="J13" s="31" t="s">
        <v>1</v>
      </c>
      <c r="K13" s="29" t="s">
        <v>2</v>
      </c>
      <c r="L13" s="30" t="s">
        <v>11</v>
      </c>
    </row>
    <row r="14" spans="1:12" x14ac:dyDescent="0.2">
      <c r="B14" s="52" t="s">
        <v>0</v>
      </c>
      <c r="C14" s="20" t="s">
        <v>3</v>
      </c>
      <c r="D14" s="18">
        <v>12</v>
      </c>
      <c r="E14" s="21">
        <v>10</v>
      </c>
      <c r="F14" s="18">
        <v>12</v>
      </c>
      <c r="G14" s="21">
        <v>10</v>
      </c>
      <c r="H14" s="21">
        <v>11</v>
      </c>
      <c r="I14" s="22">
        <v>10</v>
      </c>
      <c r="J14" s="23">
        <f>MIN(D14:I14)</f>
        <v>10</v>
      </c>
      <c r="K14" s="24">
        <f>MAX(D14:I14)</f>
        <v>12</v>
      </c>
      <c r="L14" s="25">
        <f>AVERAGE(D14:I14)</f>
        <v>10.833333333333334</v>
      </c>
    </row>
    <row r="15" spans="1:12" x14ac:dyDescent="0.2">
      <c r="B15" s="53"/>
      <c r="C15" s="7" t="s">
        <v>5</v>
      </c>
      <c r="D15" s="3">
        <v>8</v>
      </c>
      <c r="E15" s="2">
        <v>8</v>
      </c>
      <c r="F15" s="3">
        <v>8</v>
      </c>
      <c r="G15" s="2">
        <v>8</v>
      </c>
      <c r="H15" s="2">
        <v>7</v>
      </c>
      <c r="I15" s="12">
        <v>8</v>
      </c>
      <c r="J15" s="14">
        <f>MIN(D15:I15)</f>
        <v>7</v>
      </c>
      <c r="K15" s="5">
        <f>MAX(D15:I15)</f>
        <v>8</v>
      </c>
      <c r="L15" s="6">
        <f>AVERAGE(D15:I15)</f>
        <v>7.833333333333333</v>
      </c>
    </row>
    <row r="16" spans="1:12" ht="13.5" thickBot="1" x14ac:dyDescent="0.25">
      <c r="A16">
        <v>0</v>
      </c>
      <c r="B16" s="54"/>
      <c r="C16" s="11" t="s">
        <v>4</v>
      </c>
      <c r="D16" s="8">
        <v>3</v>
      </c>
      <c r="E16" s="8">
        <v>2</v>
      </c>
      <c r="F16" s="8">
        <v>3</v>
      </c>
      <c r="G16" s="8">
        <v>3</v>
      </c>
      <c r="H16" s="8">
        <v>3</v>
      </c>
      <c r="I16" s="13">
        <v>3</v>
      </c>
      <c r="J16" s="15">
        <f>MIN(D16:I16)</f>
        <v>2</v>
      </c>
      <c r="K16" s="9">
        <f>MAX(D16:I16)</f>
        <v>3</v>
      </c>
      <c r="L16" s="10">
        <f>AVERAGE(D16:I16)</f>
        <v>2.8333333333333335</v>
      </c>
    </row>
    <row r="17" spans="2:13" ht="13.5" thickBot="1" x14ac:dyDescent="0.25"/>
    <row r="18" spans="2:13" ht="13.5" customHeight="1" thickBot="1" x14ac:dyDescent="0.25">
      <c r="B18" s="45" t="s">
        <v>14</v>
      </c>
      <c r="C18" s="46"/>
      <c r="D18" s="46"/>
      <c r="E18" s="46"/>
      <c r="F18" s="46"/>
      <c r="G18" s="46"/>
      <c r="H18" s="46"/>
      <c r="I18" s="46"/>
      <c r="J18" s="46"/>
      <c r="K18" s="46"/>
      <c r="L18" s="46"/>
      <c r="M18" s="47"/>
    </row>
    <row r="19" spans="2:13" ht="13.5" thickBot="1" x14ac:dyDescent="0.25">
      <c r="B19" s="48" t="s">
        <v>4</v>
      </c>
      <c r="C19" s="49"/>
      <c r="D19" s="49"/>
      <c r="E19" s="49"/>
      <c r="F19" s="50" t="s">
        <v>5</v>
      </c>
      <c r="G19" s="49"/>
      <c r="H19" s="49"/>
      <c r="I19" s="49"/>
      <c r="J19" s="50" t="s">
        <v>3</v>
      </c>
      <c r="K19" s="49"/>
      <c r="L19" s="49"/>
      <c r="M19" s="51"/>
    </row>
    <row r="20" spans="2:13" ht="29.25" customHeight="1" x14ac:dyDescent="0.2">
      <c r="B20" s="37" t="s">
        <v>78</v>
      </c>
      <c r="C20" s="37"/>
      <c r="D20" s="37"/>
      <c r="E20" s="37"/>
      <c r="F20" s="86" t="s">
        <v>76</v>
      </c>
      <c r="G20" s="87"/>
      <c r="H20" s="87"/>
      <c r="I20" s="88"/>
      <c r="J20" s="37" t="s">
        <v>81</v>
      </c>
      <c r="K20" s="37"/>
      <c r="L20" s="37"/>
      <c r="M20" s="39"/>
    </row>
    <row r="21" spans="2:13" ht="32.25" customHeight="1" x14ac:dyDescent="0.2">
      <c r="B21" s="85" t="s">
        <v>79</v>
      </c>
      <c r="C21" s="37"/>
      <c r="D21" s="37"/>
      <c r="E21" s="37"/>
      <c r="F21" s="37" t="s">
        <v>80</v>
      </c>
      <c r="G21" s="37"/>
      <c r="H21" s="37"/>
      <c r="I21" s="37"/>
      <c r="J21" s="34" t="s">
        <v>82</v>
      </c>
      <c r="K21" s="34"/>
      <c r="L21" s="34"/>
      <c r="M21" s="35"/>
    </row>
    <row r="22" spans="2:13" ht="12.75" customHeight="1" x14ac:dyDescent="0.2">
      <c r="B22" s="85"/>
      <c r="C22" s="37"/>
      <c r="D22" s="37"/>
      <c r="E22" s="37"/>
      <c r="F22" s="34"/>
      <c r="G22" s="34"/>
      <c r="H22" s="34"/>
      <c r="I22" s="35"/>
      <c r="J22" s="34"/>
      <c r="K22" s="34"/>
      <c r="L22" s="34"/>
      <c r="M22" s="35"/>
    </row>
    <row r="23" spans="2:13" x14ac:dyDescent="0.2">
      <c r="B23" s="33"/>
      <c r="C23" s="34"/>
      <c r="D23" s="34"/>
      <c r="E23" s="34"/>
      <c r="F23" s="34"/>
      <c r="G23" s="34"/>
      <c r="H23" s="34"/>
      <c r="I23" s="35"/>
      <c r="J23" s="34"/>
      <c r="K23" s="34"/>
      <c r="L23" s="34"/>
      <c r="M23" s="35"/>
    </row>
    <row r="24" spans="2:13" x14ac:dyDescent="0.2">
      <c r="B24" s="33"/>
      <c r="C24" s="34"/>
      <c r="D24" s="34"/>
      <c r="E24" s="34"/>
      <c r="F24" s="34"/>
      <c r="G24" s="34"/>
      <c r="H24" s="34"/>
      <c r="I24" s="34"/>
      <c r="J24" s="34"/>
      <c r="K24" s="34"/>
      <c r="L24" s="34"/>
      <c r="M24" s="35"/>
    </row>
    <row r="25" spans="2:13" x14ac:dyDescent="0.2">
      <c r="B25" s="33"/>
      <c r="C25" s="34"/>
      <c r="D25" s="34"/>
      <c r="E25" s="34"/>
      <c r="F25" s="34"/>
      <c r="G25" s="34"/>
      <c r="H25" s="34"/>
      <c r="I25" s="34"/>
      <c r="J25" s="34"/>
      <c r="K25" s="34"/>
      <c r="L25" s="34"/>
      <c r="M25" s="35"/>
    </row>
    <row r="26" spans="2:13" ht="13.5" thickBot="1" x14ac:dyDescent="0.25">
      <c r="B26" s="82"/>
      <c r="C26" s="83"/>
      <c r="D26" s="83"/>
      <c r="E26" s="83"/>
      <c r="F26" s="83"/>
      <c r="G26" s="83"/>
      <c r="H26" s="83"/>
      <c r="I26" s="83"/>
      <c r="J26" s="83"/>
      <c r="K26" s="83"/>
      <c r="L26" s="83"/>
      <c r="M26" s="84"/>
    </row>
  </sheetData>
  <mergeCells count="51">
    <mergeCell ref="C2:L2"/>
    <mergeCell ref="B3:B9"/>
    <mergeCell ref="C3:F3"/>
    <mergeCell ref="G3:I3"/>
    <mergeCell ref="J3:L3"/>
    <mergeCell ref="C4:F4"/>
    <mergeCell ref="G4:I4"/>
    <mergeCell ref="J4:L4"/>
    <mergeCell ref="C5:F5"/>
    <mergeCell ref="G5:I5"/>
    <mergeCell ref="J5:L5"/>
    <mergeCell ref="C6:F6"/>
    <mergeCell ref="G6:I6"/>
    <mergeCell ref="J6:L6"/>
    <mergeCell ref="C7:F7"/>
    <mergeCell ref="G7:I7"/>
    <mergeCell ref="J7:L7"/>
    <mergeCell ref="C8:F8"/>
    <mergeCell ref="G8:I8"/>
    <mergeCell ref="J8:L8"/>
    <mergeCell ref="C9:F9"/>
    <mergeCell ref="G9:I9"/>
    <mergeCell ref="J9:L9"/>
    <mergeCell ref="C10:L10"/>
    <mergeCell ref="D13:I13"/>
    <mergeCell ref="B14:B16"/>
    <mergeCell ref="B18:M18"/>
    <mergeCell ref="B19:E19"/>
    <mergeCell ref="F19:I19"/>
    <mergeCell ref="J19:M19"/>
    <mergeCell ref="F20:I20"/>
    <mergeCell ref="J20:M20"/>
    <mergeCell ref="B20:E20"/>
    <mergeCell ref="F21:I21"/>
    <mergeCell ref="J21:M21"/>
    <mergeCell ref="B21:E21"/>
    <mergeCell ref="B22:E22"/>
    <mergeCell ref="F22:I22"/>
    <mergeCell ref="J22:M22"/>
    <mergeCell ref="B23:E23"/>
    <mergeCell ref="F23:I23"/>
    <mergeCell ref="J23:M23"/>
    <mergeCell ref="B26:E26"/>
    <mergeCell ref="F26:I26"/>
    <mergeCell ref="J26:M26"/>
    <mergeCell ref="B24:E24"/>
    <mergeCell ref="F24:I24"/>
    <mergeCell ref="J24:M24"/>
    <mergeCell ref="B25:E25"/>
    <mergeCell ref="F25:I25"/>
    <mergeCell ref="J25:M25"/>
  </mergeCells>
  <pageMargins left="0.25" right="0.25" top="0.75" bottom="0.75" header="0.3" footer="0.3"/>
  <pageSetup scale="99" orientation="landscape" horizontalDpi="0" verticalDpi="0" r:id="rId1"/>
  <headerFooter>
    <oddHeader>&amp;CInstituto Politécnico Nacional - UPIIZ - CDSEstimación con el método Delphi</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workbookViewId="0">
      <selection activeCell="J24" sqref="J24:M24"/>
    </sheetView>
  </sheetViews>
  <sheetFormatPr baseColWidth="10" defaultRowHeight="12.75" x14ac:dyDescent="0.2"/>
  <cols>
    <col min="1" max="1" width="2.5703125" customWidth="1"/>
    <col min="2" max="2" width="12.85546875" bestFit="1" customWidth="1"/>
    <col min="3" max="3" width="12.5703125" bestFit="1" customWidth="1"/>
    <col min="4" max="8" width="10.7109375" customWidth="1"/>
    <col min="9" max="9" width="11.42578125" customWidth="1"/>
  </cols>
  <sheetData>
    <row r="1" spans="2:12" ht="13.5" thickBot="1" x14ac:dyDescent="0.25"/>
    <row r="2" spans="2:12" s="4" customFormat="1" ht="38.25" customHeight="1" thickBot="1" x14ac:dyDescent="0.25">
      <c r="B2" s="16" t="s">
        <v>6</v>
      </c>
      <c r="C2" s="71" t="s">
        <v>77</v>
      </c>
      <c r="D2" s="71"/>
      <c r="E2" s="71"/>
      <c r="F2" s="71"/>
      <c r="G2" s="71"/>
      <c r="H2" s="71"/>
      <c r="I2" s="71"/>
      <c r="J2" s="71"/>
      <c r="K2" s="71"/>
      <c r="L2" s="72"/>
    </row>
    <row r="3" spans="2:12" x14ac:dyDescent="0.2">
      <c r="B3" s="73" t="s">
        <v>7</v>
      </c>
      <c r="C3" s="76" t="s">
        <v>8</v>
      </c>
      <c r="D3" s="77"/>
      <c r="E3" s="77"/>
      <c r="F3" s="77"/>
      <c r="G3" s="78" t="s">
        <v>9</v>
      </c>
      <c r="H3" s="78"/>
      <c r="I3" s="78"/>
      <c r="J3" s="79" t="s">
        <v>15</v>
      </c>
      <c r="K3" s="80"/>
      <c r="L3" s="81"/>
    </row>
    <row r="4" spans="2:12" x14ac:dyDescent="0.2">
      <c r="B4" s="74"/>
      <c r="C4" s="58" t="s">
        <v>19</v>
      </c>
      <c r="D4" s="59"/>
      <c r="E4" s="59"/>
      <c r="F4" s="59"/>
      <c r="G4" s="60" t="s">
        <v>13</v>
      </c>
      <c r="H4" s="61"/>
      <c r="I4" s="62"/>
      <c r="J4" s="92" t="s">
        <v>27</v>
      </c>
      <c r="K4" s="56"/>
      <c r="L4" s="57"/>
    </row>
    <row r="5" spans="2:12" x14ac:dyDescent="0.2">
      <c r="B5" s="74"/>
      <c r="C5" s="58" t="s">
        <v>18</v>
      </c>
      <c r="D5" s="59"/>
      <c r="E5" s="59"/>
      <c r="F5" s="59"/>
      <c r="G5" s="60" t="s">
        <v>13</v>
      </c>
      <c r="H5" s="61"/>
      <c r="I5" s="62"/>
      <c r="J5" s="92" t="s">
        <v>27</v>
      </c>
      <c r="K5" s="93"/>
      <c r="L5" s="94"/>
    </row>
    <row r="6" spans="2:12" x14ac:dyDescent="0.2">
      <c r="B6" s="74"/>
      <c r="C6" s="58" t="s">
        <v>17</v>
      </c>
      <c r="D6" s="59"/>
      <c r="E6" s="59"/>
      <c r="F6" s="59"/>
      <c r="G6" s="60" t="s">
        <v>13</v>
      </c>
      <c r="H6" s="61"/>
      <c r="I6" s="62"/>
      <c r="J6" s="92" t="s">
        <v>27</v>
      </c>
      <c r="K6" s="93"/>
      <c r="L6" s="94"/>
    </row>
    <row r="7" spans="2:12" x14ac:dyDescent="0.2">
      <c r="B7" s="74"/>
      <c r="C7" s="58" t="s">
        <v>20</v>
      </c>
      <c r="D7" s="59"/>
      <c r="E7" s="59"/>
      <c r="F7" s="59"/>
      <c r="G7" s="60" t="s">
        <v>13</v>
      </c>
      <c r="H7" s="61"/>
      <c r="I7" s="62"/>
      <c r="J7" s="92" t="s">
        <v>27</v>
      </c>
      <c r="K7" s="93"/>
      <c r="L7" s="94"/>
    </row>
    <row r="8" spans="2:12" x14ac:dyDescent="0.2">
      <c r="B8" s="74"/>
      <c r="C8" s="58" t="s">
        <v>21</v>
      </c>
      <c r="D8" s="59"/>
      <c r="E8" s="59"/>
      <c r="F8" s="59"/>
      <c r="G8" s="60" t="s">
        <v>13</v>
      </c>
      <c r="H8" s="61"/>
      <c r="I8" s="62"/>
      <c r="J8" s="92" t="s">
        <v>27</v>
      </c>
      <c r="K8" s="93"/>
      <c r="L8" s="94"/>
    </row>
    <row r="9" spans="2:12" ht="13.5" thickBot="1" x14ac:dyDescent="0.25">
      <c r="B9" s="75"/>
      <c r="C9" s="63" t="s">
        <v>22</v>
      </c>
      <c r="D9" s="64"/>
      <c r="E9" s="64"/>
      <c r="F9" s="64"/>
      <c r="G9" s="65" t="s">
        <v>13</v>
      </c>
      <c r="H9" s="66"/>
      <c r="I9" s="67"/>
      <c r="J9" s="92" t="s">
        <v>27</v>
      </c>
      <c r="K9" s="93"/>
      <c r="L9" s="94"/>
    </row>
    <row r="10" spans="2:12" ht="13.5" thickBot="1" x14ac:dyDescent="0.25">
      <c r="B10" s="17" t="s">
        <v>10</v>
      </c>
      <c r="C10" s="42" t="s">
        <v>26</v>
      </c>
      <c r="D10" s="42"/>
      <c r="E10" s="42"/>
      <c r="F10" s="42"/>
      <c r="G10" s="42"/>
      <c r="H10" s="42"/>
      <c r="I10" s="42"/>
      <c r="J10" s="42"/>
      <c r="K10" s="42"/>
      <c r="L10" s="43"/>
    </row>
    <row r="11" spans="2:12" ht="13.5" thickBot="1" x14ac:dyDescent="0.25">
      <c r="J11" s="1"/>
    </row>
    <row r="12" spans="2:12" ht="51.75" thickBot="1" x14ac:dyDescent="0.25">
      <c r="B12" s="19"/>
      <c r="C12" s="28" t="s">
        <v>12</v>
      </c>
      <c r="D12" s="29" t="str">
        <f>C4</f>
        <v>Omar Jacobo García</v>
      </c>
      <c r="E12" s="29" t="str">
        <f>C5</f>
        <v>Edgar Alfredo Ramírez García</v>
      </c>
      <c r="F12" s="29" t="str">
        <f>C6</f>
        <v>Yesenia Lamas Sandoval</v>
      </c>
      <c r="G12" s="29" t="str">
        <f>C7</f>
        <v>Ariadna Moya González</v>
      </c>
      <c r="H12" s="29" t="str">
        <f>C8</f>
        <v>Brenda Mariana Martínez Moreno</v>
      </c>
      <c r="I12" s="30" t="str">
        <f>C9</f>
        <v>Silvia Villavicencio Marquez</v>
      </c>
      <c r="J12" s="27"/>
      <c r="K12" s="27"/>
      <c r="L12" s="27"/>
    </row>
    <row r="13" spans="2:12" ht="13.5" thickBot="1" x14ac:dyDescent="0.25">
      <c r="B13" s="19"/>
      <c r="C13" s="26" t="s">
        <v>16</v>
      </c>
      <c r="D13" s="44" t="s">
        <v>61</v>
      </c>
      <c r="E13" s="44"/>
      <c r="F13" s="44"/>
      <c r="G13" s="44"/>
      <c r="H13" s="44"/>
      <c r="I13" s="44"/>
      <c r="J13" s="31" t="s">
        <v>1</v>
      </c>
      <c r="K13" s="29" t="s">
        <v>2</v>
      </c>
      <c r="L13" s="30" t="s">
        <v>11</v>
      </c>
    </row>
    <row r="14" spans="2:12" x14ac:dyDescent="0.2">
      <c r="B14" s="52" t="s">
        <v>0</v>
      </c>
      <c r="C14" s="20" t="s">
        <v>3</v>
      </c>
      <c r="D14" s="18">
        <v>15</v>
      </c>
      <c r="E14" s="21">
        <v>14</v>
      </c>
      <c r="F14" s="18">
        <v>15</v>
      </c>
      <c r="G14" s="21">
        <v>13</v>
      </c>
      <c r="H14" s="21">
        <v>15</v>
      </c>
      <c r="I14" s="22">
        <v>13</v>
      </c>
      <c r="J14" s="23">
        <f>MIN(D14:I14)</f>
        <v>13</v>
      </c>
      <c r="K14" s="24">
        <f>MAX(D14:I14)</f>
        <v>15</v>
      </c>
      <c r="L14" s="25">
        <f>AVERAGE(D14:I14)</f>
        <v>14.166666666666666</v>
      </c>
    </row>
    <row r="15" spans="2:12" x14ac:dyDescent="0.2">
      <c r="B15" s="53"/>
      <c r="C15" s="7" t="s">
        <v>5</v>
      </c>
      <c r="D15" s="3">
        <v>9</v>
      </c>
      <c r="E15" s="2">
        <v>9</v>
      </c>
      <c r="F15" s="3">
        <v>10</v>
      </c>
      <c r="G15" s="2">
        <v>9</v>
      </c>
      <c r="H15" s="2">
        <v>10</v>
      </c>
      <c r="I15" s="12">
        <v>10</v>
      </c>
      <c r="J15" s="14">
        <f>MIN(D15:I15)</f>
        <v>9</v>
      </c>
      <c r="K15" s="5">
        <f>MAX(D15:I15)</f>
        <v>10</v>
      </c>
      <c r="L15" s="6">
        <f>AVERAGE(D15:I15)</f>
        <v>9.5</v>
      </c>
    </row>
    <row r="16" spans="2:12" ht="13.5" thickBot="1" x14ac:dyDescent="0.25">
      <c r="B16" s="54"/>
      <c r="C16" s="11" t="s">
        <v>4</v>
      </c>
      <c r="D16" s="8">
        <v>5</v>
      </c>
      <c r="E16" s="8">
        <v>4</v>
      </c>
      <c r="F16" s="8">
        <v>5</v>
      </c>
      <c r="G16" s="8">
        <v>4</v>
      </c>
      <c r="H16" s="8">
        <v>5</v>
      </c>
      <c r="I16" s="13">
        <v>4</v>
      </c>
      <c r="J16" s="15">
        <f>MIN(D16:I16)</f>
        <v>4</v>
      </c>
      <c r="K16" s="9">
        <f>MAX(D16:I16)</f>
        <v>5</v>
      </c>
      <c r="L16" s="10">
        <f>AVERAGE(D16:I16)</f>
        <v>4.5</v>
      </c>
    </row>
    <row r="17" spans="2:13" ht="13.5" thickBot="1" x14ac:dyDescent="0.25"/>
    <row r="18" spans="2:13" ht="13.5" customHeight="1" thickBot="1" x14ac:dyDescent="0.25">
      <c r="B18" s="45" t="s">
        <v>14</v>
      </c>
      <c r="C18" s="46"/>
      <c r="D18" s="46"/>
      <c r="E18" s="46"/>
      <c r="F18" s="46"/>
      <c r="G18" s="46"/>
      <c r="H18" s="46"/>
      <c r="I18" s="46"/>
      <c r="J18" s="46"/>
      <c r="K18" s="46"/>
      <c r="L18" s="46"/>
      <c r="M18" s="47"/>
    </row>
    <row r="19" spans="2:13" ht="13.5" thickBot="1" x14ac:dyDescent="0.25">
      <c r="B19" s="48" t="s">
        <v>4</v>
      </c>
      <c r="C19" s="49"/>
      <c r="D19" s="49"/>
      <c r="E19" s="49"/>
      <c r="F19" s="50" t="s">
        <v>5</v>
      </c>
      <c r="G19" s="49"/>
      <c r="H19" s="49"/>
      <c r="I19" s="49"/>
      <c r="J19" s="50" t="s">
        <v>3</v>
      </c>
      <c r="K19" s="49"/>
      <c r="L19" s="49"/>
      <c r="M19" s="51"/>
    </row>
    <row r="20" spans="2:13" ht="29.25" customHeight="1" thickBot="1" x14ac:dyDescent="0.25">
      <c r="B20" s="38"/>
      <c r="C20" s="37"/>
      <c r="D20" s="37"/>
      <c r="E20" s="39"/>
      <c r="F20" s="38" t="s">
        <v>44</v>
      </c>
      <c r="G20" s="37"/>
      <c r="H20" s="37"/>
      <c r="I20" s="39"/>
      <c r="J20" s="38" t="s">
        <v>43</v>
      </c>
      <c r="K20" s="37"/>
      <c r="L20" s="37"/>
      <c r="M20" s="37"/>
    </row>
    <row r="21" spans="2:13" x14ac:dyDescent="0.2">
      <c r="B21" s="33"/>
      <c r="C21" s="34"/>
      <c r="D21" s="34"/>
      <c r="E21" s="34"/>
      <c r="F21" s="89"/>
      <c r="G21" s="90"/>
      <c r="H21" s="90"/>
      <c r="I21" s="91"/>
      <c r="J21" s="34"/>
      <c r="K21" s="34"/>
      <c r="L21" s="34"/>
      <c r="M21" s="35"/>
    </row>
    <row r="22" spans="2:13" x14ac:dyDescent="0.2">
      <c r="B22" s="33"/>
      <c r="C22" s="34"/>
      <c r="D22" s="34"/>
      <c r="E22" s="34"/>
      <c r="F22" s="34"/>
      <c r="G22" s="34"/>
      <c r="H22" s="34"/>
      <c r="I22" s="34"/>
      <c r="J22" s="34"/>
      <c r="K22" s="34"/>
      <c r="L22" s="34"/>
      <c r="M22" s="35"/>
    </row>
    <row r="23" spans="2:13" x14ac:dyDescent="0.2">
      <c r="B23" s="33"/>
      <c r="C23" s="34"/>
      <c r="D23" s="34"/>
      <c r="E23" s="34"/>
      <c r="F23" s="34"/>
      <c r="G23" s="34"/>
      <c r="H23" s="34"/>
      <c r="I23" s="34"/>
      <c r="J23" s="34"/>
      <c r="K23" s="34"/>
      <c r="L23" s="34"/>
      <c r="M23" s="35"/>
    </row>
    <row r="24" spans="2:13" x14ac:dyDescent="0.2">
      <c r="B24" s="33"/>
      <c r="C24" s="34"/>
      <c r="D24" s="34"/>
      <c r="E24" s="34"/>
      <c r="F24" s="34"/>
      <c r="G24" s="34"/>
      <c r="H24" s="34"/>
      <c r="I24" s="34"/>
      <c r="J24" s="34"/>
      <c r="K24" s="34"/>
      <c r="L24" s="34"/>
      <c r="M24" s="35"/>
    </row>
    <row r="25" spans="2:13" x14ac:dyDescent="0.2">
      <c r="B25" s="33"/>
      <c r="C25" s="34"/>
      <c r="D25" s="34"/>
      <c r="E25" s="34"/>
      <c r="F25" s="34"/>
      <c r="G25" s="34"/>
      <c r="H25" s="34"/>
      <c r="I25" s="34"/>
      <c r="J25" s="34"/>
      <c r="K25" s="34"/>
      <c r="L25" s="34"/>
      <c r="M25" s="35"/>
    </row>
    <row r="26" spans="2:13" ht="13.5" thickBot="1" x14ac:dyDescent="0.25">
      <c r="B26" s="82"/>
      <c r="C26" s="83"/>
      <c r="D26" s="83"/>
      <c r="E26" s="83"/>
      <c r="F26" s="83"/>
      <c r="G26" s="83"/>
      <c r="H26" s="83"/>
      <c r="I26" s="83"/>
      <c r="J26" s="83"/>
      <c r="K26" s="83"/>
      <c r="L26" s="83"/>
      <c r="M26" s="84"/>
    </row>
  </sheetData>
  <mergeCells count="51">
    <mergeCell ref="C2:L2"/>
    <mergeCell ref="B3:B9"/>
    <mergeCell ref="C3:F3"/>
    <mergeCell ref="G3:I3"/>
    <mergeCell ref="J3:L3"/>
    <mergeCell ref="C4:F4"/>
    <mergeCell ref="G4:I4"/>
    <mergeCell ref="J4:L4"/>
    <mergeCell ref="C5:F5"/>
    <mergeCell ref="G5:I5"/>
    <mergeCell ref="J5:L5"/>
    <mergeCell ref="C6:F6"/>
    <mergeCell ref="G6:I6"/>
    <mergeCell ref="J6:L6"/>
    <mergeCell ref="C7:F7"/>
    <mergeCell ref="G7:I7"/>
    <mergeCell ref="J7:L7"/>
    <mergeCell ref="C8:F8"/>
    <mergeCell ref="G8:I8"/>
    <mergeCell ref="J8:L8"/>
    <mergeCell ref="C9:F9"/>
    <mergeCell ref="G9:I9"/>
    <mergeCell ref="J9:L9"/>
    <mergeCell ref="C10:L10"/>
    <mergeCell ref="D13:I13"/>
    <mergeCell ref="B14:B16"/>
    <mergeCell ref="B18:M18"/>
    <mergeCell ref="B19:E19"/>
    <mergeCell ref="F19:I19"/>
    <mergeCell ref="J19:M19"/>
    <mergeCell ref="B20:E20"/>
    <mergeCell ref="F20:I20"/>
    <mergeCell ref="J20:M20"/>
    <mergeCell ref="B21:E21"/>
    <mergeCell ref="F21:I21"/>
    <mergeCell ref="J21:M21"/>
    <mergeCell ref="B22:E22"/>
    <mergeCell ref="F22:I22"/>
    <mergeCell ref="J22:M22"/>
    <mergeCell ref="B23:E23"/>
    <mergeCell ref="F23:I23"/>
    <mergeCell ref="J23:M23"/>
    <mergeCell ref="B26:E26"/>
    <mergeCell ref="F26:I26"/>
    <mergeCell ref="J26:M26"/>
    <mergeCell ref="B24:E24"/>
    <mergeCell ref="F24:I24"/>
    <mergeCell ref="J24:M24"/>
    <mergeCell ref="B25:E25"/>
    <mergeCell ref="F25:I25"/>
    <mergeCell ref="J25:M25"/>
  </mergeCells>
  <pageMargins left="0.25" right="0.25" top="0.75" bottom="0.75" header="0.3" footer="0.3"/>
  <pageSetup scale="99" orientation="landscape" horizontalDpi="0" verticalDpi="0" r:id="rId1"/>
  <headerFooter>
    <oddHeader>&amp;CInstituto Politécnico Nacional - UPIIZ - CDSEstimación con el método Delphi</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topLeftCell="B4" workbookViewId="0">
      <selection activeCell="F23" sqref="F23:I23"/>
    </sheetView>
  </sheetViews>
  <sheetFormatPr baseColWidth="10" defaultRowHeight="12.75" x14ac:dyDescent="0.2"/>
  <cols>
    <col min="1" max="1" width="2.5703125" customWidth="1"/>
    <col min="2" max="2" width="12.85546875" bestFit="1" customWidth="1"/>
    <col min="3" max="3" width="12.5703125" bestFit="1" customWidth="1"/>
    <col min="4" max="8" width="10.7109375" customWidth="1"/>
    <col min="9" max="9" width="11.28515625" customWidth="1"/>
  </cols>
  <sheetData>
    <row r="1" spans="2:12" ht="13.5" thickBot="1" x14ac:dyDescent="0.25">
      <c r="B1">
        <v>0</v>
      </c>
    </row>
    <row r="2" spans="2:12" s="4" customFormat="1" ht="38.25" customHeight="1" thickBot="1" x14ac:dyDescent="0.25">
      <c r="B2" s="16" t="s">
        <v>6</v>
      </c>
      <c r="C2" s="71" t="s">
        <v>84</v>
      </c>
      <c r="D2" s="71"/>
      <c r="E2" s="71"/>
      <c r="F2" s="71"/>
      <c r="G2" s="71"/>
      <c r="H2" s="71"/>
      <c r="I2" s="71"/>
      <c r="J2" s="71"/>
      <c r="K2" s="71"/>
      <c r="L2" s="72"/>
    </row>
    <row r="3" spans="2:12" x14ac:dyDescent="0.2">
      <c r="B3" s="73" t="s">
        <v>7</v>
      </c>
      <c r="C3" s="76" t="s">
        <v>8</v>
      </c>
      <c r="D3" s="77"/>
      <c r="E3" s="77"/>
      <c r="F3" s="77"/>
      <c r="G3" s="78" t="s">
        <v>9</v>
      </c>
      <c r="H3" s="78"/>
      <c r="I3" s="78"/>
      <c r="J3" s="79" t="s">
        <v>15</v>
      </c>
      <c r="K3" s="80"/>
      <c r="L3" s="81"/>
    </row>
    <row r="4" spans="2:12" x14ac:dyDescent="0.2">
      <c r="B4" s="74"/>
      <c r="C4" s="58" t="s">
        <v>19</v>
      </c>
      <c r="D4" s="59"/>
      <c r="E4" s="59"/>
      <c r="F4" s="59"/>
      <c r="G4" s="60" t="s">
        <v>13</v>
      </c>
      <c r="H4" s="61"/>
      <c r="I4" s="62"/>
      <c r="J4" s="55" t="s">
        <v>97</v>
      </c>
      <c r="K4" s="56"/>
      <c r="L4" s="57"/>
    </row>
    <row r="5" spans="2:12" x14ac:dyDescent="0.2">
      <c r="B5" s="74"/>
      <c r="C5" s="58" t="s">
        <v>18</v>
      </c>
      <c r="D5" s="59"/>
      <c r="E5" s="59"/>
      <c r="F5" s="59"/>
      <c r="G5" s="60" t="s">
        <v>13</v>
      </c>
      <c r="H5" s="61"/>
      <c r="I5" s="62"/>
      <c r="J5" s="55" t="s">
        <v>97</v>
      </c>
      <c r="K5" s="56"/>
      <c r="L5" s="57"/>
    </row>
    <row r="6" spans="2:12" x14ac:dyDescent="0.2">
      <c r="B6" s="74"/>
      <c r="C6" s="58" t="s">
        <v>17</v>
      </c>
      <c r="D6" s="59"/>
      <c r="E6" s="59"/>
      <c r="F6" s="59"/>
      <c r="G6" s="60" t="s">
        <v>13</v>
      </c>
      <c r="H6" s="61"/>
      <c r="I6" s="62"/>
      <c r="J6" s="55" t="s">
        <v>97</v>
      </c>
      <c r="K6" s="56"/>
      <c r="L6" s="57"/>
    </row>
    <row r="7" spans="2:12" x14ac:dyDescent="0.2">
      <c r="B7" s="74"/>
      <c r="C7" s="58" t="s">
        <v>20</v>
      </c>
      <c r="D7" s="59"/>
      <c r="E7" s="59"/>
      <c r="F7" s="59"/>
      <c r="G7" s="60" t="s">
        <v>13</v>
      </c>
      <c r="H7" s="61"/>
      <c r="I7" s="62"/>
      <c r="J7" s="55" t="s">
        <v>97</v>
      </c>
      <c r="K7" s="56"/>
      <c r="L7" s="57"/>
    </row>
    <row r="8" spans="2:12" x14ac:dyDescent="0.2">
      <c r="B8" s="74"/>
      <c r="C8" s="58" t="s">
        <v>21</v>
      </c>
      <c r="D8" s="59"/>
      <c r="E8" s="59"/>
      <c r="F8" s="59"/>
      <c r="G8" s="60" t="s">
        <v>13</v>
      </c>
      <c r="H8" s="61"/>
      <c r="I8" s="62"/>
      <c r="J8" s="55" t="s">
        <v>97</v>
      </c>
      <c r="K8" s="56"/>
      <c r="L8" s="57"/>
    </row>
    <row r="9" spans="2:12" ht="13.5" thickBot="1" x14ac:dyDescent="0.25">
      <c r="B9" s="75"/>
      <c r="C9" s="63" t="s">
        <v>22</v>
      </c>
      <c r="D9" s="64"/>
      <c r="E9" s="64"/>
      <c r="F9" s="64"/>
      <c r="G9" s="65" t="s">
        <v>13</v>
      </c>
      <c r="H9" s="66"/>
      <c r="I9" s="67"/>
      <c r="J9" s="68" t="s">
        <v>97</v>
      </c>
      <c r="K9" s="69"/>
      <c r="L9" s="70"/>
    </row>
    <row r="10" spans="2:12" ht="13.5" thickBot="1" x14ac:dyDescent="0.25">
      <c r="B10" s="17" t="s">
        <v>10</v>
      </c>
      <c r="C10" s="42" t="s">
        <v>47</v>
      </c>
      <c r="D10" s="42"/>
      <c r="E10" s="42"/>
      <c r="F10" s="42"/>
      <c r="G10" s="42"/>
      <c r="H10" s="42"/>
      <c r="I10" s="42"/>
      <c r="J10" s="42"/>
      <c r="K10" s="42"/>
      <c r="L10" s="43"/>
    </row>
    <row r="11" spans="2:12" ht="13.5" thickBot="1" x14ac:dyDescent="0.25">
      <c r="J11" s="1"/>
    </row>
    <row r="12" spans="2:12" ht="51.75" thickBot="1" x14ac:dyDescent="0.25">
      <c r="B12" s="19"/>
      <c r="C12" s="28" t="s">
        <v>12</v>
      </c>
      <c r="D12" s="29" t="str">
        <f>C4</f>
        <v>Omar Jacobo García</v>
      </c>
      <c r="E12" s="29" t="str">
        <f>C5</f>
        <v>Edgar Alfredo Ramírez García</v>
      </c>
      <c r="F12" s="29" t="str">
        <f>C6</f>
        <v>Yesenia Lamas Sandoval</v>
      </c>
      <c r="G12" s="29" t="str">
        <f>C7</f>
        <v>Ariadna Moya González</v>
      </c>
      <c r="H12" s="29" t="str">
        <f>C8</f>
        <v>Brenda Mariana Martínez Moreno</v>
      </c>
      <c r="I12" s="30" t="str">
        <f>C9</f>
        <v>Silvia Villavicencio Marquez</v>
      </c>
      <c r="J12" s="27"/>
      <c r="K12" s="27"/>
      <c r="L12" s="27"/>
    </row>
    <row r="13" spans="2:12" ht="13.5" thickBot="1" x14ac:dyDescent="0.25">
      <c r="B13" s="19"/>
      <c r="C13" s="26" t="s">
        <v>16</v>
      </c>
      <c r="D13" s="44" t="s">
        <v>66</v>
      </c>
      <c r="E13" s="44"/>
      <c r="F13" s="44"/>
      <c r="G13" s="44"/>
      <c r="H13" s="44"/>
      <c r="I13" s="44"/>
      <c r="J13" s="31" t="s">
        <v>1</v>
      </c>
      <c r="K13" s="29" t="s">
        <v>2</v>
      </c>
      <c r="L13" s="30" t="s">
        <v>11</v>
      </c>
    </row>
    <row r="14" spans="2:12" x14ac:dyDescent="0.2">
      <c r="B14" s="52" t="s">
        <v>0</v>
      </c>
      <c r="C14" s="20" t="s">
        <v>3</v>
      </c>
      <c r="D14" s="18">
        <v>15</v>
      </c>
      <c r="E14" s="21">
        <v>14</v>
      </c>
      <c r="F14" s="18">
        <v>15</v>
      </c>
      <c r="G14" s="21">
        <v>15</v>
      </c>
      <c r="H14" s="21">
        <v>14</v>
      </c>
      <c r="I14" s="22">
        <v>14</v>
      </c>
      <c r="J14" s="23">
        <f>MIN(D14:I14)</f>
        <v>14</v>
      </c>
      <c r="K14" s="24">
        <f>MAX(D14:I14)</f>
        <v>15</v>
      </c>
      <c r="L14" s="25">
        <f>AVERAGE(D14:I14)</f>
        <v>14.5</v>
      </c>
    </row>
    <row r="15" spans="2:12" x14ac:dyDescent="0.2">
      <c r="B15" s="53"/>
      <c r="C15" s="7" t="s">
        <v>5</v>
      </c>
      <c r="D15" s="3">
        <v>8</v>
      </c>
      <c r="E15" s="2">
        <v>8</v>
      </c>
      <c r="F15" s="3">
        <v>9</v>
      </c>
      <c r="G15" s="2">
        <v>9</v>
      </c>
      <c r="H15" s="2">
        <v>9</v>
      </c>
      <c r="I15" s="12">
        <v>10</v>
      </c>
      <c r="J15" s="14">
        <f>MIN(D15:I15)</f>
        <v>8</v>
      </c>
      <c r="K15" s="5">
        <f>MAX(D15:I15)</f>
        <v>10</v>
      </c>
      <c r="L15" s="6">
        <f>AVERAGE(D15:I15)</f>
        <v>8.8333333333333339</v>
      </c>
    </row>
    <row r="16" spans="2:12" ht="13.5" thickBot="1" x14ac:dyDescent="0.25">
      <c r="B16" s="54"/>
      <c r="C16" s="11" t="s">
        <v>4</v>
      </c>
      <c r="D16" s="8">
        <v>5</v>
      </c>
      <c r="E16" s="8">
        <v>5</v>
      </c>
      <c r="F16" s="8">
        <v>5</v>
      </c>
      <c r="G16" s="8">
        <v>5</v>
      </c>
      <c r="H16" s="8">
        <v>5</v>
      </c>
      <c r="I16" s="13">
        <v>5</v>
      </c>
      <c r="J16" s="15">
        <f>MIN(D16:I16)</f>
        <v>5</v>
      </c>
      <c r="K16" s="9">
        <f>MAX(D16:I16)</f>
        <v>5</v>
      </c>
      <c r="L16" s="10">
        <f>AVERAGE(D16:I16)</f>
        <v>5</v>
      </c>
    </row>
    <row r="17" spans="2:13" ht="13.5" thickBot="1" x14ac:dyDescent="0.25"/>
    <row r="18" spans="2:13" ht="13.5" customHeight="1" thickBot="1" x14ac:dyDescent="0.25">
      <c r="B18" s="45" t="s">
        <v>14</v>
      </c>
      <c r="C18" s="46"/>
      <c r="D18" s="46"/>
      <c r="E18" s="46"/>
      <c r="F18" s="46"/>
      <c r="G18" s="46"/>
      <c r="H18" s="46"/>
      <c r="I18" s="46"/>
      <c r="J18" s="46"/>
      <c r="K18" s="46"/>
      <c r="L18" s="46"/>
      <c r="M18" s="47"/>
    </row>
    <row r="19" spans="2:13" ht="13.5" thickBot="1" x14ac:dyDescent="0.25">
      <c r="B19" s="48" t="s">
        <v>4</v>
      </c>
      <c r="C19" s="49"/>
      <c r="D19" s="49"/>
      <c r="E19" s="49"/>
      <c r="F19" s="50" t="s">
        <v>5</v>
      </c>
      <c r="G19" s="49"/>
      <c r="H19" s="49"/>
      <c r="I19" s="49"/>
      <c r="J19" s="50" t="s">
        <v>3</v>
      </c>
      <c r="K19" s="49"/>
      <c r="L19" s="49"/>
      <c r="M19" s="51"/>
    </row>
    <row r="20" spans="2:13" ht="29.25" customHeight="1" x14ac:dyDescent="0.2">
      <c r="B20" s="36" t="s">
        <v>45</v>
      </c>
      <c r="C20" s="37"/>
      <c r="D20" s="37"/>
      <c r="E20" s="37"/>
      <c r="F20" s="38" t="s">
        <v>46</v>
      </c>
      <c r="G20" s="37"/>
      <c r="H20" s="37"/>
      <c r="I20" s="37"/>
      <c r="J20" s="38" t="s">
        <v>83</v>
      </c>
      <c r="K20" s="37"/>
      <c r="L20" s="37"/>
      <c r="M20" s="39"/>
    </row>
    <row r="21" spans="2:13" ht="30.75" customHeight="1" x14ac:dyDescent="0.2">
      <c r="B21" s="33" t="s">
        <v>53</v>
      </c>
      <c r="C21" s="34"/>
      <c r="D21" s="34"/>
      <c r="E21" s="34"/>
      <c r="F21" s="34" t="s">
        <v>54</v>
      </c>
      <c r="G21" s="34"/>
      <c r="H21" s="34"/>
      <c r="I21" s="35"/>
      <c r="J21" s="34" t="s">
        <v>86</v>
      </c>
      <c r="K21" s="34"/>
      <c r="L21" s="34"/>
      <c r="M21" s="35"/>
    </row>
    <row r="22" spans="2:13" x14ac:dyDescent="0.2">
      <c r="B22" s="33"/>
      <c r="C22" s="34"/>
      <c r="D22" s="34"/>
      <c r="E22" s="34"/>
      <c r="F22" s="55" t="s">
        <v>103</v>
      </c>
      <c r="G22" s="56"/>
      <c r="H22" s="56"/>
      <c r="I22" s="95"/>
      <c r="J22" s="34" t="s">
        <v>85</v>
      </c>
      <c r="K22" s="34"/>
      <c r="L22" s="34"/>
      <c r="M22" s="34"/>
    </row>
    <row r="23" spans="2:13" x14ac:dyDescent="0.2">
      <c r="B23" s="33"/>
      <c r="C23" s="34"/>
      <c r="D23" s="34"/>
      <c r="E23" s="34"/>
      <c r="F23" s="41"/>
      <c r="G23" s="41"/>
      <c r="H23" s="41"/>
      <c r="I23" s="41"/>
      <c r="J23" s="34"/>
      <c r="K23" s="34"/>
      <c r="L23" s="34"/>
      <c r="M23" s="35"/>
    </row>
    <row r="24" spans="2:13" x14ac:dyDescent="0.2">
      <c r="B24" s="33"/>
      <c r="C24" s="34"/>
      <c r="D24" s="34"/>
      <c r="E24" s="34"/>
      <c r="F24" s="34"/>
      <c r="G24" s="34"/>
      <c r="H24" s="34"/>
      <c r="I24" s="34"/>
      <c r="J24" s="34"/>
      <c r="K24" s="34"/>
      <c r="L24" s="34"/>
      <c r="M24" s="35"/>
    </row>
    <row r="25" spans="2:13" x14ac:dyDescent="0.2">
      <c r="B25" s="33"/>
      <c r="C25" s="34"/>
      <c r="D25" s="34"/>
      <c r="E25" s="34"/>
      <c r="F25" s="34"/>
      <c r="G25" s="34"/>
      <c r="H25" s="34"/>
      <c r="I25" s="34"/>
      <c r="J25" s="34"/>
      <c r="K25" s="34"/>
      <c r="L25" s="34"/>
      <c r="M25" s="35"/>
    </row>
    <row r="26" spans="2:13" ht="13.5" thickBot="1" x14ac:dyDescent="0.25">
      <c r="B26" s="82"/>
      <c r="C26" s="83"/>
      <c r="D26" s="83"/>
      <c r="E26" s="83"/>
      <c r="F26" s="83"/>
      <c r="G26" s="83"/>
      <c r="H26" s="83"/>
      <c r="I26" s="83"/>
      <c r="J26" s="83"/>
      <c r="K26" s="83"/>
      <c r="L26" s="83"/>
      <c r="M26" s="84"/>
    </row>
  </sheetData>
  <mergeCells count="51">
    <mergeCell ref="C2:L2"/>
    <mergeCell ref="B3:B9"/>
    <mergeCell ref="C3:F3"/>
    <mergeCell ref="G3:I3"/>
    <mergeCell ref="J3:L3"/>
    <mergeCell ref="C4:F4"/>
    <mergeCell ref="G4:I4"/>
    <mergeCell ref="J4:L4"/>
    <mergeCell ref="C5:F5"/>
    <mergeCell ref="G5:I5"/>
    <mergeCell ref="J5:L5"/>
    <mergeCell ref="C6:F6"/>
    <mergeCell ref="G6:I6"/>
    <mergeCell ref="J6:L6"/>
    <mergeCell ref="C7:F7"/>
    <mergeCell ref="G7:I7"/>
    <mergeCell ref="J7:L7"/>
    <mergeCell ref="C8:F8"/>
    <mergeCell ref="G8:I8"/>
    <mergeCell ref="J8:L8"/>
    <mergeCell ref="C9:F9"/>
    <mergeCell ref="G9:I9"/>
    <mergeCell ref="J9:L9"/>
    <mergeCell ref="C10:L10"/>
    <mergeCell ref="D13:I13"/>
    <mergeCell ref="B14:B16"/>
    <mergeCell ref="B18:M18"/>
    <mergeCell ref="B19:E19"/>
    <mergeCell ref="F19:I19"/>
    <mergeCell ref="J19:M19"/>
    <mergeCell ref="B20:E20"/>
    <mergeCell ref="F20:I20"/>
    <mergeCell ref="J20:M20"/>
    <mergeCell ref="B21:E21"/>
    <mergeCell ref="F21:I21"/>
    <mergeCell ref="J21:M21"/>
    <mergeCell ref="B22:E22"/>
    <mergeCell ref="J22:M22"/>
    <mergeCell ref="B23:E23"/>
    <mergeCell ref="F23:I23"/>
    <mergeCell ref="J23:M23"/>
    <mergeCell ref="F22:I22"/>
    <mergeCell ref="B26:E26"/>
    <mergeCell ref="F26:I26"/>
    <mergeCell ref="J26:M26"/>
    <mergeCell ref="B24:E24"/>
    <mergeCell ref="F24:I24"/>
    <mergeCell ref="J24:M24"/>
    <mergeCell ref="B25:E25"/>
    <mergeCell ref="F25:I25"/>
    <mergeCell ref="J25:M25"/>
  </mergeCells>
  <pageMargins left="0.25" right="0.25" top="0.75" bottom="0.75" header="0.3" footer="0.3"/>
  <pageSetup scale="99" orientation="landscape" verticalDpi="0" r:id="rId1"/>
  <headerFooter>
    <oddHeader>&amp;CInstituto Politécnico Nacional - UPIIZ - CDSEstimación con el método Delphi</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9"/>
  <sheetViews>
    <sheetView topLeftCell="A6" workbookViewId="0">
      <selection activeCell="B22" sqref="B22:E22"/>
    </sheetView>
  </sheetViews>
  <sheetFormatPr baseColWidth="10" defaultRowHeight="12.75" x14ac:dyDescent="0.2"/>
  <cols>
    <col min="1" max="1" width="2.5703125" customWidth="1"/>
    <col min="2" max="2" width="12.85546875" bestFit="1" customWidth="1"/>
    <col min="3" max="3" width="12.5703125" bestFit="1" customWidth="1"/>
    <col min="4" max="8" width="10.7109375" customWidth="1"/>
    <col min="9" max="9" width="11.28515625" customWidth="1"/>
  </cols>
  <sheetData>
    <row r="1" spans="2:12" ht="13.5" thickBot="1" x14ac:dyDescent="0.25"/>
    <row r="2" spans="2:12" s="4" customFormat="1" ht="38.25" customHeight="1" thickBot="1" x14ac:dyDescent="0.25">
      <c r="B2" s="16" t="s">
        <v>6</v>
      </c>
      <c r="C2" s="71" t="s">
        <v>70</v>
      </c>
      <c r="D2" s="71"/>
      <c r="E2" s="71"/>
      <c r="F2" s="71"/>
      <c r="G2" s="71"/>
      <c r="H2" s="71"/>
      <c r="I2" s="71"/>
      <c r="J2" s="71"/>
      <c r="K2" s="71"/>
      <c r="L2" s="72"/>
    </row>
    <row r="3" spans="2:12" x14ac:dyDescent="0.2">
      <c r="B3" s="73" t="s">
        <v>7</v>
      </c>
      <c r="C3" s="76" t="s">
        <v>8</v>
      </c>
      <c r="D3" s="77"/>
      <c r="E3" s="77"/>
      <c r="F3" s="77"/>
      <c r="G3" s="78" t="s">
        <v>9</v>
      </c>
      <c r="H3" s="78"/>
      <c r="I3" s="78"/>
      <c r="J3" s="79" t="s">
        <v>15</v>
      </c>
      <c r="K3" s="80"/>
      <c r="L3" s="81"/>
    </row>
    <row r="4" spans="2:12" x14ac:dyDescent="0.2">
      <c r="B4" s="74"/>
      <c r="C4" s="58" t="s">
        <v>19</v>
      </c>
      <c r="D4" s="59"/>
      <c r="E4" s="59"/>
      <c r="F4" s="59"/>
      <c r="G4" s="60" t="s">
        <v>13</v>
      </c>
      <c r="H4" s="61"/>
      <c r="I4" s="62"/>
      <c r="J4" s="55" t="s">
        <v>98</v>
      </c>
      <c r="K4" s="56"/>
      <c r="L4" s="57"/>
    </row>
    <row r="5" spans="2:12" x14ac:dyDescent="0.2">
      <c r="B5" s="74"/>
      <c r="C5" s="58" t="s">
        <v>18</v>
      </c>
      <c r="D5" s="59"/>
      <c r="E5" s="59"/>
      <c r="F5" s="59"/>
      <c r="G5" s="60" t="s">
        <v>13</v>
      </c>
      <c r="H5" s="61"/>
      <c r="I5" s="62"/>
      <c r="J5" s="55" t="s">
        <v>98</v>
      </c>
      <c r="K5" s="56"/>
      <c r="L5" s="57"/>
    </row>
    <row r="6" spans="2:12" x14ac:dyDescent="0.2">
      <c r="B6" s="74"/>
      <c r="C6" s="58" t="s">
        <v>17</v>
      </c>
      <c r="D6" s="59"/>
      <c r="E6" s="59"/>
      <c r="F6" s="59"/>
      <c r="G6" s="60" t="s">
        <v>13</v>
      </c>
      <c r="H6" s="61"/>
      <c r="I6" s="62"/>
      <c r="J6" s="55" t="s">
        <v>97</v>
      </c>
      <c r="K6" s="56"/>
      <c r="L6" s="57"/>
    </row>
    <row r="7" spans="2:12" x14ac:dyDescent="0.2">
      <c r="B7" s="74"/>
      <c r="C7" s="58" t="s">
        <v>20</v>
      </c>
      <c r="D7" s="59"/>
      <c r="E7" s="59"/>
      <c r="F7" s="59"/>
      <c r="G7" s="60" t="s">
        <v>13</v>
      </c>
      <c r="H7" s="61"/>
      <c r="I7" s="62"/>
      <c r="J7" s="55" t="s">
        <v>99</v>
      </c>
      <c r="K7" s="56"/>
      <c r="L7" s="57"/>
    </row>
    <row r="8" spans="2:12" x14ac:dyDescent="0.2">
      <c r="B8" s="74"/>
      <c r="C8" s="58" t="s">
        <v>21</v>
      </c>
      <c r="D8" s="59"/>
      <c r="E8" s="59"/>
      <c r="F8" s="59"/>
      <c r="G8" s="60" t="s">
        <v>13</v>
      </c>
      <c r="H8" s="61"/>
      <c r="I8" s="62"/>
      <c r="J8" s="92" t="s">
        <v>97</v>
      </c>
      <c r="K8" s="93"/>
      <c r="L8" s="94"/>
    </row>
    <row r="9" spans="2:12" ht="13.5" thickBot="1" x14ac:dyDescent="0.25">
      <c r="B9" s="75"/>
      <c r="C9" s="63" t="s">
        <v>22</v>
      </c>
      <c r="D9" s="64"/>
      <c r="E9" s="64"/>
      <c r="F9" s="64"/>
      <c r="G9" s="65" t="s">
        <v>13</v>
      </c>
      <c r="H9" s="66"/>
      <c r="I9" s="67"/>
      <c r="J9" s="68" t="s">
        <v>97</v>
      </c>
      <c r="K9" s="69"/>
      <c r="L9" s="70"/>
    </row>
    <row r="10" spans="2:12" ht="13.5" thickBot="1" x14ac:dyDescent="0.25">
      <c r="B10" s="17" t="s">
        <v>10</v>
      </c>
      <c r="C10" s="42" t="s">
        <v>101</v>
      </c>
      <c r="D10" s="42"/>
      <c r="E10" s="42"/>
      <c r="F10" s="42"/>
      <c r="G10" s="42"/>
      <c r="H10" s="42"/>
      <c r="I10" s="42"/>
      <c r="J10" s="42"/>
      <c r="K10" s="42"/>
      <c r="L10" s="43"/>
    </row>
    <row r="11" spans="2:12" ht="13.5" thickBot="1" x14ac:dyDescent="0.25">
      <c r="J11" s="1"/>
    </row>
    <row r="12" spans="2:12" ht="51.75" thickBot="1" x14ac:dyDescent="0.25">
      <c r="B12" s="19"/>
      <c r="C12" s="28" t="s">
        <v>12</v>
      </c>
      <c r="D12" s="29" t="str">
        <f>C4</f>
        <v>Omar Jacobo García</v>
      </c>
      <c r="E12" s="29" t="str">
        <f>C5</f>
        <v>Edgar Alfredo Ramírez García</v>
      </c>
      <c r="F12" s="29" t="str">
        <f>C6</f>
        <v>Yesenia Lamas Sandoval</v>
      </c>
      <c r="G12" s="29" t="str">
        <f>C7</f>
        <v>Ariadna Moya González</v>
      </c>
      <c r="H12" s="29" t="str">
        <f>C8</f>
        <v>Brenda Mariana Martínez Moreno</v>
      </c>
      <c r="I12" s="30" t="str">
        <f>C9</f>
        <v>Silvia Villavicencio Marquez</v>
      </c>
      <c r="J12" s="27"/>
      <c r="K12" s="27"/>
      <c r="L12" s="27"/>
    </row>
    <row r="13" spans="2:12" ht="13.5" thickBot="1" x14ac:dyDescent="0.25">
      <c r="B13" s="19"/>
      <c r="C13" s="26" t="s">
        <v>16</v>
      </c>
      <c r="D13" s="44" t="s">
        <v>71</v>
      </c>
      <c r="E13" s="44"/>
      <c r="F13" s="44"/>
      <c r="G13" s="44"/>
      <c r="H13" s="44"/>
      <c r="I13" s="44"/>
      <c r="J13" s="31" t="s">
        <v>1</v>
      </c>
      <c r="K13" s="29" t="s">
        <v>2</v>
      </c>
      <c r="L13" s="30" t="s">
        <v>11</v>
      </c>
    </row>
    <row r="14" spans="2:12" x14ac:dyDescent="0.2">
      <c r="B14" s="52" t="s">
        <v>0</v>
      </c>
      <c r="C14" s="20" t="s">
        <v>3</v>
      </c>
      <c r="D14" s="18">
        <v>25</v>
      </c>
      <c r="E14" s="21">
        <v>30</v>
      </c>
      <c r="F14" s="18">
        <v>25</v>
      </c>
      <c r="G14" s="21">
        <v>30</v>
      </c>
      <c r="H14" s="21">
        <v>26</v>
      </c>
      <c r="I14" s="22">
        <v>27</v>
      </c>
      <c r="J14" s="23">
        <f>MIN(D14:I14)</f>
        <v>25</v>
      </c>
      <c r="K14" s="24">
        <f>MAX(D14:I14)</f>
        <v>30</v>
      </c>
      <c r="L14" s="25">
        <f>AVERAGE(D14:I14)</f>
        <v>27.166666666666668</v>
      </c>
    </row>
    <row r="15" spans="2:12" x14ac:dyDescent="0.2">
      <c r="B15" s="53"/>
      <c r="C15" s="7" t="s">
        <v>5</v>
      </c>
      <c r="D15" s="3">
        <v>10</v>
      </c>
      <c r="E15" s="2">
        <v>15</v>
      </c>
      <c r="F15" s="3">
        <v>12</v>
      </c>
      <c r="G15" s="2">
        <v>15</v>
      </c>
      <c r="H15" s="2">
        <v>12</v>
      </c>
      <c r="I15" s="12">
        <v>15</v>
      </c>
      <c r="J15" s="14">
        <f>MIN(D15:I15)</f>
        <v>10</v>
      </c>
      <c r="K15" s="5">
        <f>MAX(D15:I15)</f>
        <v>15</v>
      </c>
      <c r="L15" s="6">
        <f>AVERAGE(D15:I15)</f>
        <v>13.166666666666666</v>
      </c>
    </row>
    <row r="16" spans="2:12" ht="13.5" thickBot="1" x14ac:dyDescent="0.25">
      <c r="B16" s="54"/>
      <c r="C16" s="11" t="s">
        <v>4</v>
      </c>
      <c r="D16" s="8">
        <v>4</v>
      </c>
      <c r="E16" s="8">
        <v>4</v>
      </c>
      <c r="F16" s="8">
        <v>6</v>
      </c>
      <c r="G16" s="8">
        <v>5</v>
      </c>
      <c r="H16" s="8">
        <v>7</v>
      </c>
      <c r="I16" s="13">
        <v>8</v>
      </c>
      <c r="J16" s="15">
        <f>MIN(D16:I16)</f>
        <v>4</v>
      </c>
      <c r="K16" s="9">
        <f>MAX(D16:I16)</f>
        <v>8</v>
      </c>
      <c r="L16" s="10">
        <f>AVERAGE(D16:I16)</f>
        <v>5.666666666666667</v>
      </c>
    </row>
    <row r="17" spans="2:13" ht="13.5" thickBot="1" x14ac:dyDescent="0.25"/>
    <row r="18" spans="2:13" ht="13.5" customHeight="1" thickBot="1" x14ac:dyDescent="0.25">
      <c r="B18" s="45" t="s">
        <v>14</v>
      </c>
      <c r="C18" s="46"/>
      <c r="D18" s="46"/>
      <c r="E18" s="46"/>
      <c r="F18" s="46"/>
      <c r="G18" s="46"/>
      <c r="H18" s="46"/>
      <c r="I18" s="46"/>
      <c r="J18" s="46"/>
      <c r="K18" s="46"/>
      <c r="L18" s="46"/>
      <c r="M18" s="47"/>
    </row>
    <row r="19" spans="2:13" ht="13.5" thickBot="1" x14ac:dyDescent="0.25">
      <c r="B19" s="48" t="s">
        <v>4</v>
      </c>
      <c r="C19" s="49"/>
      <c r="D19" s="49"/>
      <c r="E19" s="49"/>
      <c r="F19" s="50" t="s">
        <v>5</v>
      </c>
      <c r="G19" s="49"/>
      <c r="H19" s="49"/>
      <c r="I19" s="49"/>
      <c r="J19" s="50" t="s">
        <v>3</v>
      </c>
      <c r="K19" s="49"/>
      <c r="L19" s="49"/>
      <c r="M19" s="51"/>
    </row>
    <row r="20" spans="2:13" ht="29.25" customHeight="1" x14ac:dyDescent="0.2">
      <c r="B20" s="96" t="s">
        <v>51</v>
      </c>
      <c r="C20" s="87"/>
      <c r="D20" s="87"/>
      <c r="E20" s="97"/>
      <c r="F20" s="34" t="s">
        <v>52</v>
      </c>
      <c r="G20" s="34"/>
      <c r="H20" s="34"/>
      <c r="I20" s="34"/>
      <c r="J20" s="38" t="s">
        <v>28</v>
      </c>
      <c r="K20" s="37"/>
      <c r="L20" s="37"/>
      <c r="M20" s="39"/>
    </row>
    <row r="21" spans="2:13" ht="24.75" customHeight="1" x14ac:dyDescent="0.2">
      <c r="B21" s="33" t="s">
        <v>72</v>
      </c>
      <c r="C21" s="34"/>
      <c r="D21" s="34"/>
      <c r="E21" s="34"/>
      <c r="F21" s="34" t="s">
        <v>50</v>
      </c>
      <c r="G21" s="34"/>
      <c r="H21" s="34"/>
      <c r="I21" s="34"/>
      <c r="J21" s="41" t="s">
        <v>29</v>
      </c>
      <c r="K21" s="34"/>
      <c r="L21" s="34"/>
      <c r="M21" s="35"/>
    </row>
    <row r="22" spans="2:13" ht="29.25" customHeight="1" x14ac:dyDescent="0.2">
      <c r="B22" s="33"/>
      <c r="C22" s="34"/>
      <c r="D22" s="34"/>
      <c r="E22" s="34"/>
      <c r="F22" s="34" t="s">
        <v>88</v>
      </c>
      <c r="G22" s="34"/>
      <c r="H22" s="34"/>
      <c r="I22" s="34"/>
      <c r="J22" s="41" t="s">
        <v>49</v>
      </c>
      <c r="K22" s="34"/>
      <c r="L22" s="34"/>
      <c r="M22" s="35"/>
    </row>
    <row r="23" spans="2:13" ht="12.75" customHeight="1" x14ac:dyDescent="0.2">
      <c r="B23" s="33"/>
      <c r="C23" s="34"/>
      <c r="D23" s="34"/>
      <c r="E23" s="34"/>
      <c r="F23" s="33" t="s">
        <v>92</v>
      </c>
      <c r="G23" s="34"/>
      <c r="H23" s="34"/>
      <c r="I23" s="34"/>
      <c r="J23" s="38" t="s">
        <v>30</v>
      </c>
      <c r="K23" s="37"/>
      <c r="L23" s="37"/>
      <c r="M23" s="37"/>
    </row>
    <row r="24" spans="2:13" x14ac:dyDescent="0.2">
      <c r="B24" s="33"/>
      <c r="C24" s="34"/>
      <c r="D24" s="34"/>
      <c r="E24" s="34"/>
      <c r="F24" s="33" t="s">
        <v>89</v>
      </c>
      <c r="G24" s="34"/>
      <c r="H24" s="34"/>
      <c r="I24" s="34"/>
      <c r="J24" s="34" t="s">
        <v>87</v>
      </c>
      <c r="K24" s="34"/>
      <c r="L24" s="34"/>
      <c r="M24" s="34"/>
    </row>
    <row r="25" spans="2:13" x14ac:dyDescent="0.2">
      <c r="B25" s="33"/>
      <c r="C25" s="34"/>
      <c r="D25" s="34"/>
      <c r="E25" s="34"/>
      <c r="F25" s="34"/>
      <c r="G25" s="34"/>
      <c r="H25" s="34"/>
      <c r="I25" s="34"/>
      <c r="J25" s="33" t="s">
        <v>102</v>
      </c>
      <c r="K25" s="34"/>
      <c r="L25" s="34"/>
      <c r="M25" s="34"/>
    </row>
    <row r="26" spans="2:13" ht="13.5" thickBot="1" x14ac:dyDescent="0.25">
      <c r="B26" s="82"/>
      <c r="C26" s="83"/>
      <c r="D26" s="83"/>
      <c r="E26" s="83"/>
      <c r="F26" s="83"/>
      <c r="G26" s="83"/>
      <c r="H26" s="83"/>
      <c r="I26" s="83"/>
      <c r="J26" s="33"/>
      <c r="K26" s="34"/>
      <c r="L26" s="34"/>
      <c r="M26" s="34"/>
    </row>
    <row r="28" spans="2:13" x14ac:dyDescent="0.2">
      <c r="B28" t="s">
        <v>90</v>
      </c>
    </row>
    <row r="29" spans="2:13" x14ac:dyDescent="0.2">
      <c r="B29" t="s">
        <v>91</v>
      </c>
    </row>
  </sheetData>
  <mergeCells count="51">
    <mergeCell ref="C2:L2"/>
    <mergeCell ref="B3:B9"/>
    <mergeCell ref="C3:F3"/>
    <mergeCell ref="G3:I3"/>
    <mergeCell ref="J3:L3"/>
    <mergeCell ref="C4:F4"/>
    <mergeCell ref="G4:I4"/>
    <mergeCell ref="J4:L4"/>
    <mergeCell ref="C5:F5"/>
    <mergeCell ref="G5:I5"/>
    <mergeCell ref="J5:L5"/>
    <mergeCell ref="C6:F6"/>
    <mergeCell ref="G6:I6"/>
    <mergeCell ref="J6:L6"/>
    <mergeCell ref="C7:F7"/>
    <mergeCell ref="G7:I7"/>
    <mergeCell ref="J7:L7"/>
    <mergeCell ref="C8:F8"/>
    <mergeCell ref="G8:I8"/>
    <mergeCell ref="J8:L8"/>
    <mergeCell ref="C9:F9"/>
    <mergeCell ref="G9:I9"/>
    <mergeCell ref="J9:L9"/>
    <mergeCell ref="C10:L10"/>
    <mergeCell ref="D13:I13"/>
    <mergeCell ref="B14:B16"/>
    <mergeCell ref="B18:M18"/>
    <mergeCell ref="B19:E19"/>
    <mergeCell ref="F19:I19"/>
    <mergeCell ref="J19:M19"/>
    <mergeCell ref="B20:E20"/>
    <mergeCell ref="J23:M23"/>
    <mergeCell ref="J20:M20"/>
    <mergeCell ref="B21:E21"/>
    <mergeCell ref="J21:M21"/>
    <mergeCell ref="F22:I22"/>
    <mergeCell ref="B22:E22"/>
    <mergeCell ref="F21:I21"/>
    <mergeCell ref="J22:M22"/>
    <mergeCell ref="B23:E23"/>
    <mergeCell ref="F20:I20"/>
    <mergeCell ref="F23:I23"/>
    <mergeCell ref="B26:E26"/>
    <mergeCell ref="F26:I26"/>
    <mergeCell ref="J26:M26"/>
    <mergeCell ref="B24:E24"/>
    <mergeCell ref="J24:M24"/>
    <mergeCell ref="B25:E25"/>
    <mergeCell ref="F25:I25"/>
    <mergeCell ref="J25:M25"/>
    <mergeCell ref="F24:I24"/>
  </mergeCells>
  <pageMargins left="0.25" right="0.25" top="0.75" bottom="0.75" header="0.3" footer="0.3"/>
  <pageSetup scale="99" orientation="landscape" verticalDpi="0" r:id="rId1"/>
  <headerFooter>
    <oddHeader>&amp;CInstituto Politécnico Nacional - UPIIZ - CDSEstimación con el método Delphi</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workbookViewId="0">
      <selection sqref="A1:M26"/>
    </sheetView>
  </sheetViews>
  <sheetFormatPr baseColWidth="10" defaultRowHeight="12.75" x14ac:dyDescent="0.2"/>
  <cols>
    <col min="1" max="1" width="2.5703125" customWidth="1"/>
    <col min="2" max="2" width="12.85546875" bestFit="1" customWidth="1"/>
    <col min="3" max="3" width="12.5703125" bestFit="1" customWidth="1"/>
    <col min="4" max="8" width="10.7109375" customWidth="1"/>
    <col min="9" max="9" width="11.7109375" customWidth="1"/>
  </cols>
  <sheetData>
    <row r="1" spans="2:12" ht="13.5" thickBot="1" x14ac:dyDescent="0.25"/>
    <row r="2" spans="2:12" s="4" customFormat="1" ht="38.25" customHeight="1" thickBot="1" x14ac:dyDescent="0.25">
      <c r="B2" s="16" t="s">
        <v>6</v>
      </c>
      <c r="C2" s="71" t="s">
        <v>68</v>
      </c>
      <c r="D2" s="71"/>
      <c r="E2" s="71"/>
      <c r="F2" s="71"/>
      <c r="G2" s="71"/>
      <c r="H2" s="71"/>
      <c r="I2" s="71"/>
      <c r="J2" s="71"/>
      <c r="K2" s="71"/>
      <c r="L2" s="72"/>
    </row>
    <row r="3" spans="2:12" x14ac:dyDescent="0.2">
      <c r="B3" s="73" t="s">
        <v>7</v>
      </c>
      <c r="C3" s="76"/>
      <c r="D3" s="77"/>
      <c r="E3" s="77"/>
      <c r="F3" s="77"/>
      <c r="G3" s="78" t="s">
        <v>9</v>
      </c>
      <c r="H3" s="78"/>
      <c r="I3" s="78"/>
      <c r="J3" s="79" t="s">
        <v>15</v>
      </c>
      <c r="K3" s="80"/>
      <c r="L3" s="81"/>
    </row>
    <row r="4" spans="2:12" x14ac:dyDescent="0.2">
      <c r="B4" s="74"/>
      <c r="C4" s="58" t="s">
        <v>19</v>
      </c>
      <c r="D4" s="59"/>
      <c r="E4" s="59"/>
      <c r="F4" s="59"/>
      <c r="G4" s="60" t="s">
        <v>13</v>
      </c>
      <c r="H4" s="61"/>
      <c r="I4" s="62"/>
      <c r="J4" s="55" t="s">
        <v>98</v>
      </c>
      <c r="K4" s="56"/>
      <c r="L4" s="57"/>
    </row>
    <row r="5" spans="2:12" x14ac:dyDescent="0.2">
      <c r="B5" s="74"/>
      <c r="C5" s="58" t="s">
        <v>18</v>
      </c>
      <c r="D5" s="59"/>
      <c r="E5" s="59"/>
      <c r="F5" s="59"/>
      <c r="G5" s="60" t="s">
        <v>13</v>
      </c>
      <c r="H5" s="61"/>
      <c r="I5" s="62"/>
      <c r="J5" s="55" t="s">
        <v>98</v>
      </c>
      <c r="K5" s="56"/>
      <c r="L5" s="57"/>
    </row>
    <row r="6" spans="2:12" x14ac:dyDescent="0.2">
      <c r="B6" s="74"/>
      <c r="C6" s="58" t="s">
        <v>17</v>
      </c>
      <c r="D6" s="59"/>
      <c r="E6" s="59"/>
      <c r="F6" s="59"/>
      <c r="G6" s="60" t="s">
        <v>13</v>
      </c>
      <c r="H6" s="61"/>
      <c r="I6" s="62"/>
      <c r="J6" s="55" t="s">
        <v>97</v>
      </c>
      <c r="K6" s="56"/>
      <c r="L6" s="57"/>
    </row>
    <row r="7" spans="2:12" x14ac:dyDescent="0.2">
      <c r="B7" s="74"/>
      <c r="C7" s="58" t="s">
        <v>20</v>
      </c>
      <c r="D7" s="59"/>
      <c r="E7" s="59"/>
      <c r="F7" s="59"/>
      <c r="G7" s="60" t="s">
        <v>13</v>
      </c>
      <c r="H7" s="61"/>
      <c r="I7" s="62"/>
      <c r="J7" s="55" t="s">
        <v>97</v>
      </c>
      <c r="K7" s="56"/>
      <c r="L7" s="57"/>
    </row>
    <row r="8" spans="2:12" x14ac:dyDescent="0.2">
      <c r="B8" s="74"/>
      <c r="C8" s="58" t="s">
        <v>21</v>
      </c>
      <c r="D8" s="59"/>
      <c r="E8" s="59"/>
      <c r="F8" s="59"/>
      <c r="G8" s="60" t="s">
        <v>13</v>
      </c>
      <c r="H8" s="61"/>
      <c r="I8" s="62"/>
      <c r="J8" s="55" t="s">
        <v>97</v>
      </c>
      <c r="K8" s="56"/>
      <c r="L8" s="57"/>
    </row>
    <row r="9" spans="2:12" ht="13.5" thickBot="1" x14ac:dyDescent="0.25">
      <c r="B9" s="75"/>
      <c r="C9" s="63" t="s">
        <v>22</v>
      </c>
      <c r="D9" s="64"/>
      <c r="E9" s="64"/>
      <c r="F9" s="64"/>
      <c r="G9" s="65" t="s">
        <v>13</v>
      </c>
      <c r="H9" s="66"/>
      <c r="I9" s="67"/>
      <c r="J9" s="68" t="s">
        <v>97</v>
      </c>
      <c r="K9" s="69"/>
      <c r="L9" s="70"/>
    </row>
    <row r="10" spans="2:12" ht="13.5" thickBot="1" x14ac:dyDescent="0.25">
      <c r="B10" s="17" t="s">
        <v>10</v>
      </c>
      <c r="C10" s="42" t="s">
        <v>100</v>
      </c>
      <c r="D10" s="42"/>
      <c r="E10" s="42"/>
      <c r="F10" s="42"/>
      <c r="G10" s="42"/>
      <c r="H10" s="42"/>
      <c r="I10" s="42"/>
      <c r="J10" s="42"/>
      <c r="K10" s="42"/>
      <c r="L10" s="43"/>
    </row>
    <row r="11" spans="2:12" ht="13.5" thickBot="1" x14ac:dyDescent="0.25">
      <c r="J11" s="1"/>
    </row>
    <row r="12" spans="2:12" ht="51.75" thickBot="1" x14ac:dyDescent="0.25">
      <c r="B12" s="19"/>
      <c r="C12" s="28" t="s">
        <v>12</v>
      </c>
      <c r="D12" s="29" t="str">
        <f>C4</f>
        <v>Omar Jacobo García</v>
      </c>
      <c r="E12" s="29" t="str">
        <f>C5</f>
        <v>Edgar Alfredo Ramírez García</v>
      </c>
      <c r="F12" s="29" t="str">
        <f>C6</f>
        <v>Yesenia Lamas Sandoval</v>
      </c>
      <c r="G12" s="29" t="str">
        <f>C7</f>
        <v>Ariadna Moya González</v>
      </c>
      <c r="H12" s="29" t="str">
        <f>C8</f>
        <v>Brenda Mariana Martínez Moreno</v>
      </c>
      <c r="I12" s="30" t="str">
        <f>C9</f>
        <v>Silvia Villavicencio Marquez</v>
      </c>
      <c r="J12" s="27"/>
      <c r="K12" s="27"/>
      <c r="L12" s="27"/>
    </row>
    <row r="13" spans="2:12" ht="13.5" thickBot="1" x14ac:dyDescent="0.25">
      <c r="B13" s="19"/>
      <c r="C13" s="26" t="s">
        <v>16</v>
      </c>
      <c r="D13" s="44" t="s">
        <v>62</v>
      </c>
      <c r="E13" s="44"/>
      <c r="F13" s="44"/>
      <c r="G13" s="44"/>
      <c r="H13" s="44"/>
      <c r="I13" s="44"/>
      <c r="J13" s="31" t="s">
        <v>1</v>
      </c>
      <c r="K13" s="29" t="s">
        <v>2</v>
      </c>
      <c r="L13" s="30" t="s">
        <v>11</v>
      </c>
    </row>
    <row r="14" spans="2:12" x14ac:dyDescent="0.2">
      <c r="B14" s="52" t="s">
        <v>0</v>
      </c>
      <c r="C14" s="20" t="s">
        <v>3</v>
      </c>
      <c r="D14" s="18">
        <v>9</v>
      </c>
      <c r="E14" s="21">
        <v>8</v>
      </c>
      <c r="F14" s="18">
        <v>9</v>
      </c>
      <c r="G14" s="21">
        <v>7</v>
      </c>
      <c r="H14" s="21">
        <v>9</v>
      </c>
      <c r="I14" s="22">
        <v>9</v>
      </c>
      <c r="J14" s="23">
        <f>MIN(D14:I14)</f>
        <v>7</v>
      </c>
      <c r="K14" s="24">
        <f>MAX(D14:I14)</f>
        <v>9</v>
      </c>
      <c r="L14" s="25">
        <f>AVERAGE(D14:I14)</f>
        <v>8.5</v>
      </c>
    </row>
    <row r="15" spans="2:12" x14ac:dyDescent="0.2">
      <c r="B15" s="53"/>
      <c r="C15" s="7" t="s">
        <v>5</v>
      </c>
      <c r="D15" s="3">
        <v>4</v>
      </c>
      <c r="E15" s="2">
        <v>4</v>
      </c>
      <c r="F15" s="3">
        <v>5</v>
      </c>
      <c r="G15" s="2">
        <v>5</v>
      </c>
      <c r="H15" s="2">
        <v>5</v>
      </c>
      <c r="I15" s="12">
        <v>5</v>
      </c>
      <c r="J15" s="14">
        <f>MIN(D15:I15)</f>
        <v>4</v>
      </c>
      <c r="K15" s="5">
        <f>MAX(D15:I15)</f>
        <v>5</v>
      </c>
      <c r="L15" s="6">
        <f>AVERAGE(D15:I15)</f>
        <v>4.666666666666667</v>
      </c>
    </row>
    <row r="16" spans="2:12" ht="13.5" thickBot="1" x14ac:dyDescent="0.25">
      <c r="B16" s="54"/>
      <c r="C16" s="11" t="s">
        <v>4</v>
      </c>
      <c r="D16" s="8">
        <v>2</v>
      </c>
      <c r="E16" s="8">
        <v>1</v>
      </c>
      <c r="F16" s="8">
        <v>2</v>
      </c>
      <c r="G16" s="8">
        <v>1</v>
      </c>
      <c r="H16" s="8">
        <v>2</v>
      </c>
      <c r="I16" s="13">
        <v>3</v>
      </c>
      <c r="J16" s="15">
        <f>MIN(D16:I16)</f>
        <v>1</v>
      </c>
      <c r="K16" s="9">
        <f>MAX(D16:I16)</f>
        <v>3</v>
      </c>
      <c r="L16" s="10">
        <f>AVERAGE(D16:I16)</f>
        <v>1.8333333333333333</v>
      </c>
    </row>
    <row r="17" spans="2:13" ht="13.5" thickBot="1" x14ac:dyDescent="0.25">
      <c r="H17" s="32"/>
    </row>
    <row r="18" spans="2:13" ht="13.5" customHeight="1" thickBot="1" x14ac:dyDescent="0.25">
      <c r="B18" s="45" t="s">
        <v>14</v>
      </c>
      <c r="C18" s="46"/>
      <c r="D18" s="46"/>
      <c r="E18" s="46"/>
      <c r="F18" s="46"/>
      <c r="G18" s="46"/>
      <c r="H18" s="46"/>
      <c r="I18" s="46"/>
      <c r="J18" s="46"/>
      <c r="K18" s="46"/>
      <c r="L18" s="46"/>
      <c r="M18" s="47"/>
    </row>
    <row r="19" spans="2:13" ht="13.5" thickBot="1" x14ac:dyDescent="0.25">
      <c r="B19" s="48" t="s">
        <v>4</v>
      </c>
      <c r="C19" s="49"/>
      <c r="D19" s="49"/>
      <c r="E19" s="49"/>
      <c r="F19" s="50" t="s">
        <v>5</v>
      </c>
      <c r="G19" s="49"/>
      <c r="H19" s="49"/>
      <c r="I19" s="49"/>
      <c r="J19" s="50" t="s">
        <v>3</v>
      </c>
      <c r="K19" s="49"/>
      <c r="L19" s="49"/>
      <c r="M19" s="51"/>
    </row>
    <row r="20" spans="2:13" ht="29.25" customHeight="1" x14ac:dyDescent="0.2">
      <c r="B20" s="85" t="s">
        <v>94</v>
      </c>
      <c r="C20" s="37"/>
      <c r="D20" s="37"/>
      <c r="E20" s="37"/>
      <c r="F20" s="38" t="s">
        <v>95</v>
      </c>
      <c r="G20" s="37"/>
      <c r="H20" s="37"/>
      <c r="I20" s="37"/>
      <c r="J20" s="37" t="s">
        <v>96</v>
      </c>
      <c r="K20" s="37"/>
      <c r="L20" s="37"/>
      <c r="M20" s="39"/>
    </row>
    <row r="21" spans="2:13" x14ac:dyDescent="0.2">
      <c r="B21" s="33"/>
      <c r="C21" s="34"/>
      <c r="D21" s="34"/>
      <c r="E21" s="34"/>
      <c r="F21" s="34" t="s">
        <v>48</v>
      </c>
      <c r="G21" s="34"/>
      <c r="H21" s="34"/>
      <c r="I21" s="35"/>
      <c r="J21" s="34" t="s">
        <v>93</v>
      </c>
      <c r="K21" s="34"/>
      <c r="L21" s="34"/>
      <c r="M21" s="35"/>
    </row>
    <row r="22" spans="2:13" x14ac:dyDescent="0.2">
      <c r="B22" s="33"/>
      <c r="C22" s="34"/>
      <c r="D22" s="34"/>
      <c r="E22" s="34"/>
      <c r="F22" s="34"/>
      <c r="G22" s="34"/>
      <c r="H22" s="34"/>
      <c r="I22" s="34"/>
      <c r="J22" s="34"/>
      <c r="K22" s="34"/>
      <c r="L22" s="34"/>
      <c r="M22" s="35"/>
    </row>
    <row r="23" spans="2:13" x14ac:dyDescent="0.2">
      <c r="B23" s="33"/>
      <c r="C23" s="34"/>
      <c r="D23" s="34"/>
      <c r="E23" s="34"/>
      <c r="F23" s="34"/>
      <c r="G23" s="34"/>
      <c r="H23" s="34"/>
      <c r="I23" s="34"/>
      <c r="J23" s="34"/>
      <c r="K23" s="34"/>
      <c r="L23" s="34"/>
      <c r="M23" s="35"/>
    </row>
    <row r="24" spans="2:13" x14ac:dyDescent="0.2">
      <c r="B24" s="33"/>
      <c r="C24" s="34"/>
      <c r="D24" s="34"/>
      <c r="E24" s="34"/>
      <c r="F24" s="34"/>
      <c r="G24" s="34"/>
      <c r="H24" s="34"/>
      <c r="I24" s="34"/>
      <c r="J24" s="34"/>
      <c r="K24" s="34"/>
      <c r="L24" s="34"/>
      <c r="M24" s="35"/>
    </row>
    <row r="25" spans="2:13" x14ac:dyDescent="0.2">
      <c r="B25" s="33"/>
      <c r="C25" s="34"/>
      <c r="D25" s="34"/>
      <c r="E25" s="34"/>
      <c r="F25" s="34"/>
      <c r="G25" s="34"/>
      <c r="H25" s="34"/>
      <c r="I25" s="34"/>
      <c r="J25" s="34"/>
      <c r="K25" s="34"/>
      <c r="L25" s="34"/>
      <c r="M25" s="35"/>
    </row>
    <row r="26" spans="2:13" ht="13.5" thickBot="1" x14ac:dyDescent="0.25">
      <c r="B26" s="82"/>
      <c r="C26" s="83"/>
      <c r="D26" s="83"/>
      <c r="E26" s="83"/>
      <c r="F26" s="83"/>
      <c r="G26" s="83"/>
      <c r="H26" s="83"/>
      <c r="I26" s="83"/>
      <c r="J26" s="83"/>
      <c r="K26" s="83"/>
      <c r="L26" s="83"/>
      <c r="M26" s="84"/>
    </row>
  </sheetData>
  <mergeCells count="51">
    <mergeCell ref="C2:L2"/>
    <mergeCell ref="B3:B9"/>
    <mergeCell ref="C3:F3"/>
    <mergeCell ref="G3:I3"/>
    <mergeCell ref="J3:L3"/>
    <mergeCell ref="C4:F4"/>
    <mergeCell ref="G4:I4"/>
    <mergeCell ref="J4:L4"/>
    <mergeCell ref="C5:F5"/>
    <mergeCell ref="G5:I5"/>
    <mergeCell ref="J5:L5"/>
    <mergeCell ref="C6:F6"/>
    <mergeCell ref="G6:I6"/>
    <mergeCell ref="J6:L6"/>
    <mergeCell ref="C7:F7"/>
    <mergeCell ref="G7:I7"/>
    <mergeCell ref="J7:L7"/>
    <mergeCell ref="C8:F8"/>
    <mergeCell ref="G8:I8"/>
    <mergeCell ref="J8:L8"/>
    <mergeCell ref="C9:F9"/>
    <mergeCell ref="G9:I9"/>
    <mergeCell ref="J9:L9"/>
    <mergeCell ref="C10:L10"/>
    <mergeCell ref="D13:I13"/>
    <mergeCell ref="B14:B16"/>
    <mergeCell ref="B18:M18"/>
    <mergeCell ref="B19:E19"/>
    <mergeCell ref="F19:I19"/>
    <mergeCell ref="J19:M19"/>
    <mergeCell ref="B20:E20"/>
    <mergeCell ref="F20:I20"/>
    <mergeCell ref="J20:M20"/>
    <mergeCell ref="B21:E21"/>
    <mergeCell ref="F21:I21"/>
    <mergeCell ref="J21:M21"/>
    <mergeCell ref="B22:E22"/>
    <mergeCell ref="F22:I22"/>
    <mergeCell ref="J22:M22"/>
    <mergeCell ref="B23:E23"/>
    <mergeCell ref="F23:I23"/>
    <mergeCell ref="J23:M23"/>
    <mergeCell ref="B26:E26"/>
    <mergeCell ref="F26:I26"/>
    <mergeCell ref="J26:M26"/>
    <mergeCell ref="B24:E24"/>
    <mergeCell ref="F24:I24"/>
    <mergeCell ref="J24:M24"/>
    <mergeCell ref="B25:E25"/>
    <mergeCell ref="F25:I25"/>
    <mergeCell ref="J25:M25"/>
  </mergeCells>
  <pageMargins left="0.25" right="0.25" top="0.75" bottom="0.75" header="0.3" footer="0.3"/>
  <pageSetup scale="99" orientation="landscape" horizontalDpi="0" verticalDpi="0" r:id="rId1"/>
  <headerFooter>
    <oddHeader>&amp;CInstituto Politécnico Nacional - UPIIZ - CDSEstimación con el método Delphi</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abSelected="1" topLeftCell="B1" workbookViewId="0">
      <selection activeCell="D15" sqref="D15"/>
    </sheetView>
  </sheetViews>
  <sheetFormatPr baseColWidth="10" defaultRowHeight="12.75" x14ac:dyDescent="0.2"/>
  <cols>
    <col min="1" max="1" width="3.140625" customWidth="1"/>
    <col min="9" max="9" width="14.5703125" customWidth="1"/>
  </cols>
  <sheetData>
    <row r="1" spans="1:13" ht="13.5" thickBot="1" x14ac:dyDescent="0.25"/>
    <row r="2" spans="1:13" ht="40.5" customHeight="1" thickBot="1" x14ac:dyDescent="0.25">
      <c r="A2" s="4"/>
      <c r="B2" s="16" t="s">
        <v>6</v>
      </c>
      <c r="C2" s="71" t="s">
        <v>104</v>
      </c>
      <c r="D2" s="71"/>
      <c r="E2" s="71"/>
      <c r="F2" s="71"/>
      <c r="G2" s="71"/>
      <c r="H2" s="71"/>
      <c r="I2" s="71"/>
      <c r="J2" s="71"/>
      <c r="K2" s="71"/>
      <c r="L2" s="72"/>
      <c r="M2" s="4"/>
    </row>
    <row r="3" spans="1:13" x14ac:dyDescent="0.2">
      <c r="B3" s="73" t="s">
        <v>7</v>
      </c>
      <c r="C3" s="76"/>
      <c r="D3" s="77"/>
      <c r="E3" s="77"/>
      <c r="F3" s="77"/>
      <c r="G3" s="78" t="s">
        <v>9</v>
      </c>
      <c r="H3" s="78"/>
      <c r="I3" s="78"/>
      <c r="J3" s="79" t="s">
        <v>15</v>
      </c>
      <c r="K3" s="80"/>
      <c r="L3" s="81"/>
    </row>
    <row r="4" spans="1:13" ht="12.75" customHeight="1" x14ac:dyDescent="0.2">
      <c r="B4" s="74"/>
      <c r="C4" s="58" t="s">
        <v>19</v>
      </c>
      <c r="D4" s="59"/>
      <c r="E4" s="59"/>
      <c r="F4" s="59"/>
      <c r="G4" s="60" t="s">
        <v>13</v>
      </c>
      <c r="H4" s="61"/>
      <c r="I4" s="62"/>
      <c r="J4" s="92" t="s">
        <v>105</v>
      </c>
      <c r="K4" s="56"/>
      <c r="L4" s="57"/>
    </row>
    <row r="5" spans="1:13" ht="12.75" customHeight="1" x14ac:dyDescent="0.2">
      <c r="B5" s="74"/>
      <c r="C5" s="58" t="s">
        <v>18</v>
      </c>
      <c r="D5" s="59"/>
      <c r="E5" s="59"/>
      <c r="F5" s="59"/>
      <c r="G5" s="60" t="s">
        <v>13</v>
      </c>
      <c r="H5" s="61"/>
      <c r="I5" s="62"/>
      <c r="J5" s="92" t="s">
        <v>27</v>
      </c>
      <c r="K5" s="56"/>
      <c r="L5" s="57"/>
    </row>
    <row r="6" spans="1:13" ht="12.75" customHeight="1" x14ac:dyDescent="0.2">
      <c r="B6" s="74"/>
      <c r="C6" s="58" t="s">
        <v>17</v>
      </c>
      <c r="D6" s="59"/>
      <c r="E6" s="59"/>
      <c r="F6" s="59"/>
      <c r="G6" s="60" t="s">
        <v>13</v>
      </c>
      <c r="H6" s="61"/>
      <c r="I6" s="62"/>
      <c r="J6" s="92" t="s">
        <v>27</v>
      </c>
      <c r="K6" s="56"/>
      <c r="L6" s="57"/>
    </row>
    <row r="7" spans="1:13" ht="12.75" customHeight="1" x14ac:dyDescent="0.2">
      <c r="B7" s="74"/>
      <c r="C7" s="58" t="s">
        <v>20</v>
      </c>
      <c r="D7" s="59"/>
      <c r="E7" s="59"/>
      <c r="F7" s="59"/>
      <c r="G7" s="60" t="s">
        <v>13</v>
      </c>
      <c r="H7" s="61"/>
      <c r="I7" s="62"/>
      <c r="J7" s="92" t="s">
        <v>27</v>
      </c>
      <c r="K7" s="56"/>
      <c r="L7" s="57"/>
    </row>
    <row r="8" spans="1:13" ht="12.75" customHeight="1" x14ac:dyDescent="0.2">
      <c r="B8" s="74"/>
      <c r="C8" s="58" t="s">
        <v>21</v>
      </c>
      <c r="D8" s="59"/>
      <c r="E8" s="59"/>
      <c r="F8" s="59"/>
      <c r="G8" s="60" t="s">
        <v>13</v>
      </c>
      <c r="H8" s="61"/>
      <c r="I8" s="62"/>
      <c r="J8" s="92" t="s">
        <v>27</v>
      </c>
      <c r="K8" s="56"/>
      <c r="L8" s="57"/>
    </row>
    <row r="9" spans="1:13" ht="13.5" customHeight="1" thickBot="1" x14ac:dyDescent="0.25">
      <c r="B9" s="75"/>
      <c r="C9" s="63" t="s">
        <v>22</v>
      </c>
      <c r="D9" s="64"/>
      <c r="E9" s="64"/>
      <c r="F9" s="64"/>
      <c r="G9" s="65" t="s">
        <v>13</v>
      </c>
      <c r="H9" s="66"/>
      <c r="I9" s="67"/>
      <c r="J9" s="92" t="s">
        <v>27</v>
      </c>
      <c r="K9" s="56"/>
      <c r="L9" s="57"/>
    </row>
    <row r="10" spans="1:13" ht="13.5" customHeight="1" thickBot="1" x14ac:dyDescent="0.25">
      <c r="B10" s="17" t="s">
        <v>10</v>
      </c>
      <c r="C10" s="42" t="s">
        <v>106</v>
      </c>
      <c r="D10" s="42"/>
      <c r="E10" s="42"/>
      <c r="F10" s="42"/>
      <c r="G10" s="42"/>
      <c r="H10" s="42"/>
      <c r="I10" s="42"/>
      <c r="J10" s="42"/>
      <c r="K10" s="42"/>
      <c r="L10" s="43"/>
    </row>
    <row r="11" spans="1:13" ht="13.5" thickBot="1" x14ac:dyDescent="0.25">
      <c r="J11" s="1"/>
    </row>
    <row r="12" spans="1:13" ht="51.75" thickBot="1" x14ac:dyDescent="0.25">
      <c r="B12" s="19"/>
      <c r="C12" s="28" t="s">
        <v>12</v>
      </c>
      <c r="D12" s="29" t="str">
        <f>C4</f>
        <v>Omar Jacobo García</v>
      </c>
      <c r="E12" s="29" t="str">
        <f>C5</f>
        <v>Edgar Alfredo Ramírez García</v>
      </c>
      <c r="F12" s="29" t="str">
        <f>C6</f>
        <v>Yesenia Lamas Sandoval</v>
      </c>
      <c r="G12" s="29" t="str">
        <f>C7</f>
        <v>Ariadna Moya González</v>
      </c>
      <c r="H12" s="29" t="str">
        <f>C8</f>
        <v>Brenda Mariana Martínez Moreno</v>
      </c>
      <c r="I12" s="30" t="str">
        <f>C9</f>
        <v>Silvia Villavicencio Marquez</v>
      </c>
      <c r="J12" s="27"/>
      <c r="K12" s="27"/>
      <c r="L12" s="27"/>
    </row>
    <row r="13" spans="1:13" ht="13.5" thickBot="1" x14ac:dyDescent="0.25">
      <c r="B13" s="19"/>
      <c r="C13" s="26" t="s">
        <v>16</v>
      </c>
      <c r="D13" s="44" t="s">
        <v>62</v>
      </c>
      <c r="E13" s="44"/>
      <c r="F13" s="44"/>
      <c r="G13" s="44"/>
      <c r="H13" s="44"/>
      <c r="I13" s="44"/>
      <c r="J13" s="31" t="s">
        <v>1</v>
      </c>
      <c r="K13" s="29" t="s">
        <v>2</v>
      </c>
      <c r="L13" s="30" t="s">
        <v>11</v>
      </c>
    </row>
    <row r="14" spans="1:13" x14ac:dyDescent="0.2">
      <c r="B14" s="52" t="s">
        <v>0</v>
      </c>
      <c r="C14" s="20" t="s">
        <v>3</v>
      </c>
      <c r="D14" s="18">
        <v>12</v>
      </c>
      <c r="E14" s="21">
        <v>10</v>
      </c>
      <c r="F14" s="18">
        <v>12</v>
      </c>
      <c r="G14" s="98">
        <v>12</v>
      </c>
      <c r="H14" s="21">
        <v>15</v>
      </c>
      <c r="I14" s="22">
        <v>15</v>
      </c>
      <c r="J14" s="23">
        <f>MIN(D14:I14)</f>
        <v>10</v>
      </c>
      <c r="K14" s="24">
        <f>MAX(D14:I14)</f>
        <v>15</v>
      </c>
      <c r="L14" s="25">
        <f>AVERAGE(D14:I14)</f>
        <v>12.666666666666666</v>
      </c>
    </row>
    <row r="15" spans="1:13" x14ac:dyDescent="0.2">
      <c r="B15" s="53"/>
      <c r="C15" s="7" t="s">
        <v>5</v>
      </c>
      <c r="D15" s="3">
        <v>8</v>
      </c>
      <c r="E15" s="2">
        <v>5</v>
      </c>
      <c r="F15" s="3">
        <v>7</v>
      </c>
      <c r="G15" s="99">
        <v>7</v>
      </c>
      <c r="H15" s="2">
        <v>10</v>
      </c>
      <c r="I15" s="12">
        <v>10</v>
      </c>
      <c r="J15" s="14">
        <f>MIN(D15:I15)</f>
        <v>5</v>
      </c>
      <c r="K15" s="5">
        <f>MAX(D15:I15)</f>
        <v>10</v>
      </c>
      <c r="L15" s="6">
        <f>AVERAGE(D15:I15)</f>
        <v>7.833333333333333</v>
      </c>
    </row>
    <row r="16" spans="1:13" ht="13.5" thickBot="1" x14ac:dyDescent="0.25">
      <c r="B16" s="54"/>
      <c r="C16" s="11" t="s">
        <v>4</v>
      </c>
      <c r="D16" s="8">
        <v>4</v>
      </c>
      <c r="E16" s="8">
        <v>2</v>
      </c>
      <c r="F16" s="8">
        <v>3</v>
      </c>
      <c r="G16" s="100">
        <v>3</v>
      </c>
      <c r="H16" s="8">
        <v>4</v>
      </c>
      <c r="I16" s="13">
        <v>4</v>
      </c>
      <c r="J16" s="15">
        <f>MIN(D16:I16)</f>
        <v>2</v>
      </c>
      <c r="K16" s="9">
        <f>MAX(D16:I16)</f>
        <v>4</v>
      </c>
      <c r="L16" s="10">
        <f>AVERAGE(D16:I16)</f>
        <v>3.3333333333333335</v>
      </c>
    </row>
    <row r="17" spans="2:13" ht="13.5" thickBot="1" x14ac:dyDescent="0.25">
      <c r="H17" s="32"/>
    </row>
    <row r="18" spans="2:13" ht="13.5" customHeight="1" thickBot="1" x14ac:dyDescent="0.25">
      <c r="B18" s="45" t="s">
        <v>14</v>
      </c>
      <c r="C18" s="46"/>
      <c r="D18" s="46"/>
      <c r="E18" s="46"/>
      <c r="F18" s="46"/>
      <c r="G18" s="46"/>
      <c r="H18" s="46"/>
      <c r="I18" s="46"/>
      <c r="J18" s="46"/>
      <c r="K18" s="46"/>
      <c r="L18" s="46"/>
      <c r="M18" s="47"/>
    </row>
    <row r="19" spans="2:13" ht="13.5" thickBot="1" x14ac:dyDescent="0.25">
      <c r="B19" s="48" t="s">
        <v>4</v>
      </c>
      <c r="C19" s="49"/>
      <c r="D19" s="49"/>
      <c r="E19" s="49"/>
      <c r="F19" s="50" t="s">
        <v>5</v>
      </c>
      <c r="G19" s="49"/>
      <c r="H19" s="49"/>
      <c r="I19" s="49"/>
      <c r="J19" s="50" t="s">
        <v>3</v>
      </c>
      <c r="K19" s="49"/>
      <c r="L19" s="49"/>
      <c r="M19" s="51"/>
    </row>
    <row r="20" spans="2:13" ht="28.5" customHeight="1" x14ac:dyDescent="0.2">
      <c r="B20" s="34" t="s">
        <v>110</v>
      </c>
      <c r="C20" s="34"/>
      <c r="D20" s="34"/>
      <c r="E20" s="34"/>
      <c r="F20" s="34" t="s">
        <v>108</v>
      </c>
      <c r="G20" s="34"/>
      <c r="H20" s="34"/>
      <c r="I20" s="35"/>
      <c r="J20" s="38" t="s">
        <v>107</v>
      </c>
      <c r="K20" s="37"/>
      <c r="L20" s="37"/>
      <c r="M20" s="37"/>
    </row>
    <row r="21" spans="2:13" ht="12.75" customHeight="1" x14ac:dyDescent="0.2">
      <c r="B21" s="34" t="s">
        <v>109</v>
      </c>
      <c r="C21" s="34"/>
      <c r="D21" s="34"/>
      <c r="E21" s="34"/>
      <c r="F21" s="34" t="s">
        <v>111</v>
      </c>
      <c r="G21" s="34"/>
      <c r="H21" s="34"/>
      <c r="I21" s="34"/>
      <c r="J21" s="34"/>
      <c r="K21" s="34"/>
      <c r="L21" s="34"/>
      <c r="M21" s="35"/>
    </row>
    <row r="22" spans="2:13" ht="14.25" customHeight="1" x14ac:dyDescent="0.2">
      <c r="B22" s="33"/>
      <c r="C22" s="34"/>
      <c r="D22" s="34"/>
      <c r="E22" s="34"/>
      <c r="F22" s="101"/>
      <c r="G22" s="102"/>
      <c r="H22" s="102"/>
      <c r="I22" s="103"/>
      <c r="J22" s="34"/>
      <c r="K22" s="34"/>
      <c r="L22" s="34"/>
      <c r="M22" s="35"/>
    </row>
    <row r="23" spans="2:13" x14ac:dyDescent="0.2">
      <c r="B23" s="33"/>
      <c r="C23" s="34"/>
      <c r="D23" s="34"/>
      <c r="E23" s="34"/>
      <c r="F23" s="104"/>
      <c r="G23" s="105"/>
      <c r="H23" s="105"/>
      <c r="I23" s="106"/>
      <c r="J23" s="34"/>
      <c r="K23" s="34"/>
      <c r="L23" s="34"/>
      <c r="M23" s="35"/>
    </row>
    <row r="24" spans="2:13" x14ac:dyDescent="0.2">
      <c r="B24" s="33"/>
      <c r="C24" s="34"/>
      <c r="D24" s="34"/>
      <c r="E24" s="34"/>
      <c r="F24" s="55"/>
      <c r="G24" s="56"/>
      <c r="H24" s="56"/>
      <c r="I24" s="95"/>
      <c r="J24" s="34"/>
      <c r="K24" s="34"/>
      <c r="L24" s="34"/>
      <c r="M24" s="35"/>
    </row>
    <row r="25" spans="2:13" x14ac:dyDescent="0.2">
      <c r="B25" s="33"/>
      <c r="C25" s="34"/>
      <c r="D25" s="34"/>
      <c r="E25" s="34"/>
      <c r="F25" s="34"/>
      <c r="G25" s="34"/>
      <c r="H25" s="34"/>
      <c r="I25" s="34"/>
      <c r="J25" s="34"/>
      <c r="K25" s="34"/>
      <c r="L25" s="34"/>
      <c r="M25" s="35"/>
    </row>
    <row r="26" spans="2:13" ht="13.5" thickBot="1" x14ac:dyDescent="0.25">
      <c r="B26" s="82"/>
      <c r="C26" s="83"/>
      <c r="D26" s="83"/>
      <c r="E26" s="83"/>
      <c r="F26" s="83"/>
      <c r="G26" s="83"/>
      <c r="H26" s="83"/>
      <c r="I26" s="83"/>
      <c r="J26" s="83"/>
      <c r="K26" s="83"/>
      <c r="L26" s="83"/>
      <c r="M26" s="84"/>
    </row>
  </sheetData>
  <mergeCells count="51">
    <mergeCell ref="B26:E26"/>
    <mergeCell ref="F26:I26"/>
    <mergeCell ref="J26:M26"/>
    <mergeCell ref="B24:E24"/>
    <mergeCell ref="F21:I21"/>
    <mergeCell ref="J24:M24"/>
    <mergeCell ref="B25:E25"/>
    <mergeCell ref="F25:I25"/>
    <mergeCell ref="J25:M25"/>
    <mergeCell ref="F24:I24"/>
    <mergeCell ref="B22:E22"/>
    <mergeCell ref="B21:E21"/>
    <mergeCell ref="J22:M22"/>
    <mergeCell ref="B23:E23"/>
    <mergeCell ref="B20:E20"/>
    <mergeCell ref="J23:M23"/>
    <mergeCell ref="F22:I22"/>
    <mergeCell ref="F23:I23"/>
    <mergeCell ref="J20:M20"/>
    <mergeCell ref="F20:I20"/>
    <mergeCell ref="J21:M21"/>
    <mergeCell ref="C10:L10"/>
    <mergeCell ref="D13:I13"/>
    <mergeCell ref="B14:B16"/>
    <mergeCell ref="B18:M18"/>
    <mergeCell ref="B19:E19"/>
    <mergeCell ref="F19:I19"/>
    <mergeCell ref="J19:M19"/>
    <mergeCell ref="J7:L7"/>
    <mergeCell ref="C8:F8"/>
    <mergeCell ref="G8:I8"/>
    <mergeCell ref="J8:L8"/>
    <mergeCell ref="C9:F9"/>
    <mergeCell ref="G9:I9"/>
    <mergeCell ref="J9:L9"/>
    <mergeCell ref="C2:L2"/>
    <mergeCell ref="B3:B9"/>
    <mergeCell ref="C3:F3"/>
    <mergeCell ref="G3:I3"/>
    <mergeCell ref="J3:L3"/>
    <mergeCell ref="C4:F4"/>
    <mergeCell ref="G4:I4"/>
    <mergeCell ref="J4:L4"/>
    <mergeCell ref="C5:F5"/>
    <mergeCell ref="G5:I5"/>
    <mergeCell ref="J5:L5"/>
    <mergeCell ref="C6:F6"/>
    <mergeCell ref="G6:I6"/>
    <mergeCell ref="J6:L6"/>
    <mergeCell ref="C7:F7"/>
    <mergeCell ref="G7:I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Documentos de requerimientos</vt:lpstr>
      <vt:lpstr>Diseño de solución</vt:lpstr>
      <vt:lpstr>Prototipos</vt:lpstr>
      <vt:lpstr>Documentos de pruebas</vt:lpstr>
      <vt:lpstr>Diagramas de flujo y de Activid</vt:lpstr>
      <vt:lpstr>Construcción y BD</vt:lpstr>
      <vt:lpstr>Realización de pruebas</vt:lpstr>
      <vt:lpstr>Manual de Usuario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Estimación de tamaño y esfuerzo por funcionalidad</dc:title>
  <dc:subject>Kit de Consultoría</dc:subject>
  <dc:creator>BlueDeep</dc:creator>
  <cp:lastModifiedBy>NANO RAMIREZ</cp:lastModifiedBy>
  <cp:lastPrinted>2007-11-20T16:05:51Z</cp:lastPrinted>
  <dcterms:created xsi:type="dcterms:W3CDTF">1996-11-27T10:00:04Z</dcterms:created>
  <dcterms:modified xsi:type="dcterms:W3CDTF">2015-02-10T22:38:43Z</dcterms:modified>
</cp:coreProperties>
</file>