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65" yWindow="75" windowWidth="15600" windowHeight="7560" tabRatio="869"/>
  </bookViews>
  <sheets>
    <sheet name="Riesgos" sheetId="30" r:id="rId1"/>
  </sheets>
  <calcPr calcId="145621"/>
</workbook>
</file>

<file path=xl/calcChain.xml><?xml version="1.0" encoding="utf-8"?>
<calcChain xmlns="http://schemas.openxmlformats.org/spreadsheetml/2006/main">
  <c r="H5" i="30" l="1"/>
  <c r="B6" i="30"/>
  <c r="B7" i="30" s="1"/>
  <c r="B8" i="30" s="1"/>
  <c r="B9" i="30" s="1"/>
  <c r="B10" i="30" s="1"/>
  <c r="H6" i="30" l="1"/>
  <c r="H7" i="30"/>
  <c r="H8" i="30"/>
  <c r="H9" i="30"/>
  <c r="H10" i="30"/>
</calcChain>
</file>

<file path=xl/sharedStrings.xml><?xml version="1.0" encoding="utf-8"?>
<sst xmlns="http://schemas.openxmlformats.org/spreadsheetml/2006/main" count="72" uniqueCount="55">
  <si>
    <t>Aceptado</t>
  </si>
  <si>
    <t>Estado</t>
  </si>
  <si>
    <t>Prioridad</t>
  </si>
  <si>
    <t>Alta</t>
  </si>
  <si>
    <t>Media</t>
  </si>
  <si>
    <t>Baja</t>
  </si>
  <si>
    <t>Descripción</t>
  </si>
  <si>
    <t>Tipo</t>
  </si>
  <si>
    <t>EVALUACIÓN DEL RIESGO</t>
  </si>
  <si>
    <t>[dd/mmm/aa]</t>
  </si>
  <si>
    <t>Costo</t>
  </si>
  <si>
    <t>Calendario</t>
  </si>
  <si>
    <t>Trasferido</t>
  </si>
  <si>
    <t>Fecha de identificación</t>
  </si>
  <si>
    <t>Id</t>
  </si>
  <si>
    <t>Severidad</t>
  </si>
  <si>
    <t>Consecuencias</t>
  </si>
  <si>
    <t>Responsable</t>
  </si>
  <si>
    <t>Probabilidad</t>
  </si>
  <si>
    <t>RIESGO</t>
  </si>
  <si>
    <t>[Iniciales]</t>
  </si>
  <si>
    <t>Describa el riesgo lo más claramente posible.</t>
  </si>
  <si>
    <t>Prioridad de atención</t>
  </si>
  <si>
    <t>ADMINISTRACIÓN DEL RIESGO</t>
  </si>
  <si>
    <t>Plan de mitigación</t>
  </si>
  <si>
    <t>Plan de contingencia</t>
  </si>
  <si>
    <t>Describa las consecuencias de que el riesgo se dispare.</t>
  </si>
  <si>
    <t>Describa las actividades dirigidas a administrar los problemas si el riesgo se dispara. Incluya claramente cómos y cuándos.</t>
  </si>
  <si>
    <t>Describa las actividades dirigidas a evitar que el riesgo se dispare. Incluya claramente cómos y cuándos.</t>
  </si>
  <si>
    <t>Los diseños de los ciclos sean incorrectos.</t>
  </si>
  <si>
    <t>No se puede avanzar en la codificación de los módulos.</t>
  </si>
  <si>
    <t>Analizar correctamente el documento de requerimientos antes de empezar la creación del diseño.</t>
  </si>
  <si>
    <t>Crear nuevos diseños que satisfagan los requerimientos.</t>
  </si>
  <si>
    <t>Retraso del proyecto.</t>
  </si>
  <si>
    <t>El producto del primer ciclo no sea aprobado por el cliente.</t>
  </si>
  <si>
    <t>Analizar el documento de requerimientos.</t>
  </si>
  <si>
    <t>Rediseñar el módulo y volverlo a construir.</t>
  </si>
  <si>
    <t>No obtener la aprobación del sistema ya concluido.</t>
  </si>
  <si>
    <t>Retrasar la entrega y aumentar el trabajo del equipo.</t>
  </si>
  <si>
    <t>Asegurar que el equipo completo comprenda los requerimientos que el cliente dió.</t>
  </si>
  <si>
    <t>Regresar al punto de la primer aprobación y rediseñar y construir los módulos incorrectos.</t>
  </si>
  <si>
    <t>Retraso del avance del proyecto.</t>
  </si>
  <si>
    <t>Retraso en el trabajo individual del equipo.</t>
  </si>
  <si>
    <t>Las juntas de estatus no estén respaldadas con información real sobre el avance del proyecto.</t>
  </si>
  <si>
    <t>No tener el control del avance del proyecto ni del plan de riesgos.</t>
  </si>
  <si>
    <t>Documentar nuestros avances individualmente.</t>
  </si>
  <si>
    <t>Que el compañero que este en dicha situación mejore el control de sus tiempos y documente su avance.</t>
  </si>
  <si>
    <t>OJG</t>
  </si>
  <si>
    <t>AMG</t>
  </si>
  <si>
    <t>EARG</t>
  </si>
  <si>
    <t>Trabajar en tiempo y forma en nuestras tareas.</t>
  </si>
  <si>
    <t>Apoyar al integrante del equipo que esté en la situación hasta que empareje su trabajo de acuerdo al plan.</t>
  </si>
  <si>
    <t>Tener mal realizado el modelo de entidad-relación.</t>
  </si>
  <si>
    <t>Preparar modelo entidad-relación verificando entidades y relaciones una por una al momento de la creación.</t>
  </si>
  <si>
    <t>Acudir a junta con un experto para que nos ayude a la correción del modelo.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</si>
</sst>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550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34">
    <xf numFmtId="0" fontId="0" fillId="0" borderId="0" xfId="0"/>
    <xf numFmtId="0" fontId="6" fillId="0" borderId="0" xfId="3" applyFont="1" applyAlignment="1">
      <alignment horizontal="center" vertical="center" wrapText="1"/>
    </xf>
    <xf numFmtId="0" fontId="6" fillId="0" borderId="1" xfId="3" applyFont="1" applyBorder="1" applyAlignment="1">
      <alignment horizontal="left" vertical="center" wrapText="1"/>
    </xf>
    <xf numFmtId="0" fontId="6" fillId="0" borderId="5" xfId="3" applyFont="1" applyBorder="1" applyAlignment="1">
      <alignment horizontal="left" vertical="center" wrapText="1"/>
    </xf>
    <xf numFmtId="0" fontId="6" fillId="0" borderId="6" xfId="3" applyFont="1" applyBorder="1" applyAlignment="1">
      <alignment horizontal="left" vertical="center" wrapText="1"/>
    </xf>
    <xf numFmtId="0" fontId="6" fillId="0" borderId="0" xfId="3" applyFont="1" applyAlignment="1">
      <alignment horizontal="left" vertical="center" wrapText="1"/>
    </xf>
    <xf numFmtId="0" fontId="6" fillId="0" borderId="15" xfId="3" applyFont="1" applyBorder="1" applyAlignment="1">
      <alignment horizontal="center" vertical="center" wrapText="1"/>
    </xf>
    <xf numFmtId="0" fontId="6" fillId="0" borderId="0" xfId="3" applyFont="1" applyAlignment="1">
      <alignment horizontal="center" wrapText="1"/>
    </xf>
    <xf numFmtId="0" fontId="6" fillId="0" borderId="0" xfId="3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3" applyFont="1" applyAlignment="1">
      <alignment horizontal="center" vertical="center" wrapText="1"/>
    </xf>
    <xf numFmtId="0" fontId="6" fillId="0" borderId="3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164" fontId="6" fillId="0" borderId="3" xfId="3" applyNumberFormat="1" applyFont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 applyProtection="1">
      <alignment horizontal="center" vertical="center" wrapText="1"/>
      <protection locked="0"/>
    </xf>
    <xf numFmtId="164" fontId="4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0" fontId="4" fillId="0" borderId="10" xfId="3" applyFont="1" applyFill="1" applyBorder="1" applyAlignment="1">
      <alignment horizontal="center" vertical="center" wrapText="1"/>
    </xf>
    <xf numFmtId="0" fontId="4" fillId="0" borderId="8" xfId="3" applyFont="1" applyFill="1" applyBorder="1" applyAlignment="1">
      <alignment horizontal="center" vertical="center" wrapText="1"/>
    </xf>
    <xf numFmtId="0" fontId="4" fillId="0" borderId="12" xfId="3" applyFont="1" applyFill="1" applyBorder="1" applyAlignment="1">
      <alignment horizontal="center" vertical="center" wrapText="1"/>
    </xf>
    <xf numFmtId="0" fontId="4" fillId="0" borderId="7" xfId="3" applyFont="1" applyFill="1" applyBorder="1" applyAlignment="1">
      <alignment horizontal="left" vertical="center" wrapText="1"/>
    </xf>
    <xf numFmtId="0" fontId="4" fillId="0" borderId="9" xfId="3" applyFont="1" applyFill="1" applyBorder="1" applyAlignment="1">
      <alignment horizontal="left" vertical="center" wrapText="1"/>
    </xf>
    <xf numFmtId="0" fontId="8" fillId="4" borderId="11" xfId="3" applyFont="1" applyFill="1" applyBorder="1" applyAlignment="1">
      <alignment horizontal="center" vertical="center" wrapText="1"/>
    </xf>
    <xf numFmtId="0" fontId="4" fillId="0" borderId="20" xfId="3" applyFont="1" applyFill="1" applyBorder="1" applyAlignment="1">
      <alignment horizontal="left" vertical="center" wrapText="1"/>
    </xf>
    <xf numFmtId="0" fontId="4" fillId="0" borderId="4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6" fillId="0" borderId="1" xfId="3" applyFont="1" applyBorder="1" applyAlignment="1">
      <alignment wrapText="1"/>
    </xf>
    <xf numFmtId="15" fontId="6" fillId="0" borderId="0" xfId="3" applyNumberFormat="1" applyFont="1" applyAlignment="1">
      <alignment horizontal="center" wrapText="1"/>
    </xf>
    <xf numFmtId="0" fontId="5" fillId="2" borderId="13" xfId="3" applyFont="1" applyFill="1" applyBorder="1" applyAlignment="1">
      <alignment horizontal="center" vertical="center" wrapText="1"/>
    </xf>
    <xf numFmtId="0" fontId="5" fillId="2" borderId="16" xfId="3" applyFont="1" applyFill="1" applyBorder="1" applyAlignment="1">
      <alignment horizontal="center" vertical="center" wrapText="1"/>
    </xf>
    <xf numFmtId="0" fontId="5" fillId="2" borderId="14" xfId="3" applyFont="1" applyFill="1" applyBorder="1" applyAlignment="1">
      <alignment horizontal="center" vertical="center" wrapText="1"/>
    </xf>
    <xf numFmtId="0" fontId="5" fillId="2" borderId="19" xfId="3" applyFont="1" applyFill="1" applyBorder="1" applyAlignment="1">
      <alignment horizontal="center" vertical="center" wrapText="1"/>
    </xf>
    <xf numFmtId="0" fontId="5" fillId="2" borderId="17" xfId="3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6"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DDC"/>
      <color rgb="FFFFFFCC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"/>
  <sheetViews>
    <sheetView showGridLines="0" tabSelected="1" zoomScaleNormal="100" zoomScalePageLayoutView="70" workbookViewId="0"/>
  </sheetViews>
  <sheetFormatPr baseColWidth="10" defaultColWidth="11.42578125" defaultRowHeight="12.75" x14ac:dyDescent="0.2"/>
  <cols>
    <col min="1" max="1" width="3" style="8" customWidth="1"/>
    <col min="2" max="2" width="3.42578125" style="7" bestFit="1" customWidth="1"/>
    <col min="3" max="3" width="12" style="7" bestFit="1" customWidth="1"/>
    <col min="4" max="5" width="50.7109375" style="8" customWidth="1"/>
    <col min="6" max="6" width="11.7109375" style="1" customWidth="1"/>
    <col min="7" max="7" width="14.140625" style="1" customWidth="1"/>
    <col min="8" max="8" width="10.5703125" style="1" customWidth="1"/>
    <col min="9" max="10" width="60.7109375" style="8" customWidth="1"/>
    <col min="11" max="11" width="11.7109375" style="8" bestFit="1" customWidth="1"/>
    <col min="12" max="12" width="11.42578125" style="9"/>
    <col min="13" max="13" width="9.7109375" style="8" hidden="1" customWidth="1"/>
    <col min="14" max="14" width="10.28515625" style="8" hidden="1" customWidth="1"/>
    <col min="15" max="15" width="9.42578125" style="8" hidden="1" customWidth="1"/>
    <col min="16" max="16" width="11.140625" style="8" hidden="1" customWidth="1"/>
    <col min="17" max="16384" width="11.42578125" style="8"/>
  </cols>
  <sheetData>
    <row r="1" spans="2:16" ht="15" customHeight="1" thickBot="1" x14ac:dyDescent="0.25"/>
    <row r="2" spans="2:16" s="1" customFormat="1" ht="12.75" customHeight="1" thickBot="1" x14ac:dyDescent="0.25">
      <c r="B2" s="29" t="s">
        <v>19</v>
      </c>
      <c r="C2" s="30"/>
      <c r="D2" s="30"/>
      <c r="E2" s="30"/>
      <c r="F2" s="31" t="s">
        <v>8</v>
      </c>
      <c r="G2" s="30"/>
      <c r="H2" s="32"/>
      <c r="I2" s="29" t="s">
        <v>23</v>
      </c>
      <c r="J2" s="30"/>
      <c r="K2" s="33"/>
      <c r="L2" s="9"/>
      <c r="M2" s="10" t="s">
        <v>7</v>
      </c>
      <c r="N2" s="10" t="s">
        <v>15</v>
      </c>
      <c r="O2" s="10" t="s">
        <v>2</v>
      </c>
      <c r="P2" s="10" t="s">
        <v>1</v>
      </c>
    </row>
    <row r="3" spans="2:16" ht="26.25" thickBot="1" x14ac:dyDescent="0.25">
      <c r="B3" s="14" t="s">
        <v>14</v>
      </c>
      <c r="C3" s="14" t="s">
        <v>13</v>
      </c>
      <c r="D3" s="14" t="s">
        <v>6</v>
      </c>
      <c r="E3" s="14" t="s">
        <v>16</v>
      </c>
      <c r="F3" s="14" t="s">
        <v>15</v>
      </c>
      <c r="G3" s="14" t="s">
        <v>18</v>
      </c>
      <c r="H3" s="14" t="s">
        <v>22</v>
      </c>
      <c r="I3" s="14" t="s">
        <v>25</v>
      </c>
      <c r="J3" s="14" t="s">
        <v>24</v>
      </c>
      <c r="K3" s="14" t="s">
        <v>17</v>
      </c>
      <c r="M3" s="5" t="s">
        <v>10</v>
      </c>
      <c r="N3" s="5" t="s">
        <v>3</v>
      </c>
      <c r="O3" s="5" t="s">
        <v>3</v>
      </c>
      <c r="P3" s="5" t="s">
        <v>0</v>
      </c>
    </row>
    <row r="4" spans="2:16" ht="25.5" x14ac:dyDescent="0.2">
      <c r="B4" s="15"/>
      <c r="C4" s="16" t="s">
        <v>9</v>
      </c>
      <c r="D4" s="17" t="s">
        <v>21</v>
      </c>
      <c r="E4" s="17" t="s">
        <v>26</v>
      </c>
      <c r="F4" s="18"/>
      <c r="G4" s="19"/>
      <c r="H4" s="20"/>
      <c r="I4" s="21" t="s">
        <v>28</v>
      </c>
      <c r="J4" s="21" t="s">
        <v>27</v>
      </c>
      <c r="K4" s="22" t="s">
        <v>20</v>
      </c>
      <c r="M4" s="5" t="s">
        <v>11</v>
      </c>
      <c r="N4" s="5" t="s">
        <v>4</v>
      </c>
      <c r="O4" s="5" t="s">
        <v>4</v>
      </c>
      <c r="P4" s="5" t="s">
        <v>12</v>
      </c>
    </row>
    <row r="5" spans="2:16" ht="25.5" x14ac:dyDescent="0.2">
      <c r="B5" s="15">
        <v>1</v>
      </c>
      <c r="C5" s="16">
        <v>42062</v>
      </c>
      <c r="D5" s="17" t="s">
        <v>52</v>
      </c>
      <c r="E5" s="17"/>
      <c r="F5" s="11" t="s">
        <v>3</v>
      </c>
      <c r="G5" s="12" t="s">
        <v>4</v>
      </c>
      <c r="H5" s="23">
        <f t="shared" ref="H5:H10" si="0">IF(F5="Alta",3,IF(F5="Media", 2, IF(F5="Baja",1, 0)))*IF(G5="Alta",3,IF(G5="Media", 2, IF(G5="Baja",1, 0)))</f>
        <v>6</v>
      </c>
      <c r="I5" s="24" t="s">
        <v>53</v>
      </c>
      <c r="J5" s="25" t="s">
        <v>54</v>
      </c>
      <c r="K5" s="26" t="s">
        <v>47</v>
      </c>
      <c r="M5" s="5"/>
      <c r="N5" s="5"/>
      <c r="O5" s="5"/>
      <c r="P5" s="5"/>
    </row>
    <row r="6" spans="2:16" ht="27.75" customHeight="1" x14ac:dyDescent="0.2">
      <c r="B6" s="6">
        <f>B5+1</f>
        <v>2</v>
      </c>
      <c r="C6" s="13">
        <v>42047</v>
      </c>
      <c r="D6" s="27" t="s">
        <v>29</v>
      </c>
      <c r="E6" s="27" t="s">
        <v>30</v>
      </c>
      <c r="F6" s="11" t="s">
        <v>3</v>
      </c>
      <c r="G6" s="12" t="s">
        <v>5</v>
      </c>
      <c r="H6" s="23">
        <f t="shared" si="0"/>
        <v>3</v>
      </c>
      <c r="I6" s="4" t="s">
        <v>31</v>
      </c>
      <c r="J6" s="2" t="s">
        <v>32</v>
      </c>
      <c r="K6" s="3" t="s">
        <v>48</v>
      </c>
    </row>
    <row r="7" spans="2:16" ht="27.75" customHeight="1" x14ac:dyDescent="0.2">
      <c r="B7" s="6">
        <f>B6+1</f>
        <v>3</v>
      </c>
      <c r="C7" s="13">
        <v>42047</v>
      </c>
      <c r="D7" s="27" t="s">
        <v>34</v>
      </c>
      <c r="E7" s="27" t="s">
        <v>33</v>
      </c>
      <c r="F7" s="11" t="s">
        <v>3</v>
      </c>
      <c r="G7" s="12" t="s">
        <v>4</v>
      </c>
      <c r="H7" s="23">
        <f t="shared" si="0"/>
        <v>6</v>
      </c>
      <c r="I7" s="4" t="s">
        <v>35</v>
      </c>
      <c r="J7" s="2" t="s">
        <v>36</v>
      </c>
      <c r="K7" s="3" t="s">
        <v>49</v>
      </c>
    </row>
    <row r="8" spans="2:16" ht="30.75" customHeight="1" x14ac:dyDescent="0.2">
      <c r="B8" s="6">
        <f>B7+1</f>
        <v>4</v>
      </c>
      <c r="C8" s="13">
        <v>42047</v>
      </c>
      <c r="D8" s="27" t="s">
        <v>37</v>
      </c>
      <c r="E8" s="27" t="s">
        <v>38</v>
      </c>
      <c r="F8" s="11" t="s">
        <v>3</v>
      </c>
      <c r="G8" s="12" t="s">
        <v>5</v>
      </c>
      <c r="H8" s="23">
        <f t="shared" si="0"/>
        <v>3</v>
      </c>
      <c r="I8" s="4" t="s">
        <v>39</v>
      </c>
      <c r="J8" s="2" t="s">
        <v>40</v>
      </c>
      <c r="K8" s="3" t="s">
        <v>49</v>
      </c>
    </row>
    <row r="9" spans="2:16" ht="30.75" customHeight="1" x14ac:dyDescent="0.2">
      <c r="B9" s="6">
        <f>B8+1</f>
        <v>5</v>
      </c>
      <c r="C9" s="28">
        <v>42047</v>
      </c>
      <c r="D9" s="2" t="s">
        <v>42</v>
      </c>
      <c r="E9" s="2" t="s">
        <v>41</v>
      </c>
      <c r="F9" s="11" t="s">
        <v>4</v>
      </c>
      <c r="G9" s="12" t="s">
        <v>4</v>
      </c>
      <c r="H9" s="23">
        <f t="shared" si="0"/>
        <v>4</v>
      </c>
      <c r="I9" s="4" t="s">
        <v>50</v>
      </c>
      <c r="J9" s="2" t="s">
        <v>51</v>
      </c>
      <c r="K9" s="3" t="s">
        <v>49</v>
      </c>
    </row>
    <row r="10" spans="2:16" ht="38.25" customHeight="1" x14ac:dyDescent="0.2">
      <c r="B10" s="6">
        <f t="shared" ref="B10" si="1">B9+1</f>
        <v>6</v>
      </c>
      <c r="C10" s="13">
        <v>42047</v>
      </c>
      <c r="D10" s="2" t="s">
        <v>43</v>
      </c>
      <c r="E10" s="2" t="s">
        <v>44</v>
      </c>
      <c r="F10" s="11" t="s">
        <v>5</v>
      </c>
      <c r="G10" s="12" t="s">
        <v>5</v>
      </c>
      <c r="H10" s="23">
        <f t="shared" si="0"/>
        <v>1</v>
      </c>
      <c r="I10" s="4" t="s">
        <v>45</v>
      </c>
      <c r="J10" s="2" t="s">
        <v>46</v>
      </c>
      <c r="K10" s="3" t="s">
        <v>48</v>
      </c>
    </row>
  </sheetData>
  <mergeCells count="3">
    <mergeCell ref="B2:E2"/>
    <mergeCell ref="F2:H2"/>
    <mergeCell ref="I2:K2"/>
  </mergeCells>
  <conditionalFormatting sqref="H4:H10">
    <cfRule type="cellIs" dxfId="5" priority="5" stopIfTrue="1" operator="between">
      <formula>7</formula>
      <formula>9</formula>
    </cfRule>
    <cfRule type="cellIs" dxfId="4" priority="6" stopIfTrue="1" operator="between">
      <formula>4</formula>
      <formula>6</formula>
    </cfRule>
    <cfRule type="cellIs" dxfId="3" priority="7" stopIfTrue="1" operator="between">
      <formula>1</formula>
      <formula>3</formula>
    </cfRule>
    <cfRule type="colorScale" priority="8">
      <colorScale>
        <cfvo type="num" val="&quot;&lt;=3&quot;"/>
        <cfvo type="num" val="&quot;4;6&quot;"/>
        <cfvo type="num" val="9"/>
        <color rgb="FF63BE7B"/>
        <color rgb="FFFFEB84"/>
        <color rgb="FFF8696B"/>
      </colorScale>
    </cfRule>
  </conditionalFormatting>
  <dataValidations xWindow="1082" yWindow="336" count="2">
    <dataValidation allowBlank="1" showInputMessage="1" showErrorMessage="1" prompt="Rojo: Requiere acción urgente._x000a_Amarillo: Requiere monitoreo constante._x000a_Verde: Se encuentra bajo control." sqref="H4:H10"/>
    <dataValidation type="list" allowBlank="1" showInputMessage="1" showErrorMessage="1" sqref="F4:G10">
      <formula1>$N$3:$N$4</formula1>
    </dataValidation>
  </dataValidations>
  <pageMargins left="0.7" right="0.7" top="1" bottom="0.75" header="0.3" footer="0.3"/>
  <pageSetup orientation="landscape" r:id="rId1"/>
  <headerFooter>
    <oddHeader>&amp;CInstituto Politécnico Nacional - UPIIZ - CDS
Plan de riesgos</oddHeader>
    <oddFooter xml:space="preserve">&amp;R&amp;A - &amp;P/&amp;N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Riesgos</vt:lpstr>
    </vt:vector>
  </TitlesOfParts>
  <Company>AVANTARE CONSULTORES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OFICINA PROYECTOS</dc:title>
  <dc:subject>=DESCRIPCION!B1</dc:subject>
  <dc:creator>Teo</dc:creator>
  <cp:lastModifiedBy>NANO RAMIREZ</cp:lastModifiedBy>
  <cp:lastPrinted>2004-10-27T17:37:39Z</cp:lastPrinted>
  <dcterms:created xsi:type="dcterms:W3CDTF">2004-04-08T18:09:44Z</dcterms:created>
  <dcterms:modified xsi:type="dcterms:W3CDTF">2015-02-27T20:00:37Z</dcterms:modified>
</cp:coreProperties>
</file>