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fo" sheetId="1" r:id="rId3"/>
    <sheet state="visible" name="Raw data" sheetId="2" r:id="rId4"/>
    <sheet state="visible" name="Resumen" sheetId="3" r:id="rId5"/>
  </sheets>
  <definedNames/>
  <calcPr/>
</workbook>
</file>

<file path=xl/sharedStrings.xml><?xml version="1.0" encoding="utf-8"?>
<sst xmlns="http://schemas.openxmlformats.org/spreadsheetml/2006/main" count="29" uniqueCount="16">
  <si>
    <t>RSA key length</t>
  </si>
  <si>
    <t>En la pestaña 'Raw data' tenemos, para cada longitud de RSA key (512, 1024, 2048 y 4096 bits), cuatro columnas con información. Las primeras dos columnas nos muestran el tiempo que ha tardado el algoritmo en firmar un mensaje un número determinado de veces (en bucle). Este número de veces se muestra seguido del tamaño de la llave. Para 512 bits, el algoritmo firma 1000 veces el mensaje. Para 1024 bits, lo firma 500 veces. 200 veces para 2048 bits y 20 para 4096. Esto lo hacemos tanto para la firma con TXR como para la firma sin usar este teorema. Esto lo ejecutamos para el mismo mensaje y la misma key. Por último, repetimos este número determinado de iteraciones del algoritmo para 100 mensajes y llaves diferentes. Cada una de estas 100 ejecuciones se nos mostrará en una fila. La tercera y la cuarta columna se calculan a partir de las dos primeras y nos muestran el tiempo que ha tardado, de media, el programa en ejecutar cada una las ejecuciones del algoritmo. Simplemente dividimos el tiempo total de las primeras dos columnas de cada fila entre el número de repeticiones del algoritmo (1000, 500, 200 o 20 según el tamaño de la llave). Al final de cada columna tenemos el tiempo total de ejecución para las 100 ejecuciones. Nos interesará el tiempo total para la tercera y la cuarta columna de cada longitud de llave.</t>
  </si>
  <si>
    <t>Time to sign 100 messages without TXR (s)</t>
  </si>
  <si>
    <t>En la pestaña 'Resumen' podemos ver una tabla más pequeña a modo de resumen con el tiempo para cada tamaño de llave de la ejecucion de 100 veces el algoritmo con 100 llaves y mensajes diferentes.</t>
  </si>
  <si>
    <t>Autores:</t>
  </si>
  <si>
    <t>Jacobo Moral Buendía</t>
  </si>
  <si>
    <t>Albert Figuera Pérez</t>
  </si>
  <si>
    <t>512: 1000 loops</t>
  </si>
  <si>
    <t>1024: 500 loops</t>
  </si>
  <si>
    <t>2048: 200 loops</t>
  </si>
  <si>
    <t>4096: 20 loops</t>
  </si>
  <si>
    <t>sign</t>
  </si>
  <si>
    <t>sign_slow</t>
  </si>
  <si>
    <t>sign (per loop)</t>
  </si>
  <si>
    <t>sign_slow (per loop)</t>
  </si>
  <si>
    <t>Time to sign 100 messages with TXR (s)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</si>
</sst>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
  </numFmts>
  <fonts count="4">
    <font>
      <sz val="10.0"/>
      <color rgb="FF000000"/>
      <name val="Arial"/>
    </font>
    <font/>
    <font>
      <b/>
    </font>
    <font>
      <color rgb="FF000000"/>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2" numFmtId="0" xfId="0" applyAlignment="1" applyFont="1">
      <alignment horizontal="right" readingOrder="0"/>
    </xf>
    <xf borderId="0" fillId="0" fontId="2" numFmtId="0" xfId="0" applyAlignment="1" applyFont="1">
      <alignment readingOrder="0"/>
    </xf>
    <xf borderId="0" fillId="0" fontId="1" numFmtId="0" xfId="0" applyAlignment="1" applyFont="1">
      <alignment readingOrder="0" shrinkToFit="0" vertical="top" wrapText="1"/>
    </xf>
    <xf borderId="0" fillId="0" fontId="1" numFmtId="164" xfId="0" applyAlignment="1" applyFont="1" applyNumberFormat="1">
      <alignment horizontal="center" readingOrder="0"/>
    </xf>
    <xf borderId="0" fillId="0" fontId="2" numFmtId="0" xfId="0" applyAlignment="1" applyFont="1">
      <alignment horizontal="left" readingOrder="0"/>
    </xf>
    <xf borderId="0" fillId="0" fontId="1" numFmtId="164" xfId="0" applyFont="1" applyNumberFormat="1"/>
    <xf borderId="0" fillId="0" fontId="1" numFmtId="164" xfId="0" applyAlignment="1" applyFont="1" applyNumberFormat="1">
      <alignment readingOrder="0"/>
    </xf>
    <xf borderId="0" fillId="2" fontId="3" numFmtId="164" xfId="0" applyAlignment="1" applyFill="1" applyFont="1" applyNumberFormat="1">
      <alignment readingOrder="0"/>
    </xf>
    <xf borderId="0" fillId="2" fontId="3" numFmtId="0" xfId="0" applyAlignment="1" applyFont="1">
      <alignment readingOrder="0"/>
    </xf>
    <xf borderId="0" fillId="0" fontId="2" numFmtId="164" xfId="0" applyFont="1" applyNumberForma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1"/>
      <c r="C1" s="1"/>
      <c r="D1" s="1"/>
      <c r="E1" s="1"/>
      <c r="F1" s="1"/>
      <c r="G1" s="1"/>
    </row>
    <row r="2">
      <c r="A2" s="1"/>
      <c r="B2" s="1"/>
      <c r="C2" s="1"/>
      <c r="D2" s="1"/>
      <c r="E2" s="1"/>
      <c r="F2" s="1"/>
      <c r="G2" s="1"/>
    </row>
    <row r="3">
      <c r="A3" s="1"/>
      <c r="B3" s="1"/>
      <c r="C3" s="1"/>
      <c r="D3" s="1"/>
      <c r="E3" s="1"/>
      <c r="F3" s="1"/>
      <c r="G3" s="1"/>
    </row>
    <row r="4">
      <c r="A4" s="1"/>
      <c r="B4" s="1" t="s">
        <v>1</v>
      </c>
    </row>
    <row r="5">
      <c r="A5" s="1"/>
    </row>
    <row r="6">
      <c r="A6" s="1"/>
    </row>
    <row r="7">
      <c r="A7" s="1"/>
    </row>
    <row r="8">
      <c r="A8" s="1"/>
    </row>
    <row r="9">
      <c r="A9" s="1"/>
    </row>
    <row r="10">
      <c r="A10" s="1"/>
    </row>
    <row r="11">
      <c r="A11" s="1"/>
    </row>
    <row r="12">
      <c r="A12" s="4"/>
    </row>
    <row r="13">
      <c r="A13" s="4"/>
    </row>
    <row r="14">
      <c r="A14" s="4"/>
    </row>
    <row r="15">
      <c r="A15" s="2"/>
      <c r="B15" s="4" t="s">
        <v>3</v>
      </c>
    </row>
    <row r="16">
      <c r="A16" s="2"/>
    </row>
    <row r="17">
      <c r="A17" s="2"/>
      <c r="B17" s="4"/>
    </row>
    <row r="18">
      <c r="B18" s="6" t="s">
        <v>4</v>
      </c>
    </row>
    <row r="19">
      <c r="B19" s="6" t="s">
        <v>5</v>
      </c>
    </row>
    <row r="20">
      <c r="B20" s="6" t="s">
        <v>6</v>
      </c>
    </row>
  </sheetData>
  <mergeCells count="6">
    <mergeCell ref="B18:H18"/>
    <mergeCell ref="B19:H19"/>
    <mergeCell ref="B15:H16"/>
    <mergeCell ref="B4:H14"/>
    <mergeCell ref="B17:H17"/>
    <mergeCell ref="B20:H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 t="s">
        <v>0</v>
      </c>
      <c r="R1" s="7"/>
      <c r="S1" s="7"/>
      <c r="T1" s="7"/>
    </row>
    <row r="2">
      <c r="A2" s="5" t="s">
        <v>7</v>
      </c>
      <c r="C2" s="7"/>
      <c r="D2" s="7"/>
      <c r="E2" s="7"/>
      <c r="F2" s="5" t="s">
        <v>8</v>
      </c>
      <c r="H2" s="7"/>
      <c r="I2" s="7"/>
      <c r="J2" s="7"/>
      <c r="K2" s="5" t="s">
        <v>9</v>
      </c>
      <c r="M2" s="7"/>
      <c r="N2" s="7"/>
      <c r="O2" s="7"/>
      <c r="P2" s="5" t="s">
        <v>10</v>
      </c>
      <c r="R2" s="7"/>
      <c r="S2" s="7"/>
      <c r="T2" s="7"/>
    </row>
    <row r="3">
      <c r="A3" s="8" t="s">
        <v>11</v>
      </c>
      <c r="B3" s="8" t="s">
        <v>12</v>
      </c>
      <c r="C3" s="8" t="s">
        <v>13</v>
      </c>
      <c r="D3" s="8" t="s">
        <v>14</v>
      </c>
      <c r="E3" s="7"/>
      <c r="F3" s="8" t="s">
        <v>11</v>
      </c>
      <c r="G3" s="8" t="s">
        <v>12</v>
      </c>
      <c r="H3" s="8" t="s">
        <v>13</v>
      </c>
      <c r="I3" s="8" t="s">
        <v>14</v>
      </c>
      <c r="J3" s="7"/>
      <c r="K3" s="8" t="s">
        <v>11</v>
      </c>
      <c r="L3" s="8" t="s">
        <v>12</v>
      </c>
      <c r="M3" s="8" t="s">
        <v>13</v>
      </c>
      <c r="N3" s="8" t="s">
        <v>14</v>
      </c>
      <c r="O3" s="7"/>
      <c r="P3" s="8" t="s">
        <v>11</v>
      </c>
      <c r="Q3" s="8" t="s">
        <v>12</v>
      </c>
      <c r="R3" s="8" t="s">
        <v>13</v>
      </c>
      <c r="S3" s="8" t="s">
        <v>14</v>
      </c>
      <c r="T3" s="7"/>
    </row>
    <row r="4">
      <c r="A4" s="9">
        <v>0.523269</v>
      </c>
      <c r="B4" s="9">
        <v>1.24195499999999</v>
      </c>
      <c r="C4" s="7">
        <f t="shared" ref="C4:D4" si="1">A4/1000</f>
        <v>0.000523269</v>
      </c>
      <c r="D4" s="7">
        <f t="shared" si="1"/>
        <v>0.001241955</v>
      </c>
      <c r="E4" s="7"/>
      <c r="F4" s="9">
        <v>1.177336</v>
      </c>
      <c r="G4" s="9">
        <v>3.295387</v>
      </c>
      <c r="H4" s="7">
        <f t="shared" ref="H4:I4" si="2">F4/500</f>
        <v>0.002354672</v>
      </c>
      <c r="I4" s="7">
        <f t="shared" si="2"/>
        <v>0.006590774</v>
      </c>
      <c r="J4" s="7"/>
      <c r="K4" s="9">
        <v>2.681508</v>
      </c>
      <c r="L4" s="9">
        <v>10.926677</v>
      </c>
      <c r="M4" s="7">
        <f t="shared" ref="M4:N4" si="3">K4/200</f>
        <v>0.01340754</v>
      </c>
      <c r="N4" s="7">
        <f t="shared" si="3"/>
        <v>0.054633385</v>
      </c>
      <c r="O4" s="7"/>
      <c r="P4" s="9">
        <v>1.917175</v>
      </c>
      <c r="Q4" s="9">
        <v>6.51918099999966</v>
      </c>
      <c r="R4" s="7">
        <f t="shared" ref="R4:S4" si="4">P4/20</f>
        <v>0.09585875</v>
      </c>
      <c r="S4" s="7">
        <f t="shared" si="4"/>
        <v>0.32595905</v>
      </c>
      <c r="T4" s="7"/>
    </row>
    <row r="5">
      <c r="A5" s="9">
        <v>0.527203</v>
      </c>
      <c r="B5" s="9">
        <v>1.288105</v>
      </c>
      <c r="C5" s="7">
        <f t="shared" ref="C5:D5" si="5">A5/1000</f>
        <v>0.000527203</v>
      </c>
      <c r="D5" s="7">
        <f t="shared" si="5"/>
        <v>0.001288105</v>
      </c>
      <c r="E5" s="7"/>
      <c r="F5" s="9">
        <v>1.14471299999999</v>
      </c>
      <c r="G5" s="9">
        <v>3.293756</v>
      </c>
      <c r="H5" s="7">
        <f t="shared" ref="H5:I5" si="6">F5/500</f>
        <v>0.002289426</v>
      </c>
      <c r="I5" s="7">
        <f t="shared" si="6"/>
        <v>0.006587512</v>
      </c>
      <c r="J5" s="7"/>
      <c r="K5" s="9">
        <v>3.17688299999999</v>
      </c>
      <c r="L5" s="9">
        <v>9.9012</v>
      </c>
      <c r="M5" s="7">
        <f t="shared" ref="M5:N5" si="7">K5/200</f>
        <v>0.015884415</v>
      </c>
      <c r="N5" s="7">
        <f t="shared" si="7"/>
        <v>0.049506</v>
      </c>
      <c r="O5" s="7"/>
      <c r="P5" s="9">
        <v>1.90188799999999</v>
      </c>
      <c r="Q5" s="9">
        <v>6.31339200000002</v>
      </c>
      <c r="R5" s="7">
        <f t="shared" ref="R5:S5" si="8">P5/20</f>
        <v>0.0950944</v>
      </c>
      <c r="S5" s="7">
        <f t="shared" si="8"/>
        <v>0.3156696</v>
      </c>
      <c r="T5" s="7"/>
    </row>
    <row r="6">
      <c r="A6" s="9">
        <v>0.509887999999999</v>
      </c>
      <c r="B6" s="9">
        <v>1.28778699999999</v>
      </c>
      <c r="C6" s="7">
        <f t="shared" ref="C6:D6" si="9">A6/1000</f>
        <v>0.000509888</v>
      </c>
      <c r="D6" s="7">
        <f t="shared" si="9"/>
        <v>0.001287787</v>
      </c>
      <c r="E6" s="7"/>
      <c r="F6" s="9">
        <v>1.16961699999999</v>
      </c>
      <c r="G6" s="9">
        <v>3.61424100000002</v>
      </c>
      <c r="H6" s="7">
        <f t="shared" ref="H6:I6" si="10">F6/500</f>
        <v>0.002339234</v>
      </c>
      <c r="I6" s="7">
        <f t="shared" si="10"/>
        <v>0.007228482</v>
      </c>
      <c r="J6" s="7"/>
      <c r="K6" s="9">
        <v>3.04487</v>
      </c>
      <c r="L6" s="9">
        <v>9.835779</v>
      </c>
      <c r="M6" s="7">
        <f t="shared" ref="M6:N6" si="11">K6/200</f>
        <v>0.01522435</v>
      </c>
      <c r="N6" s="7">
        <f t="shared" si="11"/>
        <v>0.049178895</v>
      </c>
      <c r="O6" s="7"/>
      <c r="P6" s="9">
        <v>1.86702100000002</v>
      </c>
      <c r="Q6" s="9">
        <v>6.17586300000039</v>
      </c>
      <c r="R6" s="7">
        <f t="shared" ref="R6:S6" si="12">P6/20</f>
        <v>0.09335105</v>
      </c>
      <c r="S6" s="7">
        <f t="shared" si="12"/>
        <v>0.30879315</v>
      </c>
      <c r="T6" s="7"/>
    </row>
    <row r="7">
      <c r="A7" s="9">
        <v>0.509058</v>
      </c>
      <c r="B7" s="9">
        <v>1.216006</v>
      </c>
      <c r="C7" s="7">
        <f t="shared" ref="C7:D7" si="13">A7/1000</f>
        <v>0.000509058</v>
      </c>
      <c r="D7" s="7">
        <f t="shared" si="13"/>
        <v>0.001216006</v>
      </c>
      <c r="E7" s="7"/>
      <c r="F7" s="9">
        <v>1.170386</v>
      </c>
      <c r="G7" s="9">
        <v>3.816121</v>
      </c>
      <c r="H7" s="7">
        <f t="shared" ref="H7:I7" si="14">F7/500</f>
        <v>0.002340772</v>
      </c>
      <c r="I7" s="7">
        <f t="shared" si="14"/>
        <v>0.007632242</v>
      </c>
      <c r="J7" s="7"/>
      <c r="K7" s="9">
        <v>2.736616</v>
      </c>
      <c r="L7" s="9">
        <v>9.99196999999999</v>
      </c>
      <c r="M7" s="7">
        <f t="shared" ref="M7:N7" si="15">K7/200</f>
        <v>0.01368308</v>
      </c>
      <c r="N7" s="7">
        <f t="shared" si="15"/>
        <v>0.04995985</v>
      </c>
      <c r="O7" s="7"/>
      <c r="P7" s="9">
        <v>1.85639600000001</v>
      </c>
      <c r="Q7" s="9">
        <v>5.97372600000017</v>
      </c>
      <c r="R7" s="7">
        <f t="shared" ref="R7:S7" si="16">P7/20</f>
        <v>0.0928198</v>
      </c>
      <c r="S7" s="7">
        <f t="shared" si="16"/>
        <v>0.2986863</v>
      </c>
      <c r="T7" s="7"/>
    </row>
    <row r="8">
      <c r="A8" s="9">
        <v>0.499245</v>
      </c>
      <c r="B8" s="9">
        <v>1.29078999999999</v>
      </c>
      <c r="C8" s="7">
        <f t="shared" ref="C8:D8" si="17">A8/1000</f>
        <v>0.000499245</v>
      </c>
      <c r="D8" s="7">
        <f t="shared" si="17"/>
        <v>0.00129079</v>
      </c>
      <c r="E8" s="7"/>
      <c r="F8" s="9">
        <v>1.19205999999999</v>
      </c>
      <c r="G8" s="9">
        <v>3.703426</v>
      </c>
      <c r="H8" s="7">
        <f t="shared" ref="H8:I8" si="18">F8/500</f>
        <v>0.00238412</v>
      </c>
      <c r="I8" s="7">
        <f t="shared" si="18"/>
        <v>0.007406852</v>
      </c>
      <c r="J8" s="7"/>
      <c r="K8" s="9">
        <v>2.869644</v>
      </c>
      <c r="L8" s="9">
        <v>9.75211699999999</v>
      </c>
      <c r="M8" s="7">
        <f t="shared" ref="M8:N8" si="19">K8/200</f>
        <v>0.01434822</v>
      </c>
      <c r="N8" s="7">
        <f t="shared" si="19"/>
        <v>0.048760585</v>
      </c>
      <c r="O8" s="7"/>
      <c r="P8" s="9">
        <v>1.90276499999998</v>
      </c>
      <c r="Q8" s="9">
        <v>6.11320900000009</v>
      </c>
      <c r="R8" s="7">
        <f t="shared" ref="R8:S8" si="20">P8/20</f>
        <v>0.09513825</v>
      </c>
      <c r="S8" s="7">
        <f t="shared" si="20"/>
        <v>0.30566045</v>
      </c>
      <c r="T8" s="7"/>
    </row>
    <row r="9">
      <c r="A9" s="9">
        <v>0.528651</v>
      </c>
      <c r="B9" s="9">
        <v>1.217539</v>
      </c>
      <c r="C9" s="7">
        <f t="shared" ref="C9:D9" si="21">A9/1000</f>
        <v>0.000528651</v>
      </c>
      <c r="D9" s="7">
        <f t="shared" si="21"/>
        <v>0.001217539</v>
      </c>
      <c r="E9" s="7"/>
      <c r="F9" s="9">
        <v>1.283875</v>
      </c>
      <c r="G9" s="9">
        <v>3.65145499999999</v>
      </c>
      <c r="H9" s="7">
        <f t="shared" ref="H9:I9" si="22">F9/500</f>
        <v>0.00256775</v>
      </c>
      <c r="I9" s="7">
        <f t="shared" si="22"/>
        <v>0.00730291</v>
      </c>
      <c r="J9" s="7"/>
      <c r="K9" s="9">
        <v>3.113889</v>
      </c>
      <c r="L9" s="9">
        <v>9.43613399999999</v>
      </c>
      <c r="M9" s="7">
        <f t="shared" ref="M9:N9" si="23">K9/200</f>
        <v>0.015569445</v>
      </c>
      <c r="N9" s="7">
        <f t="shared" si="23"/>
        <v>0.04718067</v>
      </c>
      <c r="O9" s="7"/>
      <c r="P9" s="9">
        <v>1.897694</v>
      </c>
      <c r="Q9" s="9">
        <v>6.13839400000051</v>
      </c>
      <c r="R9" s="7">
        <f t="shared" ref="R9:S9" si="24">P9/20</f>
        <v>0.0948847</v>
      </c>
      <c r="S9" s="7">
        <f t="shared" si="24"/>
        <v>0.3069197</v>
      </c>
      <c r="T9" s="7"/>
    </row>
    <row r="10">
      <c r="A10" s="9">
        <v>0.528870999999999</v>
      </c>
      <c r="B10" s="9">
        <v>1.235053</v>
      </c>
      <c r="C10" s="7">
        <f t="shared" ref="C10:D10" si="25">A10/1000</f>
        <v>0.000528871</v>
      </c>
      <c r="D10" s="7">
        <f t="shared" si="25"/>
        <v>0.001235053</v>
      </c>
      <c r="E10" s="7"/>
      <c r="F10" s="9">
        <v>1.24707399999999</v>
      </c>
      <c r="G10" s="9">
        <v>3.97140999999999</v>
      </c>
      <c r="H10" s="7">
        <f t="shared" ref="H10:I10" si="26">F10/500</f>
        <v>0.002494148</v>
      </c>
      <c r="I10" s="7">
        <f t="shared" si="26"/>
        <v>0.00794282</v>
      </c>
      <c r="J10" s="7"/>
      <c r="K10" s="9">
        <v>2.959766</v>
      </c>
      <c r="L10" s="9">
        <v>9.38557099999999</v>
      </c>
      <c r="M10" s="7">
        <f t="shared" ref="M10:N10" si="27">K10/200</f>
        <v>0.01479883</v>
      </c>
      <c r="N10" s="7">
        <f t="shared" si="27"/>
        <v>0.046927855</v>
      </c>
      <c r="O10" s="7"/>
      <c r="P10" s="9">
        <v>1.83340599999996</v>
      </c>
      <c r="Q10" s="9">
        <v>5.97343699999964</v>
      </c>
      <c r="R10" s="7">
        <f t="shared" ref="R10:S10" si="28">P10/20</f>
        <v>0.0916703</v>
      </c>
      <c r="S10" s="7">
        <f t="shared" si="28"/>
        <v>0.29867185</v>
      </c>
      <c r="T10" s="7"/>
    </row>
    <row r="11">
      <c r="A11" s="9">
        <v>0.526503</v>
      </c>
      <c r="B11" s="9">
        <v>1.20101099999999</v>
      </c>
      <c r="C11" s="7">
        <f t="shared" ref="C11:D11" si="29">A11/1000</f>
        <v>0.000526503</v>
      </c>
      <c r="D11" s="7">
        <f t="shared" si="29"/>
        <v>0.001201011</v>
      </c>
      <c r="E11" s="7"/>
      <c r="F11" s="9">
        <v>1.189859</v>
      </c>
      <c r="G11" s="9">
        <v>3.691347</v>
      </c>
      <c r="H11" s="7">
        <f t="shared" ref="H11:I11" si="30">F11/500</f>
        <v>0.002379718</v>
      </c>
      <c r="I11" s="7">
        <f t="shared" si="30"/>
        <v>0.007382694</v>
      </c>
      <c r="J11" s="7"/>
      <c r="K11" s="9">
        <v>3.004788</v>
      </c>
      <c r="L11" s="9">
        <v>9.26300899999999</v>
      </c>
      <c r="M11" s="7">
        <f t="shared" ref="M11:N11" si="31">K11/200</f>
        <v>0.01502394</v>
      </c>
      <c r="N11" s="7">
        <f t="shared" si="31"/>
        <v>0.046315045</v>
      </c>
      <c r="O11" s="7"/>
      <c r="P11" s="9">
        <v>1.88554499999997</v>
      </c>
      <c r="Q11" s="9">
        <v>6.16502000000036</v>
      </c>
      <c r="R11" s="7">
        <f t="shared" ref="R11:S11" si="32">P11/20</f>
        <v>0.09427725</v>
      </c>
      <c r="S11" s="7">
        <f t="shared" si="32"/>
        <v>0.308251</v>
      </c>
      <c r="T11" s="7"/>
    </row>
    <row r="12">
      <c r="A12" s="9">
        <v>0.524584999999999</v>
      </c>
      <c r="B12" s="9">
        <v>1.207412</v>
      </c>
      <c r="C12" s="7">
        <f t="shared" ref="C12:D12" si="33">A12/1000</f>
        <v>0.000524585</v>
      </c>
      <c r="D12" s="7">
        <f t="shared" si="33"/>
        <v>0.001207412</v>
      </c>
      <c r="E12" s="7"/>
      <c r="F12" s="9">
        <v>1.201691</v>
      </c>
      <c r="G12" s="9">
        <v>3.683681</v>
      </c>
      <c r="H12" s="7">
        <f t="shared" ref="H12:I12" si="34">F12/500</f>
        <v>0.002403382</v>
      </c>
      <c r="I12" s="7">
        <f t="shared" si="34"/>
        <v>0.007367362</v>
      </c>
      <c r="J12" s="7"/>
      <c r="K12" s="9">
        <v>2.882973</v>
      </c>
      <c r="L12" s="9">
        <v>9.324594</v>
      </c>
      <c r="M12" s="7">
        <f t="shared" ref="M12:N12" si="35">K12/200</f>
        <v>0.014414865</v>
      </c>
      <c r="N12" s="7">
        <f t="shared" si="35"/>
        <v>0.04662297</v>
      </c>
      <c r="O12" s="7"/>
      <c r="P12" s="9">
        <v>1.83755799999994</v>
      </c>
      <c r="Q12" s="9">
        <v>5.99478199999975</v>
      </c>
      <c r="R12" s="7">
        <f t="shared" ref="R12:S12" si="36">P12/20</f>
        <v>0.0918779</v>
      </c>
      <c r="S12" s="7">
        <f t="shared" si="36"/>
        <v>0.2997391</v>
      </c>
      <c r="T12" s="7"/>
    </row>
    <row r="13">
      <c r="A13" s="9">
        <v>0.470686999999999</v>
      </c>
      <c r="B13" s="9">
        <v>1.23911000000001</v>
      </c>
      <c r="C13" s="7">
        <f t="shared" ref="C13:D13" si="37">A13/1000</f>
        <v>0.000470687</v>
      </c>
      <c r="D13" s="7">
        <f t="shared" si="37"/>
        <v>0.00123911</v>
      </c>
      <c r="E13" s="7"/>
      <c r="F13" s="9">
        <v>1.258395</v>
      </c>
      <c r="G13" s="9">
        <v>3.69439600000001</v>
      </c>
      <c r="H13" s="7">
        <f t="shared" ref="H13:I13" si="38">F13/500</f>
        <v>0.00251679</v>
      </c>
      <c r="I13" s="7">
        <f t="shared" si="38"/>
        <v>0.007388792</v>
      </c>
      <c r="J13" s="7"/>
      <c r="K13" s="9">
        <v>2.82986799999999</v>
      </c>
      <c r="L13" s="9">
        <v>9.565132</v>
      </c>
      <c r="M13" s="7">
        <f t="shared" ref="M13:N13" si="39">K13/200</f>
        <v>0.01414934</v>
      </c>
      <c r="N13" s="7">
        <f t="shared" si="39"/>
        <v>0.04782566</v>
      </c>
      <c r="O13" s="7"/>
      <c r="P13" s="9">
        <v>1.92287300000009</v>
      </c>
      <c r="Q13" s="9">
        <v>6.23909600000024</v>
      </c>
      <c r="R13" s="7">
        <f t="shared" ref="R13:S13" si="40">P13/20</f>
        <v>0.09614365</v>
      </c>
      <c r="S13" s="7">
        <f t="shared" si="40"/>
        <v>0.3119548</v>
      </c>
      <c r="T13" s="7"/>
    </row>
    <row r="14">
      <c r="A14" s="9">
        <v>0.544207</v>
      </c>
      <c r="B14" s="9">
        <v>1.204746</v>
      </c>
      <c r="C14" s="7">
        <f t="shared" ref="C14:D14" si="41">A14/1000</f>
        <v>0.000544207</v>
      </c>
      <c r="D14" s="7">
        <f t="shared" si="41"/>
        <v>0.001204746</v>
      </c>
      <c r="E14" s="7"/>
      <c r="F14" s="9">
        <v>1.23222699999999</v>
      </c>
      <c r="G14" s="9">
        <v>3.96581499999999</v>
      </c>
      <c r="H14" s="7">
        <f t="shared" ref="H14:I14" si="42">F14/500</f>
        <v>0.002464454</v>
      </c>
      <c r="I14" s="7">
        <f t="shared" si="42"/>
        <v>0.00793163</v>
      </c>
      <c r="J14" s="7"/>
      <c r="K14" s="9">
        <v>2.65618999999999</v>
      </c>
      <c r="L14" s="9">
        <v>9.74963500000001</v>
      </c>
      <c r="M14" s="7">
        <f t="shared" ref="M14:N14" si="43">K14/200</f>
        <v>0.01328095</v>
      </c>
      <c r="N14" s="7">
        <f t="shared" si="43"/>
        <v>0.048748175</v>
      </c>
      <c r="O14" s="7"/>
      <c r="P14" s="9">
        <v>1.86664899999993</v>
      </c>
      <c r="Q14" s="9">
        <v>6.06328899999971</v>
      </c>
      <c r="R14" s="7">
        <f t="shared" ref="R14:S14" si="44">P14/20</f>
        <v>0.09333245</v>
      </c>
      <c r="S14" s="7">
        <f t="shared" si="44"/>
        <v>0.30316445</v>
      </c>
      <c r="T14" s="7"/>
    </row>
    <row r="15">
      <c r="A15" s="9">
        <v>0.520331999999999</v>
      </c>
      <c r="B15" s="9">
        <v>1.210749</v>
      </c>
      <c r="C15" s="7">
        <f t="shared" ref="C15:D15" si="45">A15/1000</f>
        <v>0.000520332</v>
      </c>
      <c r="D15" s="7">
        <f t="shared" si="45"/>
        <v>0.001210749</v>
      </c>
      <c r="E15" s="7"/>
      <c r="F15" s="9">
        <v>1.210459</v>
      </c>
      <c r="G15" s="9">
        <v>3.36370299999998</v>
      </c>
      <c r="H15" s="7">
        <f t="shared" ref="H15:I15" si="46">F15/500</f>
        <v>0.002420918</v>
      </c>
      <c r="I15" s="7">
        <f t="shared" si="46"/>
        <v>0.006727406</v>
      </c>
      <c r="J15" s="7"/>
      <c r="K15" s="9">
        <v>2.657987</v>
      </c>
      <c r="L15" s="9">
        <v>9.499074</v>
      </c>
      <c r="M15" s="7">
        <f t="shared" ref="M15:N15" si="47">K15/200</f>
        <v>0.013289935</v>
      </c>
      <c r="N15" s="7">
        <f t="shared" si="47"/>
        <v>0.04749537</v>
      </c>
      <c r="O15" s="7"/>
      <c r="P15" s="9">
        <v>1.857572</v>
      </c>
      <c r="Q15" s="9">
        <v>6.11409000000003</v>
      </c>
      <c r="R15" s="7">
        <f t="shared" ref="R15:S15" si="48">P15/20</f>
        <v>0.0928786</v>
      </c>
      <c r="S15" s="7">
        <f t="shared" si="48"/>
        <v>0.3057045</v>
      </c>
      <c r="T15" s="7"/>
    </row>
    <row r="16">
      <c r="A16" s="9">
        <v>0.525099</v>
      </c>
      <c r="B16" s="9">
        <v>1.19789799999999</v>
      </c>
      <c r="C16" s="7">
        <f t="shared" ref="C16:D16" si="49">A16/1000</f>
        <v>0.000525099</v>
      </c>
      <c r="D16" s="7">
        <f t="shared" si="49"/>
        <v>0.001197898</v>
      </c>
      <c r="E16" s="7"/>
      <c r="F16" s="9">
        <v>1.192471</v>
      </c>
      <c r="G16" s="9">
        <v>3.347496</v>
      </c>
      <c r="H16" s="7">
        <f t="shared" ref="H16:I16" si="50">F16/500</f>
        <v>0.002384942</v>
      </c>
      <c r="I16" s="7">
        <f t="shared" si="50"/>
        <v>0.006694992</v>
      </c>
      <c r="J16" s="7"/>
      <c r="K16" s="9">
        <v>2.60664199999999</v>
      </c>
      <c r="L16" s="9">
        <v>9.49180599999999</v>
      </c>
      <c r="M16" s="7">
        <f t="shared" ref="M16:N16" si="51">K16/200</f>
        <v>0.01303321</v>
      </c>
      <c r="N16" s="7">
        <f t="shared" si="51"/>
        <v>0.04745903</v>
      </c>
      <c r="O16" s="7"/>
      <c r="P16" s="9">
        <v>1.87275799999997</v>
      </c>
      <c r="Q16" s="9">
        <v>6.1379080000006</v>
      </c>
      <c r="R16" s="7">
        <f t="shared" ref="R16:S16" si="52">P16/20</f>
        <v>0.0936379</v>
      </c>
      <c r="S16" s="7">
        <f t="shared" si="52"/>
        <v>0.3068954</v>
      </c>
      <c r="T16" s="7"/>
    </row>
    <row r="17">
      <c r="A17" s="9">
        <v>0.529050999999999</v>
      </c>
      <c r="B17" s="9">
        <v>1.17726999999999</v>
      </c>
      <c r="C17" s="7">
        <f t="shared" ref="C17:D17" si="53">A17/1000</f>
        <v>0.000529051</v>
      </c>
      <c r="D17" s="7">
        <f t="shared" si="53"/>
        <v>0.00117727</v>
      </c>
      <c r="E17" s="7"/>
      <c r="F17" s="9">
        <v>1.189233</v>
      </c>
      <c r="G17" s="9">
        <v>3.707636</v>
      </c>
      <c r="H17" s="7">
        <f t="shared" ref="H17:I17" si="54">F17/500</f>
        <v>0.002378466</v>
      </c>
      <c r="I17" s="7">
        <f t="shared" si="54"/>
        <v>0.007415272</v>
      </c>
      <c r="J17" s="7"/>
      <c r="K17" s="9">
        <v>2.63003</v>
      </c>
      <c r="L17" s="9">
        <v>9.47977800000001</v>
      </c>
      <c r="M17" s="7">
        <f t="shared" ref="M17:N17" si="55">K17/200</f>
        <v>0.01315015</v>
      </c>
      <c r="N17" s="7">
        <f t="shared" si="55"/>
        <v>0.04739889</v>
      </c>
      <c r="O17" s="7"/>
      <c r="P17" s="9">
        <v>1.88712400000008</v>
      </c>
      <c r="Q17" s="9">
        <v>6.48213000000032</v>
      </c>
      <c r="R17" s="7">
        <f t="shared" ref="R17:S17" si="56">P17/20</f>
        <v>0.0943562</v>
      </c>
      <c r="S17" s="7">
        <f t="shared" si="56"/>
        <v>0.3241065</v>
      </c>
      <c r="T17" s="7"/>
    </row>
    <row r="18">
      <c r="A18" s="9">
        <v>0.502679999999999</v>
      </c>
      <c r="B18" s="9">
        <v>1.16311399999999</v>
      </c>
      <c r="C18" s="7">
        <f t="shared" ref="C18:D18" si="57">A18/1000</f>
        <v>0.00050268</v>
      </c>
      <c r="D18" s="7">
        <f t="shared" si="57"/>
        <v>0.001163114</v>
      </c>
      <c r="E18" s="7"/>
      <c r="F18" s="9">
        <v>1.21930099999999</v>
      </c>
      <c r="G18" s="9">
        <v>3.65486699999999</v>
      </c>
      <c r="H18" s="7">
        <f t="shared" ref="H18:I18" si="58">F18/500</f>
        <v>0.002438602</v>
      </c>
      <c r="I18" s="7">
        <f t="shared" si="58"/>
        <v>0.007309734</v>
      </c>
      <c r="J18" s="7"/>
      <c r="K18" s="9">
        <v>2.653626</v>
      </c>
      <c r="L18" s="9">
        <v>9.738651</v>
      </c>
      <c r="M18" s="7">
        <f t="shared" ref="M18:N18" si="59">K18/200</f>
        <v>0.01326813</v>
      </c>
      <c r="N18" s="7">
        <f t="shared" si="59"/>
        <v>0.048693255</v>
      </c>
      <c r="O18" s="7"/>
      <c r="P18" s="9">
        <v>1.86350500000003</v>
      </c>
      <c r="Q18" s="9">
        <v>6.74653299999954</v>
      </c>
      <c r="R18" s="7">
        <f t="shared" ref="R18:S18" si="60">P18/20</f>
        <v>0.09317525</v>
      </c>
      <c r="S18" s="7">
        <f t="shared" si="60"/>
        <v>0.33732665</v>
      </c>
      <c r="T18" s="7"/>
    </row>
    <row r="19">
      <c r="A19" s="9">
        <v>0.539419</v>
      </c>
      <c r="B19" s="9">
        <v>1.29321799999999</v>
      </c>
      <c r="C19" s="7">
        <f t="shared" ref="C19:D19" si="61">A19/1000</f>
        <v>0.000539419</v>
      </c>
      <c r="D19" s="7">
        <f t="shared" si="61"/>
        <v>0.001293218</v>
      </c>
      <c r="E19" s="7"/>
      <c r="F19" s="9">
        <v>1.18136299999999</v>
      </c>
      <c r="G19" s="9">
        <v>3.61581599999999</v>
      </c>
      <c r="H19" s="7">
        <f t="shared" ref="H19:I19" si="62">F19/500</f>
        <v>0.002362726</v>
      </c>
      <c r="I19" s="7">
        <f t="shared" si="62"/>
        <v>0.007231632</v>
      </c>
      <c r="J19" s="7"/>
      <c r="K19" s="9">
        <v>2.64555</v>
      </c>
      <c r="L19" s="9">
        <v>8.96168</v>
      </c>
      <c r="M19" s="7">
        <f t="shared" ref="M19:N19" si="63">K19/200</f>
        <v>0.01322775</v>
      </c>
      <c r="N19" s="7">
        <f t="shared" si="63"/>
        <v>0.0448084</v>
      </c>
      <c r="O19" s="7"/>
      <c r="P19" s="9">
        <v>1.84542099999998</v>
      </c>
      <c r="Q19" s="9">
        <v>6.47169300000001</v>
      </c>
      <c r="R19" s="7">
        <f t="shared" ref="R19:S19" si="64">P19/20</f>
        <v>0.09227105</v>
      </c>
      <c r="S19" s="7">
        <f t="shared" si="64"/>
        <v>0.32358465</v>
      </c>
      <c r="T19" s="8"/>
    </row>
    <row r="20">
      <c r="A20" s="9">
        <v>0.533310999999999</v>
      </c>
      <c r="B20" s="9">
        <v>1.18711199999999</v>
      </c>
      <c r="C20" s="7">
        <f t="shared" ref="C20:D20" si="65">A20/1000</f>
        <v>0.000533311</v>
      </c>
      <c r="D20" s="7">
        <f t="shared" si="65"/>
        <v>0.001187112</v>
      </c>
      <c r="E20" s="7"/>
      <c r="F20" s="9">
        <v>1.22045999999999</v>
      </c>
      <c r="G20" s="9">
        <v>3.628286</v>
      </c>
      <c r="H20" s="7">
        <f t="shared" ref="H20:I20" si="66">F20/500</f>
        <v>0.00244092</v>
      </c>
      <c r="I20" s="7">
        <f t="shared" si="66"/>
        <v>0.007256572</v>
      </c>
      <c r="J20" s="7"/>
      <c r="K20" s="9">
        <v>2.63235799999999</v>
      </c>
      <c r="L20" s="9">
        <v>9.004355</v>
      </c>
      <c r="M20" s="7">
        <f t="shared" ref="M20:N20" si="67">K20/200</f>
        <v>0.01316179</v>
      </c>
      <c r="N20" s="7">
        <f t="shared" si="67"/>
        <v>0.045021775</v>
      </c>
      <c r="O20" s="7"/>
      <c r="P20" s="9">
        <v>1.86640299999999</v>
      </c>
      <c r="Q20" s="9">
        <v>6.962529</v>
      </c>
      <c r="R20" s="7">
        <f t="shared" ref="R20:S20" si="68">P20/20</f>
        <v>0.09332015</v>
      </c>
      <c r="S20" s="7">
        <f t="shared" si="68"/>
        <v>0.34812645</v>
      </c>
      <c r="T20" s="7"/>
    </row>
    <row r="21">
      <c r="A21" s="9">
        <v>0.562478</v>
      </c>
      <c r="B21" s="9">
        <v>1.171492</v>
      </c>
      <c r="C21" s="7">
        <f t="shared" ref="C21:D21" si="69">A21/1000</f>
        <v>0.000562478</v>
      </c>
      <c r="D21" s="7">
        <f t="shared" si="69"/>
        <v>0.001171492</v>
      </c>
      <c r="E21" s="7"/>
      <c r="F21" s="9">
        <v>1.191759</v>
      </c>
      <c r="G21" s="9">
        <v>3.65656100000001</v>
      </c>
      <c r="H21" s="7">
        <f t="shared" ref="H21:I21" si="70">F21/500</f>
        <v>0.002383518</v>
      </c>
      <c r="I21" s="7">
        <f t="shared" si="70"/>
        <v>0.007313122</v>
      </c>
      <c r="J21" s="7"/>
      <c r="K21" s="9">
        <v>2.66467099999999</v>
      </c>
      <c r="L21" s="9">
        <v>8.906678</v>
      </c>
      <c r="M21" s="7">
        <f t="shared" ref="M21:N21" si="71">K21/200</f>
        <v>0.013323355</v>
      </c>
      <c r="N21" s="7">
        <f t="shared" si="71"/>
        <v>0.04453339</v>
      </c>
      <c r="O21" s="7"/>
      <c r="P21" s="9">
        <v>2.02052700000001</v>
      </c>
      <c r="Q21" s="9">
        <v>6.09915299999999</v>
      </c>
      <c r="R21" s="7">
        <f t="shared" ref="R21:S21" si="72">P21/20</f>
        <v>0.10102635</v>
      </c>
      <c r="S21" s="7">
        <f t="shared" si="72"/>
        <v>0.30495765</v>
      </c>
      <c r="T21" s="7"/>
    </row>
    <row r="22">
      <c r="A22" s="9">
        <v>0.563070999999999</v>
      </c>
      <c r="B22" s="9">
        <v>1.22919999999999</v>
      </c>
      <c r="C22" s="7">
        <f t="shared" ref="C22:D22" si="73">A22/1000</f>
        <v>0.000563071</v>
      </c>
      <c r="D22" s="7">
        <f t="shared" si="73"/>
        <v>0.0012292</v>
      </c>
      <c r="E22" s="7"/>
      <c r="F22" s="9">
        <v>1.21093399999999</v>
      </c>
      <c r="G22" s="9">
        <v>3.67757599999998</v>
      </c>
      <c r="H22" s="7">
        <f t="shared" ref="H22:I22" si="74">F22/500</f>
        <v>0.002421868</v>
      </c>
      <c r="I22" s="7">
        <f t="shared" si="74"/>
        <v>0.007355152</v>
      </c>
      <c r="J22" s="7"/>
      <c r="K22" s="9">
        <v>2.60870799999999</v>
      </c>
      <c r="L22" s="9">
        <v>8.85782899999998</v>
      </c>
      <c r="M22" s="7">
        <f t="shared" ref="M22:N22" si="75">K22/200</f>
        <v>0.01304354</v>
      </c>
      <c r="N22" s="7">
        <f t="shared" si="75"/>
        <v>0.044289145</v>
      </c>
      <c r="O22" s="7"/>
      <c r="P22" s="9">
        <v>1.90174000000001</v>
      </c>
      <c r="Q22" s="9">
        <v>6.566516</v>
      </c>
      <c r="R22" s="7">
        <f t="shared" ref="R22:S22" si="76">P22/20</f>
        <v>0.095087</v>
      </c>
      <c r="S22" s="7">
        <f t="shared" si="76"/>
        <v>0.3283258</v>
      </c>
      <c r="T22" s="7"/>
    </row>
    <row r="23">
      <c r="A23" s="9">
        <v>0.526294</v>
      </c>
      <c r="B23" s="9">
        <v>1.21835699999999</v>
      </c>
      <c r="C23" s="7">
        <f t="shared" ref="C23:D23" si="77">A23/1000</f>
        <v>0.000526294</v>
      </c>
      <c r="D23" s="7">
        <f t="shared" si="77"/>
        <v>0.001218357</v>
      </c>
      <c r="E23" s="7"/>
      <c r="F23" s="9">
        <v>1.20543599999999</v>
      </c>
      <c r="G23" s="9">
        <v>3.75691900000001</v>
      </c>
      <c r="H23" s="7">
        <f t="shared" ref="H23:I23" si="78">F23/500</f>
        <v>0.002410872</v>
      </c>
      <c r="I23" s="7">
        <f t="shared" si="78"/>
        <v>0.007513838</v>
      </c>
      <c r="J23" s="7"/>
      <c r="K23" s="9">
        <v>2.627891</v>
      </c>
      <c r="L23" s="9">
        <v>8.99789899999996</v>
      </c>
      <c r="M23" s="7">
        <f t="shared" ref="M23:N23" si="79">K23/200</f>
        <v>0.013139455</v>
      </c>
      <c r="N23" s="7">
        <f t="shared" si="79"/>
        <v>0.044989495</v>
      </c>
      <c r="O23" s="7"/>
      <c r="P23" s="9">
        <v>1.83763599999997</v>
      </c>
      <c r="Q23" s="9">
        <v>6.46285800000001</v>
      </c>
      <c r="R23" s="7">
        <f t="shared" ref="R23:S23" si="80">P23/20</f>
        <v>0.0918818</v>
      </c>
      <c r="S23" s="7">
        <f t="shared" si="80"/>
        <v>0.3231429</v>
      </c>
      <c r="T23" s="7"/>
    </row>
    <row r="24">
      <c r="A24" s="9">
        <v>0.519902</v>
      </c>
      <c r="B24" s="9">
        <v>1.09121800000001</v>
      </c>
      <c r="C24" s="7">
        <f t="shared" ref="C24:D24" si="81">A24/1000</f>
        <v>0.000519902</v>
      </c>
      <c r="D24" s="7">
        <f t="shared" si="81"/>
        <v>0.001091218</v>
      </c>
      <c r="E24" s="7"/>
      <c r="F24" s="9">
        <v>1.17961499999999</v>
      </c>
      <c r="G24" s="9">
        <v>3.52151399999999</v>
      </c>
      <c r="H24" s="7">
        <f t="shared" ref="H24:I24" si="82">F24/500</f>
        <v>0.00235923</v>
      </c>
      <c r="I24" s="7">
        <f t="shared" si="82"/>
        <v>0.007043028</v>
      </c>
      <c r="J24" s="7"/>
      <c r="K24" s="9">
        <v>2.52693400000001</v>
      </c>
      <c r="L24" s="9">
        <v>8.97243099999997</v>
      </c>
      <c r="M24" s="7">
        <f t="shared" ref="M24:N24" si="83">K24/200</f>
        <v>0.01263467</v>
      </c>
      <c r="N24" s="7">
        <f t="shared" si="83"/>
        <v>0.044862155</v>
      </c>
      <c r="O24" s="7"/>
      <c r="P24" s="9">
        <v>1.85919999999987</v>
      </c>
      <c r="Q24" s="9">
        <v>6.6566</v>
      </c>
      <c r="R24" s="7">
        <f t="shared" ref="R24:S24" si="84">P24/20</f>
        <v>0.09296</v>
      </c>
      <c r="S24" s="7">
        <f t="shared" si="84"/>
        <v>0.33283</v>
      </c>
      <c r="T24" s="7"/>
    </row>
    <row r="25">
      <c r="A25" s="9">
        <v>0.531962</v>
      </c>
      <c r="B25" s="9">
        <v>1.205313</v>
      </c>
      <c r="C25" s="7">
        <f t="shared" ref="C25:D25" si="85">A25/1000</f>
        <v>0.000531962</v>
      </c>
      <c r="D25" s="7">
        <f t="shared" si="85"/>
        <v>0.001205313</v>
      </c>
      <c r="E25" s="7"/>
      <c r="F25" s="9">
        <v>1.18362499999999</v>
      </c>
      <c r="G25" s="9">
        <v>3.24461599999997</v>
      </c>
      <c r="H25" s="7">
        <f t="shared" ref="H25:I25" si="86">F25/500</f>
        <v>0.00236725</v>
      </c>
      <c r="I25" s="7">
        <f t="shared" si="86"/>
        <v>0.006489232</v>
      </c>
      <c r="J25" s="7"/>
      <c r="K25" s="9">
        <v>2.639634</v>
      </c>
      <c r="L25" s="9">
        <v>9.06035500000001</v>
      </c>
      <c r="M25" s="7">
        <f t="shared" ref="M25:N25" si="87">K25/200</f>
        <v>0.01319817</v>
      </c>
      <c r="N25" s="7">
        <f t="shared" si="87"/>
        <v>0.045301775</v>
      </c>
      <c r="O25" s="7"/>
      <c r="P25" s="9">
        <v>1.88837399999988</v>
      </c>
      <c r="Q25" s="9">
        <v>6.677006</v>
      </c>
      <c r="R25" s="7">
        <f t="shared" ref="R25:S25" si="88">P25/20</f>
        <v>0.0944187</v>
      </c>
      <c r="S25" s="7">
        <f t="shared" si="88"/>
        <v>0.3338503</v>
      </c>
      <c r="T25" s="7"/>
    </row>
    <row r="26">
      <c r="A26" s="9">
        <v>0.527103</v>
      </c>
      <c r="B26" s="9">
        <v>1.219819</v>
      </c>
      <c r="C26" s="7">
        <f t="shared" ref="C26:D26" si="89">A26/1000</f>
        <v>0.000527103</v>
      </c>
      <c r="D26" s="7">
        <f t="shared" si="89"/>
        <v>0.001219819</v>
      </c>
      <c r="E26" s="7"/>
      <c r="F26" s="9">
        <v>1.21611599999999</v>
      </c>
      <c r="G26" s="9">
        <v>3.53877399999998</v>
      </c>
      <c r="H26" s="7">
        <f t="shared" ref="H26:I26" si="90">F26/500</f>
        <v>0.002432232</v>
      </c>
      <c r="I26" s="7">
        <f t="shared" si="90"/>
        <v>0.007077548</v>
      </c>
      <c r="J26" s="7"/>
      <c r="K26" s="9">
        <v>2.55374499999999</v>
      </c>
      <c r="L26" s="9">
        <v>8.936013</v>
      </c>
      <c r="M26" s="7">
        <f t="shared" ref="M26:N26" si="91">K26/200</f>
        <v>0.012768725</v>
      </c>
      <c r="N26" s="7">
        <f t="shared" si="91"/>
        <v>0.044680065</v>
      </c>
      <c r="O26" s="7"/>
      <c r="P26" s="9">
        <v>1.92032700000004</v>
      </c>
      <c r="Q26" s="9">
        <v>6.98122099999999</v>
      </c>
      <c r="R26" s="7">
        <f t="shared" ref="R26:S26" si="92">P26/20</f>
        <v>0.09601635</v>
      </c>
      <c r="S26" s="7">
        <f t="shared" si="92"/>
        <v>0.34906105</v>
      </c>
      <c r="T26" s="7"/>
    </row>
    <row r="27">
      <c r="A27" s="9">
        <v>0.538337</v>
      </c>
      <c r="B27" s="9">
        <v>1.214708</v>
      </c>
      <c r="C27" s="7">
        <f t="shared" ref="C27:D27" si="93">A27/1000</f>
        <v>0.000538337</v>
      </c>
      <c r="D27" s="7">
        <f t="shared" si="93"/>
        <v>0.001214708</v>
      </c>
      <c r="E27" s="7"/>
      <c r="F27" s="9">
        <v>1.204715</v>
      </c>
      <c r="G27" s="9">
        <v>3.484373</v>
      </c>
      <c r="H27" s="7">
        <f t="shared" ref="H27:I27" si="94">F27/500</f>
        <v>0.00240943</v>
      </c>
      <c r="I27" s="7">
        <f t="shared" si="94"/>
        <v>0.006968746</v>
      </c>
      <c r="J27" s="7"/>
      <c r="K27" s="9">
        <v>2.66327999999998</v>
      </c>
      <c r="L27" s="9">
        <v>9.09182599999996</v>
      </c>
      <c r="M27" s="7">
        <f t="shared" ref="M27:N27" si="95">K27/200</f>
        <v>0.0133164</v>
      </c>
      <c r="N27" s="7">
        <f t="shared" si="95"/>
        <v>0.04545913</v>
      </c>
      <c r="O27" s="7"/>
      <c r="P27" s="9">
        <v>1.96927099999993</v>
      </c>
      <c r="Q27" s="9">
        <v>6.23069399999998</v>
      </c>
      <c r="R27" s="7">
        <f t="shared" ref="R27:S27" si="96">P27/20</f>
        <v>0.09846355</v>
      </c>
      <c r="S27" s="7">
        <f t="shared" si="96"/>
        <v>0.3115347</v>
      </c>
      <c r="T27" s="7"/>
    </row>
    <row r="28">
      <c r="A28" s="9">
        <v>0.528874</v>
      </c>
      <c r="B28" s="9">
        <v>1.293714</v>
      </c>
      <c r="C28" s="7">
        <f t="shared" ref="C28:D28" si="97">A28/1000</f>
        <v>0.000528874</v>
      </c>
      <c r="D28" s="7">
        <f t="shared" si="97"/>
        <v>0.001293714</v>
      </c>
      <c r="E28" s="7"/>
      <c r="F28" s="9">
        <v>1.21824399999999</v>
      </c>
      <c r="G28" s="9">
        <v>3.53792200000003</v>
      </c>
      <c r="H28" s="7">
        <f t="shared" ref="H28:I28" si="98">F28/500</f>
        <v>0.002436488</v>
      </c>
      <c r="I28" s="7">
        <f t="shared" si="98"/>
        <v>0.007075844</v>
      </c>
      <c r="J28" s="7"/>
      <c r="K28" s="9">
        <v>2.55112799999997</v>
      </c>
      <c r="L28" s="9">
        <v>8.73373700000002</v>
      </c>
      <c r="M28" s="7">
        <f t="shared" ref="M28:N28" si="99">K28/200</f>
        <v>0.01275564</v>
      </c>
      <c r="N28" s="7">
        <f t="shared" si="99"/>
        <v>0.043668685</v>
      </c>
      <c r="O28" s="7"/>
      <c r="P28" s="9">
        <v>1.80952499999989</v>
      </c>
      <c r="Q28" s="9">
        <v>6.11988099999999</v>
      </c>
      <c r="R28" s="7">
        <f t="shared" ref="R28:S28" si="100">P28/20</f>
        <v>0.09047625</v>
      </c>
      <c r="S28" s="7">
        <f t="shared" si="100"/>
        <v>0.30599405</v>
      </c>
      <c r="T28" s="7"/>
    </row>
    <row r="29">
      <c r="A29" s="9">
        <v>0.518220000000001</v>
      </c>
      <c r="B29" s="9">
        <v>1.31839999999999</v>
      </c>
      <c r="C29" s="7">
        <f t="shared" ref="C29:D29" si="101">A29/1000</f>
        <v>0.00051822</v>
      </c>
      <c r="D29" s="7">
        <f t="shared" si="101"/>
        <v>0.0013184</v>
      </c>
      <c r="E29" s="7"/>
      <c r="F29" s="9">
        <v>1.294349</v>
      </c>
      <c r="G29" s="9">
        <v>3.54758800000001</v>
      </c>
      <c r="H29" s="7">
        <f t="shared" ref="H29:I29" si="102">F29/500</f>
        <v>0.002588698</v>
      </c>
      <c r="I29" s="7">
        <f t="shared" si="102"/>
        <v>0.007095176</v>
      </c>
      <c r="J29" s="7"/>
      <c r="K29" s="9">
        <v>2.63118400000001</v>
      </c>
      <c r="L29" s="9">
        <v>8.82505500000002</v>
      </c>
      <c r="M29" s="7">
        <f t="shared" ref="M29:N29" si="103">K29/200</f>
        <v>0.01315592</v>
      </c>
      <c r="N29" s="7">
        <f t="shared" si="103"/>
        <v>0.044125275</v>
      </c>
      <c r="O29" s="7"/>
      <c r="P29" s="9">
        <v>1.90579200000001</v>
      </c>
      <c r="Q29" s="9">
        <v>6.38569</v>
      </c>
      <c r="R29" s="7">
        <f t="shared" ref="R29:S29" si="104">P29/20</f>
        <v>0.0952896</v>
      </c>
      <c r="S29" s="7">
        <f t="shared" si="104"/>
        <v>0.3192845</v>
      </c>
      <c r="T29" s="7"/>
    </row>
    <row r="30">
      <c r="A30" s="9">
        <v>0.550823999999998</v>
      </c>
      <c r="B30" s="9">
        <v>1.22278599999999</v>
      </c>
      <c r="C30" s="7">
        <f t="shared" ref="C30:D30" si="105">A30/1000</f>
        <v>0.000550824</v>
      </c>
      <c r="D30" s="7">
        <f t="shared" si="105"/>
        <v>0.001222786</v>
      </c>
      <c r="E30" s="7"/>
      <c r="F30" s="9">
        <v>1.251822</v>
      </c>
      <c r="G30" s="9">
        <v>3.36951199999998</v>
      </c>
      <c r="H30" s="7">
        <f t="shared" ref="H30:I30" si="106">F30/500</f>
        <v>0.002503644</v>
      </c>
      <c r="I30" s="7">
        <f t="shared" si="106"/>
        <v>0.006739024</v>
      </c>
      <c r="J30" s="7"/>
      <c r="K30" s="9">
        <v>2.771612</v>
      </c>
      <c r="L30" s="9">
        <v>8.84381200000001</v>
      </c>
      <c r="M30" s="7">
        <f t="shared" ref="M30:N30" si="107">K30/200</f>
        <v>0.01385806</v>
      </c>
      <c r="N30" s="7">
        <f t="shared" si="107"/>
        <v>0.04421906</v>
      </c>
      <c r="O30" s="7"/>
      <c r="P30" s="9">
        <v>1.86579800000004</v>
      </c>
      <c r="Q30" s="9">
        <v>6.35905000000002</v>
      </c>
      <c r="R30" s="7">
        <f t="shared" ref="R30:S30" si="108">P30/20</f>
        <v>0.0932899</v>
      </c>
      <c r="S30" s="7">
        <f t="shared" si="108"/>
        <v>0.3179525</v>
      </c>
      <c r="T30" s="7"/>
    </row>
    <row r="31">
      <c r="A31" s="9">
        <v>0.520391</v>
      </c>
      <c r="B31" s="9">
        <v>1.248671</v>
      </c>
      <c r="C31" s="7">
        <f t="shared" ref="C31:D31" si="109">A31/1000</f>
        <v>0.000520391</v>
      </c>
      <c r="D31" s="7">
        <f t="shared" si="109"/>
        <v>0.001248671</v>
      </c>
      <c r="E31" s="7"/>
      <c r="F31" s="9">
        <v>1.25852499999999</v>
      </c>
      <c r="G31" s="9">
        <v>3.61256299999996</v>
      </c>
      <c r="H31" s="7">
        <f t="shared" ref="H31:I31" si="110">F31/500</f>
        <v>0.00251705</v>
      </c>
      <c r="I31" s="7">
        <f t="shared" si="110"/>
        <v>0.007225126</v>
      </c>
      <c r="J31" s="7"/>
      <c r="K31" s="9">
        <v>2.57023199999997</v>
      </c>
      <c r="L31" s="9">
        <v>8.82678199999998</v>
      </c>
      <c r="M31" s="7">
        <f t="shared" ref="M31:N31" si="111">K31/200</f>
        <v>0.01285116</v>
      </c>
      <c r="N31" s="7">
        <f t="shared" si="111"/>
        <v>0.04413391</v>
      </c>
      <c r="O31" s="7"/>
      <c r="P31" s="9">
        <v>1.89637200000015</v>
      </c>
      <c r="Q31" s="9">
        <v>6.723078</v>
      </c>
      <c r="R31" s="7">
        <f t="shared" ref="R31:S31" si="112">P31/20</f>
        <v>0.0948186</v>
      </c>
      <c r="S31" s="7">
        <f t="shared" si="112"/>
        <v>0.3361539</v>
      </c>
      <c r="T31" s="7"/>
    </row>
    <row r="32">
      <c r="A32" s="9">
        <v>0.523232</v>
      </c>
      <c r="B32" s="9">
        <v>1.19545199999998</v>
      </c>
      <c r="C32" s="7">
        <f t="shared" ref="C32:D32" si="113">A32/1000</f>
        <v>0.000523232</v>
      </c>
      <c r="D32" s="7">
        <f t="shared" si="113"/>
        <v>0.001195452</v>
      </c>
      <c r="E32" s="7"/>
      <c r="F32" s="9">
        <v>1.26329499999999</v>
      </c>
      <c r="G32" s="9">
        <v>3.43750299999999</v>
      </c>
      <c r="H32" s="7">
        <f t="shared" ref="H32:I32" si="114">F32/500</f>
        <v>0.00252659</v>
      </c>
      <c r="I32" s="7">
        <f t="shared" si="114"/>
        <v>0.006875006</v>
      </c>
      <c r="J32" s="7"/>
      <c r="K32" s="9">
        <v>2.59491099999999</v>
      </c>
      <c r="L32" s="9">
        <v>8.91538399999996</v>
      </c>
      <c r="M32" s="7">
        <f t="shared" ref="M32:N32" si="115">K32/200</f>
        <v>0.012974555</v>
      </c>
      <c r="N32" s="7">
        <f t="shared" si="115"/>
        <v>0.04457692</v>
      </c>
      <c r="O32" s="7"/>
      <c r="P32" s="9">
        <v>1.88268399999992</v>
      </c>
      <c r="Q32" s="9">
        <v>6.06864200000001</v>
      </c>
      <c r="R32" s="7">
        <f t="shared" ref="R32:S32" si="116">P32/20</f>
        <v>0.0941342</v>
      </c>
      <c r="S32" s="7">
        <f t="shared" si="116"/>
        <v>0.3034321</v>
      </c>
      <c r="T32" s="7"/>
    </row>
    <row r="33">
      <c r="A33" s="9">
        <v>0.536560999999999</v>
      </c>
      <c r="B33" s="9">
        <v>1.347273</v>
      </c>
      <c r="C33" s="7">
        <f t="shared" ref="C33:D33" si="117">A33/1000</f>
        <v>0.000536561</v>
      </c>
      <c r="D33" s="7">
        <f t="shared" si="117"/>
        <v>0.001347273</v>
      </c>
      <c r="E33" s="7"/>
      <c r="F33" s="9">
        <v>1.25368299999999</v>
      </c>
      <c r="G33" s="9">
        <v>3.64680299999997</v>
      </c>
      <c r="H33" s="7">
        <f t="shared" ref="H33:I33" si="118">F33/500</f>
        <v>0.002507366</v>
      </c>
      <c r="I33" s="7">
        <f t="shared" si="118"/>
        <v>0.007293606</v>
      </c>
      <c r="J33" s="7"/>
      <c r="K33" s="9">
        <v>2.49540799999999</v>
      </c>
      <c r="L33" s="9">
        <v>8.78327899999999</v>
      </c>
      <c r="M33" s="7">
        <f t="shared" ref="M33:N33" si="119">K33/200</f>
        <v>0.01247704</v>
      </c>
      <c r="N33" s="7">
        <f t="shared" si="119"/>
        <v>0.043916395</v>
      </c>
      <c r="O33" s="7"/>
      <c r="P33" s="9">
        <v>1.89129700000012</v>
      </c>
      <c r="Q33" s="9">
        <v>6.739079</v>
      </c>
      <c r="R33" s="7">
        <f t="shared" ref="R33:S33" si="120">P33/20</f>
        <v>0.09456485</v>
      </c>
      <c r="S33" s="7">
        <f t="shared" si="120"/>
        <v>0.33695395</v>
      </c>
      <c r="T33" s="8"/>
    </row>
    <row r="34">
      <c r="A34" s="9">
        <v>0.529304999999997</v>
      </c>
      <c r="B34" s="9">
        <v>1.280781</v>
      </c>
      <c r="C34" s="7">
        <f t="shared" ref="C34:D34" si="121">A34/1000</f>
        <v>0.000529305</v>
      </c>
      <c r="D34" s="7">
        <f t="shared" si="121"/>
        <v>0.001280781</v>
      </c>
      <c r="E34" s="7"/>
      <c r="F34" s="9">
        <v>1.285234</v>
      </c>
      <c r="G34" s="9">
        <v>3.56504000000001</v>
      </c>
      <c r="H34" s="7">
        <f t="shared" ref="H34:I34" si="122">F34/500</f>
        <v>0.002570468</v>
      </c>
      <c r="I34" s="7">
        <f t="shared" si="122"/>
        <v>0.00713008</v>
      </c>
      <c r="J34" s="7"/>
      <c r="K34" s="9">
        <v>2.60837099999997</v>
      </c>
      <c r="L34" s="9">
        <v>8.713028</v>
      </c>
      <c r="M34" s="7">
        <f t="shared" ref="M34:N34" si="123">K34/200</f>
        <v>0.013041855</v>
      </c>
      <c r="N34" s="7">
        <f t="shared" si="123"/>
        <v>0.04356514</v>
      </c>
      <c r="O34" s="7"/>
      <c r="P34" s="9">
        <v>1.8811149999999</v>
      </c>
      <c r="Q34" s="9">
        <v>6.629275</v>
      </c>
      <c r="R34" s="7">
        <f t="shared" ref="R34:S34" si="124">P34/20</f>
        <v>0.09405575</v>
      </c>
      <c r="S34" s="7">
        <f t="shared" si="124"/>
        <v>0.33146375</v>
      </c>
      <c r="T34" s="7"/>
    </row>
    <row r="35">
      <c r="A35" s="9">
        <v>0.529105999999998</v>
      </c>
      <c r="B35" s="9">
        <v>1.31215800000001</v>
      </c>
      <c r="C35" s="7">
        <f t="shared" ref="C35:D35" si="125">A35/1000</f>
        <v>0.000529106</v>
      </c>
      <c r="D35" s="7">
        <f t="shared" si="125"/>
        <v>0.001312158</v>
      </c>
      <c r="E35" s="7"/>
      <c r="F35" s="9">
        <v>1.207199</v>
      </c>
      <c r="G35" s="9">
        <v>3.517335</v>
      </c>
      <c r="H35" s="7">
        <f t="shared" ref="H35:I35" si="126">F35/500</f>
        <v>0.002414398</v>
      </c>
      <c r="I35" s="7">
        <f t="shared" si="126"/>
        <v>0.00703467</v>
      </c>
      <c r="J35" s="7"/>
      <c r="K35" s="9">
        <v>2.47539900000001</v>
      </c>
      <c r="L35" s="9">
        <v>8.77584000000001</v>
      </c>
      <c r="M35" s="7">
        <f t="shared" ref="M35:N35" si="127">K35/200</f>
        <v>0.012376995</v>
      </c>
      <c r="N35" s="7">
        <f t="shared" si="127"/>
        <v>0.0438792</v>
      </c>
      <c r="O35" s="7"/>
      <c r="P35" s="9">
        <v>1.87225899999998</v>
      </c>
      <c r="Q35" s="9">
        <v>6.55436099999997</v>
      </c>
      <c r="R35" s="7">
        <f t="shared" ref="R35:S35" si="128">P35/20</f>
        <v>0.09361295</v>
      </c>
      <c r="S35" s="7">
        <f t="shared" si="128"/>
        <v>0.32771805</v>
      </c>
      <c r="T35" s="7"/>
    </row>
    <row r="36">
      <c r="A36" s="9">
        <v>0.535147999999999</v>
      </c>
      <c r="B36" s="9">
        <v>1.26095899999999</v>
      </c>
      <c r="C36" s="7">
        <f t="shared" ref="C36:D36" si="129">A36/1000</f>
        <v>0.000535148</v>
      </c>
      <c r="D36" s="7">
        <f t="shared" si="129"/>
        <v>0.001260959</v>
      </c>
      <c r="E36" s="7"/>
      <c r="F36" s="9">
        <v>1.315782</v>
      </c>
      <c r="G36" s="9">
        <v>3.561732</v>
      </c>
      <c r="H36" s="7">
        <f t="shared" ref="H36:I36" si="130">F36/500</f>
        <v>0.002631564</v>
      </c>
      <c r="I36" s="7">
        <f t="shared" si="130"/>
        <v>0.007123464</v>
      </c>
      <c r="J36" s="7"/>
      <c r="K36" s="9">
        <v>2.58217100000001</v>
      </c>
      <c r="L36" s="9">
        <v>8.64904999999998</v>
      </c>
      <c r="M36" s="7">
        <f t="shared" ref="M36:N36" si="131">K36/200</f>
        <v>0.012910855</v>
      </c>
      <c r="N36" s="7">
        <f t="shared" si="131"/>
        <v>0.04324525</v>
      </c>
      <c r="O36" s="7"/>
      <c r="P36" s="9">
        <v>1.85591099999987</v>
      </c>
      <c r="Q36" s="9">
        <v>6.67886699999996</v>
      </c>
      <c r="R36" s="7">
        <f t="shared" ref="R36:S36" si="132">P36/20</f>
        <v>0.09279555</v>
      </c>
      <c r="S36" s="7">
        <f t="shared" si="132"/>
        <v>0.33394335</v>
      </c>
      <c r="T36" s="7"/>
    </row>
    <row r="37">
      <c r="A37" s="9">
        <v>0.538212999999998</v>
      </c>
      <c r="B37" s="9">
        <v>1.335338</v>
      </c>
      <c r="C37" s="7">
        <f t="shared" ref="C37:D37" si="133">A37/1000</f>
        <v>0.000538213</v>
      </c>
      <c r="D37" s="7">
        <f t="shared" si="133"/>
        <v>0.001335338</v>
      </c>
      <c r="E37" s="7"/>
      <c r="F37" s="9">
        <v>1.20426399999999</v>
      </c>
      <c r="G37" s="9">
        <v>3.62358499999999</v>
      </c>
      <c r="H37" s="7">
        <f t="shared" ref="H37:I37" si="134">F37/500</f>
        <v>0.002408528</v>
      </c>
      <c r="I37" s="7">
        <f t="shared" si="134"/>
        <v>0.00724717</v>
      </c>
      <c r="J37" s="7"/>
      <c r="K37" s="9">
        <v>2.62161699999998</v>
      </c>
      <c r="L37" s="9">
        <v>8.78831400000001</v>
      </c>
      <c r="M37" s="7">
        <f t="shared" ref="M37:N37" si="135">K37/200</f>
        <v>0.013108085</v>
      </c>
      <c r="N37" s="7">
        <f t="shared" si="135"/>
        <v>0.04394157</v>
      </c>
      <c r="O37" s="7"/>
      <c r="P37" s="9">
        <v>1.85705499999994</v>
      </c>
      <c r="Q37" s="9">
        <v>6.55894499999999</v>
      </c>
      <c r="R37" s="7">
        <f t="shared" ref="R37:S37" si="136">P37/20</f>
        <v>0.09285275</v>
      </c>
      <c r="S37" s="7">
        <f t="shared" si="136"/>
        <v>0.32794725</v>
      </c>
      <c r="T37" s="7"/>
    </row>
    <row r="38">
      <c r="A38" s="9">
        <v>0.546539999999996</v>
      </c>
      <c r="B38" s="9">
        <v>1.27106299999999</v>
      </c>
      <c r="C38" s="7">
        <f t="shared" ref="C38:D38" si="137">A38/1000</f>
        <v>0.00054654</v>
      </c>
      <c r="D38" s="7">
        <f t="shared" si="137"/>
        <v>0.001271063</v>
      </c>
      <c r="E38" s="7"/>
      <c r="F38" s="9">
        <v>1.228707</v>
      </c>
      <c r="G38" s="9">
        <v>3.571232</v>
      </c>
      <c r="H38" s="7">
        <f t="shared" ref="H38:I38" si="138">F38/500</f>
        <v>0.002457414</v>
      </c>
      <c r="I38" s="7">
        <f t="shared" si="138"/>
        <v>0.007142464</v>
      </c>
      <c r="J38" s="7"/>
      <c r="K38" s="9">
        <v>2.91911299999998</v>
      </c>
      <c r="L38" s="9">
        <v>8.70502000000004</v>
      </c>
      <c r="M38" s="7">
        <f t="shared" ref="M38:N38" si="139">K38/200</f>
        <v>0.014595565</v>
      </c>
      <c r="N38" s="7">
        <f t="shared" si="139"/>
        <v>0.0435251</v>
      </c>
      <c r="O38" s="7"/>
      <c r="P38" s="9">
        <v>1.89455599999996</v>
      </c>
      <c r="Q38" s="9">
        <v>6.55962199999999</v>
      </c>
      <c r="R38" s="7">
        <f t="shared" ref="R38:S38" si="140">P38/20</f>
        <v>0.0947278</v>
      </c>
      <c r="S38" s="7">
        <f t="shared" si="140"/>
        <v>0.3279811</v>
      </c>
      <c r="T38" s="7"/>
    </row>
    <row r="39">
      <c r="A39" s="9">
        <v>0.536230999999997</v>
      </c>
      <c r="B39" s="9">
        <v>1.31401599999999</v>
      </c>
      <c r="C39" s="7">
        <f t="shared" ref="C39:D39" si="141">A39/1000</f>
        <v>0.000536231</v>
      </c>
      <c r="D39" s="7">
        <f t="shared" si="141"/>
        <v>0.001314016</v>
      </c>
      <c r="E39" s="7"/>
      <c r="F39" s="9">
        <v>1.17995099999999</v>
      </c>
      <c r="G39" s="9">
        <v>3.64562599999999</v>
      </c>
      <c r="H39" s="7">
        <f t="shared" ref="H39:I39" si="142">F39/500</f>
        <v>0.002359902</v>
      </c>
      <c r="I39" s="7">
        <f t="shared" si="142"/>
        <v>0.007291252</v>
      </c>
      <c r="J39" s="7"/>
      <c r="K39" s="9">
        <v>3.718781</v>
      </c>
      <c r="L39" s="9">
        <v>8.75584099999997</v>
      </c>
      <c r="M39" s="7">
        <f t="shared" ref="M39:N39" si="143">K39/200</f>
        <v>0.018593905</v>
      </c>
      <c r="N39" s="7">
        <f t="shared" si="143"/>
        <v>0.043779205</v>
      </c>
      <c r="O39" s="7"/>
      <c r="P39" s="9">
        <v>1.89229</v>
      </c>
      <c r="Q39" s="9">
        <v>6.76989299999996</v>
      </c>
      <c r="R39" s="7">
        <f t="shared" ref="R39:S39" si="144">P39/20</f>
        <v>0.0946145</v>
      </c>
      <c r="S39" s="7">
        <f t="shared" si="144"/>
        <v>0.33849465</v>
      </c>
      <c r="T39" s="7"/>
    </row>
    <row r="40">
      <c r="A40" s="9">
        <v>0.547501</v>
      </c>
      <c r="B40" s="9">
        <v>1.30270200000001</v>
      </c>
      <c r="C40" s="7">
        <f t="shared" ref="C40:D40" si="145">A40/1000</f>
        <v>0.000547501</v>
      </c>
      <c r="D40" s="7">
        <f t="shared" si="145"/>
        <v>0.001302702</v>
      </c>
      <c r="E40" s="7"/>
      <c r="F40" s="9">
        <v>1.236753</v>
      </c>
      <c r="G40" s="9">
        <v>3.54853700000001</v>
      </c>
      <c r="H40" s="7">
        <f t="shared" ref="H40:I40" si="146">F40/500</f>
        <v>0.002473506</v>
      </c>
      <c r="I40" s="7">
        <f t="shared" si="146"/>
        <v>0.007097074</v>
      </c>
      <c r="J40" s="7"/>
      <c r="K40" s="9">
        <v>3.48712800000001</v>
      </c>
      <c r="L40" s="9">
        <v>8.842713</v>
      </c>
      <c r="M40" s="7">
        <f t="shared" ref="M40:N40" si="147">K40/200</f>
        <v>0.01743564</v>
      </c>
      <c r="N40" s="7">
        <f t="shared" si="147"/>
        <v>0.044213565</v>
      </c>
      <c r="O40" s="7"/>
      <c r="P40" s="9">
        <v>1.839876</v>
      </c>
      <c r="Q40" s="9">
        <v>6.623604</v>
      </c>
      <c r="R40" s="7">
        <f t="shared" ref="R40:S40" si="148">P40/20</f>
        <v>0.0919938</v>
      </c>
      <c r="S40" s="7">
        <f t="shared" si="148"/>
        <v>0.3311802</v>
      </c>
      <c r="T40" s="7"/>
    </row>
    <row r="41">
      <c r="A41" s="9">
        <v>0.532178999999999</v>
      </c>
      <c r="B41" s="9">
        <v>1.291211</v>
      </c>
      <c r="C41" s="7">
        <f t="shared" ref="C41:D41" si="149">A41/1000</f>
        <v>0.000532179</v>
      </c>
      <c r="D41" s="7">
        <f t="shared" si="149"/>
        <v>0.001291211</v>
      </c>
      <c r="E41" s="7"/>
      <c r="F41" s="9">
        <v>1.23527899999999</v>
      </c>
      <c r="G41" s="9">
        <v>3.39353299999999</v>
      </c>
      <c r="H41" s="7">
        <f t="shared" ref="H41:I41" si="150">F41/500</f>
        <v>0.002470558</v>
      </c>
      <c r="I41" s="7">
        <f t="shared" si="150"/>
        <v>0.006787066</v>
      </c>
      <c r="J41" s="7"/>
      <c r="K41" s="9">
        <v>2.89649400000001</v>
      </c>
      <c r="L41" s="9">
        <v>8.79264400000005</v>
      </c>
      <c r="M41" s="7">
        <f t="shared" ref="M41:N41" si="151">K41/200</f>
        <v>0.01448247</v>
      </c>
      <c r="N41" s="7">
        <f t="shared" si="151"/>
        <v>0.04396322</v>
      </c>
      <c r="O41" s="7"/>
      <c r="P41" s="9">
        <v>1.84881799999993</v>
      </c>
      <c r="Q41" s="9">
        <v>6.60361999999997</v>
      </c>
      <c r="R41" s="7">
        <f t="shared" ref="R41:S41" si="152">P41/20</f>
        <v>0.0924409</v>
      </c>
      <c r="S41" s="7">
        <f t="shared" si="152"/>
        <v>0.330181</v>
      </c>
      <c r="T41" s="7"/>
    </row>
    <row r="42">
      <c r="A42" s="9">
        <v>0.570031</v>
      </c>
      <c r="B42" s="9">
        <v>1.330866</v>
      </c>
      <c r="C42" s="7">
        <f t="shared" ref="C42:D42" si="153">A42/1000</f>
        <v>0.000570031</v>
      </c>
      <c r="D42" s="7">
        <f t="shared" si="153"/>
        <v>0.001330866</v>
      </c>
      <c r="E42" s="7"/>
      <c r="F42" s="9">
        <v>1.28340099999999</v>
      </c>
      <c r="G42" s="9">
        <v>3.54897099999999</v>
      </c>
      <c r="H42" s="7">
        <f t="shared" ref="H42:I42" si="154">F42/500</f>
        <v>0.002566802</v>
      </c>
      <c r="I42" s="7">
        <f t="shared" si="154"/>
        <v>0.007097942</v>
      </c>
      <c r="J42" s="7"/>
      <c r="K42" s="9">
        <v>3.02145699999999</v>
      </c>
      <c r="L42" s="9">
        <v>9.09612499999991</v>
      </c>
      <c r="M42" s="7">
        <f t="shared" ref="M42:N42" si="155">K42/200</f>
        <v>0.015107285</v>
      </c>
      <c r="N42" s="7">
        <f t="shared" si="155"/>
        <v>0.045480625</v>
      </c>
      <c r="O42" s="7"/>
      <c r="P42" s="9">
        <v>1.89267500000005</v>
      </c>
      <c r="Q42" s="9">
        <v>6.38144199999999</v>
      </c>
      <c r="R42" s="7">
        <f t="shared" ref="R42:S42" si="156">P42/20</f>
        <v>0.09463375</v>
      </c>
      <c r="S42" s="7">
        <f t="shared" si="156"/>
        <v>0.3190721</v>
      </c>
      <c r="T42" s="7"/>
    </row>
    <row r="43">
      <c r="A43" s="9">
        <v>0.523133000000001</v>
      </c>
      <c r="B43" s="9">
        <v>1.26893600000001</v>
      </c>
      <c r="C43" s="7">
        <f t="shared" ref="C43:D43" si="157">A43/1000</f>
        <v>0.000523133</v>
      </c>
      <c r="D43" s="7">
        <f t="shared" si="157"/>
        <v>0.001268936</v>
      </c>
      <c r="E43" s="7"/>
      <c r="F43" s="9">
        <v>1.17981399999999</v>
      </c>
      <c r="G43" s="9">
        <v>3.93223299999999</v>
      </c>
      <c r="H43" s="7">
        <f t="shared" ref="H43:I43" si="158">F43/500</f>
        <v>0.002359628</v>
      </c>
      <c r="I43" s="7">
        <f t="shared" si="158"/>
        <v>0.007864466</v>
      </c>
      <c r="J43" s="7"/>
      <c r="K43" s="9">
        <v>2.98087300000003</v>
      </c>
      <c r="L43" s="9">
        <v>8.77078100000005</v>
      </c>
      <c r="M43" s="7">
        <f t="shared" ref="M43:N43" si="159">K43/200</f>
        <v>0.014904365</v>
      </c>
      <c r="N43" s="7">
        <f t="shared" si="159"/>
        <v>0.043853905</v>
      </c>
      <c r="O43" s="7"/>
      <c r="P43" s="9">
        <v>1.90003200000001</v>
      </c>
      <c r="Q43" s="9">
        <v>6.64318499999996</v>
      </c>
      <c r="R43" s="7">
        <f t="shared" ref="R43:S43" si="160">P43/20</f>
        <v>0.0950016</v>
      </c>
      <c r="S43" s="7">
        <f t="shared" si="160"/>
        <v>0.33215925</v>
      </c>
      <c r="T43" s="7"/>
    </row>
    <row r="44">
      <c r="A44" s="9">
        <v>0.547156000000001</v>
      </c>
      <c r="B44" s="9">
        <v>1.23893999999999</v>
      </c>
      <c r="C44" s="7">
        <f t="shared" ref="C44:D44" si="161">A44/1000</f>
        <v>0.000547156</v>
      </c>
      <c r="D44" s="7">
        <f t="shared" si="161"/>
        <v>0.00123894</v>
      </c>
      <c r="E44" s="7"/>
      <c r="F44" s="9">
        <v>1.21312799999999</v>
      </c>
      <c r="G44" s="9">
        <v>3.72128199999997</v>
      </c>
      <c r="H44" s="7">
        <f t="shared" ref="H44:I44" si="162">F44/500</f>
        <v>0.002426256</v>
      </c>
      <c r="I44" s="7">
        <f t="shared" si="162"/>
        <v>0.007442564</v>
      </c>
      <c r="J44" s="7"/>
      <c r="K44" s="9">
        <v>2.71310299999998</v>
      </c>
      <c r="L44" s="9">
        <v>8.75789899999995</v>
      </c>
      <c r="M44" s="7">
        <f t="shared" ref="M44:N44" si="163">K44/200</f>
        <v>0.013565515</v>
      </c>
      <c r="N44" s="7">
        <f t="shared" si="163"/>
        <v>0.043789495</v>
      </c>
      <c r="O44" s="7"/>
      <c r="P44" s="9">
        <v>1.8834340000003</v>
      </c>
      <c r="Q44" s="9">
        <v>6.67462299999999</v>
      </c>
      <c r="R44" s="7">
        <f t="shared" ref="R44:S44" si="164">P44/20</f>
        <v>0.0941717</v>
      </c>
      <c r="S44" s="7">
        <f t="shared" si="164"/>
        <v>0.33373115</v>
      </c>
      <c r="T44" s="7"/>
    </row>
    <row r="45">
      <c r="A45" s="9">
        <v>0.565493</v>
      </c>
      <c r="B45" s="9">
        <v>1.22403099999999</v>
      </c>
      <c r="C45" s="7">
        <f t="shared" ref="C45:D45" si="165">A45/1000</f>
        <v>0.000565493</v>
      </c>
      <c r="D45" s="7">
        <f t="shared" si="165"/>
        <v>0.001224031</v>
      </c>
      <c r="E45" s="7"/>
      <c r="F45" s="9">
        <v>1.20012899999998</v>
      </c>
      <c r="G45" s="9">
        <v>3.895713</v>
      </c>
      <c r="H45" s="7">
        <f t="shared" ref="H45:I45" si="166">F45/500</f>
        <v>0.002400258</v>
      </c>
      <c r="I45" s="7">
        <f t="shared" si="166"/>
        <v>0.007791426</v>
      </c>
      <c r="J45" s="7"/>
      <c r="K45" s="9">
        <v>2.800993</v>
      </c>
      <c r="L45" s="9">
        <v>8.72131100000001</v>
      </c>
      <c r="M45" s="7">
        <f t="shared" ref="M45:N45" si="167">K45/200</f>
        <v>0.014004965</v>
      </c>
      <c r="N45" s="7">
        <f t="shared" si="167"/>
        <v>0.043606555</v>
      </c>
      <c r="O45" s="7"/>
      <c r="P45" s="9">
        <v>1.88259500000003</v>
      </c>
      <c r="Q45" s="9">
        <v>6.76739100000003</v>
      </c>
      <c r="R45" s="7">
        <f t="shared" ref="R45:S45" si="168">P45/20</f>
        <v>0.09412975</v>
      </c>
      <c r="S45" s="7">
        <f t="shared" si="168"/>
        <v>0.33836955</v>
      </c>
      <c r="T45" s="7"/>
    </row>
    <row r="46">
      <c r="A46" s="9">
        <v>0.582847999999998</v>
      </c>
      <c r="B46" s="9">
        <v>1.25954699999999</v>
      </c>
      <c r="C46" s="7">
        <f t="shared" ref="C46:D46" si="169">A46/1000</f>
        <v>0.000582848</v>
      </c>
      <c r="D46" s="7">
        <f t="shared" si="169"/>
        <v>0.001259547</v>
      </c>
      <c r="E46" s="7"/>
      <c r="F46" s="9">
        <v>1.19861199999999</v>
      </c>
      <c r="G46" s="9">
        <v>3.61212799999998</v>
      </c>
      <c r="H46" s="7">
        <f t="shared" ref="H46:I46" si="170">F46/500</f>
        <v>0.002397224</v>
      </c>
      <c r="I46" s="7">
        <f t="shared" si="170"/>
        <v>0.007224256</v>
      </c>
      <c r="J46" s="7"/>
      <c r="K46" s="9">
        <v>2.590393</v>
      </c>
      <c r="L46" s="9">
        <v>8.68728099999998</v>
      </c>
      <c r="M46" s="7">
        <f t="shared" ref="M46:N46" si="171">K46/200</f>
        <v>0.012951965</v>
      </c>
      <c r="N46" s="7">
        <f t="shared" si="171"/>
        <v>0.043436405</v>
      </c>
      <c r="O46" s="7"/>
      <c r="P46" s="9">
        <v>1.85282000000006</v>
      </c>
      <c r="Q46" s="9">
        <v>6.68378999999998</v>
      </c>
      <c r="R46" s="7">
        <f t="shared" ref="R46:S46" si="172">P46/20</f>
        <v>0.092641</v>
      </c>
      <c r="S46" s="7">
        <f t="shared" si="172"/>
        <v>0.3341895</v>
      </c>
      <c r="T46" s="7"/>
    </row>
    <row r="47">
      <c r="A47" s="9">
        <v>0.502886</v>
      </c>
      <c r="B47" s="9">
        <v>1.224759</v>
      </c>
      <c r="C47" s="7">
        <f t="shared" ref="C47:D47" si="173">A47/1000</f>
        <v>0.000502886</v>
      </c>
      <c r="D47" s="7">
        <f t="shared" si="173"/>
        <v>0.001224759</v>
      </c>
      <c r="E47" s="7"/>
      <c r="F47" s="9">
        <v>1.13464299999999</v>
      </c>
      <c r="G47" s="9">
        <v>3.884951</v>
      </c>
      <c r="H47" s="7">
        <f t="shared" ref="H47:I47" si="174">F47/500</f>
        <v>0.002269286</v>
      </c>
      <c r="I47" s="7">
        <f t="shared" si="174"/>
        <v>0.007769902</v>
      </c>
      <c r="J47" s="7"/>
      <c r="K47" s="9">
        <v>2.68680699999998</v>
      </c>
      <c r="L47" s="9">
        <v>8.70862800000009</v>
      </c>
      <c r="M47" s="7">
        <f t="shared" ref="M47:N47" si="175">K47/200</f>
        <v>0.013434035</v>
      </c>
      <c r="N47" s="7">
        <f t="shared" si="175"/>
        <v>0.04354314</v>
      </c>
      <c r="O47" s="7"/>
      <c r="P47" s="9">
        <v>1.87579799999957</v>
      </c>
      <c r="Q47" s="9">
        <v>6.68934899999999</v>
      </c>
      <c r="R47" s="7">
        <f t="shared" ref="R47:S47" si="176">P47/20</f>
        <v>0.0937899</v>
      </c>
      <c r="S47" s="7">
        <f t="shared" si="176"/>
        <v>0.33446745</v>
      </c>
      <c r="T47" s="7"/>
    </row>
    <row r="48">
      <c r="A48" s="9">
        <v>0.508995999999999</v>
      </c>
      <c r="B48" s="9">
        <v>1.226539</v>
      </c>
      <c r="C48" s="7">
        <f t="shared" ref="C48:D48" si="177">A48/1000</f>
        <v>0.000508996</v>
      </c>
      <c r="D48" s="7">
        <f t="shared" si="177"/>
        <v>0.001226539</v>
      </c>
      <c r="E48" s="7"/>
      <c r="F48" s="9">
        <v>1.18316099999999</v>
      </c>
      <c r="G48" s="9">
        <v>3.66003</v>
      </c>
      <c r="H48" s="7">
        <f t="shared" ref="H48:I48" si="178">F48/500</f>
        <v>0.002366322</v>
      </c>
      <c r="I48" s="7">
        <f t="shared" si="178"/>
        <v>0.00732006</v>
      </c>
      <c r="J48" s="7"/>
      <c r="K48" s="9">
        <v>2.56848899999999</v>
      </c>
      <c r="L48" s="9">
        <v>8.76910099999997</v>
      </c>
      <c r="M48" s="7">
        <f t="shared" ref="M48:N48" si="179">K48/200</f>
        <v>0.012842445</v>
      </c>
      <c r="N48" s="7">
        <f t="shared" si="179"/>
        <v>0.043845505</v>
      </c>
      <c r="O48" s="7"/>
      <c r="P48" s="9">
        <v>1.84833499999967</v>
      </c>
      <c r="Q48" s="9">
        <v>6.88825500000001</v>
      </c>
      <c r="R48" s="7">
        <f t="shared" ref="R48:S48" si="180">P48/20</f>
        <v>0.09241675</v>
      </c>
      <c r="S48" s="7">
        <f t="shared" si="180"/>
        <v>0.34441275</v>
      </c>
      <c r="T48" s="7"/>
    </row>
    <row r="49">
      <c r="A49" s="9">
        <v>0.520828999999999</v>
      </c>
      <c r="B49" s="9">
        <v>1.24763099999999</v>
      </c>
      <c r="C49" s="7">
        <f t="shared" ref="C49:D49" si="181">A49/1000</f>
        <v>0.000520829</v>
      </c>
      <c r="D49" s="7">
        <f t="shared" si="181"/>
        <v>0.001247631</v>
      </c>
      <c r="E49" s="7"/>
      <c r="F49" s="9">
        <v>1.22179099999999</v>
      </c>
      <c r="G49" s="9">
        <v>3.767693</v>
      </c>
      <c r="H49" s="7">
        <f t="shared" ref="H49:I49" si="182">F49/500</f>
        <v>0.002443582</v>
      </c>
      <c r="I49" s="7">
        <f t="shared" si="182"/>
        <v>0.007535386</v>
      </c>
      <c r="J49" s="7"/>
      <c r="K49" s="9">
        <v>2.65398099999998</v>
      </c>
      <c r="L49" s="9">
        <v>8.84800599999994</v>
      </c>
      <c r="M49" s="7">
        <f t="shared" ref="M49:N49" si="183">K49/200</f>
        <v>0.013269905</v>
      </c>
      <c r="N49" s="7">
        <f t="shared" si="183"/>
        <v>0.04424003</v>
      </c>
      <c r="O49" s="7"/>
      <c r="P49" s="9">
        <v>1.89138599999978</v>
      </c>
      <c r="Q49" s="9">
        <v>6.55299000000002</v>
      </c>
      <c r="R49" s="7">
        <f t="shared" ref="R49:S49" si="184">P49/20</f>
        <v>0.0945693</v>
      </c>
      <c r="S49" s="7">
        <f t="shared" si="184"/>
        <v>0.3276495</v>
      </c>
      <c r="T49" s="7"/>
    </row>
    <row r="50">
      <c r="A50" s="9">
        <v>0.471375999999999</v>
      </c>
      <c r="B50" s="9">
        <v>1.301254</v>
      </c>
      <c r="C50" s="7">
        <f t="shared" ref="C50:D50" si="185">A50/1000</f>
        <v>0.000471376</v>
      </c>
      <c r="D50" s="7">
        <f t="shared" si="185"/>
        <v>0.001301254</v>
      </c>
      <c r="E50" s="7"/>
      <c r="F50" s="9">
        <v>1.175538</v>
      </c>
      <c r="G50" s="9">
        <v>3.54750100000001</v>
      </c>
      <c r="H50" s="7">
        <f t="shared" ref="H50:I50" si="186">F50/500</f>
        <v>0.002351076</v>
      </c>
      <c r="I50" s="7">
        <f t="shared" si="186"/>
        <v>0.007095002</v>
      </c>
      <c r="J50" s="7"/>
      <c r="K50" s="9">
        <v>2.52587599999998</v>
      </c>
      <c r="L50" s="9">
        <v>8.68701799999996</v>
      </c>
      <c r="M50" s="7">
        <f t="shared" ref="M50:N50" si="187">K50/200</f>
        <v>0.01262938</v>
      </c>
      <c r="N50" s="7">
        <f t="shared" si="187"/>
        <v>0.04343509</v>
      </c>
      <c r="O50" s="7"/>
      <c r="P50" s="9">
        <v>1.84925999999995</v>
      </c>
      <c r="Q50" s="9">
        <v>6.62227000000001</v>
      </c>
      <c r="R50" s="7">
        <f t="shared" ref="R50:S50" si="188">P50/20</f>
        <v>0.092463</v>
      </c>
      <c r="S50" s="7">
        <f t="shared" si="188"/>
        <v>0.3311135</v>
      </c>
      <c r="T50" s="7"/>
    </row>
    <row r="51">
      <c r="A51" s="9">
        <v>0.510701999999998</v>
      </c>
      <c r="B51" s="9">
        <v>1.299036</v>
      </c>
      <c r="C51" s="7">
        <f t="shared" ref="C51:D51" si="189">A51/1000</f>
        <v>0.000510702</v>
      </c>
      <c r="D51" s="7">
        <f t="shared" si="189"/>
        <v>0.001299036</v>
      </c>
      <c r="E51" s="7"/>
      <c r="F51" s="9">
        <v>1.21463699999999</v>
      </c>
      <c r="G51" s="9">
        <v>3.57562899999999</v>
      </c>
      <c r="H51" s="7">
        <f t="shared" ref="H51:I51" si="190">F51/500</f>
        <v>0.002429274</v>
      </c>
      <c r="I51" s="7">
        <f t="shared" si="190"/>
        <v>0.007151258</v>
      </c>
      <c r="J51" s="7"/>
      <c r="K51" s="9">
        <v>2.68746599999997</v>
      </c>
      <c r="L51" s="9">
        <v>8.74738000000002</v>
      </c>
      <c r="M51" s="7">
        <f t="shared" ref="M51:N51" si="191">K51/200</f>
        <v>0.01343733</v>
      </c>
      <c r="N51" s="7">
        <f t="shared" si="191"/>
        <v>0.0437369</v>
      </c>
      <c r="O51" s="7"/>
      <c r="P51" s="9">
        <v>1.84480799999983</v>
      </c>
      <c r="Q51" s="9">
        <v>6.26957700000002</v>
      </c>
      <c r="R51" s="7">
        <f t="shared" ref="R51:S51" si="192">P51/20</f>
        <v>0.0922404</v>
      </c>
      <c r="S51" s="7">
        <f t="shared" si="192"/>
        <v>0.31347885</v>
      </c>
      <c r="T51" s="7"/>
    </row>
    <row r="52">
      <c r="A52" s="9">
        <v>0.52523</v>
      </c>
      <c r="B52" s="9">
        <v>1.26541799999999</v>
      </c>
      <c r="C52" s="7">
        <f t="shared" ref="C52:D52" si="193">A52/1000</f>
        <v>0.00052523</v>
      </c>
      <c r="D52" s="7">
        <f t="shared" si="193"/>
        <v>0.001265418</v>
      </c>
      <c r="E52" s="7"/>
      <c r="F52" s="9">
        <v>1.194183</v>
      </c>
      <c r="G52" s="9">
        <v>3.63160899999996</v>
      </c>
      <c r="H52" s="7">
        <f t="shared" ref="H52:I52" si="194">F52/500</f>
        <v>0.002388366</v>
      </c>
      <c r="I52" s="7">
        <f t="shared" si="194"/>
        <v>0.007263218</v>
      </c>
      <c r="J52" s="7"/>
      <c r="K52" s="9">
        <v>2.57938000000001</v>
      </c>
      <c r="L52" s="9">
        <v>8.64886000000001</v>
      </c>
      <c r="M52" s="7">
        <f t="shared" ref="M52:N52" si="195">K52/200</f>
        <v>0.0128969</v>
      </c>
      <c r="N52" s="7">
        <f t="shared" si="195"/>
        <v>0.0432443</v>
      </c>
      <c r="O52" s="7"/>
      <c r="P52" s="9">
        <v>1.86312800000041</v>
      </c>
      <c r="Q52" s="9">
        <v>6.18802799999997</v>
      </c>
      <c r="R52" s="7">
        <f t="shared" ref="R52:S52" si="196">P52/20</f>
        <v>0.0931564</v>
      </c>
      <c r="S52" s="7">
        <f t="shared" si="196"/>
        <v>0.3094014</v>
      </c>
      <c r="T52" s="7"/>
    </row>
    <row r="53">
      <c r="A53" s="9">
        <v>0.519842</v>
      </c>
      <c r="B53" s="9">
        <v>1.19075500000001</v>
      </c>
      <c r="C53" s="7">
        <f t="shared" ref="C53:D53" si="197">A53/1000</f>
        <v>0.000519842</v>
      </c>
      <c r="D53" s="7">
        <f t="shared" si="197"/>
        <v>0.001190755</v>
      </c>
      <c r="E53" s="7"/>
      <c r="F53" s="9">
        <v>1.229444</v>
      </c>
      <c r="G53" s="9">
        <v>3.62467399999997</v>
      </c>
      <c r="H53" s="7">
        <f t="shared" ref="H53:I53" si="198">F53/500</f>
        <v>0.002458888</v>
      </c>
      <c r="I53" s="7">
        <f t="shared" si="198"/>
        <v>0.007249348</v>
      </c>
      <c r="J53" s="7"/>
      <c r="K53" s="9">
        <v>2.515827</v>
      </c>
      <c r="L53" s="9">
        <v>8.75566700000001</v>
      </c>
      <c r="M53" s="7">
        <f t="shared" ref="M53:N53" si="199">K53/200</f>
        <v>0.012579135</v>
      </c>
      <c r="N53" s="7">
        <f t="shared" si="199"/>
        <v>0.043778335</v>
      </c>
      <c r="O53" s="7"/>
      <c r="P53" s="9">
        <v>1.90534900000011</v>
      </c>
      <c r="Q53" s="9">
        <v>6.11699099999998</v>
      </c>
      <c r="R53" s="7">
        <f t="shared" ref="R53:S53" si="200">P53/20</f>
        <v>0.09526745</v>
      </c>
      <c r="S53" s="7">
        <f t="shared" si="200"/>
        <v>0.30584955</v>
      </c>
      <c r="T53" s="7"/>
    </row>
    <row r="54">
      <c r="A54" s="9">
        <v>0.505351000000001</v>
      </c>
      <c r="B54" s="9">
        <v>1.208533</v>
      </c>
      <c r="C54" s="7">
        <f t="shared" ref="C54:D54" si="201">A54/1000</f>
        <v>0.000505351</v>
      </c>
      <c r="D54" s="7">
        <f t="shared" si="201"/>
        <v>0.001208533</v>
      </c>
      <c r="E54" s="7"/>
      <c r="F54" s="9">
        <v>1.161676</v>
      </c>
      <c r="G54" s="9">
        <v>3.77381100000002</v>
      </c>
      <c r="H54" s="7">
        <f t="shared" ref="H54:I54" si="202">F54/500</f>
        <v>0.002323352</v>
      </c>
      <c r="I54" s="7">
        <f t="shared" si="202"/>
        <v>0.007547622</v>
      </c>
      <c r="J54" s="7"/>
      <c r="K54" s="9">
        <v>2.63438199999995</v>
      </c>
      <c r="L54" s="9">
        <v>8.70179300000006</v>
      </c>
      <c r="M54" s="7">
        <f t="shared" ref="M54:N54" si="203">K54/200</f>
        <v>0.01317191</v>
      </c>
      <c r="N54" s="7">
        <f t="shared" si="203"/>
        <v>0.043508965</v>
      </c>
      <c r="O54" s="7"/>
      <c r="P54" s="9">
        <v>1.85412600000017</v>
      </c>
      <c r="Q54" s="9">
        <v>6.19529799999998</v>
      </c>
      <c r="R54" s="7">
        <f t="shared" ref="R54:S54" si="204">P54/20</f>
        <v>0.0927063</v>
      </c>
      <c r="S54" s="7">
        <f t="shared" si="204"/>
        <v>0.3097649</v>
      </c>
      <c r="T54" s="7"/>
    </row>
    <row r="55">
      <c r="A55" s="9">
        <v>0.505516999999997</v>
      </c>
      <c r="B55" s="9">
        <v>1.19090700000001</v>
      </c>
      <c r="C55" s="7">
        <f t="shared" ref="C55:D55" si="205">A55/1000</f>
        <v>0.000505517</v>
      </c>
      <c r="D55" s="7">
        <f t="shared" si="205"/>
        <v>0.001190907</v>
      </c>
      <c r="E55" s="7"/>
      <c r="F55" s="9">
        <v>1.221648</v>
      </c>
      <c r="G55" s="9">
        <v>3.51149800000001</v>
      </c>
      <c r="H55" s="7">
        <f t="shared" ref="H55:I55" si="206">F55/500</f>
        <v>0.002443296</v>
      </c>
      <c r="I55" s="7">
        <f t="shared" si="206"/>
        <v>0.007022996</v>
      </c>
      <c r="J55" s="7"/>
      <c r="K55" s="9">
        <v>2.56657999999998</v>
      </c>
      <c r="L55" s="9">
        <v>8.79522399999996</v>
      </c>
      <c r="M55" s="7">
        <f t="shared" ref="M55:N55" si="207">K55/200</f>
        <v>0.0128329</v>
      </c>
      <c r="N55" s="7">
        <f t="shared" si="207"/>
        <v>0.04397612</v>
      </c>
      <c r="O55" s="7"/>
      <c r="P55" s="9">
        <v>1.87721499999997</v>
      </c>
      <c r="Q55" s="9">
        <v>6.20725899999996</v>
      </c>
      <c r="R55" s="7">
        <f t="shared" ref="R55:S55" si="208">P55/20</f>
        <v>0.09386075</v>
      </c>
      <c r="S55" s="7">
        <f t="shared" si="208"/>
        <v>0.31036295</v>
      </c>
      <c r="T55" s="7"/>
    </row>
    <row r="56">
      <c r="A56" s="9">
        <v>0.538069</v>
      </c>
      <c r="B56" s="9">
        <v>1.20814899999999</v>
      </c>
      <c r="C56" s="7">
        <f t="shared" ref="C56:D56" si="209">A56/1000</f>
        <v>0.000538069</v>
      </c>
      <c r="D56" s="7">
        <f t="shared" si="209"/>
        <v>0.001208149</v>
      </c>
      <c r="E56" s="7"/>
      <c r="F56" s="9">
        <v>1.213457</v>
      </c>
      <c r="G56" s="9">
        <v>3.52191099999998</v>
      </c>
      <c r="H56" s="7">
        <f t="shared" ref="H56:I56" si="210">F56/500</f>
        <v>0.002426914</v>
      </c>
      <c r="I56" s="7">
        <f t="shared" si="210"/>
        <v>0.007043822</v>
      </c>
      <c r="J56" s="7"/>
      <c r="K56" s="9">
        <v>2.71100799999999</v>
      </c>
      <c r="L56" s="9">
        <v>8.72876599999995</v>
      </c>
      <c r="M56" s="7">
        <f t="shared" ref="M56:N56" si="211">K56/200</f>
        <v>0.01355504</v>
      </c>
      <c r="N56" s="7">
        <f t="shared" si="211"/>
        <v>0.04364383</v>
      </c>
      <c r="O56" s="7"/>
      <c r="P56" s="9">
        <v>1.87161000000014</v>
      </c>
      <c r="Q56" s="9">
        <v>6.165885</v>
      </c>
      <c r="R56" s="7">
        <f t="shared" ref="R56:S56" si="212">P56/20</f>
        <v>0.0935805</v>
      </c>
      <c r="S56" s="7">
        <f t="shared" si="212"/>
        <v>0.30829425</v>
      </c>
      <c r="T56" s="7"/>
    </row>
    <row r="57">
      <c r="A57" s="9">
        <v>0.527689999999999</v>
      </c>
      <c r="B57" s="9">
        <v>1.21085899999998</v>
      </c>
      <c r="C57" s="7">
        <f t="shared" ref="C57:D57" si="213">A57/1000</f>
        <v>0.00052769</v>
      </c>
      <c r="D57" s="7">
        <f t="shared" si="213"/>
        <v>0.001210859</v>
      </c>
      <c r="E57" s="7"/>
      <c r="F57" s="9">
        <v>1.16781799999999</v>
      </c>
      <c r="G57" s="9">
        <v>3.54316799999998</v>
      </c>
      <c r="H57" s="7">
        <f t="shared" ref="H57:I57" si="214">F57/500</f>
        <v>0.002335636</v>
      </c>
      <c r="I57" s="7">
        <f t="shared" si="214"/>
        <v>0.007086336</v>
      </c>
      <c r="J57" s="7"/>
      <c r="K57" s="9">
        <v>2.62403599999998</v>
      </c>
      <c r="L57" s="9">
        <v>8.87118900000007</v>
      </c>
      <c r="M57" s="7">
        <f t="shared" ref="M57:N57" si="215">K57/200</f>
        <v>0.01312018</v>
      </c>
      <c r="N57" s="7">
        <f t="shared" si="215"/>
        <v>0.044355945</v>
      </c>
      <c r="O57" s="7"/>
      <c r="P57" s="9">
        <v>1.91349499999978</v>
      </c>
      <c r="Q57" s="9">
        <v>6.123287</v>
      </c>
      <c r="R57" s="7">
        <f t="shared" ref="R57:S57" si="216">P57/20</f>
        <v>0.09567475</v>
      </c>
      <c r="S57" s="7">
        <f t="shared" si="216"/>
        <v>0.30616435</v>
      </c>
      <c r="T57" s="7"/>
    </row>
    <row r="58">
      <c r="A58" s="9">
        <v>0.508639999999999</v>
      </c>
      <c r="B58" s="9">
        <v>1.15506100000001</v>
      </c>
      <c r="C58" s="7">
        <f t="shared" ref="C58:D58" si="217">A58/1000</f>
        <v>0.00050864</v>
      </c>
      <c r="D58" s="7">
        <f t="shared" si="217"/>
        <v>0.001155061</v>
      </c>
      <c r="E58" s="7"/>
      <c r="F58" s="9">
        <v>1.213954</v>
      </c>
      <c r="G58" s="9">
        <v>3.47735199999999</v>
      </c>
      <c r="H58" s="7">
        <f t="shared" ref="H58:I58" si="218">F58/500</f>
        <v>0.002427908</v>
      </c>
      <c r="I58" s="7">
        <f t="shared" si="218"/>
        <v>0.006954704</v>
      </c>
      <c r="J58" s="7"/>
      <c r="K58" s="9">
        <v>2.51728000000002</v>
      </c>
      <c r="L58" s="9">
        <v>8.77695899999992</v>
      </c>
      <c r="M58" s="7">
        <f t="shared" ref="M58:N58" si="219">K58/200</f>
        <v>0.0125864</v>
      </c>
      <c r="N58" s="7">
        <f t="shared" si="219"/>
        <v>0.043884795</v>
      </c>
      <c r="O58" s="7"/>
      <c r="P58" s="9">
        <v>1.87935699999979</v>
      </c>
      <c r="Q58" s="9">
        <v>5.98668299999997</v>
      </c>
      <c r="R58" s="7">
        <f t="shared" ref="R58:S58" si="220">P58/20</f>
        <v>0.09396785</v>
      </c>
      <c r="S58" s="7">
        <f t="shared" si="220"/>
        <v>0.29933415</v>
      </c>
      <c r="T58" s="7"/>
    </row>
    <row r="59">
      <c r="A59" s="9">
        <v>0.535143999999999</v>
      </c>
      <c r="B59" s="9">
        <v>1.217756</v>
      </c>
      <c r="C59" s="7">
        <f t="shared" ref="C59:D59" si="221">A59/1000</f>
        <v>0.000535144</v>
      </c>
      <c r="D59" s="7">
        <f t="shared" si="221"/>
        <v>0.001217756</v>
      </c>
      <c r="E59" s="7"/>
      <c r="F59" s="9">
        <v>1.143748</v>
      </c>
      <c r="G59" s="9">
        <v>3.70555899999999</v>
      </c>
      <c r="H59" s="7">
        <f t="shared" ref="H59:I59" si="222">F59/500</f>
        <v>0.002287496</v>
      </c>
      <c r="I59" s="7">
        <f t="shared" si="222"/>
        <v>0.007411118</v>
      </c>
      <c r="J59" s="7"/>
      <c r="K59" s="9">
        <v>2.64978400000001</v>
      </c>
      <c r="L59" s="9">
        <v>9.02952400000003</v>
      </c>
      <c r="M59" s="7">
        <f t="shared" ref="M59:N59" si="223">K59/200</f>
        <v>0.01324892</v>
      </c>
      <c r="N59" s="7">
        <f t="shared" si="223"/>
        <v>0.04514762</v>
      </c>
      <c r="O59" s="7"/>
      <c r="P59" s="9">
        <v>1.86335099999996</v>
      </c>
      <c r="Q59" s="9">
        <v>6.38072199999999</v>
      </c>
      <c r="R59" s="7">
        <f t="shared" ref="R59:S59" si="224">P59/20</f>
        <v>0.09316755</v>
      </c>
      <c r="S59" s="7">
        <f t="shared" si="224"/>
        <v>0.3190361</v>
      </c>
      <c r="T59" s="7"/>
    </row>
    <row r="60">
      <c r="A60" s="9">
        <v>0.540730000000003</v>
      </c>
      <c r="B60" s="9">
        <v>1.129378</v>
      </c>
      <c r="C60" s="7">
        <f t="shared" ref="C60:D60" si="225">A60/1000</f>
        <v>0.00054073</v>
      </c>
      <c r="D60" s="7">
        <f t="shared" si="225"/>
        <v>0.001129378</v>
      </c>
      <c r="E60" s="7"/>
      <c r="F60" s="9">
        <v>1.20402799999999</v>
      </c>
      <c r="G60" s="9">
        <v>3.64661600000005</v>
      </c>
      <c r="H60" s="7">
        <f t="shared" ref="H60:I60" si="226">F60/500</f>
        <v>0.002408056</v>
      </c>
      <c r="I60" s="7">
        <f t="shared" si="226"/>
        <v>0.007293232</v>
      </c>
      <c r="J60" s="7"/>
      <c r="K60" s="9">
        <v>2.58222299999999</v>
      </c>
      <c r="L60" s="9">
        <v>8.82962300000008</v>
      </c>
      <c r="M60" s="7">
        <f t="shared" ref="M60:N60" si="227">K60/200</f>
        <v>0.012911115</v>
      </c>
      <c r="N60" s="7">
        <f t="shared" si="227"/>
        <v>0.044148115</v>
      </c>
      <c r="O60" s="7"/>
      <c r="P60" s="9">
        <v>1.83119399999986</v>
      </c>
      <c r="Q60" s="9">
        <v>6.39254599999998</v>
      </c>
      <c r="R60" s="7">
        <f t="shared" ref="R60:S60" si="228">P60/20</f>
        <v>0.0915597</v>
      </c>
      <c r="S60" s="7">
        <f t="shared" si="228"/>
        <v>0.3196273</v>
      </c>
      <c r="T60" s="7"/>
    </row>
    <row r="61">
      <c r="A61" s="9">
        <v>0.522458</v>
      </c>
      <c r="B61" s="9">
        <v>1.22199</v>
      </c>
      <c r="C61" s="7">
        <f t="shared" ref="C61:D61" si="229">A61/1000</f>
        <v>0.000522458</v>
      </c>
      <c r="D61" s="7">
        <f t="shared" si="229"/>
        <v>0.00122199</v>
      </c>
      <c r="E61" s="7"/>
      <c r="F61" s="9">
        <v>1.19152699999999</v>
      </c>
      <c r="G61" s="9">
        <v>3.46129899999999</v>
      </c>
      <c r="H61" s="7">
        <f t="shared" ref="H61:I61" si="230">F61/500</f>
        <v>0.002383054</v>
      </c>
      <c r="I61" s="7">
        <f t="shared" si="230"/>
        <v>0.006922598</v>
      </c>
      <c r="J61" s="7"/>
      <c r="K61" s="9">
        <v>2.523572</v>
      </c>
      <c r="L61" s="9">
        <v>8.80154900000002</v>
      </c>
      <c r="M61" s="7">
        <f t="shared" ref="M61:N61" si="231">K61/200</f>
        <v>0.01261786</v>
      </c>
      <c r="N61" s="7">
        <f t="shared" si="231"/>
        <v>0.044007745</v>
      </c>
      <c r="O61" s="7"/>
      <c r="P61" s="9">
        <v>1.88596199999983</v>
      </c>
      <c r="Q61" s="9">
        <v>6.22316799999998</v>
      </c>
      <c r="R61" s="7">
        <f t="shared" ref="R61:S61" si="232">P61/20</f>
        <v>0.0942981</v>
      </c>
      <c r="S61" s="7">
        <f t="shared" si="232"/>
        <v>0.3111584</v>
      </c>
      <c r="T61" s="7"/>
    </row>
    <row r="62">
      <c r="A62" s="9">
        <v>0.538257999999999</v>
      </c>
      <c r="B62" s="9">
        <v>1.16405800000001</v>
      </c>
      <c r="C62" s="7">
        <f t="shared" ref="C62:D62" si="233">A62/1000</f>
        <v>0.000538258</v>
      </c>
      <c r="D62" s="7">
        <f t="shared" si="233"/>
        <v>0.001164058</v>
      </c>
      <c r="E62" s="7"/>
      <c r="F62" s="9">
        <v>1.172037</v>
      </c>
      <c r="G62" s="9">
        <v>3.63055199999996</v>
      </c>
      <c r="H62" s="7">
        <f t="shared" ref="H62:I62" si="234">F62/500</f>
        <v>0.002344074</v>
      </c>
      <c r="I62" s="7">
        <f t="shared" si="234"/>
        <v>0.007261104</v>
      </c>
      <c r="J62" s="7"/>
      <c r="K62" s="9">
        <v>2.57853099999999</v>
      </c>
      <c r="L62" s="9">
        <v>8.90184299999998</v>
      </c>
      <c r="M62" s="7">
        <f t="shared" ref="M62:N62" si="235">K62/200</f>
        <v>0.012892655</v>
      </c>
      <c r="N62" s="7">
        <f t="shared" si="235"/>
        <v>0.044509215</v>
      </c>
      <c r="O62" s="7"/>
      <c r="P62" s="9">
        <v>1.85432600000012</v>
      </c>
      <c r="Q62" s="9">
        <v>6.11749800000001</v>
      </c>
      <c r="R62" s="7">
        <f t="shared" ref="R62:S62" si="236">P62/20</f>
        <v>0.0927163</v>
      </c>
      <c r="S62" s="7">
        <f t="shared" si="236"/>
        <v>0.3058749</v>
      </c>
      <c r="T62" s="7"/>
    </row>
    <row r="63">
      <c r="A63" s="9">
        <v>0.535598999999997</v>
      </c>
      <c r="B63" s="9">
        <v>1.21957399999999</v>
      </c>
      <c r="C63" s="7">
        <f t="shared" ref="C63:D63" si="237">A63/1000</f>
        <v>0.000535599</v>
      </c>
      <c r="D63" s="7">
        <f t="shared" si="237"/>
        <v>0.001219574</v>
      </c>
      <c r="E63" s="7"/>
      <c r="F63" s="9">
        <v>1.19794599999998</v>
      </c>
      <c r="G63" s="9">
        <v>3.57414</v>
      </c>
      <c r="H63" s="7">
        <f t="shared" ref="H63:I63" si="238">F63/500</f>
        <v>0.002395892</v>
      </c>
      <c r="I63" s="7">
        <f t="shared" si="238"/>
        <v>0.00714828</v>
      </c>
      <c r="J63" s="7"/>
      <c r="K63" s="9">
        <v>2.65164499999997</v>
      </c>
      <c r="L63" s="9">
        <v>8.75704099999995</v>
      </c>
      <c r="M63" s="7">
        <f t="shared" ref="M63:N63" si="239">K63/200</f>
        <v>0.013258225</v>
      </c>
      <c r="N63" s="7">
        <f t="shared" si="239"/>
        <v>0.043785205</v>
      </c>
      <c r="O63" s="7"/>
      <c r="P63" s="9">
        <v>1.88832000000002</v>
      </c>
      <c r="Q63" s="9">
        <v>6.10622899999998</v>
      </c>
      <c r="R63" s="7">
        <f t="shared" ref="R63:S63" si="240">P63/20</f>
        <v>0.094416</v>
      </c>
      <c r="S63" s="7">
        <f t="shared" si="240"/>
        <v>0.30531145</v>
      </c>
      <c r="T63" s="7"/>
    </row>
    <row r="64">
      <c r="A64" s="9">
        <v>0.517865</v>
      </c>
      <c r="B64" s="9">
        <v>1.18054799999998</v>
      </c>
      <c r="C64" s="7">
        <f t="shared" ref="C64:D64" si="241">A64/1000</f>
        <v>0.000517865</v>
      </c>
      <c r="D64" s="7">
        <f t="shared" si="241"/>
        <v>0.001180548</v>
      </c>
      <c r="E64" s="7"/>
      <c r="F64" s="9">
        <v>1.14660399999999</v>
      </c>
      <c r="G64" s="9">
        <v>3.73208299999998</v>
      </c>
      <c r="H64" s="7">
        <f t="shared" ref="H64:I64" si="242">F64/500</f>
        <v>0.002293208</v>
      </c>
      <c r="I64" s="7">
        <f t="shared" si="242"/>
        <v>0.007464166</v>
      </c>
      <c r="J64" s="7"/>
      <c r="K64" s="9">
        <v>2.56193899999999</v>
      </c>
      <c r="L64" s="9">
        <v>8.91173800000001</v>
      </c>
      <c r="M64" s="7">
        <f t="shared" ref="M64:N64" si="243">K64/200</f>
        <v>0.012809695</v>
      </c>
      <c r="N64" s="7">
        <f t="shared" si="243"/>
        <v>0.04455869</v>
      </c>
      <c r="O64" s="7"/>
      <c r="P64" s="9">
        <v>1.88177099999984</v>
      </c>
      <c r="Q64" s="9">
        <v>6.11550500000004</v>
      </c>
      <c r="R64" s="7">
        <f t="shared" ref="R64:S64" si="244">P64/20</f>
        <v>0.09408855</v>
      </c>
      <c r="S64" s="7">
        <f t="shared" si="244"/>
        <v>0.30577525</v>
      </c>
      <c r="T64" s="7"/>
    </row>
    <row r="65">
      <c r="A65" s="9">
        <v>0.511908999999995</v>
      </c>
      <c r="B65" s="9">
        <v>1.174157</v>
      </c>
      <c r="C65" s="7">
        <f t="shared" ref="C65:D65" si="245">A65/1000</f>
        <v>0.000511909</v>
      </c>
      <c r="D65" s="7">
        <f t="shared" si="245"/>
        <v>0.001174157</v>
      </c>
      <c r="E65" s="7"/>
      <c r="F65" s="9">
        <v>1.161068</v>
      </c>
      <c r="G65" s="9">
        <v>3.73357599999997</v>
      </c>
      <c r="H65" s="7">
        <f t="shared" ref="H65:I65" si="246">F65/500</f>
        <v>0.002322136</v>
      </c>
      <c r="I65" s="7">
        <f t="shared" si="246"/>
        <v>0.007467152</v>
      </c>
      <c r="J65" s="7"/>
      <c r="K65" s="9">
        <v>2.65117400000002</v>
      </c>
      <c r="L65" s="9">
        <v>8.79446199999995</v>
      </c>
      <c r="M65" s="7">
        <f t="shared" ref="M65:N65" si="247">K65/200</f>
        <v>0.01325587</v>
      </c>
      <c r="N65" s="7">
        <f t="shared" si="247"/>
        <v>0.04397231</v>
      </c>
      <c r="O65" s="7"/>
      <c r="P65" s="9">
        <v>1.84072600000035</v>
      </c>
      <c r="Q65" s="9">
        <v>6.14657800000003</v>
      </c>
      <c r="R65" s="7">
        <f t="shared" ref="R65:S65" si="248">P65/20</f>
        <v>0.0920363</v>
      </c>
      <c r="S65" s="7">
        <f t="shared" si="248"/>
        <v>0.3073289</v>
      </c>
      <c r="T65" s="7"/>
    </row>
    <row r="66">
      <c r="A66" s="9">
        <v>0.554850999999999</v>
      </c>
      <c r="B66" s="9">
        <v>1.167068</v>
      </c>
      <c r="C66" s="7">
        <f t="shared" ref="C66:D66" si="249">A66/1000</f>
        <v>0.000554851</v>
      </c>
      <c r="D66" s="7">
        <f t="shared" si="249"/>
        <v>0.001167068</v>
      </c>
      <c r="E66" s="7"/>
      <c r="F66" s="9">
        <v>1.17073699999998</v>
      </c>
      <c r="G66" s="9">
        <v>3.60605999999995</v>
      </c>
      <c r="H66" s="7">
        <f t="shared" ref="H66:I66" si="250">F66/500</f>
        <v>0.002341474</v>
      </c>
      <c r="I66" s="7">
        <f t="shared" si="250"/>
        <v>0.00721212</v>
      </c>
      <c r="J66" s="7"/>
      <c r="K66" s="9">
        <v>2.61683599999997</v>
      </c>
      <c r="L66" s="9">
        <v>8.98668899999995</v>
      </c>
      <c r="M66" s="7">
        <f t="shared" ref="M66:N66" si="251">K66/200</f>
        <v>0.01308418</v>
      </c>
      <c r="N66" s="7">
        <f t="shared" si="251"/>
        <v>0.044933445</v>
      </c>
      <c r="O66" s="7"/>
      <c r="P66" s="9">
        <v>1.85556199999973</v>
      </c>
      <c r="Q66" s="9">
        <v>6.01470499999999</v>
      </c>
      <c r="R66" s="7">
        <f t="shared" ref="R66:S66" si="252">P66/20</f>
        <v>0.0927781</v>
      </c>
      <c r="S66" s="7">
        <f t="shared" si="252"/>
        <v>0.30073525</v>
      </c>
      <c r="T66" s="7"/>
    </row>
    <row r="67">
      <c r="A67" s="9">
        <v>0.503210000000002</v>
      </c>
      <c r="B67" s="9">
        <v>1.19103599999999</v>
      </c>
      <c r="C67" s="7">
        <f t="shared" ref="C67:D67" si="253">A67/1000</f>
        <v>0.00050321</v>
      </c>
      <c r="D67" s="7">
        <f t="shared" si="253"/>
        <v>0.001191036</v>
      </c>
      <c r="E67" s="7"/>
      <c r="F67" s="9">
        <v>1.21874000000001</v>
      </c>
      <c r="G67" s="9">
        <v>3.58279799999996</v>
      </c>
      <c r="H67" s="7">
        <f t="shared" ref="H67:I67" si="254">F67/500</f>
        <v>0.00243748</v>
      </c>
      <c r="I67" s="7">
        <f t="shared" si="254"/>
        <v>0.007165596</v>
      </c>
      <c r="J67" s="7"/>
      <c r="K67" s="9">
        <v>2.621486</v>
      </c>
      <c r="L67" s="9">
        <v>8.79562499999997</v>
      </c>
      <c r="M67" s="7">
        <f t="shared" ref="M67:N67" si="255">K67/200</f>
        <v>0.01310743</v>
      </c>
      <c r="N67" s="7">
        <f t="shared" si="255"/>
        <v>0.043978125</v>
      </c>
      <c r="O67" s="7"/>
      <c r="P67" s="9">
        <v>1.87448700000004</v>
      </c>
      <c r="Q67" s="9">
        <v>6.04379999999997</v>
      </c>
      <c r="R67" s="7">
        <f t="shared" ref="R67:S67" si="256">P67/20</f>
        <v>0.09372435</v>
      </c>
      <c r="S67" s="7">
        <f t="shared" si="256"/>
        <v>0.30219</v>
      </c>
      <c r="T67" s="7"/>
    </row>
    <row r="68">
      <c r="A68" s="9">
        <v>0.546725999999999</v>
      </c>
      <c r="B68" s="9">
        <v>1.11974599999999</v>
      </c>
      <c r="C68" s="7">
        <f t="shared" ref="C68:D68" si="257">A68/1000</f>
        <v>0.000546726</v>
      </c>
      <c r="D68" s="7">
        <f t="shared" si="257"/>
        <v>0.001119746</v>
      </c>
      <c r="E68" s="7"/>
      <c r="F68" s="9">
        <v>1.209975</v>
      </c>
      <c r="G68" s="9">
        <v>3.516254</v>
      </c>
      <c r="H68" s="7">
        <f t="shared" ref="H68:I68" si="258">F68/500</f>
        <v>0.00241995</v>
      </c>
      <c r="I68" s="7">
        <f t="shared" si="258"/>
        <v>0.007032508</v>
      </c>
      <c r="J68" s="7"/>
      <c r="K68" s="9">
        <v>2.58767999999997</v>
      </c>
      <c r="L68" s="9">
        <v>9.01629000000002</v>
      </c>
      <c r="M68" s="7">
        <f t="shared" ref="M68:N68" si="259">K68/200</f>
        <v>0.0129384</v>
      </c>
      <c r="N68" s="7">
        <f t="shared" si="259"/>
        <v>0.04508145</v>
      </c>
      <c r="O68" s="7"/>
      <c r="P68" s="9">
        <v>1.88257699999985</v>
      </c>
      <c r="Q68" s="9">
        <v>6.021974</v>
      </c>
      <c r="R68" s="7">
        <f t="shared" ref="R68:S68" si="260">P68/20</f>
        <v>0.09412885</v>
      </c>
      <c r="S68" s="7">
        <f t="shared" si="260"/>
        <v>0.3010987</v>
      </c>
      <c r="T68" s="7"/>
    </row>
    <row r="69">
      <c r="A69" s="9">
        <v>0.526033000000005</v>
      </c>
      <c r="B69" s="9">
        <v>1.17198100000001</v>
      </c>
      <c r="C69" s="7">
        <f t="shared" ref="C69:D69" si="261">A69/1000</f>
        <v>0.000526033</v>
      </c>
      <c r="D69" s="7">
        <f t="shared" si="261"/>
        <v>0.001171981</v>
      </c>
      <c r="E69" s="7"/>
      <c r="F69" s="9">
        <v>1.12775599999999</v>
      </c>
      <c r="G69" s="9">
        <v>3.70408100000003</v>
      </c>
      <c r="H69" s="7">
        <f t="shared" ref="H69:I69" si="262">F69/500</f>
        <v>0.002255512</v>
      </c>
      <c r="I69" s="7">
        <f t="shared" si="262"/>
        <v>0.007408162</v>
      </c>
      <c r="J69" s="7"/>
      <c r="K69" s="9">
        <v>2.60603599999996</v>
      </c>
      <c r="L69" s="9">
        <v>8.72658699999999</v>
      </c>
      <c r="M69" s="7">
        <f t="shared" ref="M69:N69" si="263">K69/200</f>
        <v>0.01303018</v>
      </c>
      <c r="N69" s="7">
        <f t="shared" si="263"/>
        <v>0.043632935</v>
      </c>
      <c r="O69" s="7"/>
      <c r="P69" s="9">
        <v>1.88197600000012</v>
      </c>
      <c r="Q69" s="9">
        <v>6.20559600000001</v>
      </c>
      <c r="R69" s="7">
        <f t="shared" ref="R69:S69" si="264">P69/20</f>
        <v>0.0940988</v>
      </c>
      <c r="S69" s="7">
        <f t="shared" si="264"/>
        <v>0.3102798</v>
      </c>
      <c r="T69" s="7"/>
    </row>
    <row r="70">
      <c r="A70" s="9">
        <v>0.518648999999996</v>
      </c>
      <c r="B70" s="9">
        <v>1.19133999999999</v>
      </c>
      <c r="C70" s="7">
        <f t="shared" ref="C70:D70" si="265">A70/1000</f>
        <v>0.000518649</v>
      </c>
      <c r="D70" s="7">
        <f t="shared" si="265"/>
        <v>0.00119134</v>
      </c>
      <c r="E70" s="7"/>
      <c r="F70" s="9">
        <v>1.24202499999999</v>
      </c>
      <c r="G70" s="9">
        <v>3.83475799999996</v>
      </c>
      <c r="H70" s="7">
        <f t="shared" ref="H70:I70" si="266">F70/500</f>
        <v>0.00248405</v>
      </c>
      <c r="I70" s="7">
        <f t="shared" si="266"/>
        <v>0.007669516</v>
      </c>
      <c r="J70" s="7"/>
      <c r="K70" s="9">
        <v>2.54417500000005</v>
      </c>
      <c r="L70" s="9">
        <v>8.87911900000006</v>
      </c>
      <c r="M70" s="7">
        <f t="shared" ref="M70:N70" si="267">K70/200</f>
        <v>0.012720875</v>
      </c>
      <c r="N70" s="7">
        <f t="shared" si="267"/>
        <v>0.044395595</v>
      </c>
      <c r="O70" s="7"/>
      <c r="P70" s="9">
        <v>1.92666499999995</v>
      </c>
      <c r="Q70" s="9">
        <v>6.201166</v>
      </c>
      <c r="R70" s="7">
        <f t="shared" ref="R70:S70" si="268">P70/20</f>
        <v>0.09633325</v>
      </c>
      <c r="S70" s="7">
        <f t="shared" si="268"/>
        <v>0.3100583</v>
      </c>
      <c r="T70" s="7"/>
    </row>
    <row r="71">
      <c r="A71" s="9">
        <v>0.535441999999996</v>
      </c>
      <c r="B71" s="9">
        <v>1.15687099999999</v>
      </c>
      <c r="C71" s="7">
        <f t="shared" ref="C71:D71" si="269">A71/1000</f>
        <v>0.000535442</v>
      </c>
      <c r="D71" s="7">
        <f t="shared" si="269"/>
        <v>0.001156871</v>
      </c>
      <c r="E71" s="7"/>
      <c r="F71" s="9">
        <v>1.15321399999999</v>
      </c>
      <c r="G71" s="9">
        <v>3.67929200000003</v>
      </c>
      <c r="H71" s="7">
        <f t="shared" ref="H71:I71" si="270">F71/500</f>
        <v>0.002306428</v>
      </c>
      <c r="I71" s="7">
        <f t="shared" si="270"/>
        <v>0.007358584</v>
      </c>
      <c r="J71" s="7"/>
      <c r="K71" s="9">
        <v>2.67098400000003</v>
      </c>
      <c r="L71" s="9">
        <v>8.79379600000004</v>
      </c>
      <c r="M71" s="7">
        <f t="shared" ref="M71:N71" si="271">K71/200</f>
        <v>0.01335492</v>
      </c>
      <c r="N71" s="7">
        <f t="shared" si="271"/>
        <v>0.04396898</v>
      </c>
      <c r="O71" s="7"/>
      <c r="P71" s="9">
        <v>1.84749999999985</v>
      </c>
      <c r="Q71" s="9">
        <v>6.06185099999999</v>
      </c>
      <c r="R71" s="7">
        <f t="shared" ref="R71:S71" si="272">P71/20</f>
        <v>0.092375</v>
      </c>
      <c r="S71" s="7">
        <f t="shared" si="272"/>
        <v>0.30309255</v>
      </c>
      <c r="T71" s="7"/>
    </row>
    <row r="72">
      <c r="A72" s="9">
        <v>0.536892000000001</v>
      </c>
      <c r="B72" s="9">
        <v>1.238627</v>
      </c>
      <c r="C72" s="7">
        <f t="shared" ref="C72:D72" si="273">A72/1000</f>
        <v>0.000536892</v>
      </c>
      <c r="D72" s="7">
        <f t="shared" si="273"/>
        <v>0.001238627</v>
      </c>
      <c r="E72" s="7"/>
      <c r="F72" s="9">
        <v>1.15967299999999</v>
      </c>
      <c r="G72" s="9">
        <v>3.66138399999999</v>
      </c>
      <c r="H72" s="7">
        <f t="shared" ref="H72:I72" si="274">F72/500</f>
        <v>0.002319346</v>
      </c>
      <c r="I72" s="7">
        <f t="shared" si="274"/>
        <v>0.007322768</v>
      </c>
      <c r="J72" s="7"/>
      <c r="K72" s="9">
        <v>2.60684000000003</v>
      </c>
      <c r="L72" s="9">
        <v>9.255086</v>
      </c>
      <c r="M72" s="7">
        <f t="shared" ref="M72:N72" si="275">K72/200</f>
        <v>0.0130342</v>
      </c>
      <c r="N72" s="7">
        <f t="shared" si="275"/>
        <v>0.04627543</v>
      </c>
      <c r="O72" s="7"/>
      <c r="P72" s="9">
        <v>1.8823569999995</v>
      </c>
      <c r="Q72" s="9">
        <v>6.07802199999997</v>
      </c>
      <c r="R72" s="7">
        <f t="shared" ref="R72:S72" si="276">P72/20</f>
        <v>0.09411785</v>
      </c>
      <c r="S72" s="7">
        <f t="shared" si="276"/>
        <v>0.3039011</v>
      </c>
      <c r="T72" s="7"/>
    </row>
    <row r="73">
      <c r="A73" s="9">
        <v>0.527135999999998</v>
      </c>
      <c r="B73" s="9">
        <v>1.16518399999998</v>
      </c>
      <c r="C73" s="7">
        <f t="shared" ref="C73:D73" si="277">A73/1000</f>
        <v>0.000527136</v>
      </c>
      <c r="D73" s="7">
        <f t="shared" si="277"/>
        <v>0.001165184</v>
      </c>
      <c r="E73" s="7"/>
      <c r="F73" s="9">
        <v>1.234228</v>
      </c>
      <c r="G73" s="9">
        <v>3.62298200000003</v>
      </c>
      <c r="H73" s="7">
        <f t="shared" ref="H73:I73" si="278">F73/500</f>
        <v>0.002468456</v>
      </c>
      <c r="I73" s="7">
        <f t="shared" si="278"/>
        <v>0.007245964</v>
      </c>
      <c r="J73" s="7"/>
      <c r="K73" s="9">
        <v>2.58418</v>
      </c>
      <c r="L73" s="9">
        <v>8.91326900000001</v>
      </c>
      <c r="M73" s="7">
        <f t="shared" ref="M73:N73" si="279">K73/200</f>
        <v>0.0129209</v>
      </c>
      <c r="N73" s="7">
        <f t="shared" si="279"/>
        <v>0.044566345</v>
      </c>
      <c r="O73" s="7"/>
      <c r="P73" s="9">
        <v>1.86211599999933</v>
      </c>
      <c r="Q73" s="9">
        <v>6.00215200000002</v>
      </c>
      <c r="R73" s="7">
        <f t="shared" ref="R73:S73" si="280">P73/20</f>
        <v>0.0931058</v>
      </c>
      <c r="S73" s="7">
        <f t="shared" si="280"/>
        <v>0.3001076</v>
      </c>
      <c r="T73" s="7"/>
    </row>
    <row r="74">
      <c r="A74" s="9">
        <v>0.516173999999999</v>
      </c>
      <c r="B74" s="9">
        <v>1.155404</v>
      </c>
      <c r="C74" s="7">
        <f t="shared" ref="C74:D74" si="281">A74/1000</f>
        <v>0.000516174</v>
      </c>
      <c r="D74" s="7">
        <f t="shared" si="281"/>
        <v>0.001155404</v>
      </c>
      <c r="E74" s="7"/>
      <c r="F74" s="9">
        <v>1.16956899999999</v>
      </c>
      <c r="G74" s="9">
        <v>3.77408599999995</v>
      </c>
      <c r="H74" s="7">
        <f t="shared" ref="H74:I74" si="282">F74/500</f>
        <v>0.002339138</v>
      </c>
      <c r="I74" s="7">
        <f t="shared" si="282"/>
        <v>0.007548172</v>
      </c>
      <c r="J74" s="7"/>
      <c r="K74" s="9">
        <v>2.476514</v>
      </c>
      <c r="L74" s="9">
        <v>9.11380500000007</v>
      </c>
      <c r="M74" s="7">
        <f t="shared" ref="M74:N74" si="283">K74/200</f>
        <v>0.01238257</v>
      </c>
      <c r="N74" s="7">
        <f t="shared" si="283"/>
        <v>0.045569025</v>
      </c>
      <c r="O74" s="7"/>
      <c r="P74" s="9">
        <v>1.87751900000057</v>
      </c>
      <c r="Q74" s="9">
        <v>6.16591299999998</v>
      </c>
      <c r="R74" s="7">
        <f t="shared" ref="R74:S74" si="284">P74/20</f>
        <v>0.09387595</v>
      </c>
      <c r="S74" s="7">
        <f t="shared" si="284"/>
        <v>0.30829565</v>
      </c>
      <c r="T74" s="7"/>
    </row>
    <row r="75">
      <c r="A75" s="9">
        <v>0.495640000000001</v>
      </c>
      <c r="B75" s="9">
        <v>1.23506499999999</v>
      </c>
      <c r="C75" s="7">
        <f t="shared" ref="C75:D75" si="285">A75/1000</f>
        <v>0.00049564</v>
      </c>
      <c r="D75" s="7">
        <f t="shared" si="285"/>
        <v>0.001235065</v>
      </c>
      <c r="E75" s="7"/>
      <c r="F75" s="9">
        <v>1.171574</v>
      </c>
      <c r="G75" s="9">
        <v>3.52215899999998</v>
      </c>
      <c r="H75" s="7">
        <f t="shared" ref="H75:I75" si="286">F75/500</f>
        <v>0.002343148</v>
      </c>
      <c r="I75" s="7">
        <f t="shared" si="286"/>
        <v>0.007044318</v>
      </c>
      <c r="J75" s="7"/>
      <c r="K75" s="9">
        <v>2.53045600000001</v>
      </c>
      <c r="L75" s="9">
        <v>8.58382299999993</v>
      </c>
      <c r="M75" s="7">
        <f t="shared" ref="M75:N75" si="287">K75/200</f>
        <v>0.01265228</v>
      </c>
      <c r="N75" s="7">
        <f t="shared" si="287"/>
        <v>0.042919115</v>
      </c>
      <c r="O75" s="7"/>
      <c r="P75" s="9">
        <v>1.8651979999995</v>
      </c>
      <c r="Q75" s="9">
        <v>6.13950899999997</v>
      </c>
      <c r="R75" s="7">
        <f t="shared" ref="R75:S75" si="288">P75/20</f>
        <v>0.0932599</v>
      </c>
      <c r="S75" s="7">
        <f t="shared" si="288"/>
        <v>0.30697545</v>
      </c>
      <c r="T75" s="7"/>
    </row>
    <row r="76">
      <c r="A76" s="9">
        <v>0.535685</v>
      </c>
      <c r="B76" s="9">
        <v>1.20988199999999</v>
      </c>
      <c r="C76" s="7">
        <f t="shared" ref="C76:D76" si="289">A76/1000</f>
        <v>0.000535685</v>
      </c>
      <c r="D76" s="7">
        <f t="shared" si="289"/>
        <v>0.001209882</v>
      </c>
      <c r="E76" s="7"/>
      <c r="F76" s="9">
        <v>1.20223099999999</v>
      </c>
      <c r="G76" s="9">
        <v>3.59602800000004</v>
      </c>
      <c r="H76" s="7">
        <f t="shared" ref="H76:I76" si="290">F76/500</f>
        <v>0.002404462</v>
      </c>
      <c r="I76" s="7">
        <f t="shared" si="290"/>
        <v>0.007192056</v>
      </c>
      <c r="J76" s="7"/>
      <c r="K76" s="9">
        <v>2.49023099999999</v>
      </c>
      <c r="L76" s="9">
        <v>8.89965499999993</v>
      </c>
      <c r="M76" s="7">
        <f t="shared" ref="M76:N76" si="291">K76/200</f>
        <v>0.012451155</v>
      </c>
      <c r="N76" s="7">
        <f t="shared" si="291"/>
        <v>0.044498275</v>
      </c>
      <c r="O76" s="7"/>
      <c r="P76" s="9">
        <v>1.87226900000041</v>
      </c>
      <c r="Q76" s="9">
        <v>6.02587999999991</v>
      </c>
      <c r="R76" s="7">
        <f t="shared" ref="R76:S76" si="292">P76/20</f>
        <v>0.09361345</v>
      </c>
      <c r="S76" s="7">
        <f t="shared" si="292"/>
        <v>0.301294</v>
      </c>
      <c r="T76" s="7"/>
    </row>
    <row r="77">
      <c r="A77" s="9">
        <v>0.497228999999997</v>
      </c>
      <c r="B77" s="9">
        <v>1.176794</v>
      </c>
      <c r="C77" s="7">
        <f t="shared" ref="C77:D77" si="293">A77/1000</f>
        <v>0.000497229</v>
      </c>
      <c r="D77" s="7">
        <f t="shared" si="293"/>
        <v>0.001176794</v>
      </c>
      <c r="E77" s="7"/>
      <c r="F77" s="9">
        <v>1.176513</v>
      </c>
      <c r="G77" s="9">
        <v>3.774652</v>
      </c>
      <c r="H77" s="7">
        <f t="shared" ref="H77:I77" si="294">F77/500</f>
        <v>0.002353026</v>
      </c>
      <c r="I77" s="7">
        <f t="shared" si="294"/>
        <v>0.007549304</v>
      </c>
      <c r="J77" s="7"/>
      <c r="K77" s="9">
        <v>2.633284</v>
      </c>
      <c r="L77" s="9">
        <v>8.66979999999989</v>
      </c>
      <c r="M77" s="7">
        <f t="shared" ref="M77:N77" si="295">K77/200</f>
        <v>0.01316642</v>
      </c>
      <c r="N77" s="7">
        <f t="shared" si="295"/>
        <v>0.043349</v>
      </c>
      <c r="O77" s="7"/>
      <c r="P77" s="9">
        <v>1.87155900000016</v>
      </c>
      <c r="Q77" s="9">
        <v>6.01522799999997</v>
      </c>
      <c r="R77" s="7">
        <f t="shared" ref="R77:S77" si="296">P77/20</f>
        <v>0.09357795</v>
      </c>
      <c r="S77" s="7">
        <f t="shared" si="296"/>
        <v>0.3007614</v>
      </c>
      <c r="T77" s="7"/>
    </row>
    <row r="78">
      <c r="A78" s="9">
        <v>0.51988</v>
      </c>
      <c r="B78" s="9">
        <v>1.27559199999998</v>
      </c>
      <c r="C78" s="7">
        <f t="shared" ref="C78:D78" si="297">A78/1000</f>
        <v>0.00051988</v>
      </c>
      <c r="D78" s="7">
        <f t="shared" si="297"/>
        <v>0.001275592</v>
      </c>
      <c r="E78" s="7"/>
      <c r="F78" s="9">
        <v>1.17460799999999</v>
      </c>
      <c r="G78" s="9">
        <v>3.69853699999998</v>
      </c>
      <c r="H78" s="7">
        <f t="shared" ref="H78:I78" si="298">F78/500</f>
        <v>0.002349216</v>
      </c>
      <c r="I78" s="7">
        <f t="shared" si="298"/>
        <v>0.007397074</v>
      </c>
      <c r="J78" s="7"/>
      <c r="K78" s="9">
        <v>2.494323</v>
      </c>
      <c r="L78" s="9">
        <v>8.61090199999989</v>
      </c>
      <c r="M78" s="7">
        <f t="shared" ref="M78:N78" si="299">K78/200</f>
        <v>0.012471615</v>
      </c>
      <c r="N78" s="7">
        <f t="shared" si="299"/>
        <v>0.04305451</v>
      </c>
      <c r="O78" s="7"/>
      <c r="P78" s="9">
        <v>1.91571199999998</v>
      </c>
      <c r="Q78" s="9">
        <v>6.04239400000005</v>
      </c>
      <c r="R78" s="7">
        <f t="shared" ref="R78:S78" si="300">P78/20</f>
        <v>0.0957856</v>
      </c>
      <c r="S78" s="7">
        <f t="shared" si="300"/>
        <v>0.3021197</v>
      </c>
      <c r="T78" s="7"/>
    </row>
    <row r="79">
      <c r="A79" s="9">
        <v>0.523589999999998</v>
      </c>
      <c r="B79" s="9">
        <v>1.22040800000002</v>
      </c>
      <c r="C79" s="7">
        <f t="shared" ref="C79:D79" si="301">A79/1000</f>
        <v>0.00052359</v>
      </c>
      <c r="D79" s="7">
        <f t="shared" si="301"/>
        <v>0.001220408</v>
      </c>
      <c r="E79" s="7"/>
      <c r="F79" s="9">
        <v>1.176984</v>
      </c>
      <c r="G79" s="9">
        <v>3.63029399999999</v>
      </c>
      <c r="H79" s="7">
        <f t="shared" ref="H79:I79" si="302">F79/500</f>
        <v>0.002353968</v>
      </c>
      <c r="I79" s="7">
        <f t="shared" si="302"/>
        <v>0.007260588</v>
      </c>
      <c r="J79" s="7"/>
      <c r="K79" s="9">
        <v>2.62063599999999</v>
      </c>
      <c r="L79" s="9">
        <v>8.81014699999991</v>
      </c>
      <c r="M79" s="7">
        <f t="shared" ref="M79:N79" si="303">K79/200</f>
        <v>0.01310318</v>
      </c>
      <c r="N79" s="7">
        <f t="shared" si="303"/>
        <v>0.044050735</v>
      </c>
      <c r="O79" s="7"/>
      <c r="P79" s="9">
        <v>1.88781799999924</v>
      </c>
      <c r="Q79" s="9">
        <v>6.33206699999993</v>
      </c>
      <c r="R79" s="7">
        <f t="shared" ref="R79:S79" si="304">P79/20</f>
        <v>0.0943909</v>
      </c>
      <c r="S79" s="7">
        <f t="shared" si="304"/>
        <v>0.31660335</v>
      </c>
      <c r="T79" s="7"/>
    </row>
    <row r="80">
      <c r="A80" s="9">
        <v>0.533947000000004</v>
      </c>
      <c r="B80" s="9">
        <v>1.174856</v>
      </c>
      <c r="C80" s="7">
        <f t="shared" ref="C80:D80" si="305">A80/1000</f>
        <v>0.000533947</v>
      </c>
      <c r="D80" s="7">
        <f t="shared" si="305"/>
        <v>0.001174856</v>
      </c>
      <c r="E80" s="7"/>
      <c r="F80" s="9">
        <v>1.17610599999999</v>
      </c>
      <c r="G80" s="9">
        <v>3.69515599999999</v>
      </c>
      <c r="H80" s="7">
        <f t="shared" ref="H80:I80" si="306">F80/500</f>
        <v>0.002352212</v>
      </c>
      <c r="I80" s="7">
        <f t="shared" si="306"/>
        <v>0.007390312</v>
      </c>
      <c r="J80" s="7"/>
      <c r="K80" s="9">
        <v>2.49353499999995</v>
      </c>
      <c r="L80" s="9">
        <v>8.69299799999998</v>
      </c>
      <c r="M80" s="7">
        <f t="shared" ref="M80:N80" si="307">K80/200</f>
        <v>0.012467675</v>
      </c>
      <c r="N80" s="7">
        <f t="shared" si="307"/>
        <v>0.04346499</v>
      </c>
      <c r="O80" s="7"/>
      <c r="P80" s="9">
        <v>1.85876499999994</v>
      </c>
      <c r="Q80" s="9">
        <v>6.11000799999999</v>
      </c>
      <c r="R80" s="7">
        <f t="shared" ref="R80:S80" si="308">P80/20</f>
        <v>0.09293825</v>
      </c>
      <c r="S80" s="7">
        <f t="shared" si="308"/>
        <v>0.3055004</v>
      </c>
      <c r="T80" s="7"/>
    </row>
    <row r="81">
      <c r="A81" s="9">
        <v>0.537895999999996</v>
      </c>
      <c r="B81" s="9">
        <v>1.252622</v>
      </c>
      <c r="C81" s="7">
        <f t="shared" ref="C81:D81" si="309">A81/1000</f>
        <v>0.000537896</v>
      </c>
      <c r="D81" s="7">
        <f t="shared" si="309"/>
        <v>0.001252622</v>
      </c>
      <c r="E81" s="7"/>
      <c r="F81" s="9">
        <v>1.18463099999999</v>
      </c>
      <c r="G81" s="9">
        <v>3.84988600000002</v>
      </c>
      <c r="H81" s="7">
        <f t="shared" ref="H81:I81" si="310">F81/500</f>
        <v>0.002369262</v>
      </c>
      <c r="I81" s="7">
        <f t="shared" si="310"/>
        <v>0.007699772</v>
      </c>
      <c r="J81" s="7"/>
      <c r="K81" s="9">
        <v>2.59697199999993</v>
      </c>
      <c r="L81" s="9">
        <v>8.56719999999995</v>
      </c>
      <c r="M81" s="7">
        <f t="shared" ref="M81:N81" si="311">K81/200</f>
        <v>0.01298486</v>
      </c>
      <c r="N81" s="7">
        <f t="shared" si="311"/>
        <v>0.042836</v>
      </c>
      <c r="O81" s="7"/>
      <c r="P81" s="9">
        <v>1.86167800000021</v>
      </c>
      <c r="Q81" s="9">
        <v>6.05127200000004</v>
      </c>
      <c r="R81" s="7">
        <f t="shared" ref="R81:S81" si="312">P81/20</f>
        <v>0.0930839</v>
      </c>
      <c r="S81" s="7">
        <f t="shared" si="312"/>
        <v>0.3025636</v>
      </c>
      <c r="T81" s="7"/>
    </row>
    <row r="82">
      <c r="A82" s="9">
        <v>0.539014000000001</v>
      </c>
      <c r="B82" s="9">
        <v>1.18390299999998</v>
      </c>
      <c r="C82" s="7">
        <f t="shared" ref="C82:D82" si="313">A82/1000</f>
        <v>0.000539014</v>
      </c>
      <c r="D82" s="7">
        <f t="shared" si="313"/>
        <v>0.001183903</v>
      </c>
      <c r="E82" s="7"/>
      <c r="F82" s="9">
        <v>1.168264</v>
      </c>
      <c r="G82" s="9">
        <v>3.69259699999997</v>
      </c>
      <c r="H82" s="7">
        <f t="shared" ref="H82:I82" si="314">F82/500</f>
        <v>0.002336528</v>
      </c>
      <c r="I82" s="7">
        <f t="shared" si="314"/>
        <v>0.007385194</v>
      </c>
      <c r="J82" s="7"/>
      <c r="K82" s="9">
        <v>2.52681399999994</v>
      </c>
      <c r="L82" s="9">
        <v>8.64212500000007</v>
      </c>
      <c r="M82" s="7">
        <f t="shared" ref="M82:N82" si="315">K82/200</f>
        <v>0.01263407</v>
      </c>
      <c r="N82" s="7">
        <f t="shared" si="315"/>
        <v>0.043210625</v>
      </c>
      <c r="O82" s="7"/>
      <c r="P82" s="9">
        <v>1.88488500000039</v>
      </c>
      <c r="Q82" s="9">
        <v>6.17190300000004</v>
      </c>
      <c r="R82" s="7">
        <f t="shared" ref="R82:S82" si="316">P82/20</f>
        <v>0.09424425</v>
      </c>
      <c r="S82" s="7">
        <f t="shared" si="316"/>
        <v>0.30859515</v>
      </c>
      <c r="T82" s="7"/>
    </row>
    <row r="83">
      <c r="A83" s="9">
        <v>0.52738</v>
      </c>
      <c r="B83" s="9">
        <v>1.21605599999998</v>
      </c>
      <c r="C83" s="7">
        <f t="shared" ref="C83:D83" si="317">A83/1000</f>
        <v>0.00052738</v>
      </c>
      <c r="D83" s="7">
        <f t="shared" si="317"/>
        <v>0.001216056</v>
      </c>
      <c r="E83" s="7"/>
      <c r="F83" s="9">
        <v>1.16164499999999</v>
      </c>
      <c r="G83" s="9">
        <v>3.675994</v>
      </c>
      <c r="H83" s="7">
        <f t="shared" ref="H83:I83" si="318">F83/500</f>
        <v>0.00232329</v>
      </c>
      <c r="I83" s="7">
        <f t="shared" si="318"/>
        <v>0.007351988</v>
      </c>
      <c r="J83" s="7"/>
      <c r="K83" s="9">
        <v>2.53479299999992</v>
      </c>
      <c r="L83" s="9">
        <v>8.83983999999986</v>
      </c>
      <c r="M83" s="7">
        <f t="shared" ref="M83:N83" si="319">K83/200</f>
        <v>0.012673965</v>
      </c>
      <c r="N83" s="7">
        <f t="shared" si="319"/>
        <v>0.0441992</v>
      </c>
      <c r="O83" s="7"/>
      <c r="P83" s="9">
        <v>1.83033400000022</v>
      </c>
      <c r="Q83" s="9">
        <v>6.15139499999997</v>
      </c>
      <c r="R83" s="7">
        <f t="shared" ref="R83:S83" si="320">P83/20</f>
        <v>0.0915167</v>
      </c>
      <c r="S83" s="7">
        <f t="shared" si="320"/>
        <v>0.30756975</v>
      </c>
      <c r="T83" s="7"/>
    </row>
    <row r="84">
      <c r="A84" s="9">
        <v>0.547834999999999</v>
      </c>
      <c r="B84" s="9">
        <v>1.20434299999999</v>
      </c>
      <c r="C84" s="7">
        <f t="shared" ref="C84:D84" si="321">A84/1000</f>
        <v>0.000547835</v>
      </c>
      <c r="D84" s="7">
        <f t="shared" si="321"/>
        <v>0.001204343</v>
      </c>
      <c r="E84" s="7"/>
      <c r="F84" s="9">
        <v>1.13839100000001</v>
      </c>
      <c r="G84" s="9">
        <v>3.62003900000001</v>
      </c>
      <c r="H84" s="7">
        <f t="shared" ref="H84:I84" si="322">F84/500</f>
        <v>0.002276782</v>
      </c>
      <c r="I84" s="7">
        <f t="shared" si="322"/>
        <v>0.007240078</v>
      </c>
      <c r="J84" s="7"/>
      <c r="K84" s="9">
        <v>2.60799299999996</v>
      </c>
      <c r="L84" s="9">
        <v>8.93526700000006</v>
      </c>
      <c r="M84" s="7">
        <f t="shared" ref="M84:N84" si="323">K84/200</f>
        <v>0.013039965</v>
      </c>
      <c r="N84" s="7">
        <f t="shared" si="323"/>
        <v>0.044676335</v>
      </c>
      <c r="O84" s="7"/>
      <c r="P84" s="9">
        <v>1.84367800000018</v>
      </c>
      <c r="Q84" s="9">
        <v>6.10414700000001</v>
      </c>
      <c r="R84" s="7">
        <f t="shared" ref="R84:S84" si="324">P84/20</f>
        <v>0.0921839</v>
      </c>
      <c r="S84" s="7">
        <f t="shared" si="324"/>
        <v>0.30520735</v>
      </c>
      <c r="T84" s="7"/>
    </row>
    <row r="85">
      <c r="A85" s="9">
        <v>0.549264</v>
      </c>
      <c r="B85" s="9">
        <v>1.32075999999997</v>
      </c>
      <c r="C85" s="7">
        <f t="shared" ref="C85:D85" si="325">A85/1000</f>
        <v>0.000549264</v>
      </c>
      <c r="D85" s="7">
        <f t="shared" si="325"/>
        <v>0.00132076</v>
      </c>
      <c r="E85" s="7"/>
      <c r="F85" s="9">
        <v>1.26919900000001</v>
      </c>
      <c r="G85" s="9">
        <v>3.56074799999998</v>
      </c>
      <c r="H85" s="7">
        <f t="shared" ref="H85:I85" si="326">F85/500</f>
        <v>0.002538398</v>
      </c>
      <c r="I85" s="7">
        <f t="shared" si="326"/>
        <v>0.007121496</v>
      </c>
      <c r="J85" s="7"/>
      <c r="K85" s="9">
        <v>2.56104499999992</v>
      </c>
      <c r="L85" s="9">
        <v>8.75446099999999</v>
      </c>
      <c r="M85" s="7">
        <f t="shared" ref="M85:N85" si="327">K85/200</f>
        <v>0.012805225</v>
      </c>
      <c r="N85" s="7">
        <f t="shared" si="327"/>
        <v>0.043772305</v>
      </c>
      <c r="O85" s="7"/>
      <c r="P85" s="9">
        <v>1.83712699999978</v>
      </c>
      <c r="Q85" s="9">
        <v>6.15264100000001</v>
      </c>
      <c r="R85" s="7">
        <f t="shared" ref="R85:S85" si="328">P85/20</f>
        <v>0.09185635</v>
      </c>
      <c r="S85" s="7">
        <f t="shared" si="328"/>
        <v>0.30763205</v>
      </c>
      <c r="T85" s="7"/>
    </row>
    <row r="86">
      <c r="A86" s="9">
        <v>0.517682</v>
      </c>
      <c r="B86" s="9">
        <v>1.35238599999999</v>
      </c>
      <c r="C86" s="7">
        <f t="shared" ref="C86:D86" si="329">A86/1000</f>
        <v>0.000517682</v>
      </c>
      <c r="D86" s="7">
        <f t="shared" si="329"/>
        <v>0.001352386</v>
      </c>
      <c r="E86" s="7"/>
      <c r="F86" s="9">
        <v>1.201155</v>
      </c>
      <c r="G86" s="9">
        <v>3.681939</v>
      </c>
      <c r="H86" s="7">
        <f t="shared" ref="H86:I86" si="330">F86/500</f>
        <v>0.00240231</v>
      </c>
      <c r="I86" s="7">
        <f t="shared" si="330"/>
        <v>0.007363878</v>
      </c>
      <c r="J86" s="7"/>
      <c r="K86" s="9">
        <v>2.5991120000001</v>
      </c>
      <c r="L86" s="9">
        <v>8.62716900000009</v>
      </c>
      <c r="M86" s="7">
        <f t="shared" ref="M86:N86" si="331">K86/200</f>
        <v>0.01299556</v>
      </c>
      <c r="N86" s="7">
        <f t="shared" si="331"/>
        <v>0.043135845</v>
      </c>
      <c r="O86" s="7"/>
      <c r="P86" s="9">
        <v>1.88489299999946</v>
      </c>
      <c r="Q86" s="9">
        <v>6.67713099999991</v>
      </c>
      <c r="R86" s="7">
        <f t="shared" ref="R86:S86" si="332">P86/20</f>
        <v>0.09424465</v>
      </c>
      <c r="S86" s="7">
        <f t="shared" si="332"/>
        <v>0.33385655</v>
      </c>
      <c r="T86" s="7"/>
    </row>
    <row r="87">
      <c r="A87" s="9">
        <v>0.520677000000006</v>
      </c>
      <c r="B87" s="9">
        <v>1.266986</v>
      </c>
      <c r="C87" s="7">
        <f t="shared" ref="C87:D87" si="333">A87/1000</f>
        <v>0.000520677</v>
      </c>
      <c r="D87" s="7">
        <f t="shared" si="333"/>
        <v>0.001266986</v>
      </c>
      <c r="E87" s="7"/>
      <c r="F87" s="9">
        <v>1.182805</v>
      </c>
      <c r="G87" s="9">
        <v>3.93886100000003</v>
      </c>
      <c r="H87" s="7">
        <f t="shared" ref="H87:I87" si="334">F87/500</f>
        <v>0.00236561</v>
      </c>
      <c r="I87" s="7">
        <f t="shared" si="334"/>
        <v>0.007877722</v>
      </c>
      <c r="J87" s="7"/>
      <c r="K87" s="9">
        <v>2.50744099999997</v>
      </c>
      <c r="L87" s="9">
        <v>8.75874799999996</v>
      </c>
      <c r="M87" s="7">
        <f t="shared" ref="M87:N87" si="335">K87/200</f>
        <v>0.012537205</v>
      </c>
      <c r="N87" s="7">
        <f t="shared" si="335"/>
        <v>0.04379374</v>
      </c>
      <c r="O87" s="7"/>
      <c r="P87" s="9">
        <v>1.85762699999941</v>
      </c>
      <c r="Q87" s="9">
        <v>6.79794900000001</v>
      </c>
      <c r="R87" s="7">
        <f t="shared" ref="R87:S87" si="336">P87/20</f>
        <v>0.09288135</v>
      </c>
      <c r="S87" s="7">
        <f t="shared" si="336"/>
        <v>0.33989745</v>
      </c>
      <c r="T87" s="7"/>
    </row>
    <row r="88">
      <c r="A88" s="9">
        <v>0.534404999999999</v>
      </c>
      <c r="B88" s="9">
        <v>1.230274</v>
      </c>
      <c r="C88" s="7">
        <f t="shared" ref="C88:D88" si="337">A88/1000</f>
        <v>0.000534405</v>
      </c>
      <c r="D88" s="7">
        <f t="shared" si="337"/>
        <v>0.001230274</v>
      </c>
      <c r="E88" s="7"/>
      <c r="F88" s="9">
        <v>1.26972600000002</v>
      </c>
      <c r="G88" s="9">
        <v>4.00846699999999</v>
      </c>
      <c r="H88" s="7">
        <f t="shared" ref="H88:I88" si="338">F88/500</f>
        <v>0.002539452</v>
      </c>
      <c r="I88" s="7">
        <f t="shared" si="338"/>
        <v>0.008016934</v>
      </c>
      <c r="J88" s="7"/>
      <c r="K88" s="9">
        <v>2.69759299999998</v>
      </c>
      <c r="L88" s="9">
        <v>9.04987600000004</v>
      </c>
      <c r="M88" s="7">
        <f t="shared" ref="M88:N88" si="339">K88/200</f>
        <v>0.013487965</v>
      </c>
      <c r="N88" s="7">
        <f t="shared" si="339"/>
        <v>0.04524938</v>
      </c>
      <c r="O88" s="7"/>
      <c r="P88" s="9">
        <v>1.85203300000011</v>
      </c>
      <c r="Q88" s="9">
        <v>6.51332100000001</v>
      </c>
      <c r="R88" s="7">
        <f t="shared" ref="R88:S88" si="340">P88/20</f>
        <v>0.09260165</v>
      </c>
      <c r="S88" s="7">
        <f t="shared" si="340"/>
        <v>0.32566605</v>
      </c>
      <c r="T88" s="7"/>
    </row>
    <row r="89">
      <c r="A89" s="9">
        <v>0.515087000000001</v>
      </c>
      <c r="B89" s="9">
        <v>1.21052</v>
      </c>
      <c r="C89" s="7">
        <f t="shared" ref="C89:D89" si="341">A89/1000</f>
        <v>0.000515087</v>
      </c>
      <c r="D89" s="7">
        <f t="shared" si="341"/>
        <v>0.00121052</v>
      </c>
      <c r="E89" s="7"/>
      <c r="F89" s="9">
        <v>1.31936099999998</v>
      </c>
      <c r="G89" s="9">
        <v>4.00223499999992</v>
      </c>
      <c r="H89" s="7">
        <f t="shared" ref="H89:I89" si="342">F89/500</f>
        <v>0.002638722</v>
      </c>
      <c r="I89" s="7">
        <f t="shared" si="342"/>
        <v>0.00800447</v>
      </c>
      <c r="J89" s="7"/>
      <c r="K89" s="9">
        <v>2.586724</v>
      </c>
      <c r="L89" s="9">
        <v>8.80653299999994</v>
      </c>
      <c r="M89" s="7">
        <f t="shared" ref="M89:N89" si="343">K89/200</f>
        <v>0.01293362</v>
      </c>
      <c r="N89" s="7">
        <f t="shared" si="343"/>
        <v>0.044032665</v>
      </c>
      <c r="O89" s="7"/>
      <c r="P89" s="9">
        <v>1.85234500000024</v>
      </c>
      <c r="Q89" s="9">
        <v>6.63494700000001</v>
      </c>
      <c r="R89" s="7">
        <f t="shared" ref="R89:S89" si="344">P89/20</f>
        <v>0.09261725</v>
      </c>
      <c r="S89" s="7">
        <f t="shared" si="344"/>
        <v>0.33174735</v>
      </c>
      <c r="T89" s="7"/>
    </row>
    <row r="90">
      <c r="A90" s="9">
        <v>0.509411999999997</v>
      </c>
      <c r="B90" s="9">
        <v>1.27007700000001</v>
      </c>
      <c r="C90" s="7">
        <f t="shared" ref="C90:D90" si="345">A90/1000</f>
        <v>0.000509412</v>
      </c>
      <c r="D90" s="7">
        <f t="shared" si="345"/>
        <v>0.001270077</v>
      </c>
      <c r="E90" s="7"/>
      <c r="F90" s="9">
        <v>1.28555499999998</v>
      </c>
      <c r="G90" s="9">
        <v>3.90844499999991</v>
      </c>
      <c r="H90" s="7">
        <f t="shared" ref="H90:I90" si="346">F90/500</f>
        <v>0.00257111</v>
      </c>
      <c r="I90" s="7">
        <f t="shared" si="346"/>
        <v>0.00781689</v>
      </c>
      <c r="J90" s="7"/>
      <c r="K90" s="9">
        <v>2.60726700000009</v>
      </c>
      <c r="L90" s="9">
        <v>8.56201799999985</v>
      </c>
      <c r="M90" s="7">
        <f t="shared" ref="M90:N90" si="347">K90/200</f>
        <v>0.013036335</v>
      </c>
      <c r="N90" s="7">
        <f t="shared" si="347"/>
        <v>0.04281009</v>
      </c>
      <c r="O90" s="7"/>
      <c r="P90" s="9">
        <v>1.87619699999959</v>
      </c>
      <c r="Q90" s="9">
        <v>6.66501599999992</v>
      </c>
      <c r="R90" s="7">
        <f t="shared" ref="R90:S90" si="348">P90/20</f>
        <v>0.09380985</v>
      </c>
      <c r="S90" s="7">
        <f t="shared" si="348"/>
        <v>0.3332508</v>
      </c>
      <c r="T90" s="7"/>
    </row>
    <row r="91">
      <c r="A91" s="9">
        <v>0.530025000000002</v>
      </c>
      <c r="B91" s="9">
        <v>1.32686999999998</v>
      </c>
      <c r="C91" s="7">
        <f t="shared" ref="C91:D91" si="349">A91/1000</f>
        <v>0.000530025</v>
      </c>
      <c r="D91" s="7">
        <f t="shared" si="349"/>
        <v>0.00132687</v>
      </c>
      <c r="E91" s="7"/>
      <c r="F91" s="9">
        <v>1.34883199999998</v>
      </c>
      <c r="G91" s="9">
        <v>3.69516799999996</v>
      </c>
      <c r="H91" s="7">
        <f t="shared" ref="H91:I91" si="350">F91/500</f>
        <v>0.002697664</v>
      </c>
      <c r="I91" s="7">
        <f t="shared" si="350"/>
        <v>0.007390336</v>
      </c>
      <c r="J91" s="7"/>
      <c r="K91" s="9">
        <v>2.50862199999994</v>
      </c>
      <c r="L91" s="9">
        <v>8.85088999999993</v>
      </c>
      <c r="M91" s="7">
        <f t="shared" ref="M91:N91" si="351">K91/200</f>
        <v>0.01254311</v>
      </c>
      <c r="N91" s="7">
        <f t="shared" si="351"/>
        <v>0.04425445</v>
      </c>
      <c r="O91" s="7"/>
      <c r="P91" s="9">
        <v>1.89661599999999</v>
      </c>
      <c r="Q91" s="9">
        <v>6.325333</v>
      </c>
      <c r="R91" s="7">
        <f t="shared" ref="R91:S91" si="352">P91/20</f>
        <v>0.0948308</v>
      </c>
      <c r="S91" s="7">
        <f t="shared" si="352"/>
        <v>0.31626665</v>
      </c>
      <c r="T91" s="7"/>
    </row>
    <row r="92">
      <c r="A92" s="9">
        <v>0.548657999999996</v>
      </c>
      <c r="B92" s="9">
        <v>1.243921</v>
      </c>
      <c r="C92" s="7">
        <f t="shared" ref="C92:D92" si="353">A92/1000</f>
        <v>0.000548658</v>
      </c>
      <c r="D92" s="7">
        <f t="shared" si="353"/>
        <v>0.001243921</v>
      </c>
      <c r="E92" s="7"/>
      <c r="F92" s="9">
        <v>1.15829199999998</v>
      </c>
      <c r="G92" s="9">
        <v>3.57173</v>
      </c>
      <c r="H92" s="7">
        <f t="shared" ref="H92:I92" si="354">F92/500</f>
        <v>0.002316584</v>
      </c>
      <c r="I92" s="7">
        <f t="shared" si="354"/>
        <v>0.00714346</v>
      </c>
      <c r="J92" s="7"/>
      <c r="K92" s="9">
        <v>2.53053899999997</v>
      </c>
      <c r="L92" s="9">
        <v>8.95572900000002</v>
      </c>
      <c r="M92" s="7">
        <f t="shared" ref="M92:N92" si="355">K92/200</f>
        <v>0.012652695</v>
      </c>
      <c r="N92" s="7">
        <f t="shared" si="355"/>
        <v>0.044778645</v>
      </c>
      <c r="O92" s="7"/>
      <c r="P92" s="9">
        <v>1.83914300000014</v>
      </c>
      <c r="Q92" s="9">
        <v>6.14775900000006</v>
      </c>
      <c r="R92" s="7">
        <f t="shared" ref="R92:S92" si="356">P92/20</f>
        <v>0.09195715</v>
      </c>
      <c r="S92" s="7">
        <f t="shared" si="356"/>
        <v>0.30738795</v>
      </c>
      <c r="T92" s="7"/>
    </row>
    <row r="93">
      <c r="A93" s="9">
        <v>0.566915999999999</v>
      </c>
      <c r="B93" s="9">
        <v>1.31746499999999</v>
      </c>
      <c r="C93" s="7">
        <f t="shared" ref="C93:D93" si="357">A93/1000</f>
        <v>0.000566916</v>
      </c>
      <c r="D93" s="7">
        <f t="shared" si="357"/>
        <v>0.001317465</v>
      </c>
      <c r="E93" s="7"/>
      <c r="F93" s="9">
        <v>1.131413</v>
      </c>
      <c r="G93" s="9">
        <v>3.64029700000003</v>
      </c>
      <c r="H93" s="7">
        <f t="shared" ref="H93:I93" si="358">F93/500</f>
        <v>0.002262826</v>
      </c>
      <c r="I93" s="7">
        <f t="shared" si="358"/>
        <v>0.007280594</v>
      </c>
      <c r="J93" s="7"/>
      <c r="K93" s="9">
        <v>2.590369</v>
      </c>
      <c r="L93" s="9">
        <v>8.83439699999985</v>
      </c>
      <c r="M93" s="7">
        <f t="shared" ref="M93:N93" si="359">K93/200</f>
        <v>0.012951845</v>
      </c>
      <c r="N93" s="7">
        <f t="shared" si="359"/>
        <v>0.044171985</v>
      </c>
      <c r="O93" s="7"/>
      <c r="P93" s="9">
        <v>1.89007900000069</v>
      </c>
      <c r="Q93" s="9">
        <v>6.25823200000002</v>
      </c>
      <c r="R93" s="7">
        <f t="shared" ref="R93:S93" si="360">P93/20</f>
        <v>0.09450395</v>
      </c>
      <c r="S93" s="7">
        <f t="shared" si="360"/>
        <v>0.3129116</v>
      </c>
      <c r="T93" s="7"/>
    </row>
    <row r="94">
      <c r="A94" s="9">
        <v>0.529476000000002</v>
      </c>
      <c r="B94" s="9">
        <v>1.413227</v>
      </c>
      <c r="C94" s="7">
        <f t="shared" ref="C94:D94" si="361">A94/1000</f>
        <v>0.000529476</v>
      </c>
      <c r="D94" s="7">
        <f t="shared" si="361"/>
        <v>0.001413227</v>
      </c>
      <c r="E94" s="7"/>
      <c r="F94" s="9">
        <v>1.16886400000001</v>
      </c>
      <c r="G94" s="9">
        <v>3.44509599999992</v>
      </c>
      <c r="H94" s="7">
        <f t="shared" ref="H94:I94" si="362">F94/500</f>
        <v>0.002337728</v>
      </c>
      <c r="I94" s="7">
        <f t="shared" si="362"/>
        <v>0.006890192</v>
      </c>
      <c r="J94" s="7"/>
      <c r="K94" s="9">
        <v>2.59564</v>
      </c>
      <c r="L94" s="9">
        <v>8.79706999999984</v>
      </c>
      <c r="M94" s="7">
        <f t="shared" ref="M94:N94" si="363">K94/200</f>
        <v>0.0129782</v>
      </c>
      <c r="N94" s="7">
        <f t="shared" si="363"/>
        <v>0.04398535</v>
      </c>
      <c r="O94" s="7"/>
      <c r="P94" s="9">
        <v>1.8652549999997</v>
      </c>
      <c r="Q94" s="9">
        <v>6.18716400000005</v>
      </c>
      <c r="R94" s="7">
        <f t="shared" ref="R94:S94" si="364">P94/20</f>
        <v>0.09326275</v>
      </c>
      <c r="S94" s="7">
        <f t="shared" si="364"/>
        <v>0.3093582</v>
      </c>
      <c r="T94" s="7"/>
    </row>
    <row r="95">
      <c r="A95" s="9">
        <v>0.488471999999994</v>
      </c>
      <c r="B95" s="9">
        <v>1.27997400000001</v>
      </c>
      <c r="C95" s="7">
        <f t="shared" ref="C95:D95" si="365">A95/1000</f>
        <v>0.000488472</v>
      </c>
      <c r="D95" s="7">
        <f t="shared" si="365"/>
        <v>0.001279974</v>
      </c>
      <c r="E95" s="7"/>
      <c r="F95" s="9">
        <v>1.14786800000001</v>
      </c>
      <c r="G95" s="9">
        <v>3.68764799999996</v>
      </c>
      <c r="H95" s="7">
        <f t="shared" ref="H95:I95" si="366">F95/500</f>
        <v>0.002295736</v>
      </c>
      <c r="I95" s="7">
        <f t="shared" si="366"/>
        <v>0.007375296</v>
      </c>
      <c r="J95" s="7"/>
      <c r="K95" s="9">
        <v>2.65690700000004</v>
      </c>
      <c r="L95" s="9">
        <v>9.05574700000011</v>
      </c>
      <c r="M95" s="7">
        <f t="shared" ref="M95:N95" si="367">K95/200</f>
        <v>0.013284535</v>
      </c>
      <c r="N95" s="7">
        <f t="shared" si="367"/>
        <v>0.045278735</v>
      </c>
      <c r="O95" s="7"/>
      <c r="P95" s="9">
        <v>1.84353399999963</v>
      </c>
      <c r="Q95" s="9">
        <v>6.17448100000001</v>
      </c>
      <c r="R95" s="7">
        <f t="shared" ref="R95:S95" si="368">P95/20</f>
        <v>0.0921767</v>
      </c>
      <c r="S95" s="7">
        <f t="shared" si="368"/>
        <v>0.30872405</v>
      </c>
      <c r="T95" s="7"/>
    </row>
    <row r="96">
      <c r="A96" s="9">
        <v>0.511234000000001</v>
      </c>
      <c r="B96" s="9">
        <v>1.37405999999998</v>
      </c>
      <c r="C96" s="7">
        <f t="shared" ref="C96:D96" si="369">A96/1000</f>
        <v>0.000511234</v>
      </c>
      <c r="D96" s="7">
        <f t="shared" si="369"/>
        <v>0.00137406</v>
      </c>
      <c r="E96" s="7"/>
      <c r="F96" s="9">
        <v>1.12157000000001</v>
      </c>
      <c r="G96" s="9">
        <v>3.58425399999998</v>
      </c>
      <c r="H96" s="7">
        <f t="shared" ref="H96:I96" si="370">F96/500</f>
        <v>0.00224314</v>
      </c>
      <c r="I96" s="7">
        <f t="shared" si="370"/>
        <v>0.007168508</v>
      </c>
      <c r="J96" s="7"/>
      <c r="K96" s="9">
        <v>2.51631900000006</v>
      </c>
      <c r="L96" s="9">
        <v>8.83234399999992</v>
      </c>
      <c r="M96" s="7">
        <f t="shared" ref="M96:N96" si="371">K96/200</f>
        <v>0.012581595</v>
      </c>
      <c r="N96" s="7">
        <f t="shared" si="371"/>
        <v>0.04416172</v>
      </c>
      <c r="O96" s="7"/>
      <c r="P96" s="9">
        <v>1.88761199999953</v>
      </c>
      <c r="Q96" s="9">
        <v>6.08860800000002</v>
      </c>
      <c r="R96" s="7">
        <f t="shared" ref="R96:S96" si="372">P96/20</f>
        <v>0.0943806</v>
      </c>
      <c r="S96" s="7">
        <f t="shared" si="372"/>
        <v>0.3044304</v>
      </c>
      <c r="T96" s="7"/>
    </row>
    <row r="97">
      <c r="A97" s="9">
        <v>0.512333000000005</v>
      </c>
      <c r="B97" s="9">
        <v>1.194792</v>
      </c>
      <c r="C97" s="7">
        <f t="shared" ref="C97:D97" si="373">A97/1000</f>
        <v>0.000512333</v>
      </c>
      <c r="D97" s="7">
        <f t="shared" si="373"/>
        <v>0.001194792</v>
      </c>
      <c r="E97" s="7"/>
      <c r="F97" s="9">
        <v>1.184021</v>
      </c>
      <c r="G97" s="9">
        <v>3.71661499999993</v>
      </c>
      <c r="H97" s="7">
        <f t="shared" ref="H97:I97" si="374">F97/500</f>
        <v>0.002368042</v>
      </c>
      <c r="I97" s="7">
        <f t="shared" si="374"/>
        <v>0.00743323</v>
      </c>
      <c r="J97" s="7"/>
      <c r="K97" s="9">
        <v>2.58736700000008</v>
      </c>
      <c r="L97" s="9">
        <v>8.88815799999997</v>
      </c>
      <c r="M97" s="7">
        <f t="shared" ref="M97:N97" si="375">K97/200</f>
        <v>0.012936835</v>
      </c>
      <c r="N97" s="7">
        <f t="shared" si="375"/>
        <v>0.04444079</v>
      </c>
      <c r="O97" s="7"/>
      <c r="P97" s="9">
        <v>1.86745799999971</v>
      </c>
      <c r="Q97" s="9">
        <v>6.118288</v>
      </c>
      <c r="R97" s="7">
        <f t="shared" ref="R97:S97" si="376">P97/20</f>
        <v>0.0933729</v>
      </c>
      <c r="S97" s="7">
        <f t="shared" si="376"/>
        <v>0.3059144</v>
      </c>
      <c r="T97" s="7"/>
    </row>
    <row r="98">
      <c r="A98" s="9">
        <v>0.499792000000006</v>
      </c>
      <c r="B98" s="9">
        <v>1.16874100000001</v>
      </c>
      <c r="C98" s="7">
        <f t="shared" ref="C98:D98" si="377">A98/1000</f>
        <v>0.000499792</v>
      </c>
      <c r="D98" s="7">
        <f t="shared" si="377"/>
        <v>0.001168741</v>
      </c>
      <c r="E98" s="7"/>
      <c r="F98" s="9">
        <v>1.133587</v>
      </c>
      <c r="G98" s="9">
        <v>3.42861900000002</v>
      </c>
      <c r="H98" s="7">
        <f t="shared" ref="H98:I98" si="378">F98/500</f>
        <v>0.002267174</v>
      </c>
      <c r="I98" s="7">
        <f t="shared" si="378"/>
        <v>0.006857238</v>
      </c>
      <c r="J98" s="7"/>
      <c r="K98" s="9">
        <v>2.66263800000001</v>
      </c>
      <c r="L98" s="9">
        <v>8.76693900000009</v>
      </c>
      <c r="M98" s="7">
        <f t="shared" ref="M98:N98" si="379">K98/200</f>
        <v>0.01331319</v>
      </c>
      <c r="N98" s="7">
        <f t="shared" si="379"/>
        <v>0.043834695</v>
      </c>
      <c r="O98" s="7"/>
      <c r="P98" s="9">
        <v>1.87642500000038</v>
      </c>
      <c r="Q98" s="9">
        <v>6.21369700000002</v>
      </c>
      <c r="R98" s="7">
        <f t="shared" ref="R98:S98" si="380">P98/20</f>
        <v>0.09382125</v>
      </c>
      <c r="S98" s="7">
        <f t="shared" si="380"/>
        <v>0.31068485</v>
      </c>
      <c r="T98" s="7"/>
    </row>
    <row r="99">
      <c r="A99" s="9">
        <v>0.526185999999995</v>
      </c>
      <c r="B99" s="9">
        <v>1.24588099999999</v>
      </c>
      <c r="C99" s="7">
        <f t="shared" ref="C99:D99" si="381">A99/1000</f>
        <v>0.000526186</v>
      </c>
      <c r="D99" s="7">
        <f t="shared" si="381"/>
        <v>0.001245881</v>
      </c>
      <c r="E99" s="7"/>
      <c r="F99" s="9">
        <v>1.13894200000001</v>
      </c>
      <c r="G99" s="9">
        <v>3.57530199999996</v>
      </c>
      <c r="H99" s="7">
        <f t="shared" ref="H99:I99" si="382">F99/500</f>
        <v>0.002277884</v>
      </c>
      <c r="I99" s="7">
        <f t="shared" si="382"/>
        <v>0.007150604</v>
      </c>
      <c r="J99" s="7"/>
      <c r="K99" s="9">
        <v>2.53162599999996</v>
      </c>
      <c r="L99" s="9">
        <v>8.81585799999993</v>
      </c>
      <c r="M99" s="7">
        <f t="shared" ref="M99:N99" si="383">K99/200</f>
        <v>0.01265813</v>
      </c>
      <c r="N99" s="7">
        <f t="shared" si="383"/>
        <v>0.04407929</v>
      </c>
      <c r="O99" s="7"/>
      <c r="P99" s="9">
        <v>1.87395699999979</v>
      </c>
      <c r="Q99" s="9">
        <v>6.07518000000004</v>
      </c>
      <c r="R99" s="7">
        <f t="shared" ref="R99:S99" si="384">P99/20</f>
        <v>0.09369785</v>
      </c>
      <c r="S99" s="7">
        <f t="shared" si="384"/>
        <v>0.303759</v>
      </c>
      <c r="T99" s="7"/>
    </row>
    <row r="100">
      <c r="A100" s="9">
        <v>0.555937999999997</v>
      </c>
      <c r="B100" s="9">
        <v>1.24757999999999</v>
      </c>
      <c r="C100" s="7">
        <f t="shared" ref="C100:D100" si="385">A100/1000</f>
        <v>0.000555938</v>
      </c>
      <c r="D100" s="7">
        <f t="shared" si="385"/>
        <v>0.00124758</v>
      </c>
      <c r="E100" s="7"/>
      <c r="F100" s="9">
        <v>1.152319</v>
      </c>
      <c r="G100" s="9">
        <v>3.47250200000007</v>
      </c>
      <c r="H100" s="7">
        <f t="shared" ref="H100:I100" si="386">F100/500</f>
        <v>0.002304638</v>
      </c>
      <c r="I100" s="7">
        <f t="shared" si="386"/>
        <v>0.006945004</v>
      </c>
      <c r="J100" s="7"/>
      <c r="K100" s="9">
        <v>2.58266500000002</v>
      </c>
      <c r="L100" s="9">
        <v>9.76574600000003</v>
      </c>
      <c r="M100" s="7">
        <f t="shared" ref="M100:N100" si="387">K100/200</f>
        <v>0.012913325</v>
      </c>
      <c r="N100" s="7">
        <f t="shared" si="387"/>
        <v>0.04882873</v>
      </c>
      <c r="O100" s="7"/>
      <c r="P100" s="9">
        <v>2.00839199999973</v>
      </c>
      <c r="Q100" s="9">
        <v>5.94070399999998</v>
      </c>
      <c r="R100" s="7">
        <f t="shared" ref="R100:S100" si="388">P100/20</f>
        <v>0.1004196</v>
      </c>
      <c r="S100" s="7">
        <f t="shared" si="388"/>
        <v>0.2970352</v>
      </c>
      <c r="T100" s="7"/>
    </row>
    <row r="101">
      <c r="A101" s="9">
        <v>0.541735000000002</v>
      </c>
      <c r="B101" s="9">
        <v>1.24045500000002</v>
      </c>
      <c r="C101" s="7">
        <f t="shared" ref="C101:D101" si="389">A101/1000</f>
        <v>0.000541735</v>
      </c>
      <c r="D101" s="7">
        <f t="shared" si="389"/>
        <v>0.001240455</v>
      </c>
      <c r="E101" s="7"/>
      <c r="F101" s="9">
        <v>1.17536899999998</v>
      </c>
      <c r="G101" s="9">
        <v>3.47384499999998</v>
      </c>
      <c r="H101" s="7">
        <f t="shared" ref="H101:I101" si="390">F101/500</f>
        <v>0.002350738</v>
      </c>
      <c r="I101" s="7">
        <f t="shared" si="390"/>
        <v>0.00694769</v>
      </c>
      <c r="J101" s="7"/>
      <c r="K101" s="9">
        <v>2.55914599999994</v>
      </c>
      <c r="L101" s="9">
        <v>9.57894199999987</v>
      </c>
      <c r="M101" s="7">
        <f t="shared" ref="M101:N101" si="391">K101/200</f>
        <v>0.01279573</v>
      </c>
      <c r="N101" s="7">
        <f t="shared" si="391"/>
        <v>0.04789471</v>
      </c>
      <c r="O101" s="7"/>
      <c r="P101" s="9">
        <v>1.87189699999999</v>
      </c>
      <c r="Q101" s="9">
        <v>6.07280000000002</v>
      </c>
      <c r="R101" s="7">
        <f t="shared" ref="R101:S101" si="392">P101/20</f>
        <v>0.09359485</v>
      </c>
      <c r="S101" s="7">
        <f t="shared" si="392"/>
        <v>0.30364</v>
      </c>
      <c r="T101" s="7"/>
    </row>
    <row r="102">
      <c r="A102" s="9">
        <v>0.519918000000004</v>
      </c>
      <c r="B102" s="9">
        <v>1.31820799999999</v>
      </c>
      <c r="C102" s="7">
        <f t="shared" ref="C102:D102" si="393">A102/1000</f>
        <v>0.000519918</v>
      </c>
      <c r="D102" s="7">
        <f t="shared" si="393"/>
        <v>0.001318208</v>
      </c>
      <c r="E102" s="7"/>
      <c r="F102" s="9">
        <v>1.17625799999999</v>
      </c>
      <c r="G102" s="9">
        <v>3.43105100000002</v>
      </c>
      <c r="H102" s="7">
        <f t="shared" ref="H102:I102" si="394">F102/500</f>
        <v>0.002352516</v>
      </c>
      <c r="I102" s="7">
        <f t="shared" si="394"/>
        <v>0.006862102</v>
      </c>
      <c r="J102" s="7"/>
      <c r="K102" s="9">
        <v>2.56827299999997</v>
      </c>
      <c r="L102" s="9">
        <v>9.53416500000003</v>
      </c>
      <c r="M102" s="7">
        <f t="shared" ref="M102:N102" si="395">K102/200</f>
        <v>0.012841365</v>
      </c>
      <c r="N102" s="7">
        <f t="shared" si="395"/>
        <v>0.047670825</v>
      </c>
      <c r="O102" s="7"/>
      <c r="P102" s="9">
        <v>1.93274599999949</v>
      </c>
      <c r="Q102" s="9">
        <v>6.58108499999991</v>
      </c>
      <c r="R102" s="7">
        <f t="shared" ref="R102:S102" si="396">P102/20</f>
        <v>0.0966373</v>
      </c>
      <c r="S102" s="7">
        <f t="shared" si="396"/>
        <v>0.32905425</v>
      </c>
      <c r="T102" s="7"/>
    </row>
    <row r="103">
      <c r="A103" s="9">
        <v>0.508997</v>
      </c>
      <c r="B103" s="9">
        <v>1.317236</v>
      </c>
      <c r="C103" s="7">
        <f t="shared" ref="C103:D103" si="397">A103/1000</f>
        <v>0.000508997</v>
      </c>
      <c r="D103" s="7">
        <f t="shared" si="397"/>
        <v>0.001317236</v>
      </c>
      <c r="E103" s="7"/>
      <c r="F103" s="9">
        <v>1.14730500000001</v>
      </c>
      <c r="G103" s="9">
        <v>3.42472399999996</v>
      </c>
      <c r="H103" s="7">
        <f t="shared" ref="H103:I103" si="398">F103/500</f>
        <v>0.00229461</v>
      </c>
      <c r="I103" s="7">
        <f t="shared" si="398"/>
        <v>0.006849448</v>
      </c>
      <c r="J103" s="7"/>
      <c r="K103" s="9">
        <v>2.54558899999995</v>
      </c>
      <c r="L103" s="9">
        <v>8.99948100000006</v>
      </c>
      <c r="M103" s="7">
        <f t="shared" ref="M103:N103" si="399">K103/200</f>
        <v>0.012727945</v>
      </c>
      <c r="N103" s="7">
        <f t="shared" si="399"/>
        <v>0.044997405</v>
      </c>
      <c r="O103" s="7"/>
      <c r="P103" s="9">
        <v>1.98130100000071</v>
      </c>
      <c r="Q103" s="9">
        <v>6.67067399999996</v>
      </c>
      <c r="R103" s="7">
        <f t="shared" ref="R103:S103" si="400">P103/20</f>
        <v>0.09906505</v>
      </c>
      <c r="S103" s="7">
        <f t="shared" si="400"/>
        <v>0.3335337</v>
      </c>
      <c r="T103" s="7"/>
    </row>
    <row r="104">
      <c r="Q104" s="10"/>
    </row>
    <row r="105">
      <c r="A105" s="11">
        <f t="shared" ref="A105:D105" si="401">SUM(A4:A103)</f>
        <v>52.728699</v>
      </c>
      <c r="B105" s="11">
        <f t="shared" si="401"/>
        <v>123.608379</v>
      </c>
      <c r="C105" s="11">
        <f t="shared" si="401"/>
        <v>0.052728699</v>
      </c>
      <c r="D105" s="11">
        <f t="shared" si="401"/>
        <v>0.123608379</v>
      </c>
      <c r="E105" s="12"/>
      <c r="F105" s="11">
        <f t="shared" ref="F105:I105" si="402">SUM(F4:F103)</f>
        <v>120.059104</v>
      </c>
      <c r="G105" s="11">
        <f t="shared" si="402"/>
        <v>362.856245</v>
      </c>
      <c r="H105" s="11">
        <f t="shared" si="402"/>
        <v>0.240118208</v>
      </c>
      <c r="I105" s="11">
        <f t="shared" si="402"/>
        <v>0.72571249</v>
      </c>
      <c r="J105" s="12"/>
      <c r="K105" s="11">
        <f t="shared" ref="K105:N105" si="403">SUM(K4:K103)</f>
        <v>266.407049</v>
      </c>
      <c r="L105" s="11">
        <f t="shared" si="403"/>
        <v>898.144754</v>
      </c>
      <c r="M105" s="11">
        <f t="shared" si="403"/>
        <v>1.332035245</v>
      </c>
      <c r="N105" s="11">
        <f t="shared" si="403"/>
        <v>4.49072377</v>
      </c>
      <c r="O105" s="12"/>
      <c r="P105" s="11">
        <f t="shared" ref="P105:S105" si="404">SUM(P4:P103)</f>
        <v>187.780541</v>
      </c>
      <c r="Q105" s="11">
        <f t="shared" si="404"/>
        <v>632.504468</v>
      </c>
      <c r="R105" s="11">
        <f t="shared" si="404"/>
        <v>9.38902705</v>
      </c>
      <c r="S105" s="11">
        <f t="shared" si="404"/>
        <v>31.6252234</v>
      </c>
    </row>
  </sheetData>
  <mergeCells count="5">
    <mergeCell ref="A2:B2"/>
    <mergeCell ref="F2:G2"/>
    <mergeCell ref="K2:L2"/>
    <mergeCell ref="P2:Q2"/>
    <mergeCell ref="A1:Q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7.86"/>
  </cols>
  <sheetData>
    <row r="2">
      <c r="B2" s="2" t="s">
        <v>0</v>
      </c>
      <c r="C2" s="3">
        <v>512.0</v>
      </c>
      <c r="D2" s="3">
        <v>1024.0</v>
      </c>
      <c r="E2" s="3">
        <v>2048.0</v>
      </c>
      <c r="F2" s="3">
        <v>4096.0</v>
      </c>
    </row>
    <row r="3">
      <c r="B3" s="2" t="s">
        <v>2</v>
      </c>
      <c r="C3" s="7">
        <f>'Raw data'!D105</f>
        <v>0.123608379</v>
      </c>
      <c r="D3" s="7">
        <f>'Raw data'!I105</f>
        <v>0.72571249</v>
      </c>
      <c r="E3" s="7">
        <f>'Raw data'!N105</f>
        <v>4.49072377</v>
      </c>
      <c r="F3" s="7">
        <f>'Raw data'!S105</f>
        <v>31.6252234</v>
      </c>
    </row>
    <row r="4">
      <c r="B4" s="2" t="s">
        <v>15</v>
      </c>
      <c r="C4" s="7">
        <f>'Raw data'!C105</f>
        <v>0.052728699</v>
      </c>
      <c r="D4" s="7">
        <f>'Raw data'!H105</f>
        <v>0.240118208</v>
      </c>
      <c r="E4" s="7">
        <f>'Raw data'!M105</f>
        <v>1.332035245</v>
      </c>
      <c r="F4" s="7">
        <f>'Raw data'!R105</f>
        <v>9.38902705</v>
      </c>
    </row>
  </sheetData>
  <drawing r:id="rId1"/>
</worksheet>
</file>