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SAP-TFI 2015\sap-tfi-documentation\SAP - NEGOCIO\Temporal\Plan ECO FINAN\"/>
    </mc:Choice>
  </mc:AlternateContent>
  <bookViews>
    <workbookView xWindow="0" yWindow="0" windowWidth="20490" windowHeight="7905" activeTab="2"/>
  </bookViews>
  <sheets>
    <sheet name="Ingresos" sheetId="1" r:id="rId1"/>
    <sheet name="Precios " sheetId="2" r:id="rId2"/>
    <sheet name="Volumenes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F6" i="1" l="1"/>
  <c r="E6" i="1"/>
  <c r="D6" i="1"/>
  <c r="B6" i="1"/>
  <c r="F5" i="1"/>
  <c r="E5" i="1"/>
  <c r="D5" i="1"/>
  <c r="C5" i="1"/>
  <c r="B5" i="1"/>
  <c r="F4" i="1"/>
  <c r="E4" i="1"/>
  <c r="D4" i="1"/>
  <c r="C4" i="1"/>
  <c r="B4" i="1"/>
  <c r="B3" i="1"/>
  <c r="F3" i="1" s="1"/>
  <c r="E3" i="1"/>
  <c r="D3" i="1"/>
  <c r="C3" i="1"/>
  <c r="B17" i="2" l="1"/>
  <c r="B16" i="2"/>
  <c r="B15" i="2"/>
  <c r="B14" i="2"/>
  <c r="B13" i="2"/>
  <c r="B12" i="2"/>
  <c r="B11" i="2"/>
</calcChain>
</file>

<file path=xl/sharedStrings.xml><?xml version="1.0" encoding="utf-8"?>
<sst xmlns="http://schemas.openxmlformats.org/spreadsheetml/2006/main" count="50" uniqueCount="32">
  <si>
    <t>Mes</t>
  </si>
  <si>
    <r>
      <t xml:space="preserve">Subscripciones </t>
    </r>
    <r>
      <rPr>
        <i/>
        <sz val="11"/>
        <color theme="1"/>
        <rFont val="Calibri"/>
        <family val="2"/>
        <scheme val="minor"/>
      </rPr>
      <t>Negocios</t>
    </r>
  </si>
  <si>
    <t>Publicidad en el e-commerce</t>
  </si>
  <si>
    <t>Subscripciones plus por exceso de pedidos</t>
  </si>
  <si>
    <t>TOTAL</t>
  </si>
  <si>
    <t>Subscripcion estandar</t>
  </si>
  <si>
    <t>Subscripcion premium</t>
  </si>
  <si>
    <t>Precio por pedido excedido</t>
  </si>
  <si>
    <t>Publicidad home semanal</t>
  </si>
  <si>
    <t>Publicidad home mensual</t>
  </si>
  <si>
    <t>Publicidad email semanal</t>
  </si>
  <si>
    <t>Publicidad email mensual</t>
  </si>
  <si>
    <t>Home-semanal</t>
  </si>
  <si>
    <t>Home-mensual</t>
  </si>
  <si>
    <t>Email-semanal</t>
  </si>
  <si>
    <t>E-mail-Mensual</t>
  </si>
  <si>
    <t>Estándar</t>
  </si>
  <si>
    <t>Premium</t>
  </si>
  <si>
    <t>Exceso de pedidos</t>
  </si>
  <si>
    <t>Concepto</t>
  </si>
  <si>
    <r>
      <t xml:space="preserve">Subscripciones estándar </t>
    </r>
    <r>
      <rPr>
        <b/>
        <i/>
        <sz val="11"/>
        <color theme="1"/>
        <rFont val="Calibri"/>
        <family val="2"/>
        <scheme val="minor"/>
      </rPr>
      <t>Negocios</t>
    </r>
  </si>
  <si>
    <r>
      <t xml:space="preserve">Subscripciones premium </t>
    </r>
    <r>
      <rPr>
        <b/>
        <i/>
        <sz val="11"/>
        <color theme="1"/>
        <rFont val="Calibri"/>
        <family val="2"/>
        <scheme val="minor"/>
      </rPr>
      <t>Negocios</t>
    </r>
  </si>
  <si>
    <t>Precio</t>
  </si>
  <si>
    <t>Año</t>
  </si>
  <si>
    <t>Tasa de aumento</t>
  </si>
  <si>
    <t>año 2</t>
  </si>
  <si>
    <t>año 1</t>
  </si>
  <si>
    <t>Periodo</t>
  </si>
  <si>
    <t>Semestre 1 - 2016</t>
  </si>
  <si>
    <t>Semestre 2 - 2016</t>
  </si>
  <si>
    <t>Semestre 1 - 2017</t>
  </si>
  <si>
    <t>Semestre 2 - 2017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</si>
</sst>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1" fillId="2" borderId="2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17" fontId="0" fillId="6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3" fontId="0" fillId="6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1" fillId="2" borderId="0" xfId="0" applyFont="1" applyFill="1" applyBorder="1" applyAlignment="1">
      <alignment horizontal="center" vertical="center"/>
    </xf>
    <xf numFmtId="9" fontId="0" fillId="0" borderId="0" xfId="0" applyNumberFormat="1"/>
    <xf numFmtId="17" fontId="0" fillId="8" borderId="1" xfId="0" applyNumberFormat="1" applyFill="1" applyBorder="1"/>
    <xf numFmtId="164" fontId="0" fillId="8" borderId="1" xfId="0" applyNumberFormat="1" applyFill="1" applyBorder="1"/>
    <xf numFmtId="0" fontId="0" fillId="8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3" sqref="C3"/>
    </sheetView>
  </sheetViews>
  <sheetFormatPr baseColWidth="10" defaultRowHeight="15" x14ac:dyDescent="0.25"/>
  <cols>
    <col min="1" max="1" width="16.5703125" bestFit="1" customWidth="1"/>
    <col min="2" max="2" width="21.140625" customWidth="1"/>
    <col min="3" max="3" width="17.140625" customWidth="1"/>
    <col min="4" max="4" width="15.28515625" customWidth="1"/>
    <col min="5" max="5" width="14.5703125" customWidth="1"/>
    <col min="6" max="6" width="13.140625" bestFit="1" customWidth="1"/>
  </cols>
  <sheetData>
    <row r="1" spans="1:6" x14ac:dyDescent="0.25">
      <c r="B1" s="21" t="s">
        <v>19</v>
      </c>
      <c r="C1" s="21"/>
      <c r="D1" s="21"/>
      <c r="E1" s="21"/>
      <c r="F1" s="21"/>
    </row>
    <row r="2" spans="1:6" ht="48.75" customHeight="1" x14ac:dyDescent="0.25">
      <c r="A2" s="3" t="s">
        <v>27</v>
      </c>
      <c r="B2" s="4" t="s">
        <v>20</v>
      </c>
      <c r="C2" s="4" t="s">
        <v>21</v>
      </c>
      <c r="D2" s="4" t="s">
        <v>3</v>
      </c>
      <c r="E2" s="4" t="s">
        <v>2</v>
      </c>
      <c r="F2" s="4" t="s">
        <v>4</v>
      </c>
    </row>
    <row r="3" spans="1:6" x14ac:dyDescent="0.25">
      <c r="A3" s="18" t="s">
        <v>28</v>
      </c>
      <c r="B3" s="19">
        <f>6*'Precios '!B2*Volumenes!B4</f>
        <v>819000</v>
      </c>
      <c r="C3" s="19">
        <f>6*'Precios '!B3*Volumenes!C4</f>
        <v>180000</v>
      </c>
      <c r="D3" s="19">
        <f>'Precios '!B4*Volumenes!D4</f>
        <v>10000</v>
      </c>
      <c r="E3" s="19">
        <f>(('Precios '!E4*'Precios '!B5)+('Precios '!B6*Volumenes!F4)+('Precios '!B7*Volumenes!G4)+('Precios '!B8*Volumenes!H4))*6</f>
        <v>333000</v>
      </c>
      <c r="F3" s="19">
        <f>SUM(B3:E3)</f>
        <v>1342000</v>
      </c>
    </row>
    <row r="4" spans="1:6" x14ac:dyDescent="0.25">
      <c r="A4" s="18" t="s">
        <v>29</v>
      </c>
      <c r="B4" s="19">
        <f>6*'Precios '!B2*Volumenes!B5</f>
        <v>630000</v>
      </c>
      <c r="C4" s="19">
        <f>6*'Precios '!B3*Volumenes!C5</f>
        <v>450000</v>
      </c>
      <c r="D4" s="19">
        <f>'Precios '!B4*Volumenes!D5</f>
        <v>30000</v>
      </c>
      <c r="E4" s="19">
        <f>(('Precios '!E4*'Precios '!B6)+('Precios '!B6*Volumenes!F5)+('Precios '!B7*Volumenes!G5)+('Precios '!B8*Volumenes!H5))*6</f>
        <v>426000</v>
      </c>
      <c r="F4" s="19">
        <f>SUM(B4:E4)</f>
        <v>1536000</v>
      </c>
    </row>
    <row r="5" spans="1:6" x14ac:dyDescent="0.25">
      <c r="A5" s="5" t="s">
        <v>30</v>
      </c>
      <c r="B5" s="8">
        <f>6*Volumenes!B6*'Precios '!B11</f>
        <v>1587600</v>
      </c>
      <c r="C5" s="8">
        <f>'Precios '!B12*Volumenes!C6*6</f>
        <v>1260000</v>
      </c>
      <c r="D5" s="8">
        <f>'Precios '!B13*Volumenes!D6</f>
        <v>70000</v>
      </c>
      <c r="E5" s="8">
        <f>(('Precios '!B14*Volumenes!E6)+('Precios '!B15*Volumenes!F6)+('Precios '!B16*Volumenes!G6)+('Precios '!B17*Volumenes!H6))*6</f>
        <v>1444800</v>
      </c>
      <c r="F5" s="9">
        <f>SUM(B5:E5)</f>
        <v>4362400</v>
      </c>
    </row>
    <row r="6" spans="1:6" x14ac:dyDescent="0.25">
      <c r="A6" s="5" t="s">
        <v>31</v>
      </c>
      <c r="B6" s="8">
        <f>6*'Precios '!B11*Volumenes!B7</f>
        <v>441000</v>
      </c>
      <c r="C6" s="8">
        <f>'Precios '!B12*Volumenes!C7*6</f>
        <v>3150000</v>
      </c>
      <c r="D6" s="8">
        <f>'Precios '!B13*Volumenes!D7</f>
        <v>84000</v>
      </c>
      <c r="E6" s="8">
        <f>(('Precios '!B14*Volumenes!E7)+('Precios '!B15*Volumenes!F7)+('Precios '!B16*Volumenes!G7)+('Precios '!B17*Volumenes!H7))*6</f>
        <v>1296120</v>
      </c>
      <c r="F6" s="9">
        <f>SUM(B6:E6)</f>
        <v>4971120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2" sqref="B12"/>
    </sheetView>
  </sheetViews>
  <sheetFormatPr baseColWidth="10" defaultRowHeight="15" x14ac:dyDescent="0.25"/>
  <cols>
    <col min="1" max="1" width="25.5703125" bestFit="1" customWidth="1"/>
    <col min="6" max="7" width="16.140625" bestFit="1" customWidth="1"/>
  </cols>
  <sheetData>
    <row r="1" spans="1:7" x14ac:dyDescent="0.25">
      <c r="A1" s="14" t="s">
        <v>19</v>
      </c>
      <c r="B1" s="14" t="s">
        <v>22</v>
      </c>
      <c r="C1" s="14" t="s">
        <v>23</v>
      </c>
      <c r="F1" s="16" t="s">
        <v>23</v>
      </c>
      <c r="G1" s="16" t="s">
        <v>24</v>
      </c>
    </row>
    <row r="2" spans="1:7" x14ac:dyDescent="0.25">
      <c r="A2" s="6" t="s">
        <v>5</v>
      </c>
      <c r="B2" s="15">
        <v>10500</v>
      </c>
      <c r="C2" s="11">
        <v>2016</v>
      </c>
      <c r="F2" t="s">
        <v>26</v>
      </c>
      <c r="G2" s="17">
        <v>0</v>
      </c>
    </row>
    <row r="3" spans="1:7" x14ac:dyDescent="0.25">
      <c r="A3" s="6" t="s">
        <v>6</v>
      </c>
      <c r="B3" s="15">
        <v>15000</v>
      </c>
      <c r="C3" s="11">
        <v>2016</v>
      </c>
      <c r="F3" t="s">
        <v>25</v>
      </c>
      <c r="G3" s="17">
        <v>0.4</v>
      </c>
    </row>
    <row r="4" spans="1:7" x14ac:dyDescent="0.25">
      <c r="A4" s="6" t="s">
        <v>7</v>
      </c>
      <c r="B4" s="15">
        <v>10</v>
      </c>
      <c r="C4" s="11">
        <v>2016</v>
      </c>
      <c r="G4" s="17"/>
    </row>
    <row r="5" spans="1:7" x14ac:dyDescent="0.25">
      <c r="A5" s="6" t="s">
        <v>8</v>
      </c>
      <c r="B5" s="15">
        <v>2000</v>
      </c>
      <c r="C5" s="11">
        <v>2016</v>
      </c>
      <c r="G5" s="17"/>
    </row>
    <row r="6" spans="1:7" x14ac:dyDescent="0.25">
      <c r="A6" s="6" t="s">
        <v>9</v>
      </c>
      <c r="B6" s="15">
        <v>7500</v>
      </c>
      <c r="C6" s="11">
        <v>2016</v>
      </c>
    </row>
    <row r="7" spans="1:7" x14ac:dyDescent="0.25">
      <c r="A7" s="6" t="s">
        <v>10</v>
      </c>
      <c r="B7" s="15">
        <v>500</v>
      </c>
      <c r="C7" s="11">
        <v>2016</v>
      </c>
    </row>
    <row r="8" spans="1:7" x14ac:dyDescent="0.25">
      <c r="A8" s="6" t="s">
        <v>11</v>
      </c>
      <c r="B8" s="15">
        <v>1600</v>
      </c>
      <c r="C8" s="11">
        <v>2016</v>
      </c>
    </row>
    <row r="9" spans="1:7" x14ac:dyDescent="0.25">
      <c r="A9" s="11"/>
      <c r="B9" s="11"/>
      <c r="C9" s="11"/>
    </row>
    <row r="10" spans="1:7" x14ac:dyDescent="0.25">
      <c r="A10" s="10" t="s">
        <v>19</v>
      </c>
      <c r="B10" s="10" t="s">
        <v>22</v>
      </c>
      <c r="C10" s="10" t="s">
        <v>23</v>
      </c>
    </row>
    <row r="11" spans="1:7" x14ac:dyDescent="0.25">
      <c r="A11" s="7" t="s">
        <v>5</v>
      </c>
      <c r="B11" s="15">
        <f>B2+B2*G3</f>
        <v>14700</v>
      </c>
      <c r="C11" s="11">
        <v>2017</v>
      </c>
    </row>
    <row r="12" spans="1:7" x14ac:dyDescent="0.25">
      <c r="A12" s="7" t="s">
        <v>6</v>
      </c>
      <c r="B12" s="15">
        <f>B3+B3*G3</f>
        <v>21000</v>
      </c>
      <c r="C12" s="11">
        <v>2017</v>
      </c>
    </row>
    <row r="13" spans="1:7" x14ac:dyDescent="0.25">
      <c r="A13" s="7" t="s">
        <v>7</v>
      </c>
      <c r="B13" s="15">
        <f>B4+B4*G3</f>
        <v>14</v>
      </c>
      <c r="C13" s="11">
        <v>2017</v>
      </c>
    </row>
    <row r="14" spans="1:7" x14ac:dyDescent="0.25">
      <c r="A14" s="7" t="s">
        <v>8</v>
      </c>
      <c r="B14" s="15">
        <f>B5+B5*G3</f>
        <v>2800</v>
      </c>
      <c r="C14" s="11">
        <v>2017</v>
      </c>
    </row>
    <row r="15" spans="1:7" x14ac:dyDescent="0.25">
      <c r="A15" s="7" t="s">
        <v>9</v>
      </c>
      <c r="B15" s="15">
        <f>B6+B6*G3</f>
        <v>10500</v>
      </c>
      <c r="C15" s="11">
        <v>2017</v>
      </c>
    </row>
    <row r="16" spans="1:7" x14ac:dyDescent="0.25">
      <c r="A16" s="7" t="s">
        <v>10</v>
      </c>
      <c r="B16" s="15">
        <f>B7+B7*G3</f>
        <v>700</v>
      </c>
      <c r="C16" s="11">
        <v>2017</v>
      </c>
    </row>
    <row r="17" spans="1:3" x14ac:dyDescent="0.25">
      <c r="A17" s="7" t="s">
        <v>11</v>
      </c>
      <c r="B17" s="15">
        <f>B8+B8*G3</f>
        <v>2240</v>
      </c>
      <c r="C17" s="11">
        <v>2017</v>
      </c>
    </row>
  </sheetData>
  <pageMargins left="0.7" right="0.7" top="0.75" bottom="0.75" header="0.3" footer="0.3"/>
  <ignoredErrors>
    <ignoredError sqref="B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11" sqref="H11"/>
    </sheetView>
  </sheetViews>
  <sheetFormatPr baseColWidth="10" defaultRowHeight="15" x14ac:dyDescent="0.25"/>
  <cols>
    <col min="1" max="1" width="16.5703125" bestFit="1" customWidth="1"/>
    <col min="2" max="2" width="15.42578125" customWidth="1"/>
    <col min="3" max="3" width="14" customWidth="1"/>
    <col min="4" max="7" width="17" customWidth="1"/>
    <col min="8" max="8" width="17.42578125" customWidth="1"/>
  </cols>
  <sheetData>
    <row r="1" spans="1:9" x14ac:dyDescent="0.25">
      <c r="B1" s="23" t="s">
        <v>19</v>
      </c>
      <c r="C1" s="23"/>
      <c r="D1" s="23"/>
      <c r="E1" s="23"/>
      <c r="F1" s="23"/>
      <c r="G1" s="23"/>
      <c r="H1" s="23"/>
    </row>
    <row r="2" spans="1:9" ht="45" customHeight="1" x14ac:dyDescent="0.25">
      <c r="A2" s="10" t="s">
        <v>0</v>
      </c>
      <c r="B2" s="22" t="s">
        <v>1</v>
      </c>
      <c r="C2" s="22"/>
      <c r="D2" s="22"/>
      <c r="E2" s="22" t="s">
        <v>2</v>
      </c>
      <c r="F2" s="22"/>
      <c r="G2" s="22"/>
      <c r="H2" s="22"/>
      <c r="I2" s="2"/>
    </row>
    <row r="3" spans="1:9" ht="30" x14ac:dyDescent="0.25">
      <c r="A3" s="11"/>
      <c r="B3" s="12" t="s">
        <v>16</v>
      </c>
      <c r="C3" s="12" t="s">
        <v>17</v>
      </c>
      <c r="D3" s="12" t="s">
        <v>18</v>
      </c>
      <c r="E3" s="12" t="s">
        <v>12</v>
      </c>
      <c r="F3" s="12" t="s">
        <v>13</v>
      </c>
      <c r="G3" s="12" t="s">
        <v>14</v>
      </c>
      <c r="H3" s="12" t="s">
        <v>15</v>
      </c>
      <c r="I3" s="2"/>
    </row>
    <row r="4" spans="1:9" x14ac:dyDescent="0.25">
      <c r="A4" s="18" t="s">
        <v>28</v>
      </c>
      <c r="B4" s="20">
        <v>13</v>
      </c>
      <c r="C4" s="20">
        <v>2</v>
      </c>
      <c r="D4" s="20">
        <v>1000</v>
      </c>
      <c r="E4" s="20">
        <v>4</v>
      </c>
      <c r="F4" s="20">
        <v>5</v>
      </c>
      <c r="G4" s="20">
        <v>4</v>
      </c>
      <c r="H4" s="20">
        <v>10</v>
      </c>
    </row>
    <row r="5" spans="1:9" x14ac:dyDescent="0.25">
      <c r="A5" s="18" t="s">
        <v>29</v>
      </c>
      <c r="B5" s="20">
        <v>10</v>
      </c>
      <c r="C5" s="20">
        <v>5</v>
      </c>
      <c r="D5" s="20">
        <v>3000</v>
      </c>
      <c r="E5" s="20">
        <v>10</v>
      </c>
      <c r="F5" s="20">
        <v>7</v>
      </c>
      <c r="G5" s="20">
        <v>5</v>
      </c>
      <c r="H5" s="20">
        <v>10</v>
      </c>
    </row>
    <row r="6" spans="1:9" x14ac:dyDescent="0.25">
      <c r="A6" s="5" t="s">
        <v>30</v>
      </c>
      <c r="B6" s="13">
        <v>18</v>
      </c>
      <c r="C6" s="13">
        <v>10</v>
      </c>
      <c r="D6" s="6">
        <v>5000</v>
      </c>
      <c r="E6" s="6">
        <v>15</v>
      </c>
      <c r="F6" s="6">
        <v>14</v>
      </c>
      <c r="G6" s="6">
        <v>10</v>
      </c>
      <c r="H6" s="6">
        <v>20</v>
      </c>
    </row>
    <row r="7" spans="1:9" x14ac:dyDescent="0.25">
      <c r="A7" s="5" t="s">
        <v>31</v>
      </c>
      <c r="B7" s="13">
        <v>5</v>
      </c>
      <c r="C7" s="13">
        <v>25</v>
      </c>
      <c r="D7" s="6">
        <v>6000</v>
      </c>
      <c r="E7" s="6">
        <v>20</v>
      </c>
      <c r="F7" s="6">
        <v>10</v>
      </c>
      <c r="G7" s="6">
        <v>5</v>
      </c>
      <c r="H7" s="6">
        <v>23</v>
      </c>
      <c r="I7" s="1"/>
    </row>
  </sheetData>
  <mergeCells count="3">
    <mergeCell ref="E2:H2"/>
    <mergeCell ref="B2:D2"/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Ingresos</vt:lpstr>
      <vt:lpstr>Precios </vt:lpstr>
      <vt:lpstr>Volumenes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Dominguez</dc:creator>
  <cp:lastModifiedBy>Jacobo Dominguez</cp:lastModifiedBy>
  <dcterms:created xsi:type="dcterms:W3CDTF">2015-10-06T00:43:06Z</dcterms:created>
  <dcterms:modified xsi:type="dcterms:W3CDTF">2015-12-03T00:32:01Z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c5645b89-ee88-4d78-af75-896734a87826</vt:lpwstr>
  </property>
</Properties>
</file>