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0490" windowHeight="7905"/>
  </bookViews>
  <sheets>
    <sheet name="Ingresos" sheetId="1" r:id="rId1"/>
    <sheet name="Precios " sheetId="2" r:id="rId2"/>
    <sheet name="Volumen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D14" i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<sst xmlns="http://schemas.openxmlformats.org/spreadsheetml/2006/main" count="38" uniqueCount="24">
  <si>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</si>
  <si>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</si>
  <si>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</si>
  <si>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</si>
  <si>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</si>
  <si>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</si>
  <si>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</si>
  <si>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</si>
  <si>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</si>
  <si>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</si>
  <si>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</si>
  <si>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</si>
  <si>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</si>
  <si>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</si>
  <si>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</si>
  <si>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</si>
  <si>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</si>
  <si>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</si>
  <si>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</si>
  <si>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</si>
  <si>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</si>
  <si>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</si>
  <si>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Precio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</si>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</sst>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17" fontId="0" fillId="5" borderId="1" xfId="0" applyNumberFormat="1" applyFill="1" applyBorder="1"/>
    <xf numFmtId="0" fontId="0" fillId="5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5" borderId="1" xfId="0" applyNumberFormat="1" applyFill="1" applyBorder="1"/>
    <xf numFmtId="164" fontId="0" fillId="8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6" workbookViewId="0">
      <selection activeCell="E14" sqref="E14"/>
    </sheetView>
  </sheetViews>
  <sheetFormatPr baseColWidth="10" defaultRowHeight="15" x14ac:dyDescent="0.25"/>
  <cols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1.85546875" bestFit="1" customWidth="1"/>
  </cols>
  <sheetData>
    <row r="1" spans="1:6" x14ac:dyDescent="0.25">
      <c r="B1" s="4" t="s">
        <v>19</v>
      </c>
      <c r="C1" s="4"/>
      <c r="D1" s="4"/>
      <c r="E1" s="4"/>
      <c r="F1" s="4"/>
    </row>
    <row r="2" spans="1:6" ht="48.75" customHeight="1" x14ac:dyDescent="0.25">
      <c r="A2" s="5" t="s">
        <v>0</v>
      </c>
      <c r="B2" s="6" t="s">
        <v>20</v>
      </c>
      <c r="C2" s="6" t="s">
        <v>21</v>
      </c>
      <c r="D2" s="6" t="s">
        <v>3</v>
      </c>
      <c r="E2" s="6" t="s">
        <v>2</v>
      </c>
      <c r="F2" s="6" t="s">
        <v>4</v>
      </c>
    </row>
    <row r="3" spans="1:6" x14ac:dyDescent="0.25">
      <c r="A3" s="7">
        <v>42370</v>
      </c>
      <c r="B3" s="11">
        <f>SUM('Precios '!B2*Volumenes!B4)</f>
        <v>0</v>
      </c>
      <c r="C3" s="11">
        <f>SUM('Precios '!B3*Volumenes!C4)</f>
        <v>0</v>
      </c>
      <c r="D3" s="11">
        <f>SUM('Precios '!B4*Volumenes!D4)</f>
        <v>0</v>
      </c>
      <c r="E3" s="11">
        <f>SUM('Precios '!B5*Volumenes!E4,'Precios '!B6*Volumenes!F4,'Precios '!B7*Volumenes!G4,'Precios '!B8*Volumenes!H4)</f>
        <v>0</v>
      </c>
      <c r="F3" s="12">
        <f>SUM(B3:E3)</f>
        <v>0</v>
      </c>
    </row>
    <row r="4" spans="1:6" x14ac:dyDescent="0.25">
      <c r="A4" s="7">
        <v>42401</v>
      </c>
      <c r="B4" s="11">
        <f>SUM('Precios '!B2*Volumenes!B5)</f>
        <v>0</v>
      </c>
      <c r="C4" s="11">
        <f>SUM('Precios '!B4*Volumenes!C5)</f>
        <v>0</v>
      </c>
      <c r="D4" s="11">
        <f>SUM('Precios '!B4*Volumenes!D5)</f>
        <v>0</v>
      </c>
      <c r="E4" s="11">
        <f>SUM('Precios '!B5*Volumenes!E5,'Precios '!B6*Volumenes!F5,'Precios '!B7*Volumenes!G5,'Precios '!B8*Volumenes!H5)</f>
        <v>0</v>
      </c>
      <c r="F4" s="12">
        <f t="shared" ref="F4:F27" si="0">SUM(B4:E4)</f>
        <v>0</v>
      </c>
    </row>
    <row r="5" spans="1:6" x14ac:dyDescent="0.25">
      <c r="A5" s="7">
        <v>42430</v>
      </c>
      <c r="B5" s="11">
        <f>SUM('Precios '!B2*Volumenes!B6)</f>
        <v>136500</v>
      </c>
      <c r="C5" s="11">
        <f>SUM('Precios '!B3*Volumenes!C6)</f>
        <v>30000</v>
      </c>
      <c r="D5" s="11">
        <f>SUM('Precios '!B4*Volumenes!D6)</f>
        <v>0</v>
      </c>
      <c r="E5" s="11">
        <f>SUM('Precios '!B5*Volumenes!E6,'Precios '!B6*Volumenes!F6,'Precios '!B7*Volumenes!G6,'Precios '!B8*Volumenes!H6)</f>
        <v>35400</v>
      </c>
      <c r="F5" s="12">
        <f t="shared" si="0"/>
        <v>201900</v>
      </c>
    </row>
    <row r="6" spans="1:6" x14ac:dyDescent="0.25">
      <c r="A6" s="7">
        <v>42461</v>
      </c>
      <c r="B6" s="11">
        <f>SUM('Precios '!B2*Volumenes!B7)</f>
        <v>136500</v>
      </c>
      <c r="C6" s="11">
        <f>SUM('Precios '!B3*Volumenes!C7)</f>
        <v>30000</v>
      </c>
      <c r="D6" s="11">
        <f>SUM('Precios '!B4*Volumenes!D7)</f>
        <v>4000</v>
      </c>
      <c r="E6" s="11">
        <f>SUM('Precios '!B5*Volumenes!E7,'Precios '!B6*Volumenes!F7,'Precios '!B7*Volumenes!G7,'Precios '!B8*Volumenes!H7)</f>
        <v>35400</v>
      </c>
      <c r="F6" s="12">
        <f t="shared" si="0"/>
        <v>205900</v>
      </c>
    </row>
    <row r="7" spans="1:6" x14ac:dyDescent="0.25">
      <c r="A7" s="7">
        <v>42491</v>
      </c>
      <c r="B7" s="11">
        <f>SUM('Precios '!B2*Volumenes!B8)</f>
        <v>136500</v>
      </c>
      <c r="C7" s="11">
        <f>SUM('Precios '!B3*Volumenes!C8)</f>
        <v>30000</v>
      </c>
      <c r="D7" s="11">
        <f>SUM('Precios '!B4*Volumenes!D8)</f>
        <v>4000</v>
      </c>
      <c r="E7" s="11">
        <f>SUM('Precios '!B5*Volumenes!E8,'Precios '!B6*Volumenes!F8,'Precios '!B7*Volumenes!G8,'Precios '!B8*Volumenes!H8)</f>
        <v>35400</v>
      </c>
      <c r="F7" s="12">
        <f t="shared" si="0"/>
        <v>205900</v>
      </c>
    </row>
    <row r="8" spans="1:6" x14ac:dyDescent="0.25">
      <c r="A8" s="7">
        <v>42522</v>
      </c>
      <c r="B8" s="11">
        <f>SUM('Precios '!B2*Volumenes!B9)</f>
        <v>136500</v>
      </c>
      <c r="C8" s="11">
        <f>SUM('Precios '!B3*Volumenes!C9)</f>
        <v>30000</v>
      </c>
      <c r="D8" s="11">
        <f>SUM('Precios '!B4*Volumenes!D9)</f>
        <v>4000</v>
      </c>
      <c r="E8" s="11">
        <f>SUM('Precios '!B5*Volumenes!E9,'Precios '!B6*Volumenes!F9,'Precios '!B7*Volumenes!G9,'Precios '!B8*Volumenes!H9)</f>
        <v>41000</v>
      </c>
      <c r="F8" s="12">
        <f t="shared" si="0"/>
        <v>211500</v>
      </c>
    </row>
    <row r="9" spans="1:6" x14ac:dyDescent="0.25">
      <c r="A9" s="7">
        <v>42552</v>
      </c>
      <c r="B9" s="11">
        <f>SUM('Precios '!B2*Volumenes!B10)</f>
        <v>136500</v>
      </c>
      <c r="C9" s="11">
        <f>SUM('Precios '!B3*Volumenes!C10)</f>
        <v>30000</v>
      </c>
      <c r="D9" s="11">
        <f>SUM('Precios '!B4*Volumenes!D10)</f>
        <v>6000</v>
      </c>
      <c r="E9" s="11">
        <f>SUM('Precios '!B5*Volumenes!E10,'Precios '!B6*Volumenes!F10,'Precios '!B7*Volumenes!G10,'Precios '!B8*Volumenes!H10)</f>
        <v>46100</v>
      </c>
      <c r="F9" s="12">
        <f t="shared" si="0"/>
        <v>218600</v>
      </c>
    </row>
    <row r="10" spans="1:6" x14ac:dyDescent="0.25">
      <c r="A10" s="7">
        <v>42583</v>
      </c>
      <c r="B10" s="11">
        <f>SUM('Precios '!B2*Volumenes!B11)</f>
        <v>126000</v>
      </c>
      <c r="C10" s="11">
        <f>SUM('Precios '!B3*Volumenes!C11)</f>
        <v>45000</v>
      </c>
      <c r="D10" s="11">
        <f>SUM('Precios '!B4*Volumenes!D11)</f>
        <v>4000</v>
      </c>
      <c r="E10" s="11">
        <f>SUM('Precios '!B5*Volumenes!E11,'Precios '!B6*Volumenes!F11,'Precios '!B7*Volumenes!G11,'Precios '!B8*Volumenes!H11)</f>
        <v>50700</v>
      </c>
      <c r="F10" s="12">
        <f t="shared" si="0"/>
        <v>225700</v>
      </c>
    </row>
    <row r="11" spans="1:6" x14ac:dyDescent="0.25">
      <c r="A11" s="7">
        <v>42614</v>
      </c>
      <c r="B11" s="11">
        <f>SUM('Precios '!B2*Volumenes!B12)</f>
        <v>126000</v>
      </c>
      <c r="C11" s="11">
        <f>SUM('Precios '!B3*Volumenes!C12)</f>
        <v>45000</v>
      </c>
      <c r="D11" s="11">
        <f>SUM('Precios '!B4*Volumenes!D12)</f>
        <v>2000</v>
      </c>
      <c r="E11" s="11">
        <f>SUM('Precios '!B5*Volumenes!E12,'Precios '!B6*Volumenes!F12,'Precios '!B7*Volumenes!G12,'Precios '!B8*Volumenes!H12)</f>
        <v>51200</v>
      </c>
      <c r="F11" s="12">
        <f t="shared" si="0"/>
        <v>224200</v>
      </c>
    </row>
    <row r="12" spans="1:6" x14ac:dyDescent="0.25">
      <c r="A12" s="7">
        <v>42644</v>
      </c>
      <c r="B12" s="11">
        <f>SUM('Precios '!B2*Volumenes!B13)</f>
        <v>126000</v>
      </c>
      <c r="C12" s="11">
        <f>SUM('Precios '!B3*Volumenes!C13)</f>
        <v>45000</v>
      </c>
      <c r="D12" s="11">
        <f>SUM('Precios '!B4*Volumenes!D13)</f>
        <v>3000</v>
      </c>
      <c r="E12" s="11">
        <f>SUM('Precios '!B5*Volumenes!E13,'Precios '!B6*Volumenes!F13,'Precios '!B7*Volumenes!G13,'Precios '!B8*Volumenes!H13)</f>
        <v>49100</v>
      </c>
      <c r="F12" s="12">
        <f t="shared" si="0"/>
        <v>223100</v>
      </c>
    </row>
    <row r="13" spans="1:6" x14ac:dyDescent="0.25">
      <c r="A13" s="7">
        <v>42675</v>
      </c>
      <c r="B13" s="11">
        <f>SUM('Precios '!B2*Volumenes!B14)</f>
        <v>126000</v>
      </c>
      <c r="C13" s="11">
        <f>SUM('Precios '!B3*Volumenes!C14)</f>
        <v>45000</v>
      </c>
      <c r="D13" s="11">
        <f>SUM('Precios '!B4*Volumenes!D14)</f>
        <v>3000</v>
      </c>
      <c r="E13" s="11">
        <f>SUM('Precios '!B5*Volumenes!E14,'Precios '!B6*Volumenes!F14,'Precios '!B7*Volumenes!G14,'Precios '!B8*Volumenes!H14)</f>
        <v>49100</v>
      </c>
      <c r="F13" s="12">
        <f t="shared" si="0"/>
        <v>223100</v>
      </c>
    </row>
    <row r="14" spans="1:6" x14ac:dyDescent="0.25">
      <c r="A14" s="7">
        <v>42705</v>
      </c>
      <c r="B14" s="11">
        <f>SUM('Precios '!B2*Volumenes!B15)</f>
        <v>115500</v>
      </c>
      <c r="C14" s="11">
        <f>SUM('Precios '!B3*Volumenes!C15)</f>
        <v>60000</v>
      </c>
      <c r="D14" s="11">
        <f>SUM('Precios '!B4*Volumenes!D15)</f>
        <v>3000</v>
      </c>
      <c r="E14" s="11">
        <f>SUM('Precios '!B5*Volumenes!E15,'Precios '!B6*Volumenes!F15,'Precios '!B7*Volumenes!G15,'Precios '!B8*Volumenes!H15)</f>
        <v>52300</v>
      </c>
      <c r="F14" s="12">
        <f t="shared" si="0"/>
        <v>230800</v>
      </c>
    </row>
    <row r="15" spans="1:6" x14ac:dyDescent="0.25">
      <c r="A15" s="9">
        <v>42736</v>
      </c>
      <c r="B15" s="13">
        <f>SUM('Precios '!B11*Volumenes!B16)</f>
        <v>270000</v>
      </c>
      <c r="C15" s="13">
        <f>SUM('Precios '!B12*Volumenes!C16)</f>
        <v>122500</v>
      </c>
      <c r="D15" s="13">
        <f>SUM('Precios '!B13*Volumenes!D16)</f>
        <v>6900</v>
      </c>
      <c r="E15" s="13">
        <f>SUM('Precios '!B14*Volumenes!E16,'Precios '!B15*Volumenes!F16,'Precios '!B16*Volumenes!G16,'Precios '!B17*Volumenes!H16)</f>
        <v>115300</v>
      </c>
      <c r="F15" s="14">
        <f t="shared" si="0"/>
        <v>514700</v>
      </c>
    </row>
    <row r="16" spans="1:6" x14ac:dyDescent="0.25">
      <c r="A16" s="9">
        <v>42767</v>
      </c>
      <c r="B16" s="13">
        <f>SUM('Precios '!B11*Volumenes!B17)</f>
        <v>270000</v>
      </c>
      <c r="C16" s="13">
        <f>SUM('Precios '!B12*Volumenes!C17)</f>
        <v>122500</v>
      </c>
      <c r="D16" s="13">
        <f>SUM('Precios '!B13*Volumenes!D17)</f>
        <v>4600</v>
      </c>
      <c r="E16" s="13">
        <f>SUM('Precios '!B14*Volumenes!E17,'Precios '!B15*Volumenes!F17,'Precios '!B16*Volumenes!G17,'Precios '!B17*Volumenes!H17)</f>
        <v>173100</v>
      </c>
      <c r="F16" s="14">
        <f t="shared" si="0"/>
        <v>570200</v>
      </c>
    </row>
    <row r="17" spans="1:6" x14ac:dyDescent="0.25">
      <c r="A17" s="9">
        <v>42795</v>
      </c>
      <c r="B17" s="13">
        <f>SUM('Precios '!B11*Volumenes!B18)</f>
        <v>270000</v>
      </c>
      <c r="C17" s="13">
        <f>SUM('Precios '!B12*Volumenes!C18)</f>
        <v>122500</v>
      </c>
      <c r="D17" s="13">
        <f>SUM('Precios '!B13*Volumenes!D18)</f>
        <v>6900</v>
      </c>
      <c r="E17" s="13">
        <f>SUM('Precios '!B14*Volumenes!E18,'Precios '!B15*Volumenes!F18,'Precios '!B16*Volumenes!G18,'Precios '!B17*Volumenes!H18)</f>
        <v>173100</v>
      </c>
      <c r="F17" s="14">
        <f t="shared" si="0"/>
        <v>572500</v>
      </c>
    </row>
    <row r="18" spans="1:6" x14ac:dyDescent="0.25">
      <c r="A18" s="9">
        <v>42826</v>
      </c>
      <c r="B18" s="13">
        <f>SUM('Precios '!B11*Volumenes!B19)</f>
        <v>270000</v>
      </c>
      <c r="C18" s="13">
        <f>SUM('Precios '!B12*Volumenes!C19)</f>
        <v>122500</v>
      </c>
      <c r="D18" s="13">
        <f>SUM('Precios '!B13*Volumenes!D19)</f>
        <v>6900</v>
      </c>
      <c r="E18" s="13">
        <f>SUM('Precios '!B14*Volumenes!E19,'Precios '!B15*Volumenes!F19,'Precios '!B16*Volumenes!G19,'Precios '!B17*Volumenes!H19)</f>
        <v>173100</v>
      </c>
      <c r="F18" s="14">
        <f t="shared" si="0"/>
        <v>572500</v>
      </c>
    </row>
    <row r="19" spans="1:6" x14ac:dyDescent="0.25">
      <c r="A19" s="9">
        <v>42856</v>
      </c>
      <c r="B19" s="13">
        <f>SUM('Precios '!B11*Volumenes!B20)</f>
        <v>270000</v>
      </c>
      <c r="C19" s="13">
        <f>SUM('Precios '!B12*Volumenes!C20)</f>
        <v>122500</v>
      </c>
      <c r="D19" s="13">
        <f>SUM('Precios '!B13*Volumenes!D20)</f>
        <v>4600</v>
      </c>
      <c r="E19" s="13">
        <f>SUM('Precios '!B14*Volumenes!E20,'Precios '!B15*Volumenes!F20,'Precios '!B16*Volumenes!G20,'Precios '!B17*Volumenes!H20)</f>
        <v>179400</v>
      </c>
      <c r="F19" s="14">
        <f t="shared" si="0"/>
        <v>576500</v>
      </c>
    </row>
    <row r="20" spans="1:6" x14ac:dyDescent="0.25">
      <c r="A20" s="9">
        <v>42887</v>
      </c>
      <c r="B20" s="13">
        <f>SUM('Precios '!B11*Volumenes!B21)</f>
        <v>270000</v>
      </c>
      <c r="C20" s="13">
        <f>SUM('Precios '!B12*Volumenes!C21)</f>
        <v>122500</v>
      </c>
      <c r="D20" s="13">
        <f>SUM('Precios '!B13*Volumenes!D21)</f>
        <v>2300</v>
      </c>
      <c r="E20" s="13">
        <f>SUM('Precios '!B14*Volumenes!E21,'Precios '!B15*Volumenes!F21,'Precios '!B16*Volumenes!G21,'Precios '!B17*Volumenes!H21)</f>
        <v>181700</v>
      </c>
      <c r="F20" s="14">
        <f t="shared" si="0"/>
        <v>576500</v>
      </c>
    </row>
    <row r="21" spans="1:6" x14ac:dyDescent="0.25">
      <c r="A21" s="9">
        <v>42917</v>
      </c>
      <c r="B21" s="13">
        <f>SUM('Precios '!B11*Volumenes!B22)</f>
        <v>270000</v>
      </c>
      <c r="C21" s="13">
        <f>SUM('Precios '!B12*Volumenes!C22)</f>
        <v>122500</v>
      </c>
      <c r="D21" s="13">
        <f>SUM('Precios '!B13*Volumenes!D22)</f>
        <v>3450</v>
      </c>
      <c r="E21" s="13">
        <f>SUM('Precios '!B14*Volumenes!E22,'Precios '!B15*Volumenes!F22,'Precios '!B16*Volumenes!G22,'Precios '!B17*Volumenes!H22)</f>
        <v>181700</v>
      </c>
      <c r="F21" s="14">
        <f t="shared" si="0"/>
        <v>577650</v>
      </c>
    </row>
    <row r="22" spans="1:6" x14ac:dyDescent="0.25">
      <c r="A22" s="9">
        <v>42948</v>
      </c>
      <c r="B22" s="13">
        <f>SUM('Precios '!B11*Volumenes!B23)</f>
        <v>225000</v>
      </c>
      <c r="C22" s="13">
        <f>SUM('Precios '!B12*Volumenes!C23)</f>
        <v>175000</v>
      </c>
      <c r="D22" s="13">
        <f>SUM('Precios '!B13*Volumenes!D23)</f>
        <v>9200</v>
      </c>
      <c r="E22" s="13">
        <f>SUM('Precios '!B14*Volumenes!E23,'Precios '!B15*Volumenes!F23,'Precios '!B16*Volumenes!G23,'Precios '!B17*Volumenes!H23)</f>
        <v>180600</v>
      </c>
      <c r="F22" s="14">
        <f t="shared" si="0"/>
        <v>589800</v>
      </c>
    </row>
    <row r="23" spans="1:6" x14ac:dyDescent="0.25">
      <c r="A23" s="9">
        <v>42979</v>
      </c>
      <c r="B23" s="13">
        <f>SUM('Precios '!B11*Volumenes!B24)</f>
        <v>225000</v>
      </c>
      <c r="C23" s="13">
        <f>SUM('Precios '!B12*Volumenes!C24)</f>
        <v>175000</v>
      </c>
      <c r="D23" s="13">
        <f>SUM('Precios '!B13*Volumenes!D24)</f>
        <v>9200</v>
      </c>
      <c r="E23" s="13">
        <f>SUM('Precios '!B14*Volumenes!E24,'Precios '!B15*Volumenes!F24,'Precios '!B16*Volumenes!G24,'Precios '!B17*Volumenes!H24)</f>
        <v>180600</v>
      </c>
      <c r="F23" s="14">
        <f t="shared" si="0"/>
        <v>589800</v>
      </c>
    </row>
    <row r="24" spans="1:6" x14ac:dyDescent="0.25">
      <c r="A24" s="9">
        <v>43009</v>
      </c>
      <c r="B24" s="13">
        <f>SUM('Precios '!B11*Volumenes!B25)</f>
        <v>225000</v>
      </c>
      <c r="C24" s="13">
        <f>SUM('Precios '!B12*Volumenes!C25)</f>
        <v>175000</v>
      </c>
      <c r="D24" s="13">
        <f>SUM('Precios '!B13*Volumenes!D25)</f>
        <v>6900</v>
      </c>
      <c r="E24" s="13">
        <f>SUM('Precios '!B14*Volumenes!E25,'Precios '!B15*Volumenes!F25,'Precios '!B16*Volumenes!G25,'Precios '!B17*Volumenes!H25)</f>
        <v>204000</v>
      </c>
      <c r="F24" s="14">
        <f t="shared" si="0"/>
        <v>610900</v>
      </c>
    </row>
    <row r="25" spans="1:6" x14ac:dyDescent="0.25">
      <c r="A25" s="9">
        <v>43040</v>
      </c>
      <c r="B25" s="13">
        <f>SUM('Precios '!B11*Volumenes!B26)</f>
        <v>225000</v>
      </c>
      <c r="C25" s="13">
        <f>SUM('Precios '!B12*Volumenes!C26)</f>
        <v>175000</v>
      </c>
      <c r="D25" s="13">
        <f>SUM('Precios '!B13*Volumenes!D26)</f>
        <v>6900</v>
      </c>
      <c r="E25" s="13">
        <f>SUM('Precios '!B14*Volumenes!E26,'Precios '!B15*Volumenes!F26,'Precios '!B16*Volumenes!G26,'Precios '!B17*Volumenes!H26)</f>
        <v>204000</v>
      </c>
      <c r="F25" s="14">
        <f t="shared" si="0"/>
        <v>610900</v>
      </c>
    </row>
    <row r="26" spans="1:6" x14ac:dyDescent="0.25">
      <c r="A26" s="9">
        <v>43070</v>
      </c>
      <c r="B26" s="13">
        <f>SUM('Precios '!B11*Volumenes!B27)</f>
        <v>225000</v>
      </c>
      <c r="C26" s="13">
        <f>SUM('Precios '!B12*Volumenes!C27)</f>
        <v>175000</v>
      </c>
      <c r="D26" s="13">
        <f>SUM('Precios '!B13*Volumenes!D27)</f>
        <v>6900</v>
      </c>
      <c r="E26" s="13">
        <f>SUM('Precios '!B14*Volumenes!E27,'Precios '!B15*Volumenes!F27,'Precios '!B16*Volumenes!G27,'Precios '!B17*Volumenes!H27)</f>
        <v>200000</v>
      </c>
      <c r="F26" s="14">
        <f t="shared" si="0"/>
        <v>606900</v>
      </c>
    </row>
    <row r="27" spans="1:6" x14ac:dyDescent="0.25">
      <c r="A27" s="9">
        <v>43101</v>
      </c>
      <c r="B27" s="13">
        <f>SUM('Precios '!B11*Volumenes!B28)</f>
        <v>225000</v>
      </c>
      <c r="C27" s="13">
        <f>SUM('Precios '!B12*Volumenes!C28)</f>
        <v>175000</v>
      </c>
      <c r="D27" s="13">
        <f>SUM('Precios '!B13*Volumenes!D28)</f>
        <v>6900</v>
      </c>
      <c r="E27" s="13">
        <f>SUM('Precios '!B14*Volumenes!E28,'Precios '!B15*Volumenes!F28,'Precios '!B16*Volumenes!G28,'Precios '!B17*Volumenes!H28)</f>
        <v>200000</v>
      </c>
      <c r="F27" s="14">
        <f t="shared" si="0"/>
        <v>606900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0" sqref="D10"/>
    </sheetView>
  </sheetViews>
  <sheetFormatPr baseColWidth="10" defaultRowHeight="15" x14ac:dyDescent="0.25"/>
  <cols>
    <col min="1" max="1" width="25.5703125" bestFit="1" customWidth="1"/>
  </cols>
  <sheetData>
    <row r="1" spans="1:3" x14ac:dyDescent="0.25">
      <c r="A1" s="21" t="s">
        <v>19</v>
      </c>
      <c r="B1" s="21" t="s">
        <v>22</v>
      </c>
      <c r="C1" s="21" t="s">
        <v>23</v>
      </c>
    </row>
    <row r="2" spans="1:3" x14ac:dyDescent="0.25">
      <c r="A2" s="8" t="s">
        <v>5</v>
      </c>
      <c r="B2" s="22">
        <v>10500</v>
      </c>
      <c r="C2" s="17">
        <v>2016</v>
      </c>
    </row>
    <row r="3" spans="1:3" x14ac:dyDescent="0.25">
      <c r="A3" s="8" t="s">
        <v>6</v>
      </c>
      <c r="B3" s="22">
        <v>15000</v>
      </c>
      <c r="C3" s="17">
        <v>2016</v>
      </c>
    </row>
    <row r="4" spans="1:3" x14ac:dyDescent="0.25">
      <c r="A4" s="8" t="s">
        <v>7</v>
      </c>
      <c r="B4" s="22">
        <v>10</v>
      </c>
      <c r="C4" s="17">
        <v>2016</v>
      </c>
    </row>
    <row r="5" spans="1:3" x14ac:dyDescent="0.25">
      <c r="A5" s="8" t="s">
        <v>8</v>
      </c>
      <c r="B5" s="22">
        <v>2000</v>
      </c>
      <c r="C5" s="17">
        <v>2016</v>
      </c>
    </row>
    <row r="6" spans="1:3" x14ac:dyDescent="0.25">
      <c r="A6" s="8" t="s">
        <v>9</v>
      </c>
      <c r="B6" s="22">
        <v>7500</v>
      </c>
      <c r="C6" s="17">
        <v>2016</v>
      </c>
    </row>
    <row r="7" spans="1:3" x14ac:dyDescent="0.25">
      <c r="A7" s="8" t="s">
        <v>10</v>
      </c>
      <c r="B7" s="22">
        <v>500</v>
      </c>
      <c r="C7" s="17">
        <v>2016</v>
      </c>
    </row>
    <row r="8" spans="1:3" x14ac:dyDescent="0.25">
      <c r="A8" s="8" t="s">
        <v>11</v>
      </c>
      <c r="B8" s="22">
        <v>1600</v>
      </c>
      <c r="C8" s="17">
        <v>2016</v>
      </c>
    </row>
    <row r="9" spans="1:3" x14ac:dyDescent="0.25">
      <c r="A9" s="17"/>
      <c r="B9" s="17"/>
      <c r="C9" s="17"/>
    </row>
    <row r="10" spans="1:3" x14ac:dyDescent="0.25">
      <c r="A10" s="15" t="s">
        <v>19</v>
      </c>
      <c r="B10" s="15" t="s">
        <v>22</v>
      </c>
      <c r="C10" s="15" t="s">
        <v>23</v>
      </c>
    </row>
    <row r="11" spans="1:3" x14ac:dyDescent="0.25">
      <c r="A11" s="10" t="s">
        <v>5</v>
      </c>
      <c r="B11" s="22">
        <v>15000</v>
      </c>
      <c r="C11" s="17">
        <v>2017</v>
      </c>
    </row>
    <row r="12" spans="1:3" x14ac:dyDescent="0.25">
      <c r="A12" s="10" t="s">
        <v>6</v>
      </c>
      <c r="B12" s="22">
        <v>17500</v>
      </c>
      <c r="C12" s="17">
        <v>2017</v>
      </c>
    </row>
    <row r="13" spans="1:3" x14ac:dyDescent="0.25">
      <c r="A13" s="10" t="s">
        <v>7</v>
      </c>
      <c r="B13" s="22">
        <v>23</v>
      </c>
      <c r="C13" s="17">
        <v>2017</v>
      </c>
    </row>
    <row r="14" spans="1:3" x14ac:dyDescent="0.25">
      <c r="A14" s="10" t="s">
        <v>8</v>
      </c>
      <c r="B14" s="22">
        <v>4000</v>
      </c>
      <c r="C14" s="17">
        <v>2017</v>
      </c>
    </row>
    <row r="15" spans="1:3" x14ac:dyDescent="0.25">
      <c r="A15" s="10" t="s">
        <v>9</v>
      </c>
      <c r="B15" s="22">
        <v>11700</v>
      </c>
      <c r="C15" s="17">
        <v>2017</v>
      </c>
    </row>
    <row r="16" spans="1:3" x14ac:dyDescent="0.25">
      <c r="A16" s="10" t="s">
        <v>10</v>
      </c>
      <c r="B16" s="22">
        <v>800</v>
      </c>
      <c r="C16" s="17">
        <v>2017</v>
      </c>
    </row>
    <row r="17" spans="1:3" x14ac:dyDescent="0.25">
      <c r="A17" s="10" t="s">
        <v>11</v>
      </c>
      <c r="B17" s="22">
        <v>2300</v>
      </c>
      <c r="C17" s="17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2" sqref="C12"/>
    </sheetView>
  </sheetViews>
  <sheetFormatPr baseColWidth="10" defaultRowHeight="15" x14ac:dyDescent="0.25"/>
  <cols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3" t="s">
        <v>19</v>
      </c>
      <c r="C1" s="3"/>
      <c r="D1" s="3"/>
      <c r="E1" s="3"/>
      <c r="F1" s="3"/>
      <c r="G1" s="3"/>
      <c r="H1" s="3"/>
    </row>
    <row r="2" spans="1:9" ht="45" customHeight="1" x14ac:dyDescent="0.25">
      <c r="A2" s="15" t="s">
        <v>0</v>
      </c>
      <c r="B2" s="16" t="s">
        <v>1</v>
      </c>
      <c r="C2" s="16"/>
      <c r="D2" s="16"/>
      <c r="E2" s="16" t="s">
        <v>2</v>
      </c>
      <c r="F2" s="16"/>
      <c r="G2" s="16"/>
      <c r="H2" s="16"/>
      <c r="I2" s="2"/>
    </row>
    <row r="3" spans="1:9" ht="30" x14ac:dyDescent="0.25">
      <c r="A3" s="17"/>
      <c r="B3" s="18" t="s">
        <v>16</v>
      </c>
      <c r="C3" s="18" t="s">
        <v>17</v>
      </c>
      <c r="D3" s="18" t="s">
        <v>18</v>
      </c>
      <c r="E3" s="18" t="s">
        <v>12</v>
      </c>
      <c r="F3" s="18" t="s">
        <v>13</v>
      </c>
      <c r="G3" s="18" t="s">
        <v>14</v>
      </c>
      <c r="H3" s="18" t="s">
        <v>15</v>
      </c>
      <c r="I3" s="2"/>
    </row>
    <row r="4" spans="1:9" x14ac:dyDescent="0.25">
      <c r="A4" s="9">
        <v>42370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9" x14ac:dyDescent="0.25">
      <c r="A5" s="9">
        <v>42401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9" x14ac:dyDescent="0.25">
      <c r="A6" s="9">
        <v>42430</v>
      </c>
      <c r="B6" s="19">
        <v>13</v>
      </c>
      <c r="C6" s="19">
        <v>2</v>
      </c>
      <c r="D6" s="10">
        <v>0</v>
      </c>
      <c r="E6" s="10">
        <v>5</v>
      </c>
      <c r="F6" s="10">
        <v>2</v>
      </c>
      <c r="G6" s="10">
        <v>8</v>
      </c>
      <c r="H6" s="10">
        <v>4</v>
      </c>
    </row>
    <row r="7" spans="1:9" x14ac:dyDescent="0.25">
      <c r="A7" s="9">
        <v>42461</v>
      </c>
      <c r="B7" s="19">
        <v>13</v>
      </c>
      <c r="C7" s="19">
        <v>2</v>
      </c>
      <c r="D7" s="10">
        <v>400</v>
      </c>
      <c r="E7" s="10">
        <v>5</v>
      </c>
      <c r="F7" s="10">
        <v>2</v>
      </c>
      <c r="G7" s="10">
        <v>8</v>
      </c>
      <c r="H7" s="10">
        <v>4</v>
      </c>
      <c r="I7" s="1"/>
    </row>
    <row r="8" spans="1:9" x14ac:dyDescent="0.25">
      <c r="A8" s="9">
        <v>42491</v>
      </c>
      <c r="B8" s="19">
        <v>13</v>
      </c>
      <c r="C8" s="19">
        <v>2</v>
      </c>
      <c r="D8" s="10">
        <v>400</v>
      </c>
      <c r="E8" s="10">
        <v>5</v>
      </c>
      <c r="F8" s="10">
        <v>2</v>
      </c>
      <c r="G8" s="10">
        <v>8</v>
      </c>
      <c r="H8" s="10">
        <v>4</v>
      </c>
      <c r="I8" s="1"/>
    </row>
    <row r="9" spans="1:9" x14ac:dyDescent="0.25">
      <c r="A9" s="9">
        <v>42522</v>
      </c>
      <c r="B9" s="19">
        <v>13</v>
      </c>
      <c r="C9" s="19">
        <v>2</v>
      </c>
      <c r="D9" s="10">
        <v>400</v>
      </c>
      <c r="E9" s="10">
        <v>4</v>
      </c>
      <c r="F9" s="10">
        <v>3</v>
      </c>
      <c r="G9" s="10">
        <v>5</v>
      </c>
      <c r="H9" s="10">
        <v>5</v>
      </c>
      <c r="I9" s="1"/>
    </row>
    <row r="10" spans="1:9" x14ac:dyDescent="0.25">
      <c r="A10" s="9">
        <v>42552</v>
      </c>
      <c r="B10" s="19">
        <v>13</v>
      </c>
      <c r="C10" s="19">
        <v>2</v>
      </c>
      <c r="D10" s="10">
        <v>600</v>
      </c>
      <c r="E10" s="10">
        <v>6</v>
      </c>
      <c r="F10" s="10">
        <v>3</v>
      </c>
      <c r="G10" s="10">
        <v>4</v>
      </c>
      <c r="H10" s="10">
        <v>6</v>
      </c>
      <c r="I10" s="1"/>
    </row>
    <row r="11" spans="1:9" x14ac:dyDescent="0.25">
      <c r="A11" s="9">
        <v>42583</v>
      </c>
      <c r="B11" s="19">
        <v>12</v>
      </c>
      <c r="C11" s="19">
        <v>3</v>
      </c>
      <c r="D11" s="10">
        <v>400</v>
      </c>
      <c r="E11" s="10">
        <v>4</v>
      </c>
      <c r="F11" s="10">
        <v>4</v>
      </c>
      <c r="G11" s="10">
        <v>3</v>
      </c>
      <c r="H11" s="10">
        <v>7</v>
      </c>
      <c r="I11" s="1"/>
    </row>
    <row r="12" spans="1:9" x14ac:dyDescent="0.25">
      <c r="A12" s="9">
        <v>42614</v>
      </c>
      <c r="B12" s="19">
        <v>12</v>
      </c>
      <c r="C12" s="19">
        <v>3</v>
      </c>
      <c r="D12" s="10">
        <v>200</v>
      </c>
      <c r="E12" s="10">
        <v>4</v>
      </c>
      <c r="F12" s="10">
        <v>4</v>
      </c>
      <c r="G12" s="10">
        <v>4</v>
      </c>
      <c r="H12" s="10">
        <v>7</v>
      </c>
      <c r="I12" s="1"/>
    </row>
    <row r="13" spans="1:9" x14ac:dyDescent="0.25">
      <c r="A13" s="9">
        <v>42644</v>
      </c>
      <c r="B13" s="19">
        <v>12</v>
      </c>
      <c r="C13" s="19">
        <v>3</v>
      </c>
      <c r="D13" s="10">
        <v>300</v>
      </c>
      <c r="E13" s="10">
        <v>4</v>
      </c>
      <c r="F13" s="10">
        <v>4</v>
      </c>
      <c r="G13" s="10">
        <v>3</v>
      </c>
      <c r="H13" s="10">
        <v>6</v>
      </c>
      <c r="I13" s="1"/>
    </row>
    <row r="14" spans="1:9" x14ac:dyDescent="0.25">
      <c r="A14" s="9">
        <v>42675</v>
      </c>
      <c r="B14" s="19">
        <v>12</v>
      </c>
      <c r="C14" s="19">
        <v>3</v>
      </c>
      <c r="D14" s="10">
        <v>300</v>
      </c>
      <c r="E14" s="10">
        <v>4</v>
      </c>
      <c r="F14" s="10">
        <v>4</v>
      </c>
      <c r="G14" s="10">
        <v>3</v>
      </c>
      <c r="H14" s="10">
        <v>6</v>
      </c>
      <c r="I14" s="1"/>
    </row>
    <row r="15" spans="1:9" x14ac:dyDescent="0.25">
      <c r="A15" s="9">
        <v>42705</v>
      </c>
      <c r="B15" s="19">
        <v>11</v>
      </c>
      <c r="C15" s="19">
        <v>4</v>
      </c>
      <c r="D15" s="10">
        <v>300</v>
      </c>
      <c r="E15" s="10">
        <v>4</v>
      </c>
      <c r="F15" s="10">
        <v>4</v>
      </c>
      <c r="G15" s="10">
        <v>3</v>
      </c>
      <c r="H15" s="10">
        <v>8</v>
      </c>
      <c r="I15" s="1"/>
    </row>
    <row r="16" spans="1:9" x14ac:dyDescent="0.25">
      <c r="A16" s="7">
        <v>42736</v>
      </c>
      <c r="B16" s="20">
        <v>18</v>
      </c>
      <c r="C16" s="20">
        <v>7</v>
      </c>
      <c r="D16" s="8">
        <v>300</v>
      </c>
      <c r="E16" s="8">
        <v>4</v>
      </c>
      <c r="F16" s="8">
        <v>5</v>
      </c>
      <c r="G16" s="8">
        <v>5</v>
      </c>
      <c r="H16" s="8">
        <v>16</v>
      </c>
    </row>
    <row r="17" spans="1:8" x14ac:dyDescent="0.25">
      <c r="A17" s="7">
        <v>42767</v>
      </c>
      <c r="B17" s="20">
        <v>18</v>
      </c>
      <c r="C17" s="20">
        <v>7</v>
      </c>
      <c r="D17" s="8">
        <v>200</v>
      </c>
      <c r="E17" s="8">
        <v>5</v>
      </c>
      <c r="F17" s="8">
        <v>10</v>
      </c>
      <c r="G17" s="8">
        <v>2</v>
      </c>
      <c r="H17" s="8">
        <v>15</v>
      </c>
    </row>
    <row r="18" spans="1:8" x14ac:dyDescent="0.25">
      <c r="A18" s="7">
        <v>42795</v>
      </c>
      <c r="B18" s="20">
        <v>18</v>
      </c>
      <c r="C18" s="20">
        <v>7</v>
      </c>
      <c r="D18" s="8">
        <v>300</v>
      </c>
      <c r="E18" s="8">
        <v>5</v>
      </c>
      <c r="F18" s="8">
        <v>10</v>
      </c>
      <c r="G18" s="8">
        <v>2</v>
      </c>
      <c r="H18" s="8">
        <v>15</v>
      </c>
    </row>
    <row r="19" spans="1:8" x14ac:dyDescent="0.25">
      <c r="A19" s="7">
        <v>42826</v>
      </c>
      <c r="B19" s="20">
        <v>18</v>
      </c>
      <c r="C19" s="20">
        <v>7</v>
      </c>
      <c r="D19" s="8">
        <v>300</v>
      </c>
      <c r="E19" s="8">
        <v>5</v>
      </c>
      <c r="F19" s="8">
        <v>10</v>
      </c>
      <c r="G19" s="8">
        <v>2</v>
      </c>
      <c r="H19" s="8">
        <v>15</v>
      </c>
    </row>
    <row r="20" spans="1:8" x14ac:dyDescent="0.25">
      <c r="A20" s="7">
        <v>42856</v>
      </c>
      <c r="B20" s="20">
        <v>18</v>
      </c>
      <c r="C20" s="20">
        <v>7</v>
      </c>
      <c r="D20" s="8">
        <v>200</v>
      </c>
      <c r="E20" s="8">
        <v>6</v>
      </c>
      <c r="F20" s="8">
        <v>10</v>
      </c>
      <c r="G20" s="8">
        <v>2</v>
      </c>
      <c r="H20" s="8">
        <v>16</v>
      </c>
    </row>
    <row r="21" spans="1:8" x14ac:dyDescent="0.25">
      <c r="A21" s="7">
        <v>42887</v>
      </c>
      <c r="B21" s="20">
        <v>18</v>
      </c>
      <c r="C21" s="20">
        <v>7</v>
      </c>
      <c r="D21" s="8">
        <v>100</v>
      </c>
      <c r="E21" s="8">
        <v>6</v>
      </c>
      <c r="F21" s="8">
        <v>10</v>
      </c>
      <c r="G21" s="8">
        <v>2</v>
      </c>
      <c r="H21" s="8">
        <v>17</v>
      </c>
    </row>
    <row r="22" spans="1:8" x14ac:dyDescent="0.25">
      <c r="A22" s="7">
        <v>42917</v>
      </c>
      <c r="B22" s="20">
        <v>18</v>
      </c>
      <c r="C22" s="20">
        <v>7</v>
      </c>
      <c r="D22" s="8">
        <v>150</v>
      </c>
      <c r="E22" s="8">
        <v>6</v>
      </c>
      <c r="F22" s="8">
        <v>10</v>
      </c>
      <c r="G22" s="8">
        <v>2</v>
      </c>
      <c r="H22" s="8">
        <v>17</v>
      </c>
    </row>
    <row r="23" spans="1:8" x14ac:dyDescent="0.25">
      <c r="A23" s="7">
        <v>42948</v>
      </c>
      <c r="B23" s="20">
        <v>15</v>
      </c>
      <c r="C23" s="20">
        <v>10</v>
      </c>
      <c r="D23" s="8">
        <v>400</v>
      </c>
      <c r="E23" s="8">
        <v>4</v>
      </c>
      <c r="F23" s="8">
        <v>10</v>
      </c>
      <c r="G23" s="8">
        <v>2</v>
      </c>
      <c r="H23" s="8">
        <v>20</v>
      </c>
    </row>
    <row r="24" spans="1:8" x14ac:dyDescent="0.25">
      <c r="A24" s="7">
        <v>42979</v>
      </c>
      <c r="B24" s="20">
        <v>15</v>
      </c>
      <c r="C24" s="20">
        <v>10</v>
      </c>
      <c r="D24" s="8">
        <v>400</v>
      </c>
      <c r="E24" s="8">
        <v>4</v>
      </c>
      <c r="F24" s="8">
        <v>10</v>
      </c>
      <c r="G24" s="8">
        <v>2</v>
      </c>
      <c r="H24" s="8">
        <v>20</v>
      </c>
    </row>
    <row r="25" spans="1:8" x14ac:dyDescent="0.25">
      <c r="A25" s="7">
        <v>43009</v>
      </c>
      <c r="B25" s="20">
        <v>15</v>
      </c>
      <c r="C25" s="20">
        <v>10</v>
      </c>
      <c r="D25" s="8">
        <v>300</v>
      </c>
      <c r="E25" s="8">
        <v>4</v>
      </c>
      <c r="F25" s="8">
        <v>12</v>
      </c>
      <c r="G25" s="8">
        <v>2</v>
      </c>
      <c r="H25" s="8">
        <v>20</v>
      </c>
    </row>
    <row r="26" spans="1:8" x14ac:dyDescent="0.25">
      <c r="A26" s="7">
        <v>43040</v>
      </c>
      <c r="B26" s="20">
        <v>15</v>
      </c>
      <c r="C26" s="20">
        <v>10</v>
      </c>
      <c r="D26" s="8">
        <v>300</v>
      </c>
      <c r="E26" s="8">
        <v>4</v>
      </c>
      <c r="F26" s="8">
        <v>12</v>
      </c>
      <c r="G26" s="8">
        <v>2</v>
      </c>
      <c r="H26" s="8">
        <v>20</v>
      </c>
    </row>
    <row r="27" spans="1:8" x14ac:dyDescent="0.25">
      <c r="A27" s="7">
        <v>43070</v>
      </c>
      <c r="B27" s="20">
        <v>15</v>
      </c>
      <c r="C27" s="20">
        <v>10</v>
      </c>
      <c r="D27" s="8">
        <v>300</v>
      </c>
      <c r="E27" s="8">
        <v>3</v>
      </c>
      <c r="F27" s="8">
        <v>12</v>
      </c>
      <c r="G27" s="8">
        <v>2</v>
      </c>
      <c r="H27" s="8">
        <v>20</v>
      </c>
    </row>
    <row r="28" spans="1:8" x14ac:dyDescent="0.25">
      <c r="A28" s="7">
        <v>43101</v>
      </c>
      <c r="B28" s="20">
        <v>15</v>
      </c>
      <c r="C28" s="20">
        <v>10</v>
      </c>
      <c r="D28" s="8">
        <v>300</v>
      </c>
      <c r="E28" s="8">
        <v>3</v>
      </c>
      <c r="F28" s="8">
        <v>12</v>
      </c>
      <c r="G28" s="8">
        <v>2</v>
      </c>
      <c r="H28" s="8">
        <v>20</v>
      </c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</vt:lpstr>
      <vt:lpstr>Precios </vt:lpstr>
      <vt:lpstr>Volumenes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2015-10-06T03:09:09Z</dcterms:modified>
</cp:coreProperties>
</file>