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wnloads\"/>
    </mc:Choice>
  </mc:AlternateContent>
  <xr:revisionPtr revIDLastSave="0" documentId="13_ncr:1_{6F74A065-459F-4B13-912F-9DB31ED0E99D}" xr6:coauthVersionLast="47" xr6:coauthVersionMax="47" xr10:uidLastSave="{00000000-0000-0000-0000-000000000000}"/>
  <bookViews>
    <workbookView xWindow="-120" yWindow="-120" windowWidth="38640" windowHeight="21240" xr2:uid="{CF9D9091-4A14-4D68-96B7-3F4AAF1700F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3" i="1" l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12" i="1"/>
  <c r="W3" i="1"/>
  <c r="W4" i="1"/>
  <c r="W5" i="1"/>
  <c r="W6" i="1"/>
  <c r="W7" i="1"/>
  <c r="W8" i="1"/>
  <c r="W9" i="1"/>
  <c r="W10" i="1"/>
  <c r="W2" i="1"/>
  <c r="P8" i="1"/>
  <c r="P6" i="1"/>
  <c r="P5" i="1"/>
  <c r="P3" i="1"/>
  <c r="P2" i="1"/>
  <c r="C8" i="1"/>
  <c r="C6" i="1"/>
  <c r="C5" i="1"/>
  <c r="C3" i="1"/>
  <c r="C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6" i="1"/>
  <c r="D47" i="1"/>
  <c r="D48" i="1"/>
  <c r="D49" i="1"/>
  <c r="D50" i="1"/>
  <c r="D51" i="1"/>
  <c r="D52" i="1"/>
  <c r="D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49" i="1"/>
  <c r="C50" i="1"/>
  <c r="C51" i="1"/>
  <c r="C12" i="1"/>
  <c r="B13" i="1"/>
  <c r="B14" i="1"/>
  <c r="B15" i="1"/>
  <c r="B16" i="1"/>
  <c r="B17" i="1"/>
  <c r="B18" i="1"/>
  <c r="B19" i="1"/>
  <c r="B20" i="1"/>
  <c r="B21" i="1"/>
  <c r="B22" i="1"/>
  <c r="B24" i="1"/>
  <c r="B25" i="1"/>
  <c r="B27" i="1"/>
  <c r="B28" i="1"/>
  <c r="B30" i="1"/>
  <c r="B31" i="1"/>
  <c r="B33" i="1"/>
  <c r="B34" i="1"/>
  <c r="B36" i="1"/>
  <c r="B37" i="1"/>
  <c r="A37" i="1" s="1"/>
  <c r="B38" i="1"/>
  <c r="B39" i="1"/>
  <c r="B40" i="1"/>
  <c r="B42" i="1"/>
  <c r="B43" i="1"/>
  <c r="B44" i="1"/>
  <c r="B45" i="1"/>
  <c r="B46" i="1"/>
  <c r="B47" i="1"/>
  <c r="B49" i="1"/>
  <c r="B50" i="1"/>
  <c r="B51" i="1"/>
  <c r="B12" i="1"/>
</calcChain>
</file>

<file path=xl/sharedStrings.xml><?xml version="1.0" encoding="utf-8"?>
<sst xmlns="http://schemas.openxmlformats.org/spreadsheetml/2006/main" count="437" uniqueCount="64">
  <si>
    <t>ADDI</t>
  </si>
  <si>
    <t>J</t>
  </si>
  <si>
    <t>BEQ</t>
  </si>
  <si>
    <t>SD</t>
  </si>
  <si>
    <t>LD</t>
  </si>
  <si>
    <t>001</t>
  </si>
  <si>
    <t>010</t>
  </si>
  <si>
    <t>011</t>
  </si>
  <si>
    <t>Offset</t>
  </si>
  <si>
    <t>Jump</t>
  </si>
  <si>
    <t>Add immediate</t>
  </si>
  <si>
    <t>Branch if equal</t>
  </si>
  <si>
    <t>Store data</t>
  </si>
  <si>
    <t>Load data</t>
  </si>
  <si>
    <t>100</t>
  </si>
  <si>
    <t>101</t>
  </si>
  <si>
    <t>110</t>
  </si>
  <si>
    <t>writeSel (4)</t>
  </si>
  <si>
    <t>aSel (4)</t>
  </si>
  <si>
    <t>bSel (4)</t>
  </si>
  <si>
    <t>Offset(4)</t>
  </si>
  <si>
    <t>Mul</t>
  </si>
  <si>
    <t>MUL</t>
  </si>
  <si>
    <t>000</t>
  </si>
  <si>
    <t>Add</t>
  </si>
  <si>
    <t>ADD</t>
  </si>
  <si>
    <t>111</t>
  </si>
  <si>
    <t>IMM (9)</t>
  </si>
  <si>
    <t>end</t>
  </si>
  <si>
    <t>1000</t>
  </si>
  <si>
    <t>OPCODE (4)</t>
  </si>
  <si>
    <t>sub imm</t>
  </si>
  <si>
    <t>SUBI</t>
  </si>
  <si>
    <t>IMM(9)</t>
  </si>
  <si>
    <t>0000</t>
  </si>
  <si>
    <t>IMM(6)</t>
  </si>
  <si>
    <t>IMM(3)</t>
  </si>
  <si>
    <t>0001</t>
  </si>
  <si>
    <t>0010</t>
  </si>
  <si>
    <t>0011</t>
  </si>
  <si>
    <t>0100</t>
  </si>
  <si>
    <t>0101</t>
  </si>
  <si>
    <t>0110</t>
  </si>
  <si>
    <t>0111</t>
  </si>
  <si>
    <t>011111</t>
  </si>
  <si>
    <t>101010</t>
  </si>
  <si>
    <t>END</t>
  </si>
  <si>
    <t>100110</t>
  </si>
  <si>
    <t>011111111</t>
  </si>
  <si>
    <t>000000000</t>
  </si>
  <si>
    <t>000010100</t>
  </si>
  <si>
    <t>110010000</t>
  </si>
  <si>
    <t>00000000000</t>
  </si>
  <si>
    <t>0000000000000000</t>
  </si>
  <si>
    <t>00000000000000</t>
  </si>
  <si>
    <t>0000000000000000000000000</t>
  </si>
  <si>
    <t>00000000000000000000</t>
  </si>
  <si>
    <t>0000000000000000000000000000</t>
  </si>
  <si>
    <t>000010011</t>
  </si>
  <si>
    <t>000000001</t>
  </si>
  <si>
    <t>OPCODE</t>
  </si>
  <si>
    <t>TYPE</t>
  </si>
  <si>
    <t>ANTAL</t>
  </si>
  <si>
    <t>LINJE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</si>
</sst>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8232-AD32-4A48-AE58-26392C8F4958}">
  <dimension ref="A1:AF62"/>
  <sheetViews>
    <sheetView tabSelected="1" topLeftCell="A4" workbookViewId="0">
      <selection activeCell="W56" sqref="W56"/>
    </sheetView>
  </sheetViews>
  <sheetFormatPr defaultRowHeight="15" x14ac:dyDescent="0.25"/>
  <cols>
    <col min="1" max="1" width="12.7109375" bestFit="1" customWidth="1"/>
    <col min="3" max="3" width="10.140625" bestFit="1" customWidth="1"/>
    <col min="6" max="6" width="10.28515625" customWidth="1"/>
    <col min="7" max="7" width="10.140625" style="2" bestFit="1" customWidth="1"/>
    <col min="9" max="9" width="15.140625" customWidth="1"/>
    <col min="13" max="13" width="9.140625" style="2"/>
    <col min="16" max="16" width="17.5703125" customWidth="1"/>
    <col min="17" max="17" width="10" bestFit="1" customWidth="1"/>
    <col min="19" max="19" width="11.5703125" customWidth="1"/>
    <col min="20" max="20" width="10.7109375" style="2" customWidth="1"/>
    <col min="21" max="21" width="9.140625" style="3"/>
    <col min="23" max="23" width="9.140625" style="5"/>
    <col min="24" max="24" width="33.7109375" customWidth="1"/>
    <col min="25" max="25" width="8" style="5" customWidth="1"/>
  </cols>
  <sheetData>
    <row r="1" spans="1:32" x14ac:dyDescent="0.25">
      <c r="C1" t="s">
        <v>8</v>
      </c>
      <c r="G1" s="2" t="s">
        <v>30</v>
      </c>
      <c r="P1" t="s">
        <v>8</v>
      </c>
      <c r="T1" s="2" t="s">
        <v>30</v>
      </c>
      <c r="U1" s="1"/>
      <c r="X1" s="2"/>
      <c r="Z1" s="2"/>
      <c r="AA1" s="2"/>
      <c r="AB1" s="2"/>
      <c r="AC1" s="2"/>
      <c r="AD1" s="2"/>
    </row>
    <row r="2" spans="1:32" x14ac:dyDescent="0.25">
      <c r="A2" t="s">
        <v>10</v>
      </c>
      <c r="B2" t="s">
        <v>0</v>
      </c>
      <c r="C2">
        <f>32-9-4-4-4</f>
        <v>11</v>
      </c>
      <c r="D2" t="s">
        <v>27</v>
      </c>
      <c r="E2" t="s">
        <v>18</v>
      </c>
      <c r="F2" t="s">
        <v>17</v>
      </c>
      <c r="G2" s="1" t="s">
        <v>34</v>
      </c>
      <c r="I2" s="2"/>
      <c r="J2" s="2"/>
      <c r="K2" s="2"/>
      <c r="L2" s="2"/>
      <c r="N2" t="s">
        <v>10</v>
      </c>
      <c r="O2" t="s">
        <v>0</v>
      </c>
      <c r="P2">
        <f>32-9-4-4-4</f>
        <v>11</v>
      </c>
      <c r="Q2" t="s">
        <v>27</v>
      </c>
      <c r="R2" t="s">
        <v>18</v>
      </c>
      <c r="S2" t="s">
        <v>17</v>
      </c>
      <c r="T2" s="1" t="s">
        <v>34</v>
      </c>
      <c r="U2" s="1"/>
      <c r="W2" s="5">
        <f>LEN(X2)</f>
        <v>11</v>
      </c>
      <c r="X2" s="2" t="s">
        <v>52</v>
      </c>
      <c r="Z2" s="2"/>
      <c r="AA2" s="2"/>
      <c r="AB2" s="2"/>
      <c r="AC2" s="2"/>
      <c r="AD2" s="2"/>
    </row>
    <row r="3" spans="1:32" x14ac:dyDescent="0.25">
      <c r="A3" t="s">
        <v>24</v>
      </c>
      <c r="B3" t="s">
        <v>25</v>
      </c>
      <c r="C3">
        <f>32-4-4-4-4</f>
        <v>16</v>
      </c>
      <c r="D3" t="s">
        <v>19</v>
      </c>
      <c r="E3" t="s">
        <v>18</v>
      </c>
      <c r="F3" t="s">
        <v>17</v>
      </c>
      <c r="G3" s="1" t="s">
        <v>37</v>
      </c>
      <c r="I3" s="2"/>
      <c r="J3" s="2"/>
      <c r="K3" s="2"/>
      <c r="L3" s="2"/>
      <c r="N3" t="s">
        <v>24</v>
      </c>
      <c r="O3" t="s">
        <v>25</v>
      </c>
      <c r="P3">
        <f>32-4-4-4-4</f>
        <v>16</v>
      </c>
      <c r="Q3" t="s">
        <v>19</v>
      </c>
      <c r="R3" t="s">
        <v>18</v>
      </c>
      <c r="S3" t="s">
        <v>17</v>
      </c>
      <c r="T3" s="1" t="s">
        <v>37</v>
      </c>
      <c r="U3" s="1"/>
      <c r="W3" s="5">
        <f t="shared" ref="W3:W10" si="0">LEN(X3)</f>
        <v>16</v>
      </c>
      <c r="X3" s="2" t="s">
        <v>53</v>
      </c>
      <c r="Z3" s="2"/>
      <c r="AA3" s="2"/>
      <c r="AB3" s="2"/>
      <c r="AC3" s="2"/>
      <c r="AD3" s="2"/>
    </row>
    <row r="4" spans="1:32" x14ac:dyDescent="0.25">
      <c r="A4" t="s">
        <v>21</v>
      </c>
      <c r="B4" t="s">
        <v>22</v>
      </c>
      <c r="C4">
        <v>16</v>
      </c>
      <c r="D4" t="s">
        <v>19</v>
      </c>
      <c r="E4" t="s">
        <v>18</v>
      </c>
      <c r="F4" t="s">
        <v>17</v>
      </c>
      <c r="G4" s="1" t="s">
        <v>38</v>
      </c>
      <c r="I4" s="2"/>
      <c r="J4" s="2"/>
      <c r="K4" s="2"/>
      <c r="L4" s="2"/>
      <c r="N4" t="s">
        <v>21</v>
      </c>
      <c r="O4" t="s">
        <v>22</v>
      </c>
      <c r="P4">
        <v>16</v>
      </c>
      <c r="Q4" t="s">
        <v>19</v>
      </c>
      <c r="R4" t="s">
        <v>18</v>
      </c>
      <c r="S4" t="s">
        <v>17</v>
      </c>
      <c r="T4" s="1" t="s">
        <v>38</v>
      </c>
      <c r="U4" s="1"/>
      <c r="W4" s="5">
        <f t="shared" si="0"/>
        <v>16</v>
      </c>
      <c r="X4" s="2" t="s">
        <v>53</v>
      </c>
      <c r="Z4" s="2"/>
      <c r="AA4" s="2"/>
      <c r="AB4" s="2"/>
      <c r="AC4" s="2"/>
      <c r="AD4" s="2"/>
    </row>
    <row r="5" spans="1:32" x14ac:dyDescent="0.25">
      <c r="A5" t="s">
        <v>11</v>
      </c>
      <c r="B5" t="s">
        <v>2</v>
      </c>
      <c r="C5">
        <f>32-4-4-6-4</f>
        <v>14</v>
      </c>
      <c r="D5" t="s">
        <v>19</v>
      </c>
      <c r="E5" t="s">
        <v>18</v>
      </c>
      <c r="F5" t="s">
        <v>35</v>
      </c>
      <c r="G5" s="1" t="s">
        <v>39</v>
      </c>
      <c r="I5" s="2"/>
      <c r="J5" s="2"/>
      <c r="K5" s="2"/>
      <c r="L5" s="2"/>
      <c r="N5" t="s">
        <v>11</v>
      </c>
      <c r="O5" t="s">
        <v>2</v>
      </c>
      <c r="P5">
        <f>32-4-4-6-4</f>
        <v>14</v>
      </c>
      <c r="Q5" t="s">
        <v>19</v>
      </c>
      <c r="R5" t="s">
        <v>18</v>
      </c>
      <c r="S5" t="s">
        <v>35</v>
      </c>
      <c r="T5" s="1" t="s">
        <v>39</v>
      </c>
      <c r="U5" s="1"/>
      <c r="W5" s="5">
        <f t="shared" si="0"/>
        <v>14</v>
      </c>
      <c r="X5" s="2" t="s">
        <v>54</v>
      </c>
      <c r="Z5" s="2"/>
      <c r="AA5" s="2"/>
      <c r="AB5" s="2"/>
      <c r="AC5" s="2"/>
      <c r="AD5" s="2"/>
    </row>
    <row r="6" spans="1:32" x14ac:dyDescent="0.25">
      <c r="A6" t="s">
        <v>9</v>
      </c>
      <c r="B6" t="s">
        <v>1</v>
      </c>
      <c r="C6">
        <f>32-3-4</f>
        <v>25</v>
      </c>
      <c r="F6" t="s">
        <v>36</v>
      </c>
      <c r="G6" s="1" t="s">
        <v>40</v>
      </c>
      <c r="I6" s="2"/>
      <c r="J6" s="2"/>
      <c r="K6" s="2"/>
      <c r="L6" s="2"/>
      <c r="N6" t="s">
        <v>9</v>
      </c>
      <c r="O6" t="s">
        <v>1</v>
      </c>
      <c r="P6">
        <f>32-3-4</f>
        <v>25</v>
      </c>
      <c r="S6" t="s">
        <v>36</v>
      </c>
      <c r="T6" s="1" t="s">
        <v>40</v>
      </c>
      <c r="U6" s="1"/>
      <c r="W6" s="5">
        <f t="shared" si="0"/>
        <v>25</v>
      </c>
      <c r="X6" s="2" t="s">
        <v>55</v>
      </c>
      <c r="Z6" s="2"/>
      <c r="AA6" s="2"/>
      <c r="AB6" s="2"/>
      <c r="AC6" s="2"/>
      <c r="AD6" s="2"/>
    </row>
    <row r="7" spans="1:32" x14ac:dyDescent="0.25">
      <c r="A7" t="s">
        <v>12</v>
      </c>
      <c r="B7" t="s">
        <v>3</v>
      </c>
      <c r="C7">
        <v>16</v>
      </c>
      <c r="D7" t="s">
        <v>19</v>
      </c>
      <c r="E7" t="s">
        <v>18</v>
      </c>
      <c r="F7" t="s">
        <v>20</v>
      </c>
      <c r="G7" s="1" t="s">
        <v>41</v>
      </c>
      <c r="I7" s="2"/>
      <c r="J7" s="2"/>
      <c r="K7" s="2"/>
      <c r="L7" s="2"/>
      <c r="N7" t="s">
        <v>12</v>
      </c>
      <c r="O7" t="s">
        <v>3</v>
      </c>
      <c r="P7">
        <v>16</v>
      </c>
      <c r="Q7" t="s">
        <v>19</v>
      </c>
      <c r="R7" t="s">
        <v>18</v>
      </c>
      <c r="S7" t="s">
        <v>20</v>
      </c>
      <c r="T7" s="1" t="s">
        <v>41</v>
      </c>
      <c r="U7" s="1"/>
      <c r="W7" s="5">
        <f t="shared" si="0"/>
        <v>16</v>
      </c>
      <c r="X7" s="2" t="s">
        <v>53</v>
      </c>
      <c r="Z7" s="2"/>
      <c r="AA7" s="2"/>
      <c r="AB7" s="2"/>
      <c r="AC7" s="2"/>
      <c r="AD7" s="2"/>
    </row>
    <row r="8" spans="1:32" x14ac:dyDescent="0.25">
      <c r="A8" t="s">
        <v>13</v>
      </c>
      <c r="B8" t="s">
        <v>4</v>
      </c>
      <c r="C8">
        <f>20</f>
        <v>20</v>
      </c>
      <c r="E8" t="s">
        <v>18</v>
      </c>
      <c r="F8" t="s">
        <v>17</v>
      </c>
      <c r="G8" s="1" t="s">
        <v>42</v>
      </c>
      <c r="I8" s="2"/>
      <c r="J8" s="2"/>
      <c r="K8" s="2"/>
      <c r="L8" s="2"/>
      <c r="N8" t="s">
        <v>13</v>
      </c>
      <c r="O8" t="s">
        <v>4</v>
      </c>
      <c r="P8">
        <f>20</f>
        <v>20</v>
      </c>
      <c r="R8" t="s">
        <v>18</v>
      </c>
      <c r="S8" t="s">
        <v>17</v>
      </c>
      <c r="T8" s="1" t="s">
        <v>42</v>
      </c>
      <c r="U8" s="1"/>
      <c r="W8" s="5">
        <f t="shared" si="0"/>
        <v>20</v>
      </c>
      <c r="X8" s="2" t="s">
        <v>56</v>
      </c>
      <c r="Z8" s="2"/>
      <c r="AA8" s="2"/>
      <c r="AB8" s="2"/>
      <c r="AC8" s="2"/>
      <c r="AD8" s="2"/>
    </row>
    <row r="9" spans="1:32" x14ac:dyDescent="0.25">
      <c r="A9" t="s">
        <v>31</v>
      </c>
      <c r="B9" t="s">
        <v>32</v>
      </c>
      <c r="C9">
        <v>11</v>
      </c>
      <c r="D9" t="s">
        <v>33</v>
      </c>
      <c r="E9" t="s">
        <v>18</v>
      </c>
      <c r="F9" t="s">
        <v>17</v>
      </c>
      <c r="G9" s="1" t="s">
        <v>43</v>
      </c>
      <c r="N9" t="s">
        <v>31</v>
      </c>
      <c r="O9" t="s">
        <v>32</v>
      </c>
      <c r="P9">
        <v>11</v>
      </c>
      <c r="Q9" t="s">
        <v>33</v>
      </c>
      <c r="R9" t="s">
        <v>18</v>
      </c>
      <c r="S9" t="s">
        <v>17</v>
      </c>
      <c r="T9" s="1" t="s">
        <v>43</v>
      </c>
      <c r="U9" s="1"/>
      <c r="W9" s="5">
        <f t="shared" si="0"/>
        <v>11</v>
      </c>
      <c r="X9" s="2" t="s">
        <v>52</v>
      </c>
      <c r="Z9" s="2"/>
      <c r="AA9" s="2"/>
      <c r="AB9" s="2"/>
      <c r="AC9" s="2"/>
      <c r="AD9" s="2"/>
    </row>
    <row r="10" spans="1:32" x14ac:dyDescent="0.25">
      <c r="A10" t="s">
        <v>28</v>
      </c>
      <c r="B10" t="s">
        <v>28</v>
      </c>
      <c r="C10">
        <v>28</v>
      </c>
      <c r="G10" s="1" t="s">
        <v>29</v>
      </c>
      <c r="N10" t="s">
        <v>46</v>
      </c>
      <c r="O10" t="s">
        <v>46</v>
      </c>
      <c r="P10">
        <v>28</v>
      </c>
      <c r="T10" s="1" t="s">
        <v>29</v>
      </c>
      <c r="U10" s="1"/>
      <c r="W10" s="5">
        <f t="shared" si="0"/>
        <v>28</v>
      </c>
      <c r="X10" s="2" t="s">
        <v>57</v>
      </c>
      <c r="Z10" s="2"/>
      <c r="AA10" s="2"/>
      <c r="AB10" s="2"/>
      <c r="AC10" s="2"/>
      <c r="AD10" s="2"/>
    </row>
    <row r="11" spans="1:32" x14ac:dyDescent="0.25">
      <c r="N11" s="2"/>
      <c r="O11" s="2"/>
      <c r="P11" s="2"/>
      <c r="Q11" s="2"/>
      <c r="R11" s="2"/>
      <c r="S11" s="2"/>
      <c r="U11" s="1"/>
      <c r="W11" s="5" t="s">
        <v>63</v>
      </c>
      <c r="X11" s="2" t="s">
        <v>60</v>
      </c>
      <c r="Y11" s="5" t="s">
        <v>61</v>
      </c>
      <c r="Z11" s="5" t="s">
        <v>62</v>
      </c>
    </row>
    <row r="12" spans="1:32" x14ac:dyDescent="0.25">
      <c r="B12" t="str">
        <f>DEC2BIN(G12)</f>
        <v>11111111</v>
      </c>
      <c r="C12" t="str">
        <f>DEC2BIN(H12)</f>
        <v>0</v>
      </c>
      <c r="D12" t="str">
        <f>DEC2BIN(I12)</f>
        <v>1</v>
      </c>
      <c r="E12" s="2" t="str">
        <f>J12</f>
        <v>000</v>
      </c>
      <c r="G12">
        <v>255</v>
      </c>
      <c r="H12">
        <v>0</v>
      </c>
      <c r="I12">
        <v>1</v>
      </c>
      <c r="J12" s="2" t="s">
        <v>23</v>
      </c>
      <c r="N12" s="1"/>
      <c r="O12" s="7"/>
      <c r="P12" s="7" t="s">
        <v>52</v>
      </c>
      <c r="Q12" s="1" t="s">
        <v>48</v>
      </c>
      <c r="R12" s="1" t="s">
        <v>34</v>
      </c>
      <c r="S12" s="1" t="s">
        <v>37</v>
      </c>
      <c r="T12" s="1" t="s">
        <v>34</v>
      </c>
      <c r="U12" s="3" t="s">
        <v>0</v>
      </c>
      <c r="V12" s="3"/>
      <c r="W12" s="5">
        <v>1</v>
      </c>
      <c r="X12" s="6" t="str">
        <f>_xlfn.CONCAT(P12:T12)</f>
        <v>00000000000011111111000000010000</v>
      </c>
      <c r="Y12" s="3" t="s">
        <v>0</v>
      </c>
      <c r="Z12" s="6">
        <f>LEN(X12)</f>
        <v>32</v>
      </c>
    </row>
    <row r="13" spans="1:32" x14ac:dyDescent="0.25">
      <c r="B13" t="str">
        <f t="shared" ref="B13:B22" si="1">DEC2BIN(G13)</f>
        <v>10100</v>
      </c>
      <c r="C13" t="str">
        <f t="shared" ref="C13:C22" si="2">DEC2BIN(H13)</f>
        <v>0</v>
      </c>
      <c r="D13" t="str">
        <f t="shared" ref="D13:D52" si="3">DEC2BIN(I13)</f>
        <v>10</v>
      </c>
      <c r="E13" s="2" t="str">
        <f t="shared" ref="E13:E53" si="4">J13</f>
        <v>000</v>
      </c>
      <c r="G13">
        <v>20</v>
      </c>
      <c r="H13">
        <v>0</v>
      </c>
      <c r="I13">
        <v>2</v>
      </c>
      <c r="J13" s="2" t="s">
        <v>23</v>
      </c>
      <c r="N13" s="1"/>
      <c r="O13" s="7"/>
      <c r="P13" s="7" t="s">
        <v>52</v>
      </c>
      <c r="Q13" s="1" t="s">
        <v>50</v>
      </c>
      <c r="R13" s="1" t="s">
        <v>34</v>
      </c>
      <c r="S13" s="1" t="s">
        <v>38</v>
      </c>
      <c r="T13" s="1" t="s">
        <v>34</v>
      </c>
      <c r="U13" s="3" t="s">
        <v>0</v>
      </c>
      <c r="V13" s="3"/>
      <c r="W13" s="5">
        <v>2</v>
      </c>
      <c r="X13" s="6" t="str">
        <f>_xlfn.CONCAT(P13:T13)</f>
        <v>00000000000000010100000000100000</v>
      </c>
      <c r="Y13" s="3" t="s">
        <v>0</v>
      </c>
      <c r="Z13" s="6">
        <f>LEN(X13)</f>
        <v>32</v>
      </c>
      <c r="AA13" s="2"/>
      <c r="AB13" s="2"/>
      <c r="AC13" s="2"/>
      <c r="AD13" s="2"/>
      <c r="AE13" s="2"/>
      <c r="AF13" s="2"/>
    </row>
    <row r="14" spans="1:32" x14ac:dyDescent="0.25">
      <c r="B14" t="str">
        <f t="shared" si="1"/>
        <v>10011</v>
      </c>
      <c r="C14" t="str">
        <f t="shared" si="2"/>
        <v>0</v>
      </c>
      <c r="D14" t="str">
        <f t="shared" si="3"/>
        <v>11</v>
      </c>
      <c r="E14" s="2" t="str">
        <f t="shared" si="4"/>
        <v>000</v>
      </c>
      <c r="G14">
        <v>19</v>
      </c>
      <c r="H14">
        <v>0</v>
      </c>
      <c r="I14">
        <v>3</v>
      </c>
      <c r="J14" s="2" t="s">
        <v>23</v>
      </c>
      <c r="N14" s="1"/>
      <c r="O14" s="7"/>
      <c r="P14" s="7" t="s">
        <v>52</v>
      </c>
      <c r="Q14" s="1" t="s">
        <v>58</v>
      </c>
      <c r="R14" s="1" t="s">
        <v>34</v>
      </c>
      <c r="S14" s="1" t="s">
        <v>39</v>
      </c>
      <c r="T14" s="1" t="s">
        <v>34</v>
      </c>
      <c r="U14" s="1" t="s">
        <v>0</v>
      </c>
      <c r="V14" s="3"/>
      <c r="W14" s="5">
        <v>3</v>
      </c>
      <c r="X14" s="6" t="str">
        <f>_xlfn.CONCAT(P14:T14)</f>
        <v>00000000000000010011000000110000</v>
      </c>
      <c r="Y14" s="1" t="s">
        <v>0</v>
      </c>
      <c r="Z14" s="6">
        <f>LEN(X14)</f>
        <v>32</v>
      </c>
      <c r="AA14" s="2"/>
      <c r="AB14" s="2"/>
      <c r="AC14" s="2"/>
      <c r="AD14" s="2"/>
      <c r="AE14" s="2"/>
      <c r="AF14" s="2"/>
    </row>
    <row r="15" spans="1:32" x14ac:dyDescent="0.25">
      <c r="B15" t="str">
        <f t="shared" si="1"/>
        <v>0</v>
      </c>
      <c r="C15" t="str">
        <f t="shared" si="2"/>
        <v>0</v>
      </c>
      <c r="D15" t="str">
        <f t="shared" si="3"/>
        <v>100</v>
      </c>
      <c r="E15" s="2" t="str">
        <f t="shared" si="4"/>
        <v>000</v>
      </c>
      <c r="G15">
        <v>0</v>
      </c>
      <c r="H15">
        <v>0</v>
      </c>
      <c r="I15">
        <v>4</v>
      </c>
      <c r="J15" s="2" t="s">
        <v>23</v>
      </c>
      <c r="N15" s="1"/>
      <c r="O15" s="7"/>
      <c r="P15" s="7" t="s">
        <v>52</v>
      </c>
      <c r="Q15" s="1" t="s">
        <v>49</v>
      </c>
      <c r="R15" s="1" t="s">
        <v>34</v>
      </c>
      <c r="S15" s="1" t="s">
        <v>40</v>
      </c>
      <c r="T15" s="1" t="s">
        <v>34</v>
      </c>
      <c r="U15" s="3" t="s">
        <v>0</v>
      </c>
      <c r="V15" s="3"/>
      <c r="W15" s="5">
        <v>4</v>
      </c>
      <c r="X15" s="6" t="str">
        <f>_xlfn.CONCAT(P15:T15)</f>
        <v>00000000000000000000000001000000</v>
      </c>
      <c r="Y15" s="3" t="s">
        <v>0</v>
      </c>
      <c r="Z15" s="6">
        <f>LEN(X15)</f>
        <v>32</v>
      </c>
      <c r="AA15" s="2"/>
      <c r="AB15" s="2"/>
      <c r="AC15" s="2"/>
      <c r="AD15" s="2"/>
      <c r="AE15" s="2"/>
      <c r="AF15" s="2"/>
    </row>
    <row r="16" spans="1:32" x14ac:dyDescent="0.25">
      <c r="B16" t="str">
        <f t="shared" si="1"/>
        <v>0</v>
      </c>
      <c r="C16" t="str">
        <f t="shared" si="2"/>
        <v>0</v>
      </c>
      <c r="D16" t="str">
        <f t="shared" si="3"/>
        <v>101</v>
      </c>
      <c r="E16" s="2" t="str">
        <f t="shared" si="4"/>
        <v>000</v>
      </c>
      <c r="G16">
        <v>0</v>
      </c>
      <c r="H16">
        <v>0</v>
      </c>
      <c r="I16">
        <v>5</v>
      </c>
      <c r="J16" s="2" t="s">
        <v>23</v>
      </c>
      <c r="N16" s="1"/>
      <c r="O16" s="7"/>
      <c r="P16" s="7" t="s">
        <v>52</v>
      </c>
      <c r="Q16" s="1" t="s">
        <v>49</v>
      </c>
      <c r="R16" s="1" t="s">
        <v>34</v>
      </c>
      <c r="S16" s="1" t="s">
        <v>41</v>
      </c>
      <c r="T16" s="1" t="s">
        <v>34</v>
      </c>
      <c r="U16" s="3" t="s">
        <v>0</v>
      </c>
      <c r="V16" s="3"/>
      <c r="W16" s="5">
        <v>5</v>
      </c>
      <c r="X16" s="6" t="str">
        <f>_xlfn.CONCAT(P16:T16)</f>
        <v>00000000000000000000000001010000</v>
      </c>
      <c r="Y16" s="3" t="s">
        <v>0</v>
      </c>
      <c r="Z16" s="6">
        <f>LEN(X16)</f>
        <v>32</v>
      </c>
      <c r="AA16" s="2"/>
      <c r="AB16" s="2"/>
      <c r="AC16" s="2"/>
      <c r="AD16" s="2"/>
      <c r="AE16" s="2"/>
      <c r="AF16" s="2"/>
    </row>
    <row r="17" spans="2:32" x14ac:dyDescent="0.25">
      <c r="B17" t="str">
        <f t="shared" si="1"/>
        <v>0</v>
      </c>
      <c r="C17" t="str">
        <f t="shared" si="2"/>
        <v>100</v>
      </c>
      <c r="D17" t="str">
        <f t="shared" si="3"/>
        <v>11111</v>
      </c>
      <c r="E17" s="2" t="str">
        <f t="shared" si="4"/>
        <v>011</v>
      </c>
      <c r="G17">
        <v>0</v>
      </c>
      <c r="H17">
        <v>4</v>
      </c>
      <c r="I17">
        <v>31</v>
      </c>
      <c r="J17" s="2" t="s">
        <v>7</v>
      </c>
      <c r="N17" s="1"/>
      <c r="O17" s="7"/>
      <c r="P17" s="7" t="s">
        <v>54</v>
      </c>
      <c r="Q17" s="1" t="s">
        <v>34</v>
      </c>
      <c r="R17" s="1" t="s">
        <v>40</v>
      </c>
      <c r="S17" s="1" t="s">
        <v>44</v>
      </c>
      <c r="T17" s="1" t="s">
        <v>39</v>
      </c>
      <c r="U17" s="3" t="s">
        <v>2</v>
      </c>
      <c r="V17" s="3"/>
      <c r="W17" s="5">
        <v>6</v>
      </c>
      <c r="X17" s="6" t="str">
        <f>_xlfn.CONCAT(P17:T17)</f>
        <v>00000000000000000001000111110011</v>
      </c>
      <c r="Y17" s="3" t="s">
        <v>2</v>
      </c>
      <c r="Z17" s="6">
        <f>LEN(X17)</f>
        <v>32</v>
      </c>
      <c r="AA17" s="2"/>
      <c r="AB17" s="2"/>
      <c r="AC17" s="2"/>
      <c r="AD17" s="2"/>
      <c r="AE17" s="2"/>
      <c r="AF17" s="2"/>
    </row>
    <row r="18" spans="2:32" x14ac:dyDescent="0.25">
      <c r="B18" t="str">
        <f t="shared" si="1"/>
        <v>0</v>
      </c>
      <c r="C18" t="str">
        <f t="shared" si="2"/>
        <v>101</v>
      </c>
      <c r="D18" t="str">
        <f t="shared" si="3"/>
        <v>11111</v>
      </c>
      <c r="E18" s="2" t="str">
        <f t="shared" si="4"/>
        <v>011</v>
      </c>
      <c r="G18">
        <v>0</v>
      </c>
      <c r="H18">
        <v>5</v>
      </c>
      <c r="I18">
        <v>31</v>
      </c>
      <c r="J18" s="2" t="s">
        <v>7</v>
      </c>
      <c r="N18" s="1"/>
      <c r="O18" s="7"/>
      <c r="P18" s="7" t="s">
        <v>54</v>
      </c>
      <c r="Q18" s="1" t="s">
        <v>34</v>
      </c>
      <c r="R18" s="1" t="s">
        <v>41</v>
      </c>
      <c r="S18" s="1" t="s">
        <v>44</v>
      </c>
      <c r="T18" s="1" t="s">
        <v>39</v>
      </c>
      <c r="U18" s="3" t="s">
        <v>2</v>
      </c>
      <c r="V18" s="3"/>
      <c r="W18" s="5">
        <v>7</v>
      </c>
      <c r="X18" s="6" t="str">
        <f>_xlfn.CONCAT(P18:T18)</f>
        <v>00000000000000000001010111110011</v>
      </c>
      <c r="Y18" s="3" t="s">
        <v>2</v>
      </c>
      <c r="Z18" s="6">
        <f>LEN(X18)</f>
        <v>32</v>
      </c>
      <c r="AA18" s="2"/>
      <c r="AB18" s="2"/>
      <c r="AC18" s="2"/>
      <c r="AD18" s="2"/>
      <c r="AE18" s="2"/>
      <c r="AF18" s="2"/>
    </row>
    <row r="19" spans="2:32" x14ac:dyDescent="0.25">
      <c r="B19" t="str">
        <f t="shared" si="1"/>
        <v>11</v>
      </c>
      <c r="C19" t="str">
        <f t="shared" si="2"/>
        <v>100</v>
      </c>
      <c r="D19" t="str">
        <f t="shared" si="3"/>
        <v>11111</v>
      </c>
      <c r="E19" s="2" t="str">
        <f t="shared" si="4"/>
        <v>011</v>
      </c>
      <c r="G19">
        <v>3</v>
      </c>
      <c r="H19">
        <v>4</v>
      </c>
      <c r="I19">
        <v>31</v>
      </c>
      <c r="J19" s="2" t="s">
        <v>7</v>
      </c>
      <c r="N19" s="1"/>
      <c r="O19" s="7"/>
      <c r="P19" s="7" t="s">
        <v>54</v>
      </c>
      <c r="Q19" s="1" t="s">
        <v>39</v>
      </c>
      <c r="R19" s="1" t="s">
        <v>40</v>
      </c>
      <c r="S19" s="1" t="s">
        <v>44</v>
      </c>
      <c r="T19" s="1" t="s">
        <v>39</v>
      </c>
      <c r="U19" s="3" t="s">
        <v>2</v>
      </c>
      <c r="V19" s="3"/>
      <c r="W19" s="5">
        <v>8</v>
      </c>
      <c r="X19" s="6" t="str">
        <f>_xlfn.CONCAT(P19:T19)</f>
        <v>00000000000000001101000111110011</v>
      </c>
      <c r="Y19" s="3" t="s">
        <v>2</v>
      </c>
      <c r="Z19" s="6">
        <f>LEN(X19)</f>
        <v>32</v>
      </c>
      <c r="AA19" s="2"/>
      <c r="AB19" s="2"/>
      <c r="AC19" s="2"/>
      <c r="AD19" s="2"/>
      <c r="AE19" s="2"/>
      <c r="AF19" s="2"/>
    </row>
    <row r="20" spans="2:32" x14ac:dyDescent="0.25">
      <c r="B20" t="str">
        <f t="shared" si="1"/>
        <v>11</v>
      </c>
      <c r="C20" t="str">
        <f t="shared" si="2"/>
        <v>101</v>
      </c>
      <c r="D20" t="str">
        <f t="shared" si="3"/>
        <v>11111</v>
      </c>
      <c r="E20" s="2" t="str">
        <f t="shared" si="4"/>
        <v>011</v>
      </c>
      <c r="G20">
        <v>3</v>
      </c>
      <c r="H20">
        <v>5</v>
      </c>
      <c r="I20">
        <v>31</v>
      </c>
      <c r="J20" s="2" t="s">
        <v>7</v>
      </c>
      <c r="N20" s="1"/>
      <c r="O20" s="7"/>
      <c r="P20" s="7" t="s">
        <v>54</v>
      </c>
      <c r="Q20" s="1" t="s">
        <v>39</v>
      </c>
      <c r="R20" s="1" t="s">
        <v>41</v>
      </c>
      <c r="S20" s="1" t="s">
        <v>44</v>
      </c>
      <c r="T20" s="1" t="s">
        <v>39</v>
      </c>
      <c r="U20" s="3" t="s">
        <v>2</v>
      </c>
      <c r="V20" s="3"/>
      <c r="W20" s="5">
        <v>9</v>
      </c>
      <c r="X20" s="6" t="str">
        <f>_xlfn.CONCAT(P20:T20)</f>
        <v>00000000000000001101010111110011</v>
      </c>
      <c r="Y20" s="3" t="s">
        <v>2</v>
      </c>
      <c r="Z20" s="6">
        <f>LEN(X20)</f>
        <v>32</v>
      </c>
      <c r="AA20" s="2"/>
      <c r="AB20" s="2"/>
      <c r="AC20" s="2"/>
      <c r="AD20" s="2"/>
      <c r="AE20" s="2"/>
      <c r="AF20" s="2"/>
    </row>
    <row r="21" spans="2:32" x14ac:dyDescent="0.25">
      <c r="B21" t="str">
        <f t="shared" si="1"/>
        <v>10</v>
      </c>
      <c r="C21" t="str">
        <f t="shared" si="2"/>
        <v>100</v>
      </c>
      <c r="D21" t="str">
        <f t="shared" si="3"/>
        <v>110</v>
      </c>
      <c r="E21" s="2" t="str">
        <f t="shared" si="4"/>
        <v>010</v>
      </c>
      <c r="G21">
        <v>2</v>
      </c>
      <c r="H21">
        <v>4</v>
      </c>
      <c r="I21">
        <v>6</v>
      </c>
      <c r="J21" s="2" t="s">
        <v>6</v>
      </c>
      <c r="N21" s="1"/>
      <c r="O21" s="7"/>
      <c r="P21" s="7" t="s">
        <v>53</v>
      </c>
      <c r="Q21" s="1" t="s">
        <v>38</v>
      </c>
      <c r="R21" s="1" t="s">
        <v>40</v>
      </c>
      <c r="S21" s="1" t="s">
        <v>42</v>
      </c>
      <c r="T21" s="1" t="s">
        <v>38</v>
      </c>
      <c r="U21" s="1" t="s">
        <v>22</v>
      </c>
      <c r="V21" s="3"/>
      <c r="W21" s="5">
        <v>10</v>
      </c>
      <c r="X21" s="6" t="str">
        <f>_xlfn.CONCAT(P21:T21)</f>
        <v>00000000000000000010010001100010</v>
      </c>
      <c r="Y21" s="1" t="s">
        <v>22</v>
      </c>
      <c r="Z21" s="6">
        <f>LEN(X21)</f>
        <v>32</v>
      </c>
      <c r="AA21" s="2"/>
      <c r="AB21" s="2"/>
      <c r="AC21" s="2"/>
      <c r="AD21" s="2"/>
      <c r="AE21" s="2"/>
      <c r="AF21" s="2"/>
    </row>
    <row r="22" spans="2:32" x14ac:dyDescent="0.25">
      <c r="B22" t="str">
        <f t="shared" si="1"/>
        <v>101</v>
      </c>
      <c r="C22" t="str">
        <f t="shared" si="2"/>
        <v>110</v>
      </c>
      <c r="D22" t="str">
        <f t="shared" si="3"/>
        <v>110</v>
      </c>
      <c r="E22" s="2" t="str">
        <f t="shared" si="4"/>
        <v>001</v>
      </c>
      <c r="G22">
        <v>5</v>
      </c>
      <c r="H22">
        <v>6</v>
      </c>
      <c r="I22">
        <v>6</v>
      </c>
      <c r="J22" s="2" t="s">
        <v>5</v>
      </c>
      <c r="N22" s="1"/>
      <c r="O22" s="7"/>
      <c r="P22" s="7" t="s">
        <v>53</v>
      </c>
      <c r="Q22" s="1" t="s">
        <v>41</v>
      </c>
      <c r="R22" s="1" t="s">
        <v>42</v>
      </c>
      <c r="S22" s="1" t="s">
        <v>42</v>
      </c>
      <c r="T22" s="1" t="s">
        <v>37</v>
      </c>
      <c r="U22" s="1" t="s">
        <v>25</v>
      </c>
      <c r="V22" s="3"/>
      <c r="W22" s="5">
        <v>11</v>
      </c>
      <c r="X22" s="6" t="str">
        <f>_xlfn.CONCAT(P22:T22)</f>
        <v>00000000000000000101011001100001</v>
      </c>
      <c r="Y22" s="1" t="s">
        <v>25</v>
      </c>
      <c r="Z22" s="6">
        <f>LEN(X22)</f>
        <v>32</v>
      </c>
      <c r="AA22" s="2"/>
      <c r="AB22" s="2"/>
      <c r="AC22" s="2"/>
      <c r="AD22" s="2"/>
      <c r="AE22" s="2"/>
      <c r="AF22" s="2"/>
    </row>
    <row r="23" spans="2:32" x14ac:dyDescent="0.25">
      <c r="C23" t="str">
        <f t="shared" ref="C23:C40" si="5">DEC2BIN(H23)</f>
        <v>110</v>
      </c>
      <c r="D23" t="str">
        <f t="shared" si="3"/>
        <v>111</v>
      </c>
      <c r="E23" s="2" t="str">
        <f t="shared" si="4"/>
        <v>110</v>
      </c>
      <c r="G23"/>
      <c r="H23">
        <v>6</v>
      </c>
      <c r="I23">
        <v>7</v>
      </c>
      <c r="J23" s="2" t="s">
        <v>16</v>
      </c>
      <c r="N23" s="1"/>
      <c r="O23" s="7"/>
      <c r="P23" s="7" t="s">
        <v>56</v>
      </c>
      <c r="Q23" s="1"/>
      <c r="R23" s="1" t="s">
        <v>42</v>
      </c>
      <c r="S23" s="1" t="s">
        <v>43</v>
      </c>
      <c r="T23" s="1" t="s">
        <v>42</v>
      </c>
      <c r="U23" s="1" t="s">
        <v>4</v>
      </c>
      <c r="V23" s="3"/>
      <c r="W23" s="5">
        <v>12</v>
      </c>
      <c r="X23" s="6" t="str">
        <f>_xlfn.CONCAT(P23:T23)</f>
        <v>00000000000000000000011001110110</v>
      </c>
      <c r="Y23" s="1" t="s">
        <v>4</v>
      </c>
      <c r="Z23" s="6">
        <f>LEN(X23)</f>
        <v>32</v>
      </c>
      <c r="AA23" s="2"/>
      <c r="AB23" s="2"/>
      <c r="AC23" s="2"/>
      <c r="AD23" s="2"/>
      <c r="AE23" s="2"/>
      <c r="AF23" s="2"/>
    </row>
    <row r="24" spans="2:32" x14ac:dyDescent="0.25">
      <c r="B24" t="str">
        <f>DEC2BIN(G24)</f>
        <v>0</v>
      </c>
      <c r="C24" t="str">
        <f t="shared" si="5"/>
        <v>111</v>
      </c>
      <c r="D24" t="str">
        <f t="shared" si="3"/>
        <v>11111</v>
      </c>
      <c r="E24" s="2" t="str">
        <f t="shared" si="4"/>
        <v>011</v>
      </c>
      <c r="G24">
        <v>0</v>
      </c>
      <c r="H24">
        <v>7</v>
      </c>
      <c r="I24">
        <v>31</v>
      </c>
      <c r="J24" s="2" t="s">
        <v>7</v>
      </c>
      <c r="N24" s="1"/>
      <c r="O24" s="7"/>
      <c r="P24" s="7" t="s">
        <v>54</v>
      </c>
      <c r="Q24" s="1" t="s">
        <v>34</v>
      </c>
      <c r="R24" s="1" t="s">
        <v>43</v>
      </c>
      <c r="S24" s="1" t="s">
        <v>44</v>
      </c>
      <c r="T24" s="1" t="s">
        <v>39</v>
      </c>
      <c r="U24" s="3" t="s">
        <v>2</v>
      </c>
      <c r="V24" s="3"/>
      <c r="W24" s="5">
        <v>13</v>
      </c>
      <c r="X24" s="6" t="str">
        <f>_xlfn.CONCAT(P24:T24)</f>
        <v>00000000000000000001110111110011</v>
      </c>
      <c r="Y24" s="3" t="s">
        <v>2</v>
      </c>
      <c r="Z24" s="6">
        <f>LEN(X24)</f>
        <v>32</v>
      </c>
      <c r="AA24" s="2"/>
      <c r="AB24" s="2"/>
      <c r="AC24" s="2"/>
      <c r="AD24" s="2"/>
      <c r="AE24" s="2"/>
      <c r="AF24" s="2"/>
    </row>
    <row r="25" spans="2:32" x14ac:dyDescent="0.25">
      <c r="B25" t="str">
        <f>DEC2BIN(G25)</f>
        <v>1</v>
      </c>
      <c r="C25" t="str">
        <f t="shared" si="5"/>
        <v>110</v>
      </c>
      <c r="D25" t="str">
        <f t="shared" si="3"/>
        <v>1000</v>
      </c>
      <c r="E25" s="2" t="str">
        <f t="shared" si="4"/>
        <v>111</v>
      </c>
      <c r="G25">
        <v>1</v>
      </c>
      <c r="H25">
        <v>6</v>
      </c>
      <c r="I25">
        <v>8</v>
      </c>
      <c r="J25" s="2" t="s">
        <v>26</v>
      </c>
      <c r="N25" s="1"/>
      <c r="O25" s="7"/>
      <c r="P25" s="7" t="s">
        <v>52</v>
      </c>
      <c r="Q25" s="1" t="s">
        <v>59</v>
      </c>
      <c r="R25" s="1" t="s">
        <v>42</v>
      </c>
      <c r="S25" s="1" t="s">
        <v>29</v>
      </c>
      <c r="T25" s="1" t="s">
        <v>43</v>
      </c>
      <c r="U25" s="3" t="s">
        <v>32</v>
      </c>
      <c r="V25" s="3"/>
      <c r="W25" s="5">
        <v>14</v>
      </c>
      <c r="X25" s="6" t="str">
        <f>_xlfn.CONCAT(P25:T25)</f>
        <v>00000000000000000001011010000111</v>
      </c>
      <c r="Y25" s="3" t="s">
        <v>32</v>
      </c>
      <c r="Z25" s="6">
        <f>LEN(X25)</f>
        <v>32</v>
      </c>
      <c r="AA25" s="2"/>
      <c r="AB25" s="2"/>
      <c r="AC25" s="2"/>
      <c r="AD25" s="2"/>
      <c r="AE25" s="2"/>
      <c r="AF25" s="2"/>
    </row>
    <row r="26" spans="2:32" x14ac:dyDescent="0.25">
      <c r="C26" t="str">
        <f t="shared" si="5"/>
        <v>1000</v>
      </c>
      <c r="D26" t="str">
        <f t="shared" si="3"/>
        <v>111</v>
      </c>
      <c r="E26" s="2" t="str">
        <f t="shared" si="4"/>
        <v>110</v>
      </c>
      <c r="G26"/>
      <c r="H26">
        <v>8</v>
      </c>
      <c r="I26">
        <v>7</v>
      </c>
      <c r="J26" s="2" t="s">
        <v>16</v>
      </c>
      <c r="N26" s="1"/>
      <c r="O26" s="7"/>
      <c r="P26" s="7" t="s">
        <v>56</v>
      </c>
      <c r="Q26" s="1"/>
      <c r="R26" s="1" t="s">
        <v>29</v>
      </c>
      <c r="S26" s="1" t="s">
        <v>43</v>
      </c>
      <c r="T26" s="1" t="s">
        <v>42</v>
      </c>
      <c r="U26" s="1" t="s">
        <v>4</v>
      </c>
      <c r="V26" s="3"/>
      <c r="W26" s="5">
        <v>15</v>
      </c>
      <c r="X26" s="6" t="str">
        <f>_xlfn.CONCAT(P26:T26)</f>
        <v>00000000000000000000100001110110</v>
      </c>
      <c r="Y26" s="1" t="s">
        <v>4</v>
      </c>
      <c r="Z26" s="6">
        <f>LEN(X26)</f>
        <v>32</v>
      </c>
      <c r="AA26" s="2"/>
      <c r="AB26" s="2"/>
      <c r="AC26" s="2"/>
      <c r="AD26" s="2"/>
      <c r="AE26" s="2"/>
      <c r="AF26" s="2"/>
    </row>
    <row r="27" spans="2:32" x14ac:dyDescent="0.25">
      <c r="B27" t="str">
        <f>DEC2BIN(G27)</f>
        <v>0</v>
      </c>
      <c r="C27" t="str">
        <f t="shared" si="5"/>
        <v>111</v>
      </c>
      <c r="D27" t="str">
        <f t="shared" si="3"/>
        <v>11111</v>
      </c>
      <c r="E27" s="2" t="str">
        <f t="shared" si="4"/>
        <v>011</v>
      </c>
      <c r="G27">
        <v>0</v>
      </c>
      <c r="H27">
        <v>7</v>
      </c>
      <c r="I27">
        <v>31</v>
      </c>
      <c r="J27" s="2" t="s">
        <v>7</v>
      </c>
      <c r="N27" s="1"/>
      <c r="O27" s="7"/>
      <c r="P27" s="7" t="s">
        <v>54</v>
      </c>
      <c r="Q27" s="1" t="s">
        <v>34</v>
      </c>
      <c r="R27" s="1" t="s">
        <v>43</v>
      </c>
      <c r="S27" s="1" t="s">
        <v>44</v>
      </c>
      <c r="T27" s="1" t="s">
        <v>39</v>
      </c>
      <c r="U27" s="3" t="s">
        <v>2</v>
      </c>
      <c r="V27" s="3"/>
      <c r="W27" s="5">
        <v>16</v>
      </c>
      <c r="X27" s="6" t="str">
        <f>_xlfn.CONCAT(P27:T27)</f>
        <v>00000000000000000001110111110011</v>
      </c>
      <c r="Y27" s="3" t="s">
        <v>2</v>
      </c>
      <c r="Z27" s="6">
        <f>LEN(X27)</f>
        <v>32</v>
      </c>
      <c r="AA27" s="2"/>
      <c r="AB27" s="2"/>
      <c r="AC27" s="2"/>
      <c r="AD27" s="2"/>
      <c r="AE27" s="2"/>
      <c r="AF27" s="2"/>
    </row>
    <row r="28" spans="2:32" x14ac:dyDescent="0.25">
      <c r="B28" t="str">
        <f>DEC2BIN(G28)</f>
        <v>1</v>
      </c>
      <c r="C28" t="str">
        <f t="shared" si="5"/>
        <v>110</v>
      </c>
      <c r="D28" t="str">
        <f t="shared" si="3"/>
        <v>1000</v>
      </c>
      <c r="E28" s="2" t="str">
        <f t="shared" si="4"/>
        <v>000</v>
      </c>
      <c r="G28">
        <v>1</v>
      </c>
      <c r="H28">
        <v>6</v>
      </c>
      <c r="I28">
        <v>8</v>
      </c>
      <c r="J28" s="2" t="s">
        <v>23</v>
      </c>
      <c r="N28" s="1"/>
      <c r="O28" s="7"/>
      <c r="P28" s="7" t="s">
        <v>52</v>
      </c>
      <c r="Q28" s="1" t="s">
        <v>59</v>
      </c>
      <c r="R28" s="1" t="s">
        <v>42</v>
      </c>
      <c r="S28" s="1" t="s">
        <v>29</v>
      </c>
      <c r="T28" s="1" t="s">
        <v>34</v>
      </c>
      <c r="U28" s="1" t="s">
        <v>0</v>
      </c>
      <c r="V28" s="3"/>
      <c r="W28" s="5">
        <v>17</v>
      </c>
      <c r="X28" s="6" t="str">
        <f>_xlfn.CONCAT(P28:T28)</f>
        <v>00000000000000000001011010000000</v>
      </c>
      <c r="Y28" s="1" t="s">
        <v>0</v>
      </c>
      <c r="Z28" s="6">
        <f>LEN(X28)</f>
        <v>32</v>
      </c>
      <c r="AA28" s="2"/>
      <c r="AB28" s="2"/>
      <c r="AC28" s="2"/>
      <c r="AD28" s="2"/>
      <c r="AE28" s="2"/>
      <c r="AF28" s="2"/>
    </row>
    <row r="29" spans="2:32" x14ac:dyDescent="0.25">
      <c r="C29" t="str">
        <f t="shared" si="5"/>
        <v>1000</v>
      </c>
      <c r="D29" t="str">
        <f t="shared" si="3"/>
        <v>111</v>
      </c>
      <c r="E29" s="2" t="str">
        <f t="shared" si="4"/>
        <v>110</v>
      </c>
      <c r="G29"/>
      <c r="H29">
        <v>8</v>
      </c>
      <c r="I29">
        <v>7</v>
      </c>
      <c r="J29" s="2" t="s">
        <v>16</v>
      </c>
      <c r="N29" s="1"/>
      <c r="O29" s="7"/>
      <c r="P29" s="7" t="s">
        <v>56</v>
      </c>
      <c r="Q29" s="1"/>
      <c r="R29" s="1" t="s">
        <v>29</v>
      </c>
      <c r="S29" s="1" t="s">
        <v>43</v>
      </c>
      <c r="T29" s="1" t="s">
        <v>42</v>
      </c>
      <c r="U29" s="1" t="s">
        <v>4</v>
      </c>
      <c r="V29" s="3"/>
      <c r="W29" s="5">
        <v>18</v>
      </c>
      <c r="X29" s="6" t="str">
        <f>_xlfn.CONCAT(P29:T29)</f>
        <v>00000000000000000000100001110110</v>
      </c>
      <c r="Y29" s="1" t="s">
        <v>4</v>
      </c>
      <c r="Z29" s="6">
        <f>LEN(X29)</f>
        <v>32</v>
      </c>
      <c r="AA29" s="2"/>
      <c r="AB29" s="2"/>
      <c r="AC29" s="2"/>
      <c r="AD29" s="2"/>
      <c r="AE29" s="2"/>
      <c r="AF29" s="2"/>
    </row>
    <row r="30" spans="2:32" x14ac:dyDescent="0.25">
      <c r="B30" t="str">
        <f>DEC2BIN(G30)</f>
        <v>0</v>
      </c>
      <c r="C30" t="str">
        <f t="shared" si="5"/>
        <v>111</v>
      </c>
      <c r="D30" t="str">
        <f t="shared" si="3"/>
        <v>11111</v>
      </c>
      <c r="E30" s="2" t="str">
        <f t="shared" si="4"/>
        <v>011</v>
      </c>
      <c r="G30">
        <v>0</v>
      </c>
      <c r="H30">
        <v>7</v>
      </c>
      <c r="I30">
        <v>31</v>
      </c>
      <c r="J30" s="2" t="s">
        <v>7</v>
      </c>
      <c r="N30" s="1"/>
      <c r="O30" s="7"/>
      <c r="P30" s="7" t="s">
        <v>54</v>
      </c>
      <c r="Q30" s="1" t="s">
        <v>34</v>
      </c>
      <c r="R30" s="1" t="s">
        <v>43</v>
      </c>
      <c r="S30" s="1" t="s">
        <v>44</v>
      </c>
      <c r="T30" s="1" t="s">
        <v>39</v>
      </c>
      <c r="U30" s="3" t="s">
        <v>2</v>
      </c>
      <c r="V30" s="3"/>
      <c r="W30" s="5">
        <v>19</v>
      </c>
      <c r="X30" s="6" t="str">
        <f>_xlfn.CONCAT(P30:T30)</f>
        <v>00000000000000000001110111110011</v>
      </c>
      <c r="Y30" s="3" t="s">
        <v>2</v>
      </c>
      <c r="Z30" s="6">
        <f>LEN(X30)</f>
        <v>32</v>
      </c>
      <c r="AA30" s="2"/>
      <c r="AB30" s="2"/>
      <c r="AC30" s="2"/>
      <c r="AD30" s="2"/>
      <c r="AE30" s="2"/>
      <c r="AF30" s="2"/>
    </row>
    <row r="31" spans="2:32" x14ac:dyDescent="0.25">
      <c r="B31" t="str">
        <f>DEC2BIN(G31)</f>
        <v>10100</v>
      </c>
      <c r="C31" t="str">
        <f t="shared" si="5"/>
        <v>110</v>
      </c>
      <c r="D31" t="str">
        <f t="shared" si="3"/>
        <v>1000</v>
      </c>
      <c r="E31" s="2" t="str">
        <f t="shared" si="4"/>
        <v>111</v>
      </c>
      <c r="G31">
        <v>20</v>
      </c>
      <c r="H31">
        <v>6</v>
      </c>
      <c r="I31">
        <v>8</v>
      </c>
      <c r="J31" s="2" t="s">
        <v>26</v>
      </c>
      <c r="N31" s="1"/>
      <c r="O31" s="7"/>
      <c r="P31" s="7" t="s">
        <v>52</v>
      </c>
      <c r="Q31" s="1" t="s">
        <v>50</v>
      </c>
      <c r="R31" s="1" t="s">
        <v>42</v>
      </c>
      <c r="S31" s="1" t="s">
        <v>29</v>
      </c>
      <c r="T31" s="1" t="s">
        <v>43</v>
      </c>
      <c r="U31" s="1" t="s">
        <v>32</v>
      </c>
      <c r="V31" s="3"/>
      <c r="W31" s="5">
        <v>20</v>
      </c>
      <c r="X31" s="6" t="str">
        <f>_xlfn.CONCAT(P31:T31)</f>
        <v>00000000000000010100011010000111</v>
      </c>
      <c r="Y31" s="1" t="s">
        <v>32</v>
      </c>
      <c r="Z31" s="6">
        <f>LEN(X31)</f>
        <v>32</v>
      </c>
      <c r="AA31" s="2"/>
      <c r="AB31" s="2"/>
      <c r="AC31" s="2"/>
      <c r="AD31" s="2"/>
      <c r="AE31" s="2"/>
      <c r="AF31" s="2"/>
    </row>
    <row r="32" spans="2:32" x14ac:dyDescent="0.25">
      <c r="C32" t="str">
        <f t="shared" si="5"/>
        <v>1000</v>
      </c>
      <c r="D32" t="str">
        <f t="shared" si="3"/>
        <v>111</v>
      </c>
      <c r="E32" s="2" t="str">
        <f t="shared" si="4"/>
        <v>110</v>
      </c>
      <c r="G32"/>
      <c r="H32">
        <v>8</v>
      </c>
      <c r="I32">
        <v>7</v>
      </c>
      <c r="J32" s="2" t="s">
        <v>16</v>
      </c>
      <c r="N32" s="1"/>
      <c r="O32" s="7"/>
      <c r="P32" s="7" t="s">
        <v>56</v>
      </c>
      <c r="Q32" s="1"/>
      <c r="R32" s="1" t="s">
        <v>29</v>
      </c>
      <c r="S32" s="1" t="s">
        <v>43</v>
      </c>
      <c r="T32" s="1" t="s">
        <v>42</v>
      </c>
      <c r="U32" s="1" t="s">
        <v>4</v>
      </c>
      <c r="V32" s="3"/>
      <c r="W32" s="5">
        <v>21</v>
      </c>
      <c r="X32" s="6" t="str">
        <f>_xlfn.CONCAT(P32:T32)</f>
        <v>00000000000000000000100001110110</v>
      </c>
      <c r="Y32" s="1" t="s">
        <v>4</v>
      </c>
      <c r="Z32" s="6">
        <f>LEN(X32)</f>
        <v>32</v>
      </c>
      <c r="AA32" s="2"/>
      <c r="AB32" s="2"/>
      <c r="AC32" s="2"/>
      <c r="AD32" s="2"/>
      <c r="AE32" s="2"/>
      <c r="AF32" s="2"/>
    </row>
    <row r="33" spans="1:32" x14ac:dyDescent="0.25">
      <c r="B33" t="str">
        <f>DEC2BIN(G33)</f>
        <v>0</v>
      </c>
      <c r="C33" t="str">
        <f t="shared" si="5"/>
        <v>111</v>
      </c>
      <c r="D33" t="str">
        <f t="shared" si="3"/>
        <v>11111</v>
      </c>
      <c r="E33" s="2" t="str">
        <f t="shared" si="4"/>
        <v>011</v>
      </c>
      <c r="G33">
        <v>0</v>
      </c>
      <c r="H33">
        <v>7</v>
      </c>
      <c r="I33">
        <v>31</v>
      </c>
      <c r="J33" s="2" t="s">
        <v>7</v>
      </c>
      <c r="N33" s="1"/>
      <c r="O33" s="7"/>
      <c r="P33" s="7" t="s">
        <v>54</v>
      </c>
      <c r="Q33" s="1" t="s">
        <v>34</v>
      </c>
      <c r="R33" s="1" t="s">
        <v>43</v>
      </c>
      <c r="S33" s="1" t="s">
        <v>44</v>
      </c>
      <c r="T33" s="1" t="s">
        <v>39</v>
      </c>
      <c r="U33" s="3" t="s">
        <v>2</v>
      </c>
      <c r="V33" s="3"/>
      <c r="W33" s="5">
        <v>22</v>
      </c>
      <c r="X33" s="6" t="str">
        <f>_xlfn.CONCAT(P33:T33)</f>
        <v>00000000000000000001110111110011</v>
      </c>
      <c r="Y33" s="3" t="s">
        <v>2</v>
      </c>
      <c r="Z33" s="6">
        <f>LEN(X33)</f>
        <v>32</v>
      </c>
      <c r="AA33" s="2"/>
      <c r="AB33" s="2"/>
      <c r="AC33" s="2"/>
      <c r="AD33" s="2"/>
      <c r="AE33" s="2"/>
      <c r="AF33" s="2"/>
    </row>
    <row r="34" spans="1:32" x14ac:dyDescent="0.25">
      <c r="B34" t="str">
        <f>DEC2BIN(G34)</f>
        <v>10100</v>
      </c>
      <c r="C34" t="str">
        <f t="shared" si="5"/>
        <v>110</v>
      </c>
      <c r="D34" t="str">
        <f t="shared" si="3"/>
        <v>1000</v>
      </c>
      <c r="E34" s="2" t="str">
        <f t="shared" si="4"/>
        <v>000</v>
      </c>
      <c r="G34">
        <v>20</v>
      </c>
      <c r="H34">
        <v>6</v>
      </c>
      <c r="I34">
        <v>8</v>
      </c>
      <c r="J34" s="2" t="s">
        <v>23</v>
      </c>
      <c r="N34" s="1"/>
      <c r="O34" s="7"/>
      <c r="P34" s="7" t="s">
        <v>52</v>
      </c>
      <c r="Q34" s="1" t="s">
        <v>50</v>
      </c>
      <c r="R34" s="1" t="s">
        <v>42</v>
      </c>
      <c r="S34" s="1" t="s">
        <v>29</v>
      </c>
      <c r="T34" s="1" t="s">
        <v>34</v>
      </c>
      <c r="U34" s="1" t="s">
        <v>0</v>
      </c>
      <c r="V34" s="3"/>
      <c r="W34" s="5">
        <v>23</v>
      </c>
      <c r="X34" s="6" t="str">
        <f>_xlfn.CONCAT(P34:T34)</f>
        <v>00000000000000010100011010000000</v>
      </c>
      <c r="Y34" s="1" t="s">
        <v>0</v>
      </c>
      <c r="Z34" s="6">
        <f>LEN(X34)</f>
        <v>32</v>
      </c>
      <c r="AA34" s="2"/>
      <c r="AB34" s="2"/>
      <c r="AC34" s="2"/>
      <c r="AD34" s="2"/>
      <c r="AE34" s="2"/>
      <c r="AF34" s="2"/>
    </row>
    <row r="35" spans="1:32" x14ac:dyDescent="0.25">
      <c r="C35" t="str">
        <f t="shared" si="5"/>
        <v>1000</v>
      </c>
      <c r="D35" t="str">
        <f t="shared" si="3"/>
        <v>111</v>
      </c>
      <c r="E35" s="2" t="str">
        <f t="shared" si="4"/>
        <v>110</v>
      </c>
      <c r="G35"/>
      <c r="H35">
        <v>8</v>
      </c>
      <c r="I35">
        <v>7</v>
      </c>
      <c r="J35" s="2" t="s">
        <v>16</v>
      </c>
      <c r="N35" s="1"/>
      <c r="O35" s="7"/>
      <c r="P35" s="7" t="s">
        <v>56</v>
      </c>
      <c r="Q35" s="1"/>
      <c r="R35" s="1" t="s">
        <v>29</v>
      </c>
      <c r="S35" s="1" t="s">
        <v>43</v>
      </c>
      <c r="T35" s="1" t="s">
        <v>42</v>
      </c>
      <c r="U35" s="1" t="s">
        <v>4</v>
      </c>
      <c r="V35" s="3"/>
      <c r="W35" s="5">
        <v>24</v>
      </c>
      <c r="X35" s="6" t="str">
        <f>_xlfn.CONCAT(P35:T35)</f>
        <v>00000000000000000000100001110110</v>
      </c>
      <c r="Y35" s="1" t="s">
        <v>4</v>
      </c>
      <c r="Z35" s="6">
        <f>LEN(X35)</f>
        <v>32</v>
      </c>
      <c r="AA35" s="2"/>
      <c r="AB35" s="2"/>
      <c r="AC35" s="4"/>
      <c r="AD35" s="2"/>
      <c r="AE35" s="2"/>
      <c r="AF35" s="2"/>
    </row>
    <row r="36" spans="1:32" x14ac:dyDescent="0.25">
      <c r="B36" t="str">
        <f>DEC2BIN(G36)</f>
        <v>0</v>
      </c>
      <c r="C36" t="str">
        <f t="shared" si="5"/>
        <v>111</v>
      </c>
      <c r="D36" t="str">
        <f t="shared" si="3"/>
        <v>11111</v>
      </c>
      <c r="E36" s="2" t="str">
        <f t="shared" si="4"/>
        <v>011</v>
      </c>
      <c r="G36">
        <v>0</v>
      </c>
      <c r="H36">
        <v>7</v>
      </c>
      <c r="I36">
        <v>31</v>
      </c>
      <c r="J36" s="2" t="s">
        <v>7</v>
      </c>
      <c r="N36" s="1"/>
      <c r="O36" s="7"/>
      <c r="P36" s="7" t="s">
        <v>54</v>
      </c>
      <c r="Q36" s="1" t="s">
        <v>34</v>
      </c>
      <c r="R36" s="1" t="s">
        <v>43</v>
      </c>
      <c r="S36" s="1" t="s">
        <v>44</v>
      </c>
      <c r="T36" s="1" t="s">
        <v>39</v>
      </c>
      <c r="U36" s="3" t="s">
        <v>2</v>
      </c>
      <c r="V36" s="3"/>
      <c r="W36" s="5">
        <v>25</v>
      </c>
      <c r="X36" s="6" t="str">
        <f>_xlfn.CONCAT(P36:T36)</f>
        <v>00000000000000000001110111110011</v>
      </c>
      <c r="Y36" s="3" t="s">
        <v>2</v>
      </c>
      <c r="Z36" s="6">
        <f>LEN(X36)</f>
        <v>32</v>
      </c>
      <c r="AA36" s="2"/>
      <c r="AB36" s="2"/>
      <c r="AC36" s="2"/>
      <c r="AD36" s="2"/>
      <c r="AE36" s="2"/>
      <c r="AF36" s="2"/>
    </row>
    <row r="37" spans="1:32" x14ac:dyDescent="0.25">
      <c r="A37">
        <f>LEN(B37)</f>
        <v>9</v>
      </c>
      <c r="B37" t="str">
        <f>DEC2BIN(G37)</f>
        <v>110010000</v>
      </c>
      <c r="C37" t="str">
        <f t="shared" si="5"/>
        <v>110</v>
      </c>
      <c r="D37" t="str">
        <f t="shared" si="3"/>
        <v>110</v>
      </c>
      <c r="E37" s="2" t="str">
        <f t="shared" si="4"/>
        <v>000</v>
      </c>
      <c r="G37">
        <v>400</v>
      </c>
      <c r="H37">
        <v>6</v>
      </c>
      <c r="I37">
        <v>6</v>
      </c>
      <c r="J37" s="2" t="s">
        <v>23</v>
      </c>
      <c r="N37" s="1"/>
      <c r="O37" s="7"/>
      <c r="P37" s="7" t="s">
        <v>52</v>
      </c>
      <c r="Q37" s="1" t="s">
        <v>51</v>
      </c>
      <c r="R37" s="1" t="s">
        <v>42</v>
      </c>
      <c r="S37" s="1" t="s">
        <v>42</v>
      </c>
      <c r="T37" s="1" t="s">
        <v>34</v>
      </c>
      <c r="U37" s="1" t="s">
        <v>0</v>
      </c>
      <c r="V37" s="3"/>
      <c r="W37" s="5">
        <v>26</v>
      </c>
      <c r="X37" s="6" t="str">
        <f>_xlfn.CONCAT(P37:T37)</f>
        <v>00000000000110010000011001100000</v>
      </c>
      <c r="Y37" s="1" t="s">
        <v>0</v>
      </c>
      <c r="Z37" s="6">
        <f>LEN(X37)</f>
        <v>32</v>
      </c>
      <c r="AA37" s="2"/>
      <c r="AB37" s="2"/>
      <c r="AC37" s="2"/>
      <c r="AD37" s="2"/>
      <c r="AE37" s="2"/>
      <c r="AF37" s="2"/>
    </row>
    <row r="38" spans="1:32" x14ac:dyDescent="0.25">
      <c r="B38" t="str">
        <f>DEC2BIN(G38)</f>
        <v>110</v>
      </c>
      <c r="C38" t="str">
        <f t="shared" si="5"/>
        <v>1</v>
      </c>
      <c r="D38" s="2" t="s">
        <v>34</v>
      </c>
      <c r="E38" s="2" t="str">
        <f t="shared" si="4"/>
        <v>101</v>
      </c>
      <c r="G38">
        <v>6</v>
      </c>
      <c r="H38">
        <v>1</v>
      </c>
      <c r="J38" s="2" t="s">
        <v>15</v>
      </c>
      <c r="N38" s="1"/>
      <c r="O38" s="7"/>
      <c r="P38" s="7" t="s">
        <v>53</v>
      </c>
      <c r="Q38" s="1" t="s">
        <v>42</v>
      </c>
      <c r="R38" s="1" t="s">
        <v>37</v>
      </c>
      <c r="S38" s="1" t="s">
        <v>34</v>
      </c>
      <c r="T38" s="1" t="s">
        <v>41</v>
      </c>
      <c r="U38" s="1" t="s">
        <v>3</v>
      </c>
      <c r="V38" s="3"/>
      <c r="W38" s="5">
        <v>27</v>
      </c>
      <c r="X38" s="6" t="str">
        <f>_xlfn.CONCAT(P38:T38)</f>
        <v>00000000000000000110000100000101</v>
      </c>
      <c r="Y38" s="1" t="s">
        <v>3</v>
      </c>
      <c r="Z38" s="6">
        <f>LEN(X38)</f>
        <v>32</v>
      </c>
      <c r="AA38" s="2"/>
      <c r="AB38" s="2"/>
      <c r="AC38" s="2"/>
      <c r="AD38" s="2"/>
      <c r="AE38" s="2"/>
      <c r="AF38" s="2"/>
    </row>
    <row r="39" spans="1:32" x14ac:dyDescent="0.25">
      <c r="B39" t="str">
        <f>DEC2BIN(G39)</f>
        <v>11</v>
      </c>
      <c r="C39" t="str">
        <f t="shared" si="5"/>
        <v>100</v>
      </c>
      <c r="D39" t="str">
        <f t="shared" si="3"/>
        <v>100110</v>
      </c>
      <c r="E39" s="2" t="str">
        <f t="shared" si="4"/>
        <v>011</v>
      </c>
      <c r="G39">
        <v>3</v>
      </c>
      <c r="H39">
        <v>4</v>
      </c>
      <c r="I39">
        <v>38</v>
      </c>
      <c r="J39" s="2" t="s">
        <v>7</v>
      </c>
      <c r="N39" s="1"/>
      <c r="O39" s="7"/>
      <c r="P39" s="7" t="s">
        <v>54</v>
      </c>
      <c r="Q39" s="1" t="s">
        <v>39</v>
      </c>
      <c r="R39" s="1" t="s">
        <v>40</v>
      </c>
      <c r="S39" s="1" t="s">
        <v>47</v>
      </c>
      <c r="T39" s="1" t="s">
        <v>39</v>
      </c>
      <c r="U39" s="3" t="s">
        <v>2</v>
      </c>
      <c r="V39" s="3"/>
      <c r="W39" s="5">
        <v>28</v>
      </c>
      <c r="X39" s="6" t="str">
        <f>_xlfn.CONCAT(P39:T39)</f>
        <v>00000000000000001101001001100011</v>
      </c>
      <c r="Y39" s="3" t="s">
        <v>2</v>
      </c>
      <c r="Z39" s="6">
        <f>LEN(X39)</f>
        <v>32</v>
      </c>
      <c r="AA39" s="2"/>
      <c r="AB39" s="2"/>
      <c r="AC39" s="2"/>
      <c r="AD39" s="2"/>
      <c r="AE39" s="2"/>
      <c r="AF39" s="2"/>
    </row>
    <row r="40" spans="1:32" x14ac:dyDescent="0.25">
      <c r="B40" t="str">
        <f>DEC2BIN(G40)</f>
        <v>1</v>
      </c>
      <c r="C40" t="str">
        <f t="shared" si="5"/>
        <v>100</v>
      </c>
      <c r="D40" t="str">
        <f t="shared" si="3"/>
        <v>100</v>
      </c>
      <c r="E40" s="2" t="str">
        <f t="shared" si="4"/>
        <v>000</v>
      </c>
      <c r="G40">
        <v>1</v>
      </c>
      <c r="H40">
        <v>4</v>
      </c>
      <c r="I40">
        <v>4</v>
      </c>
      <c r="J40" s="2" t="s">
        <v>23</v>
      </c>
      <c r="N40" s="1"/>
      <c r="O40" s="7"/>
      <c r="P40" s="7" t="s">
        <v>52</v>
      </c>
      <c r="Q40" s="1" t="s">
        <v>59</v>
      </c>
      <c r="R40" s="1" t="s">
        <v>40</v>
      </c>
      <c r="S40" s="1" t="s">
        <v>40</v>
      </c>
      <c r="T40" s="1" t="s">
        <v>34</v>
      </c>
      <c r="U40" s="1" t="s">
        <v>0</v>
      </c>
      <c r="V40" s="3"/>
      <c r="W40" s="5">
        <v>29</v>
      </c>
      <c r="X40" s="6" t="str">
        <f>_xlfn.CONCAT(P40:T40)</f>
        <v>00000000000000000001010001000000</v>
      </c>
      <c r="Y40" s="1" t="s">
        <v>0</v>
      </c>
      <c r="Z40" s="6">
        <f>LEN(X40)</f>
        <v>32</v>
      </c>
      <c r="AA40" s="2"/>
      <c r="AB40" s="2"/>
      <c r="AC40" s="2"/>
      <c r="AD40" s="2"/>
      <c r="AE40" s="2"/>
      <c r="AF40" s="2"/>
    </row>
    <row r="41" spans="1:32" x14ac:dyDescent="0.25">
      <c r="D41" t="str">
        <f t="shared" si="3"/>
        <v>110</v>
      </c>
      <c r="E41" s="2" t="str">
        <f t="shared" si="4"/>
        <v>100</v>
      </c>
      <c r="G41"/>
      <c r="I41">
        <v>6</v>
      </c>
      <c r="J41" s="2" t="s">
        <v>14</v>
      </c>
      <c r="N41" s="1"/>
      <c r="O41" s="7"/>
      <c r="P41" s="7" t="s">
        <v>55</v>
      </c>
      <c r="Q41" s="1"/>
      <c r="R41" s="1"/>
      <c r="S41" s="1" t="s">
        <v>16</v>
      </c>
      <c r="T41" s="1" t="s">
        <v>40</v>
      </c>
      <c r="U41" s="1" t="s">
        <v>1</v>
      </c>
      <c r="V41" s="3"/>
      <c r="W41" s="5">
        <v>30</v>
      </c>
      <c r="X41" s="6" t="str">
        <f>_xlfn.CONCAT(P41:T41)</f>
        <v>00000000000000000000000001100100</v>
      </c>
      <c r="Y41" s="1" t="s">
        <v>1</v>
      </c>
      <c r="Z41" s="6">
        <f>LEN(X41)</f>
        <v>32</v>
      </c>
      <c r="AA41" s="2"/>
      <c r="AB41" s="2"/>
      <c r="AC41" s="2"/>
      <c r="AD41" s="2"/>
      <c r="AE41" s="2"/>
      <c r="AF41" s="2"/>
    </row>
    <row r="42" spans="1:32" x14ac:dyDescent="0.25">
      <c r="B42" t="str">
        <f t="shared" ref="B42:C47" si="6">DEC2BIN(G42)</f>
        <v>10</v>
      </c>
      <c r="C42" t="str">
        <f t="shared" si="6"/>
        <v>100</v>
      </c>
      <c r="D42" t="str">
        <f t="shared" si="3"/>
        <v>110</v>
      </c>
      <c r="E42" s="2" t="str">
        <f t="shared" si="4"/>
        <v>010</v>
      </c>
      <c r="G42">
        <v>2</v>
      </c>
      <c r="H42">
        <v>4</v>
      </c>
      <c r="I42">
        <v>6</v>
      </c>
      <c r="J42" s="2" t="s">
        <v>6</v>
      </c>
      <c r="N42" s="1"/>
      <c r="O42" s="7"/>
      <c r="P42" s="7" t="s">
        <v>53</v>
      </c>
      <c r="Q42" s="1" t="s">
        <v>38</v>
      </c>
      <c r="R42" s="1" t="s">
        <v>40</v>
      </c>
      <c r="S42" s="1" t="s">
        <v>42</v>
      </c>
      <c r="T42" s="1" t="s">
        <v>38</v>
      </c>
      <c r="U42" s="1" t="s">
        <v>22</v>
      </c>
      <c r="V42" s="3"/>
      <c r="W42" s="5">
        <v>31</v>
      </c>
      <c r="X42" s="6" t="str">
        <f>_xlfn.CONCAT(P42:T42)</f>
        <v>00000000000000000010010001100010</v>
      </c>
      <c r="Y42" s="1" t="s">
        <v>22</v>
      </c>
      <c r="Z42" s="6">
        <f>LEN(X42)</f>
        <v>32</v>
      </c>
      <c r="AA42" s="2"/>
      <c r="AB42" s="2"/>
      <c r="AC42" s="2"/>
      <c r="AD42" s="2"/>
      <c r="AE42" s="2"/>
      <c r="AF42" s="2"/>
    </row>
    <row r="43" spans="1:32" x14ac:dyDescent="0.25">
      <c r="B43" t="str">
        <f t="shared" si="6"/>
        <v>101</v>
      </c>
      <c r="C43" t="str">
        <f t="shared" si="6"/>
        <v>110</v>
      </c>
      <c r="D43" t="str">
        <f t="shared" si="3"/>
        <v>110</v>
      </c>
      <c r="E43" s="2" t="str">
        <f t="shared" si="4"/>
        <v>001</v>
      </c>
      <c r="G43">
        <v>5</v>
      </c>
      <c r="H43">
        <v>6</v>
      </c>
      <c r="I43">
        <v>6</v>
      </c>
      <c r="J43" s="2" t="s">
        <v>5</v>
      </c>
      <c r="N43" s="1"/>
      <c r="O43" s="7"/>
      <c r="P43" s="7" t="s">
        <v>53</v>
      </c>
      <c r="Q43" s="1" t="s">
        <v>41</v>
      </c>
      <c r="R43" s="1" t="s">
        <v>42</v>
      </c>
      <c r="S43" s="1" t="s">
        <v>42</v>
      </c>
      <c r="T43" s="1" t="s">
        <v>37</v>
      </c>
      <c r="U43" s="1" t="s">
        <v>25</v>
      </c>
      <c r="V43" s="3"/>
      <c r="W43" s="5">
        <v>32</v>
      </c>
      <c r="X43" s="6" t="str">
        <f>_xlfn.CONCAT(P43:T43)</f>
        <v>00000000000000000101011001100001</v>
      </c>
      <c r="Y43" s="1" t="s">
        <v>25</v>
      </c>
      <c r="Z43" s="6">
        <f>LEN(X43)</f>
        <v>32</v>
      </c>
      <c r="AA43" s="2"/>
      <c r="AB43" s="2"/>
      <c r="AC43" s="2"/>
      <c r="AD43" s="2"/>
      <c r="AE43" s="2"/>
      <c r="AF43" s="2"/>
    </row>
    <row r="44" spans="1:32" x14ac:dyDescent="0.25">
      <c r="B44" t="str">
        <f t="shared" si="6"/>
        <v>110010000</v>
      </c>
      <c r="C44" t="str">
        <f t="shared" si="6"/>
        <v>110</v>
      </c>
      <c r="D44" t="str">
        <f t="shared" si="3"/>
        <v>110</v>
      </c>
      <c r="E44" s="2" t="str">
        <f t="shared" si="4"/>
        <v>000</v>
      </c>
      <c r="G44">
        <v>400</v>
      </c>
      <c r="H44">
        <v>6</v>
      </c>
      <c r="I44">
        <v>6</v>
      </c>
      <c r="J44" s="2" t="s">
        <v>23</v>
      </c>
      <c r="N44" s="1"/>
      <c r="O44" s="7"/>
      <c r="P44" s="7" t="s">
        <v>52</v>
      </c>
      <c r="Q44" s="1" t="s">
        <v>51</v>
      </c>
      <c r="R44" s="1" t="s">
        <v>42</v>
      </c>
      <c r="S44" s="1" t="s">
        <v>42</v>
      </c>
      <c r="T44" s="1" t="s">
        <v>34</v>
      </c>
      <c r="U44" s="1" t="s">
        <v>0</v>
      </c>
      <c r="V44" s="3"/>
      <c r="W44" s="5">
        <v>33</v>
      </c>
      <c r="X44" s="6" t="str">
        <f>_xlfn.CONCAT(P44:T44)</f>
        <v>00000000000110010000011001100000</v>
      </c>
      <c r="Y44" s="1" t="s">
        <v>0</v>
      </c>
      <c r="Z44" s="6">
        <f>LEN(X44)</f>
        <v>32</v>
      </c>
      <c r="AA44" s="2"/>
      <c r="AB44" s="2"/>
      <c r="AC44" s="2"/>
      <c r="AD44" s="2"/>
      <c r="AE44" s="2"/>
      <c r="AF44" s="2"/>
    </row>
    <row r="45" spans="1:32" x14ac:dyDescent="0.25">
      <c r="B45" t="str">
        <f t="shared" si="6"/>
        <v>110</v>
      </c>
      <c r="C45" t="str">
        <f t="shared" si="6"/>
        <v>1</v>
      </c>
      <c r="D45" s="2" t="s">
        <v>34</v>
      </c>
      <c r="E45" s="2" t="str">
        <f t="shared" si="4"/>
        <v>101</v>
      </c>
      <c r="G45">
        <v>6</v>
      </c>
      <c r="H45">
        <v>1</v>
      </c>
      <c r="J45" s="2" t="s">
        <v>15</v>
      </c>
      <c r="N45" s="1"/>
      <c r="O45" s="7"/>
      <c r="P45" s="7" t="s">
        <v>53</v>
      </c>
      <c r="Q45" s="1" t="s">
        <v>42</v>
      </c>
      <c r="R45" s="1" t="s">
        <v>37</v>
      </c>
      <c r="S45" s="1" t="s">
        <v>34</v>
      </c>
      <c r="T45" s="1" t="s">
        <v>41</v>
      </c>
      <c r="U45" s="1" t="s">
        <v>3</v>
      </c>
      <c r="V45" s="3"/>
      <c r="W45" s="5">
        <v>34</v>
      </c>
      <c r="X45" s="6" t="str">
        <f>_xlfn.CONCAT(P45:T45)</f>
        <v>00000000000000000110000100000101</v>
      </c>
      <c r="Y45" s="1" t="s">
        <v>3</v>
      </c>
      <c r="Z45" s="6">
        <f>LEN(X45)</f>
        <v>32</v>
      </c>
      <c r="AA45" s="2"/>
      <c r="AB45" s="2"/>
      <c r="AC45" s="2"/>
      <c r="AD45" s="2"/>
      <c r="AE45" s="2"/>
      <c r="AF45" s="2"/>
    </row>
    <row r="46" spans="1:32" x14ac:dyDescent="0.25">
      <c r="B46" t="str">
        <f t="shared" si="6"/>
        <v>11</v>
      </c>
      <c r="C46" t="str">
        <f t="shared" si="6"/>
        <v>100</v>
      </c>
      <c r="D46" t="str">
        <f t="shared" si="3"/>
        <v>100110</v>
      </c>
      <c r="E46" s="2" t="str">
        <f t="shared" si="4"/>
        <v>011</v>
      </c>
      <c r="G46">
        <v>3</v>
      </c>
      <c r="H46">
        <v>4</v>
      </c>
      <c r="I46">
        <v>38</v>
      </c>
      <c r="J46" s="2" t="s">
        <v>7</v>
      </c>
      <c r="N46" s="1"/>
      <c r="O46" s="7"/>
      <c r="P46" s="7" t="s">
        <v>54</v>
      </c>
      <c r="Q46" s="1" t="s">
        <v>39</v>
      </c>
      <c r="R46" s="1" t="s">
        <v>40</v>
      </c>
      <c r="S46" s="1" t="s">
        <v>47</v>
      </c>
      <c r="T46" s="1" t="s">
        <v>39</v>
      </c>
      <c r="U46" s="3" t="s">
        <v>2</v>
      </c>
      <c r="V46" s="3"/>
      <c r="W46" s="5">
        <v>35</v>
      </c>
      <c r="X46" s="6" t="str">
        <f>_xlfn.CONCAT(P46:T46)</f>
        <v>00000000000000001101001001100011</v>
      </c>
      <c r="Y46" s="3" t="s">
        <v>2</v>
      </c>
      <c r="Z46" s="6">
        <f>LEN(X46)</f>
        <v>32</v>
      </c>
      <c r="AA46" s="2"/>
      <c r="AB46" s="2"/>
      <c r="AC46" s="2"/>
      <c r="AD46" s="2"/>
      <c r="AE46" s="2"/>
      <c r="AF46" s="2"/>
    </row>
    <row r="47" spans="1:32" x14ac:dyDescent="0.25">
      <c r="B47" t="str">
        <f t="shared" si="6"/>
        <v>1</v>
      </c>
      <c r="C47" t="str">
        <f t="shared" si="6"/>
        <v>100</v>
      </c>
      <c r="D47" t="str">
        <f t="shared" si="3"/>
        <v>100</v>
      </c>
      <c r="E47" s="2" t="str">
        <f t="shared" si="4"/>
        <v>000</v>
      </c>
      <c r="G47">
        <v>1</v>
      </c>
      <c r="H47">
        <v>4</v>
      </c>
      <c r="I47">
        <v>4</v>
      </c>
      <c r="J47" s="2" t="s">
        <v>23</v>
      </c>
      <c r="N47" s="1"/>
      <c r="O47" s="7"/>
      <c r="P47" s="7" t="s">
        <v>52</v>
      </c>
      <c r="Q47" s="1" t="s">
        <v>59</v>
      </c>
      <c r="R47" s="1" t="s">
        <v>40</v>
      </c>
      <c r="S47" s="1" t="s">
        <v>40</v>
      </c>
      <c r="T47" s="1" t="s">
        <v>34</v>
      </c>
      <c r="U47" s="1" t="s">
        <v>0</v>
      </c>
      <c r="V47" s="3"/>
      <c r="W47" s="5">
        <v>36</v>
      </c>
      <c r="X47" s="6" t="str">
        <f>_xlfn.CONCAT(P47:T47)</f>
        <v>00000000000000000001010001000000</v>
      </c>
      <c r="Y47" s="1" t="s">
        <v>0</v>
      </c>
      <c r="Z47" s="6">
        <f>LEN(X47)</f>
        <v>32</v>
      </c>
      <c r="AA47" s="2"/>
      <c r="AB47" s="2"/>
      <c r="AC47" s="2"/>
      <c r="AD47" s="2"/>
      <c r="AE47" s="2"/>
      <c r="AF47" s="2"/>
    </row>
    <row r="48" spans="1:32" x14ac:dyDescent="0.25">
      <c r="D48" t="str">
        <f t="shared" si="3"/>
        <v>110</v>
      </c>
      <c r="E48" s="2" t="str">
        <f t="shared" si="4"/>
        <v>100</v>
      </c>
      <c r="G48"/>
      <c r="I48">
        <v>6</v>
      </c>
      <c r="J48" s="2" t="s">
        <v>14</v>
      </c>
      <c r="N48" s="1"/>
      <c r="O48" s="7"/>
      <c r="P48" s="7" t="s">
        <v>55</v>
      </c>
      <c r="Q48" s="1"/>
      <c r="R48" s="1"/>
      <c r="S48" s="1" t="s">
        <v>16</v>
      </c>
      <c r="T48" s="1" t="s">
        <v>40</v>
      </c>
      <c r="U48" s="1" t="s">
        <v>1</v>
      </c>
      <c r="V48" s="3"/>
      <c r="W48" s="5">
        <v>37</v>
      </c>
      <c r="X48" s="6" t="str">
        <f>_xlfn.CONCAT(P48:T48)</f>
        <v>00000000000000000000000001100100</v>
      </c>
      <c r="Y48" s="1" t="s">
        <v>1</v>
      </c>
      <c r="Z48" s="6">
        <f>LEN(X48)</f>
        <v>32</v>
      </c>
      <c r="AA48" s="2"/>
      <c r="AB48" s="2"/>
      <c r="AC48" s="2"/>
      <c r="AD48" s="2"/>
      <c r="AE48" s="2"/>
      <c r="AF48" s="2"/>
    </row>
    <row r="49" spans="2:32" x14ac:dyDescent="0.25">
      <c r="B49" t="str">
        <f t="shared" ref="B49:C51" si="7">DEC2BIN(G49)</f>
        <v>11</v>
      </c>
      <c r="C49" t="str">
        <f t="shared" si="7"/>
        <v>101</v>
      </c>
      <c r="D49" t="str">
        <f t="shared" si="3"/>
        <v>101010</v>
      </c>
      <c r="E49" s="2" t="str">
        <f t="shared" si="4"/>
        <v>011</v>
      </c>
      <c r="G49">
        <v>3</v>
      </c>
      <c r="H49">
        <v>5</v>
      </c>
      <c r="I49">
        <v>42</v>
      </c>
      <c r="J49" s="2" t="s">
        <v>7</v>
      </c>
      <c r="N49" s="1"/>
      <c r="O49" s="7"/>
      <c r="P49" s="7" t="s">
        <v>54</v>
      </c>
      <c r="Q49" s="1" t="s">
        <v>39</v>
      </c>
      <c r="R49" s="1" t="s">
        <v>41</v>
      </c>
      <c r="S49" s="1" t="s">
        <v>45</v>
      </c>
      <c r="T49" s="1" t="s">
        <v>39</v>
      </c>
      <c r="U49" s="3" t="s">
        <v>2</v>
      </c>
      <c r="V49" s="3"/>
      <c r="W49" s="5">
        <v>38</v>
      </c>
      <c r="X49" s="6" t="str">
        <f>_xlfn.CONCAT(P49:T49)</f>
        <v>00000000000000001101011010100011</v>
      </c>
      <c r="Y49" s="3" t="s">
        <v>2</v>
      </c>
      <c r="Z49" s="6">
        <f>LEN(X49)</f>
        <v>32</v>
      </c>
      <c r="AA49" s="2"/>
      <c r="AB49" s="2"/>
      <c r="AC49" s="2"/>
      <c r="AD49" s="2"/>
      <c r="AE49" s="2"/>
      <c r="AF49" s="2"/>
    </row>
    <row r="50" spans="2:32" x14ac:dyDescent="0.25">
      <c r="B50" t="str">
        <f t="shared" si="7"/>
        <v>0</v>
      </c>
      <c r="C50" t="str">
        <f t="shared" si="7"/>
        <v>0</v>
      </c>
      <c r="D50" t="str">
        <f t="shared" si="3"/>
        <v>100</v>
      </c>
      <c r="E50" s="2" t="str">
        <f t="shared" si="4"/>
        <v>000</v>
      </c>
      <c r="G50">
        <v>0</v>
      </c>
      <c r="H50">
        <v>0</v>
      </c>
      <c r="I50">
        <v>4</v>
      </c>
      <c r="J50" s="2" t="s">
        <v>23</v>
      </c>
      <c r="N50" s="1"/>
      <c r="O50" s="7"/>
      <c r="P50" s="7" t="s">
        <v>52</v>
      </c>
      <c r="Q50" s="1" t="s">
        <v>49</v>
      </c>
      <c r="R50" s="1" t="s">
        <v>34</v>
      </c>
      <c r="S50" s="1" t="s">
        <v>40</v>
      </c>
      <c r="T50" s="1" t="s">
        <v>34</v>
      </c>
      <c r="U50" s="1" t="s">
        <v>0</v>
      </c>
      <c r="V50" s="3"/>
      <c r="W50" s="5">
        <v>39</v>
      </c>
      <c r="X50" s="6" t="str">
        <f>_xlfn.CONCAT(P50:T50)</f>
        <v>00000000000000000000000001000000</v>
      </c>
      <c r="Y50" s="1" t="s">
        <v>0</v>
      </c>
      <c r="Z50" s="6">
        <f>LEN(X50)</f>
        <v>32</v>
      </c>
      <c r="AA50" s="2"/>
      <c r="AB50" s="2"/>
      <c r="AC50" s="2"/>
      <c r="AD50" s="2"/>
      <c r="AE50" s="2"/>
      <c r="AF50" s="2"/>
    </row>
    <row r="51" spans="2:32" x14ac:dyDescent="0.25">
      <c r="B51" t="str">
        <f t="shared" si="7"/>
        <v>1</v>
      </c>
      <c r="C51" t="str">
        <f t="shared" si="7"/>
        <v>101</v>
      </c>
      <c r="D51" t="str">
        <f t="shared" si="3"/>
        <v>101</v>
      </c>
      <c r="E51" s="2" t="str">
        <f t="shared" si="4"/>
        <v>000</v>
      </c>
      <c r="G51">
        <v>1</v>
      </c>
      <c r="H51">
        <v>5</v>
      </c>
      <c r="I51">
        <v>5</v>
      </c>
      <c r="J51" s="2" t="s">
        <v>23</v>
      </c>
      <c r="N51" s="1"/>
      <c r="O51" s="7"/>
      <c r="P51" s="7" t="s">
        <v>52</v>
      </c>
      <c r="Q51" s="1" t="s">
        <v>59</v>
      </c>
      <c r="R51" s="1" t="s">
        <v>41</v>
      </c>
      <c r="S51" s="1" t="s">
        <v>41</v>
      </c>
      <c r="T51" s="1" t="s">
        <v>34</v>
      </c>
      <c r="U51" s="1" t="s">
        <v>0</v>
      </c>
      <c r="V51" s="3"/>
      <c r="W51" s="5">
        <v>40</v>
      </c>
      <c r="X51" s="6" t="str">
        <f>_xlfn.CONCAT(P51:T51)</f>
        <v>00000000000000000001010101010000</v>
      </c>
      <c r="Y51" s="1" t="s">
        <v>0</v>
      </c>
      <c r="Z51" s="6">
        <f>LEN(X51)</f>
        <v>32</v>
      </c>
      <c r="AA51" s="2"/>
      <c r="AB51" s="2"/>
      <c r="AC51" s="2"/>
      <c r="AD51" s="2"/>
      <c r="AE51" s="2"/>
      <c r="AF51" s="2"/>
    </row>
    <row r="52" spans="2:32" x14ac:dyDescent="0.25">
      <c r="D52" t="str">
        <f t="shared" si="3"/>
        <v>110</v>
      </c>
      <c r="E52" s="2" t="str">
        <f t="shared" si="4"/>
        <v>100</v>
      </c>
      <c r="G52"/>
      <c r="I52">
        <v>6</v>
      </c>
      <c r="J52" s="2" t="s">
        <v>14</v>
      </c>
      <c r="N52" s="1"/>
      <c r="O52" s="7"/>
      <c r="P52" s="7" t="s">
        <v>55</v>
      </c>
      <c r="Q52" s="1"/>
      <c r="R52" s="1"/>
      <c r="S52" s="1" t="s">
        <v>16</v>
      </c>
      <c r="T52" s="1" t="s">
        <v>40</v>
      </c>
      <c r="U52" s="1" t="s">
        <v>1</v>
      </c>
      <c r="V52" s="3"/>
      <c r="W52" s="5">
        <v>41</v>
      </c>
      <c r="X52" s="6" t="str">
        <f>_xlfn.CONCAT(P52:T52)</f>
        <v>00000000000000000000000001100100</v>
      </c>
      <c r="Y52" s="1" t="s">
        <v>1</v>
      </c>
      <c r="Z52" s="6">
        <f>LEN(X52)</f>
        <v>32</v>
      </c>
      <c r="AA52" s="2"/>
      <c r="AB52" s="2"/>
      <c r="AC52" s="2"/>
      <c r="AD52" s="2"/>
      <c r="AE52" s="2"/>
      <c r="AF52" s="2"/>
    </row>
    <row r="53" spans="2:32" x14ac:dyDescent="0.25">
      <c r="E53" s="2" t="str">
        <f t="shared" si="4"/>
        <v>1000</v>
      </c>
      <c r="G53"/>
      <c r="J53" s="2" t="s">
        <v>29</v>
      </c>
      <c r="N53" s="1"/>
      <c r="O53" s="7"/>
      <c r="P53" s="7" t="s">
        <v>57</v>
      </c>
      <c r="Q53" s="1"/>
      <c r="R53" s="1"/>
      <c r="S53" s="1"/>
      <c r="T53" s="1" t="s">
        <v>29</v>
      </c>
      <c r="U53" s="1" t="s">
        <v>46</v>
      </c>
      <c r="V53" s="3"/>
      <c r="W53" s="5">
        <v>42</v>
      </c>
      <c r="X53" s="6" t="str">
        <f>_xlfn.CONCAT(P53:T53)</f>
        <v>00000000000000000000000000001000</v>
      </c>
      <c r="Y53" s="1" t="s">
        <v>46</v>
      </c>
      <c r="Z53" s="6">
        <f>LEN(X53)</f>
        <v>32</v>
      </c>
      <c r="AA53" s="2"/>
      <c r="AB53" s="2"/>
      <c r="AC53" s="2"/>
      <c r="AD53" s="2"/>
      <c r="AE53" s="2"/>
      <c r="AF53" s="2"/>
    </row>
    <row r="54" spans="2:32" x14ac:dyDescent="0.25">
      <c r="N54" s="1"/>
      <c r="O54" s="1"/>
      <c r="P54" s="1"/>
      <c r="Q54" s="1"/>
      <c r="R54" s="1"/>
      <c r="S54" s="1"/>
      <c r="T54" s="1"/>
      <c r="U54" s="1"/>
      <c r="W54" s="6"/>
    </row>
    <row r="55" spans="2:32" x14ac:dyDescent="0.25">
      <c r="N55" s="1"/>
      <c r="O55" s="1"/>
      <c r="P55" s="1"/>
      <c r="Q55" s="1"/>
      <c r="R55" s="1"/>
      <c r="S55" s="1"/>
      <c r="T55" s="1"/>
      <c r="U55" s="1"/>
      <c r="W55" s="6"/>
    </row>
    <row r="56" spans="2:32" x14ac:dyDescent="0.25">
      <c r="N56" s="2"/>
      <c r="O56" s="2"/>
      <c r="P56" s="2"/>
      <c r="Q56" s="2"/>
      <c r="R56" s="2"/>
      <c r="S56" s="2"/>
      <c r="U56" s="1"/>
    </row>
    <row r="57" spans="2:32" x14ac:dyDescent="0.25">
      <c r="N57" s="2"/>
      <c r="O57" s="2"/>
      <c r="P57" s="2"/>
      <c r="Q57" s="2"/>
      <c r="R57" s="2"/>
      <c r="S57" s="2"/>
      <c r="U57" s="1"/>
    </row>
    <row r="58" spans="2:32" x14ac:dyDescent="0.25">
      <c r="N58" s="2"/>
      <c r="O58" s="2"/>
      <c r="P58" s="2"/>
      <c r="Q58" s="2"/>
      <c r="R58" s="2"/>
      <c r="S58" s="2"/>
      <c r="U58" s="1"/>
    </row>
    <row r="59" spans="2:32" x14ac:dyDescent="0.25">
      <c r="N59" s="2"/>
      <c r="O59" s="2"/>
      <c r="P59" s="2"/>
      <c r="Q59" s="2"/>
      <c r="R59" s="2"/>
      <c r="S59" s="2"/>
      <c r="U59" s="1"/>
    </row>
    <row r="60" spans="2:32" x14ac:dyDescent="0.25">
      <c r="N60" s="2"/>
      <c r="O60" s="2"/>
      <c r="P60" s="2"/>
      <c r="Q60" s="2"/>
      <c r="R60" s="2"/>
      <c r="S60" s="2"/>
      <c r="U60" s="1"/>
    </row>
    <row r="61" spans="2:32" x14ac:dyDescent="0.25">
      <c r="N61" s="2"/>
      <c r="O61" s="2"/>
      <c r="P61" s="2"/>
      <c r="Q61" s="2"/>
      <c r="R61" s="2"/>
      <c r="S61" s="2"/>
      <c r="U61" s="1"/>
    </row>
    <row r="62" spans="2:32" x14ac:dyDescent="0.25">
      <c r="N62" s="2"/>
      <c r="O62" s="2"/>
      <c r="P62" s="2"/>
      <c r="Q62" s="2"/>
      <c r="R62" s="2"/>
      <c r="S62" s="2"/>
      <c r="U6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Frederiksen</dc:creator>
  <cp:lastModifiedBy>Jacob Frederiksen</cp:lastModifiedBy>
  <dcterms:created xsi:type="dcterms:W3CDTF">2021-10-13T12:53:12Z</dcterms:created>
  <dcterms:modified xsi:type="dcterms:W3CDTF">2021-11-05T16:16:22Z</dcterms:modified>
</cp:coreProperties>
</file>