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new_database/alkylbenzenes/"/>
    </mc:Choice>
  </mc:AlternateContent>
  <xr:revisionPtr revIDLastSave="0" documentId="13_ncr:1_{F753132B-88A4-8546-AA25-E8601CF2F474}" xr6:coauthVersionLast="47" xr6:coauthVersionMax="47" xr10:uidLastSave="{00000000-0000-0000-0000-000000000000}"/>
  <bookViews>
    <workbookView xWindow="0" yWindow="760" windowWidth="34560" windowHeight="20580" xr2:uid="{9600ED4B-6385-D44B-AFEB-0E8EF8294246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5" i="1" l="1"/>
  <c r="C36" i="1"/>
  <c r="C37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<sst xmlns="http://schemas.openxmlformats.org/spreadsheetml/2006/main" count="39" uniqueCount="39">
  <si>
    <t>Name</t>
  </si>
  <si>
    <t>eta_B_star</t>
  </si>
  <si>
    <t>eta_B_star_norm</t>
  </si>
  <si>
    <t>benzene</t>
  </si>
  <si>
    <t>toluene</t>
  </si>
  <si>
    <t xml:space="preserve">ethylbenzene </t>
  </si>
  <si>
    <t xml:space="preserve">m-xylene </t>
  </si>
  <si>
    <t xml:space="preserve">o-xylene </t>
  </si>
  <si>
    <t xml:space="preserve">p-xylene </t>
  </si>
  <si>
    <t>cumene</t>
  </si>
  <si>
    <t xml:space="preserve">p-ethyltoluene </t>
  </si>
  <si>
    <t xml:space="preserve">m-ethyltoluene </t>
  </si>
  <si>
    <t xml:space="preserve">o-ethyltoluene </t>
  </si>
  <si>
    <t xml:space="preserve">mesitylene </t>
  </si>
  <si>
    <t>propylbenzene</t>
  </si>
  <si>
    <t>1,2,3-trimethylbenzene</t>
  </si>
  <si>
    <t>1,2,4-trimethylbenzene</t>
  </si>
  <si>
    <t>tert-butylbenzene</t>
  </si>
  <si>
    <t>sec-butylbenzene</t>
  </si>
  <si>
    <t>butylbenzene</t>
  </si>
  <si>
    <t>m-cymene</t>
  </si>
  <si>
    <t>p-cymene</t>
  </si>
  <si>
    <t>o-cymene</t>
  </si>
  <si>
    <t>m-diethylbenzene</t>
  </si>
  <si>
    <t>o-diethylbenzene</t>
  </si>
  <si>
    <t>p-diethylbenzene</t>
  </si>
  <si>
    <t>5-ethyl-m-xylene</t>
  </si>
  <si>
    <t>4-ethyl-m-xylene</t>
  </si>
  <si>
    <t>2-ethyl-m-xylene</t>
  </si>
  <si>
    <t>4-ethyl-o-xylene</t>
  </si>
  <si>
    <t>3-ethyl-o-xylene</t>
  </si>
  <si>
    <t>2-ethyl-p-xylene</t>
  </si>
  <si>
    <t>isobutylbenzene</t>
  </si>
  <si>
    <t>1-methyl-3-propylbenzene</t>
  </si>
  <si>
    <t>1-methyl-4-propylbenzene</t>
  </si>
  <si>
    <t>1,2,3,5-tetramethylbenzene</t>
  </si>
  <si>
    <t>1,2,4,5-tetramethylbenzene</t>
  </si>
  <si>
    <t>1,2,3,4-tetramethylbenzene</t>
  </si>
  <si>
    <t>1-methyl-2-propylbenzene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</si>
</sst>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0000"/>
  </numFmts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778"/>
        <bgColor indexed="64"/>
      </patternFill>
    </fill>
    <fill>
      <patternFill patternType="solid">
        <fgColor rgb="FFD7FE78"/>
        <bgColor indexed="64"/>
      </patternFill>
    </fill>
    <fill>
      <patternFill patternType="solid">
        <fgColor rgb="FF75D8FF"/>
        <bgColor indexed="64"/>
      </patternFill>
    </fill>
    <fill>
      <patternFill patternType="solid">
        <fgColor rgb="FF7A81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3" xfId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4" fontId="4" fillId="3" borderId="5" xfId="0" applyNumberFormat="1" applyFont="1" applyFill="1" applyBorder="1"/>
    <xf numFmtId="164" fontId="4" fillId="3" borderId="1" xfId="0" applyNumberFormat="1" applyFont="1" applyFill="1" applyBorder="1"/>
    <xf numFmtId="164" fontId="4" fillId="0" borderId="1" xfId="0" applyNumberFormat="1" applyFont="1" applyBorder="1"/>
    <xf numFmtId="164" fontId="0" fillId="0" borderId="0" xfId="0" applyNumberFormat="1"/>
    <xf numFmtId="168" fontId="2" fillId="2" borderId="4" xfId="1" applyNumberFormat="1" applyFont="1" applyFill="1" applyBorder="1" applyAlignment="1">
      <alignment horizontal="center"/>
    </xf>
    <xf numFmtId="168" fontId="4" fillId="3" borderId="5" xfId="0" applyNumberFormat="1" applyFont="1" applyFill="1" applyBorder="1"/>
    <xf numFmtId="168" fontId="4" fillId="3" borderId="1" xfId="0" applyNumberFormat="1" applyFont="1" applyFill="1" applyBorder="1"/>
    <xf numFmtId="168" fontId="0" fillId="0" borderId="0" xfId="0" applyNumberFormat="1"/>
  </cellXfs>
  <cellStyles count="2">
    <cellStyle name="Normal_Sheet1 2" xfId="1" xr:uid="{B84D2130-E3B2-8A41-87F8-E4B4191ABD7E}"/>
    <cellStyle name="Normale" xfId="0" builtinId="0"/>
  </cellStyles>
  <dxfs count="0"/>
  <tableStyles count="0" defaultTableStyle="TableStyleMedium2" defaultPivotStyle="PivotStyleLight16"/>
  <colors>
    <mruColors>
      <color rgb="FF7A81FF"/>
      <color rgb="FF75D8FF"/>
      <color rgb="FFD7FE78"/>
      <color rgb="FFFFD778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2F72-1A79-A845-85F0-7C9AF7799299}">
  <dimension ref="A1:C37"/>
  <sheetViews>
    <sheetView tabSelected="1" zoomScale="140" zoomScaleNormal="140" workbookViewId="0">
      <selection activeCell="B10" sqref="B10"/>
    </sheetView>
  </sheetViews>
  <sheetFormatPr baseColWidth="10" defaultRowHeight="16" x14ac:dyDescent="0.2"/>
  <cols>
    <col min="1" max="1" width="45.1640625" customWidth="1"/>
    <col min="2" max="2" width="18.33203125" style="13" customWidth="1"/>
    <col min="3" max="3" width="18.1640625" style="17" customWidth="1"/>
  </cols>
  <sheetData>
    <row r="1" spans="1:3" ht="17" thickBot="1" x14ac:dyDescent="0.25">
      <c r="A1" s="1" t="s">
        <v>0</v>
      </c>
      <c r="B1" s="2" t="s">
        <v>1</v>
      </c>
      <c r="C1" s="14" t="s">
        <v>2</v>
      </c>
    </row>
    <row r="2" spans="1:3" x14ac:dyDescent="0.2">
      <c r="A2" s="3" t="s">
        <v>3</v>
      </c>
      <c r="B2" s="10">
        <v>0</v>
      </c>
      <c r="C2" s="15">
        <v>1</v>
      </c>
    </row>
    <row r="3" spans="1:3" x14ac:dyDescent="0.2">
      <c r="A3" s="4" t="s">
        <v>4</v>
      </c>
      <c r="B3" s="11">
        <v>1.5238416699999999</v>
      </c>
      <c r="C3" s="16">
        <v>1</v>
      </c>
    </row>
    <row r="4" spans="1:3" x14ac:dyDescent="0.2">
      <c r="A4" s="5" t="s">
        <v>5</v>
      </c>
      <c r="B4" s="11">
        <v>0.99965266500000005</v>
      </c>
      <c r="C4" s="16">
        <f>(B4-MIN($B$4:$B$7))/(MAX($B$4:$B$7)-MIN($B$4:$B$7))</f>
        <v>0</v>
      </c>
    </row>
    <row r="5" spans="1:3" x14ac:dyDescent="0.2">
      <c r="A5" s="5" t="s">
        <v>6</v>
      </c>
      <c r="B5" s="11">
        <v>3.1142799024999999</v>
      </c>
      <c r="C5" s="16">
        <f>(B5-MIN($B$4:$B$7))/(MAX($B$4:$B$7)-MIN($B$4:$B$7))</f>
        <v>1</v>
      </c>
    </row>
    <row r="6" spans="1:3" x14ac:dyDescent="0.2">
      <c r="A6" s="5" t="s">
        <v>7</v>
      </c>
      <c r="B6" s="11">
        <v>2.8679820650000001</v>
      </c>
      <c r="C6" s="16">
        <f>(B6-MIN($B$4:$B$7))/(MAX($B$4:$B$7)-MIN($B$4:$B$7))</f>
        <v>0.8835265936557295</v>
      </c>
    </row>
    <row r="7" spans="1:3" x14ac:dyDescent="0.2">
      <c r="A7" s="5" t="s">
        <v>8</v>
      </c>
      <c r="B7" s="11">
        <v>3.1139481524999999</v>
      </c>
      <c r="C7" s="16">
        <f>(B7-MIN($B$4:$B$7))/(MAX($B$4:$B$7)-MIN($B$4:$B$7))</f>
        <v>0.99984311655779479</v>
      </c>
    </row>
    <row r="8" spans="1:3" x14ac:dyDescent="0.2">
      <c r="A8" s="6" t="s">
        <v>9</v>
      </c>
      <c r="B8" s="11">
        <v>2.91747384</v>
      </c>
      <c r="C8" s="16">
        <f t="shared" ref="C8:C15" si="0">(B8-MIN($B$8:$B$15))/(MAX($B$8:$B$15)-MIN($B$8:$B$15))</f>
        <v>0.50902811507637802</v>
      </c>
    </row>
    <row r="9" spans="1:3" x14ac:dyDescent="0.2">
      <c r="A9" s="7" t="s">
        <v>10</v>
      </c>
      <c r="B9" s="11">
        <v>2.6001295287500001</v>
      </c>
      <c r="C9" s="16">
        <f t="shared" si="0"/>
        <v>0.42403274339134761</v>
      </c>
    </row>
    <row r="10" spans="1:3" x14ac:dyDescent="0.2">
      <c r="A10" s="7" t="s">
        <v>11</v>
      </c>
      <c r="B10" s="11">
        <v>2.599889825</v>
      </c>
      <c r="C10" s="16">
        <f t="shared" si="0"/>
        <v>0.42396854274680068</v>
      </c>
    </row>
    <row r="11" spans="1:3" x14ac:dyDescent="0.2">
      <c r="A11" s="7" t="s">
        <v>12</v>
      </c>
      <c r="B11" s="11">
        <v>2.3492721875</v>
      </c>
      <c r="C11" s="16">
        <f t="shared" si="0"/>
        <v>0.35684479577861955</v>
      </c>
    </row>
    <row r="12" spans="1:3" x14ac:dyDescent="0.2">
      <c r="A12" s="7" t="s">
        <v>13</v>
      </c>
      <c r="B12" s="11">
        <v>4.7505987687499998</v>
      </c>
      <c r="C12" s="16">
        <f t="shared" si="0"/>
        <v>1</v>
      </c>
    </row>
    <row r="13" spans="1:3" x14ac:dyDescent="0.2">
      <c r="A13" s="6" t="s">
        <v>14</v>
      </c>
      <c r="B13" s="11">
        <v>1.0169329825</v>
      </c>
      <c r="C13" s="16">
        <f t="shared" si="0"/>
        <v>0</v>
      </c>
    </row>
    <row r="14" spans="1:3" x14ac:dyDescent="0.2">
      <c r="A14" s="6" t="s">
        <v>15</v>
      </c>
      <c r="B14" s="11">
        <v>4.2469908562500001</v>
      </c>
      <c r="C14" s="16">
        <f t="shared" si="0"/>
        <v>0.86511703475050161</v>
      </c>
    </row>
    <row r="15" spans="1:3" x14ac:dyDescent="0.2">
      <c r="A15" s="6" t="s">
        <v>16</v>
      </c>
      <c r="B15" s="11">
        <v>4.5000851400000004</v>
      </c>
      <c r="C15" s="16">
        <f t="shared" si="0"/>
        <v>0.93290411003776297</v>
      </c>
    </row>
    <row r="16" spans="1:3" x14ac:dyDescent="0.2">
      <c r="A16" s="8" t="s">
        <v>17</v>
      </c>
      <c r="B16" s="12">
        <v>5.9664396750000002</v>
      </c>
      <c r="C16" s="16">
        <f t="shared" ref="C16:C32" si="1">(B16-MIN($B$16:$B$34))/(MAX($B$16:$B$34)-MIN($B$16:$B$34))</f>
        <v>1</v>
      </c>
    </row>
    <row r="17" spans="1:3" x14ac:dyDescent="0.2">
      <c r="A17" s="8" t="s">
        <v>18</v>
      </c>
      <c r="B17" s="12">
        <v>2.38307934375</v>
      </c>
      <c r="C17" s="16">
        <f t="shared" si="1"/>
        <v>0.27381358199695521</v>
      </c>
    </row>
    <row r="18" spans="1:3" x14ac:dyDescent="0.2">
      <c r="A18" s="8" t="s">
        <v>19</v>
      </c>
      <c r="B18" s="12">
        <v>1.0319486925000001</v>
      </c>
      <c r="C18" s="16">
        <f t="shared" si="1"/>
        <v>0</v>
      </c>
    </row>
    <row r="19" spans="1:3" x14ac:dyDescent="0.2">
      <c r="A19" s="8" t="s">
        <v>20</v>
      </c>
      <c r="B19" s="12">
        <v>4.5604106599999996</v>
      </c>
      <c r="C19" s="16">
        <f t="shared" si="1"/>
        <v>0.71506098197637136</v>
      </c>
    </row>
    <row r="20" spans="1:3" x14ac:dyDescent="0.2">
      <c r="A20" s="8" t="s">
        <v>21</v>
      </c>
      <c r="B20" s="12">
        <v>4.5605388400000004</v>
      </c>
      <c r="C20" s="16">
        <f t="shared" si="1"/>
        <v>0.71508695831323266</v>
      </c>
    </row>
    <row r="21" spans="1:3" x14ac:dyDescent="0.2">
      <c r="A21" s="8" t="s">
        <v>22</v>
      </c>
      <c r="B21" s="12">
        <v>4.3045882400000002</v>
      </c>
      <c r="C21" s="16">
        <f t="shared" si="1"/>
        <v>0.66321725160838307</v>
      </c>
    </row>
    <row r="22" spans="1:3" x14ac:dyDescent="0.2">
      <c r="A22" s="8" t="s">
        <v>23</v>
      </c>
      <c r="B22" s="12">
        <v>2.0598252312500001</v>
      </c>
      <c r="C22" s="16">
        <f t="shared" si="1"/>
        <v>0.20830447201045219</v>
      </c>
    </row>
    <row r="23" spans="1:3" x14ac:dyDescent="0.2">
      <c r="A23" s="8" t="s">
        <v>24</v>
      </c>
      <c r="B23" s="12">
        <v>1.80658755625</v>
      </c>
      <c r="C23" s="16">
        <f t="shared" si="1"/>
        <v>0.15698455352279084</v>
      </c>
    </row>
    <row r="24" spans="1:3" x14ac:dyDescent="0.2">
      <c r="A24" s="8" t="s">
        <v>25</v>
      </c>
      <c r="B24" s="12">
        <v>2.0597366362499998</v>
      </c>
      <c r="C24" s="16">
        <f t="shared" si="1"/>
        <v>0.20828651777762161</v>
      </c>
    </row>
    <row r="25" spans="1:3" x14ac:dyDescent="0.2">
      <c r="A25" s="8" t="s">
        <v>26</v>
      </c>
      <c r="B25" s="12">
        <v>4.2398206125</v>
      </c>
      <c r="C25" s="16">
        <f t="shared" si="1"/>
        <v>0.65009175847652889</v>
      </c>
    </row>
    <row r="26" spans="1:3" x14ac:dyDescent="0.2">
      <c r="A26" s="8" t="s">
        <v>27</v>
      </c>
      <c r="B26" s="12">
        <v>3.9839317799999998</v>
      </c>
      <c r="C26" s="16">
        <f t="shared" si="1"/>
        <v>0.5982345692735288</v>
      </c>
    </row>
    <row r="27" spans="1:3" x14ac:dyDescent="0.2">
      <c r="A27" s="8" t="s">
        <v>28</v>
      </c>
      <c r="B27" s="12">
        <v>3.7297742550000001</v>
      </c>
      <c r="C27" s="16">
        <f t="shared" si="1"/>
        <v>0.54672823844804752</v>
      </c>
    </row>
    <row r="28" spans="1:3" x14ac:dyDescent="0.2">
      <c r="A28" s="8" t="s">
        <v>29</v>
      </c>
      <c r="B28" s="12">
        <v>3.9843799</v>
      </c>
      <c r="C28" s="16">
        <f t="shared" si="1"/>
        <v>0.59832538309841776</v>
      </c>
    </row>
    <row r="29" spans="1:3" x14ac:dyDescent="0.2">
      <c r="A29" s="8" t="s">
        <v>30</v>
      </c>
      <c r="B29" s="12">
        <v>3.7288580100000002</v>
      </c>
      <c r="C29" s="16">
        <f t="shared" si="1"/>
        <v>0.54654255668203577</v>
      </c>
    </row>
    <row r="30" spans="1:3" x14ac:dyDescent="0.2">
      <c r="A30" s="8" t="s">
        <v>31</v>
      </c>
      <c r="B30" s="12">
        <v>3.9838559949999999</v>
      </c>
      <c r="C30" s="16">
        <f t="shared" si="1"/>
        <v>0.59821921105314324</v>
      </c>
    </row>
    <row r="31" spans="1:3" x14ac:dyDescent="0.2">
      <c r="A31" s="8" t="s">
        <v>32</v>
      </c>
      <c r="B31" s="12">
        <v>3.2104483675000002</v>
      </c>
      <c r="C31" s="16">
        <f t="shared" si="1"/>
        <v>0.44148417389472866</v>
      </c>
    </row>
    <row r="32" spans="1:3" x14ac:dyDescent="0.2">
      <c r="A32" s="8" t="s">
        <v>38</v>
      </c>
      <c r="B32" s="12">
        <v>2.3805554062500001</v>
      </c>
      <c r="C32" s="16">
        <f t="shared" si="1"/>
        <v>0.27330209306953579</v>
      </c>
    </row>
    <row r="33" spans="1:3" x14ac:dyDescent="0.2">
      <c r="A33" s="8" t="s">
        <v>33</v>
      </c>
      <c r="B33" s="12">
        <v>2.6345423212500001</v>
      </c>
      <c r="C33" s="16">
        <f>(B33-MIN($B$16:$B$34))/(MAX($B$16:$B$34)-MIN($B$16:$B$34))</f>
        <v>0.32477384890022953</v>
      </c>
    </row>
    <row r="34" spans="1:3" x14ac:dyDescent="0.2">
      <c r="A34" s="8" t="s">
        <v>34</v>
      </c>
      <c r="B34" s="12">
        <v>2.6347623750000002</v>
      </c>
      <c r="C34" s="16">
        <f>(B34-MIN($B$16:$B$34))/(MAX($B$16:$B$34)-MIN($B$16:$B$34))</f>
        <v>0.32481844392548753</v>
      </c>
    </row>
    <row r="35" spans="1:3" x14ac:dyDescent="0.2">
      <c r="A35" s="9" t="s">
        <v>35</v>
      </c>
      <c r="B35" s="12">
        <v>5.9075212500000003</v>
      </c>
      <c r="C35" s="16">
        <f>(B35-MIN($B$16:$B$34))/(MAX($B$16:$B$34)-MIN($B$16:$B$34))</f>
        <v>0.98805987786603477</v>
      </c>
    </row>
    <row r="36" spans="1:3" x14ac:dyDescent="0.2">
      <c r="A36" s="9" t="s">
        <v>36</v>
      </c>
      <c r="B36" s="12">
        <v>5.9092563125000002</v>
      </c>
      <c r="C36" s="16">
        <f>(B36-MIN($B$16:$B$34))/(MAX($B$16:$B$34)-MIN($B$16:$B$34))</f>
        <v>0.98841149721363386</v>
      </c>
    </row>
    <row r="37" spans="1:3" x14ac:dyDescent="0.2">
      <c r="A37" s="9" t="s">
        <v>37</v>
      </c>
      <c r="B37" s="12">
        <v>5.6491438125000002</v>
      </c>
      <c r="C37" s="16">
        <f>(B37-MIN($B$16:$B$34))/(MAX($B$16:$B$34)-MIN($B$16:$B$34))</f>
        <v>0.93569836004862939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2024-04-27T08:20:45Z</dcterms:created>
  <dcterms:modified xsi:type="dcterms:W3CDTF">2025-01-21T09:11:45Z</dcterms:modified>
</cp:coreProperties>
</file>