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copo/Desktop/EUCASS 2025/BayeSAF/database/cycloparaffins/"/>
    </mc:Choice>
  </mc:AlternateContent>
  <xr:revisionPtr revIDLastSave="0" documentId="13_ncr:1_{8BB8A7A0-7312-5744-AFE7-2D73A2F752B5}" xr6:coauthVersionLast="47" xr6:coauthVersionMax="47" xr10:uidLastSave="{00000000-0000-0000-0000-000000000000}"/>
  <bookViews>
    <workbookView xWindow="12420" yWindow="760" windowWidth="22140" windowHeight="20500" xr2:uid="{FD691656-7444-A040-B55E-FDCCCFF947BE}"/>
  </bookViews>
  <sheets>
    <sheet name="Foglio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9" i="1" l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39" i="1"/>
  <c r="C40" i="1"/>
  <c r="C41" i="1"/>
  <c r="C42" i="1"/>
  <c r="C13" i="1"/>
  <c r="C14" i="1"/>
  <c r="C15" i="1"/>
  <c r="C16" i="1"/>
  <c r="C17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3" i="1"/>
  <c r="C44" i="1"/>
  <c r="C45" i="1"/>
  <c r="C46" i="1"/>
  <c r="C47" i="1"/>
  <c r="C48" i="1"/>
  <c r="C49" i="1"/>
  <c r="C131" i="1" l="1"/>
  <c r="C127" i="1"/>
  <c r="C128" i="1"/>
  <c r="C129" i="1"/>
  <c r="C61" i="1"/>
  <c r="C62" i="1"/>
  <c r="C25" i="1"/>
  <c r="C135" i="1"/>
  <c r="C134" i="1"/>
  <c r="C133" i="1"/>
  <c r="C132" i="1"/>
  <c r="C130" i="1"/>
  <c r="C64" i="1"/>
  <c r="C63" i="1"/>
  <c r="C60" i="1"/>
  <c r="C59" i="1"/>
  <c r="C58" i="1"/>
  <c r="C57" i="1"/>
  <c r="C56" i="1"/>
  <c r="C55" i="1"/>
  <c r="C54" i="1"/>
  <c r="C53" i="1"/>
  <c r="C52" i="1"/>
  <c r="C51" i="1"/>
  <c r="C50" i="1"/>
  <c r="C24" i="1"/>
  <c r="C23" i="1"/>
  <c r="C22" i="1"/>
  <c r="C21" i="1"/>
  <c r="C20" i="1"/>
  <c r="C19" i="1"/>
  <c r="C18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<sst xmlns="http://schemas.openxmlformats.org/spreadsheetml/2006/main" count="37" uniqueCount="37">
  <si>
    <t>nC</t>
  </si>
  <si>
    <t>eta_B_star</t>
  </si>
  <si>
    <t>eta_B_star_norm</t>
  </si>
  <si>
    <t>Zc</t>
  </si>
  <si>
    <t>omega</t>
  </si>
  <si>
    <t>Amu</t>
  </si>
  <si>
    <t>Bmu</t>
  </si>
  <si>
    <t>Cmu</t>
  </si>
  <si>
    <t>Dmu</t>
  </si>
  <si>
    <t>Arho</t>
  </si>
  <si>
    <t>Brho</t>
  </si>
  <si>
    <t>Crho</t>
  </si>
  <si>
    <t>Asat</t>
  </si>
  <si>
    <t>Bsat</t>
  </si>
  <si>
    <t>Csat</t>
  </si>
  <si>
    <t>Dsat</t>
  </si>
  <si>
    <t>Esat</t>
  </si>
  <si>
    <t>Ac</t>
  </si>
  <si>
    <t>Bc</t>
  </si>
  <si>
    <t>Cc</t>
  </si>
  <si>
    <t>Dc</t>
  </si>
  <si>
    <t>Ak</t>
  </si>
  <si>
    <t>Bk</t>
  </si>
  <si>
    <t>Ck</t>
  </si>
  <si>
    <t>Avap</t>
  </si>
  <si>
    <t>Bvap</t>
  </si>
  <si>
    <t>Asigma</t>
  </si>
  <si>
    <t>Bsigma</t>
  </si>
  <si>
    <t>DCN</t>
  </si>
  <si>
    <t>W</t>
  </si>
  <si>
    <t>Tc</t>
  </si>
  <si>
    <t>Pc</t>
  </si>
  <si>
    <t>Vc</t>
  </si>
  <si>
    <t>rhoc</t>
  </si>
  <si>
    <t>Tf</t>
  </si>
  <si>
    <t>Tfz</t>
  </si>
  <si>
    <t>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</si>
</sst>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"/>
    <numFmt numFmtId="166" formatCode="0.0000E+00"/>
    <numFmt numFmtId="167" formatCode="0.0000"/>
    <numFmt numFmtId="168" formatCode="0.00000000"/>
  </numFmts>
  <fonts count="10" x14ac:knownFonts="1">
    <font>
      <sz val="12"/>
      <color theme="1"/>
      <name val="Aptos Narrow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2"/>
    </font>
    <font>
      <sz val="12"/>
      <color theme="1"/>
      <name val="Aptos Narrow"/>
      <family val="2"/>
      <charset val="1"/>
      <scheme val="minor"/>
    </font>
    <font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6">
    <xf numFmtId="0" fontId="0" fillId="0" borderId="0" xfId="0"/>
    <xf numFmtId="0" fontId="2" fillId="2" borderId="4" xfId="1" applyFont="1" applyFill="1" applyBorder="1" applyAlignment="1">
      <alignment horizontal="center"/>
    </xf>
    <xf numFmtId="164" fontId="2" fillId="2" borderId="4" xfId="1" applyNumberFormat="1" applyFont="1" applyFill="1" applyBorder="1" applyAlignment="1">
      <alignment horizontal="center"/>
    </xf>
    <xf numFmtId="165" fontId="2" fillId="3" borderId="4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67" fontId="3" fillId="4" borderId="8" xfId="0" applyNumberFormat="1" applyFont="1" applyFill="1" applyBorder="1" applyAlignment="1">
      <alignment vertical="top"/>
    </xf>
    <xf numFmtId="166" fontId="3" fillId="4" borderId="8" xfId="0" applyNumberFormat="1" applyFont="1" applyFill="1" applyBorder="1" applyAlignment="1">
      <alignment vertical="top"/>
    </xf>
    <xf numFmtId="166" fontId="3" fillId="4" borderId="2" xfId="0" applyNumberFormat="1" applyFont="1" applyFill="1" applyBorder="1" applyAlignment="1">
      <alignment vertical="top"/>
    </xf>
    <xf numFmtId="164" fontId="4" fillId="4" borderId="1" xfId="0" applyNumberFormat="1" applyFont="1" applyFill="1" applyBorder="1"/>
    <xf numFmtId="165" fontId="4" fillId="4" borderId="1" xfId="0" applyNumberFormat="1" applyFont="1" applyFill="1" applyBorder="1"/>
    <xf numFmtId="11" fontId="3" fillId="4" borderId="2" xfId="0" applyNumberFormat="1" applyFont="1" applyFill="1" applyBorder="1"/>
    <xf numFmtId="166" fontId="4" fillId="4" borderId="8" xfId="0" applyNumberFormat="1" applyFont="1" applyFill="1" applyBorder="1"/>
    <xf numFmtId="166" fontId="5" fillId="4" borderId="2" xfId="1" applyNumberFormat="1" applyFont="1" applyFill="1" applyBorder="1"/>
    <xf numFmtId="166" fontId="4" fillId="4" borderId="2" xfId="0" applyNumberFormat="1" applyFont="1" applyFill="1" applyBorder="1"/>
    <xf numFmtId="166" fontId="8" fillId="4" borderId="8" xfId="0" applyNumberFormat="1" applyFont="1" applyFill="1" applyBorder="1"/>
    <xf numFmtId="166" fontId="7" fillId="4" borderId="2" xfId="1" applyNumberFormat="1" applyFont="1" applyFill="1" applyBorder="1"/>
    <xf numFmtId="164" fontId="6" fillId="4" borderId="1" xfId="0" applyNumberFormat="1" applyFont="1" applyFill="1" applyBorder="1"/>
    <xf numFmtId="164" fontId="0" fillId="0" borderId="0" xfId="0" applyNumberFormat="1"/>
    <xf numFmtId="165" fontId="3" fillId="4" borderId="1" xfId="0" applyNumberFormat="1" applyFont="1" applyFill="1" applyBorder="1"/>
    <xf numFmtId="165" fontId="0" fillId="0" borderId="0" xfId="0" applyNumberFormat="1"/>
    <xf numFmtId="2" fontId="2" fillId="3" borderId="4" xfId="0" applyNumberFormat="1" applyFont="1" applyFill="1" applyBorder="1" applyAlignment="1">
      <alignment horizontal="center"/>
    </xf>
    <xf numFmtId="2" fontId="5" fillId="4" borderId="1" xfId="2" applyNumberFormat="1" applyFont="1" applyFill="1" applyBorder="1"/>
    <xf numFmtId="2" fontId="3" fillId="4" borderId="1" xfId="0" applyNumberFormat="1" applyFont="1" applyFill="1" applyBorder="1"/>
    <xf numFmtId="2" fontId="0" fillId="0" borderId="0" xfId="0" applyNumberFormat="1"/>
    <xf numFmtId="11" fontId="2" fillId="3" borderId="4" xfId="0" applyNumberFormat="1" applyFont="1" applyFill="1" applyBorder="1" applyAlignment="1">
      <alignment horizontal="center"/>
    </xf>
    <xf numFmtId="11" fontId="3" fillId="4" borderId="1" xfId="0" applyNumberFormat="1" applyFont="1" applyFill="1" applyBorder="1"/>
    <xf numFmtId="11" fontId="0" fillId="0" borderId="0" xfId="0" applyNumberFormat="1"/>
    <xf numFmtId="2" fontId="5" fillId="4" borderId="1" xfId="2" applyNumberFormat="1" applyFont="1" applyFill="1" applyBorder="1" applyAlignment="1">
      <alignment horizontal="right"/>
    </xf>
    <xf numFmtId="11" fontId="5" fillId="4" borderId="1" xfId="2" applyNumberFormat="1" applyFont="1" applyFill="1" applyBorder="1" applyAlignment="1">
      <alignment horizontal="right"/>
    </xf>
    <xf numFmtId="2" fontId="9" fillId="4" borderId="1" xfId="2" applyNumberFormat="1" applyFont="1" applyFill="1" applyBorder="1" applyAlignment="1">
      <alignment horizontal="right"/>
    </xf>
    <xf numFmtId="11" fontId="9" fillId="4" borderId="1" xfId="2" applyNumberFormat="1" applyFont="1" applyFill="1" applyBorder="1" applyAlignment="1">
      <alignment horizontal="right"/>
    </xf>
    <xf numFmtId="165" fontId="9" fillId="4" borderId="1" xfId="2" applyNumberFormat="1" applyFont="1" applyFill="1" applyBorder="1" applyAlignment="1">
      <alignment horizontal="right"/>
    </xf>
    <xf numFmtId="165" fontId="5" fillId="4" borderId="1" xfId="2" applyNumberFormat="1" applyFont="1" applyFill="1" applyBorder="1" applyAlignment="1">
      <alignment horizontal="right"/>
    </xf>
    <xf numFmtId="164" fontId="4" fillId="0" borderId="1" xfId="0" applyNumberFormat="1" applyFont="1" applyBorder="1"/>
    <xf numFmtId="2" fontId="5" fillId="4" borderId="2" xfId="2" applyNumberFormat="1" applyFont="1" applyFill="1" applyBorder="1"/>
    <xf numFmtId="167" fontId="2" fillId="3" borderId="5" xfId="0" applyNumberFormat="1" applyFont="1" applyFill="1" applyBorder="1" applyAlignment="1">
      <alignment horizontal="center"/>
    </xf>
    <xf numFmtId="167" fontId="3" fillId="4" borderId="7" xfId="0" applyNumberFormat="1" applyFont="1" applyFill="1" applyBorder="1"/>
    <xf numFmtId="167" fontId="0" fillId="0" borderId="0" xfId="0" applyNumberFormat="1"/>
    <xf numFmtId="2" fontId="2" fillId="3" borderId="6" xfId="0" applyNumberFormat="1" applyFont="1" applyFill="1" applyBorder="1" applyAlignment="1">
      <alignment horizontal="center"/>
    </xf>
    <xf numFmtId="2" fontId="3" fillId="4" borderId="8" xfId="0" applyNumberFormat="1" applyFont="1" applyFill="1" applyBorder="1"/>
    <xf numFmtId="167" fontId="2" fillId="3" borderId="6" xfId="0" applyNumberFormat="1" applyFont="1" applyFill="1" applyBorder="1" applyAlignment="1">
      <alignment horizontal="center"/>
    </xf>
    <xf numFmtId="167" fontId="3" fillId="4" borderId="8" xfId="0" applyNumberFormat="1" applyFont="1" applyFill="1" applyBorder="1"/>
    <xf numFmtId="11" fontId="2" fillId="3" borderId="3" xfId="0" applyNumberFormat="1" applyFont="1" applyFill="1" applyBorder="1" applyAlignment="1">
      <alignment horizontal="center"/>
    </xf>
    <xf numFmtId="167" fontId="2" fillId="3" borderId="3" xfId="0" applyNumberFormat="1" applyFont="1" applyFill="1" applyBorder="1" applyAlignment="1">
      <alignment horizontal="center"/>
    </xf>
    <xf numFmtId="167" fontId="5" fillId="4" borderId="7" xfId="2" applyNumberFormat="1" applyFont="1" applyFill="1" applyBorder="1"/>
    <xf numFmtId="167" fontId="5" fillId="4" borderId="8" xfId="2" applyNumberFormat="1" applyFont="1" applyFill="1" applyBorder="1"/>
    <xf numFmtId="167" fontId="5" fillId="4" borderId="2" xfId="2" applyNumberFormat="1" applyFont="1" applyFill="1" applyBorder="1"/>
    <xf numFmtId="167" fontId="9" fillId="4" borderId="7" xfId="2" applyNumberFormat="1" applyFont="1" applyFill="1" applyBorder="1" applyAlignment="1">
      <alignment horizontal="right"/>
    </xf>
    <xf numFmtId="167" fontId="9" fillId="4" borderId="8" xfId="2" applyNumberFormat="1" applyFont="1" applyFill="1" applyBorder="1"/>
    <xf numFmtId="167" fontId="9" fillId="4" borderId="2" xfId="2" applyNumberFormat="1" applyFont="1" applyFill="1" applyBorder="1"/>
    <xf numFmtId="167" fontId="5" fillId="4" borderId="7" xfId="2" applyNumberFormat="1" applyFont="1" applyFill="1" applyBorder="1" applyAlignment="1">
      <alignment horizontal="right"/>
    </xf>
    <xf numFmtId="167" fontId="9" fillId="4" borderId="9" xfId="2" applyNumberFormat="1" applyFont="1" applyFill="1" applyBorder="1" applyAlignment="1">
      <alignment horizontal="right"/>
    </xf>
    <xf numFmtId="167" fontId="9" fillId="4" borderId="2" xfId="2" applyNumberFormat="1" applyFont="1" applyFill="1" applyBorder="1" applyAlignment="1">
      <alignment horizontal="right"/>
    </xf>
    <xf numFmtId="167" fontId="5" fillId="4" borderId="7" xfId="1" applyNumberFormat="1" applyFont="1" applyFill="1" applyBorder="1"/>
    <xf numFmtId="167" fontId="7" fillId="4" borderId="7" xfId="1" applyNumberFormat="1" applyFont="1" applyFill="1" applyBorder="1"/>
    <xf numFmtId="167" fontId="9" fillId="4" borderId="7" xfId="1" applyNumberFormat="1" applyFont="1" applyFill="1" applyBorder="1" applyAlignment="1">
      <alignment horizontal="right"/>
    </xf>
    <xf numFmtId="167" fontId="5" fillId="4" borderId="7" xfId="1" applyNumberFormat="1" applyFont="1" applyFill="1" applyBorder="1" applyAlignment="1">
      <alignment horizontal="right"/>
    </xf>
    <xf numFmtId="2" fontId="5" fillId="4" borderId="8" xfId="1" applyNumberFormat="1" applyFont="1" applyFill="1" applyBorder="1"/>
    <xf numFmtId="2" fontId="7" fillId="4" borderId="8" xfId="1" applyNumberFormat="1" applyFont="1" applyFill="1" applyBorder="1"/>
    <xf numFmtId="2" fontId="9" fillId="4" borderId="8" xfId="1" applyNumberFormat="1" applyFont="1" applyFill="1" applyBorder="1" applyAlignment="1">
      <alignment horizontal="right"/>
    </xf>
    <xf numFmtId="167" fontId="5" fillId="4" borderId="8" xfId="1" applyNumberFormat="1" applyFont="1" applyFill="1" applyBorder="1"/>
    <xf numFmtId="167" fontId="7" fillId="4" borderId="8" xfId="1" applyNumberFormat="1" applyFont="1" applyFill="1" applyBorder="1"/>
    <xf numFmtId="167" fontId="9" fillId="4" borderId="8" xfId="1" applyNumberFormat="1" applyFont="1" applyFill="1" applyBorder="1" applyAlignment="1">
      <alignment horizontal="right"/>
    </xf>
    <xf numFmtId="166" fontId="2" fillId="3" borderId="6" xfId="0" applyNumberFormat="1" applyFont="1" applyFill="1" applyBorder="1" applyAlignment="1">
      <alignment horizontal="center"/>
    </xf>
    <xf numFmtId="166" fontId="2" fillId="3" borderId="3" xfId="0" applyNumberFormat="1" applyFont="1" applyFill="1" applyBorder="1" applyAlignment="1">
      <alignment horizontal="center"/>
    </xf>
    <xf numFmtId="166" fontId="9" fillId="4" borderId="8" xfId="1" applyNumberFormat="1" applyFont="1" applyFill="1" applyBorder="1" applyAlignment="1">
      <alignment horizontal="right"/>
    </xf>
    <xf numFmtId="166" fontId="0" fillId="0" borderId="0" xfId="0" applyNumberFormat="1"/>
    <xf numFmtId="165" fontId="2" fillId="3" borderId="5" xfId="0" applyNumberFormat="1" applyFont="1" applyFill="1" applyBorder="1" applyAlignment="1">
      <alignment horizontal="center"/>
    </xf>
    <xf numFmtId="165" fontId="3" fillId="4" borderId="7" xfId="0" applyNumberFormat="1" applyFont="1" applyFill="1" applyBorder="1" applyAlignment="1">
      <alignment vertical="top"/>
    </xf>
    <xf numFmtId="167" fontId="4" fillId="4" borderId="7" xfId="0" applyNumberFormat="1" applyFont="1" applyFill="1" applyBorder="1"/>
    <xf numFmtId="165" fontId="2" fillId="3" borderId="6" xfId="0" applyNumberFormat="1" applyFont="1" applyFill="1" applyBorder="1" applyAlignment="1">
      <alignment horizontal="center"/>
    </xf>
    <xf numFmtId="165" fontId="2" fillId="3" borderId="3" xfId="0" applyNumberFormat="1" applyFont="1" applyFill="1" applyBorder="1" applyAlignment="1">
      <alignment horizontal="center"/>
    </xf>
    <xf numFmtId="165" fontId="5" fillId="4" borderId="7" xfId="1" applyNumberFormat="1" applyFont="1" applyFill="1" applyBorder="1"/>
    <xf numFmtId="165" fontId="5" fillId="4" borderId="2" xfId="1" applyNumberFormat="1" applyFont="1" applyFill="1" applyBorder="1"/>
    <xf numFmtId="165" fontId="4" fillId="4" borderId="7" xfId="0" applyNumberFormat="1" applyFont="1" applyFill="1" applyBorder="1"/>
    <xf numFmtId="167" fontId="4" fillId="4" borderId="2" xfId="0" applyNumberFormat="1" applyFont="1" applyFill="1" applyBorder="1"/>
    <xf numFmtId="165" fontId="9" fillId="4" borderId="1" xfId="0" applyNumberFormat="1" applyFont="1" applyFill="1" applyBorder="1"/>
    <xf numFmtId="168" fontId="2" fillId="2" borderId="4" xfId="1" applyNumberFormat="1" applyFont="1" applyFill="1" applyBorder="1" applyAlignment="1">
      <alignment horizontal="center"/>
    </xf>
    <xf numFmtId="168" fontId="4" fillId="4" borderId="1" xfId="0" applyNumberFormat="1" applyFont="1" applyFill="1" applyBorder="1"/>
    <xf numFmtId="168" fontId="0" fillId="0" borderId="0" xfId="0" applyNumberFormat="1"/>
    <xf numFmtId="2" fontId="4" fillId="4" borderId="10" xfId="0" applyNumberFormat="1" applyFont="1" applyFill="1" applyBorder="1"/>
    <xf numFmtId="2" fontId="4" fillId="4" borderId="10" xfId="2" applyNumberFormat="1" applyFont="1" applyFill="1" applyBorder="1" applyAlignment="1">
      <alignment horizontal="right"/>
    </xf>
    <xf numFmtId="2" fontId="9" fillId="4" borderId="10" xfId="0" applyNumberFormat="1" applyFont="1" applyFill="1" applyBorder="1"/>
    <xf numFmtId="2" fontId="2" fillId="3" borderId="11" xfId="0" applyNumberFormat="1" applyFont="1" applyFill="1" applyBorder="1" applyAlignment="1">
      <alignment horizontal="center"/>
    </xf>
    <xf numFmtId="2" fontId="4" fillId="0" borderId="1" xfId="0" applyNumberFormat="1" applyFont="1" applyBorder="1"/>
    <xf numFmtId="2" fontId="9" fillId="0" borderId="1" xfId="0" applyNumberFormat="1" applyFont="1" applyBorder="1"/>
  </cellXfs>
  <cellStyles count="3">
    <cellStyle name="Normal_Sheet1 2" xfId="1" xr:uid="{38A7987E-3A73-1345-BD38-4C55C7557F6A}"/>
    <cellStyle name="Normal_Sheet1_1" xfId="2" xr:uid="{0F6401E3-B19B-D44D-AE2E-CBDCFBDCEF65}"/>
    <cellStyle name="Normale" xfId="0" builtinId="0"/>
  </cellStyles>
  <dxfs count="0"/>
  <tableStyles count="0" defaultTableStyle="TableStyleMedium2" defaultPivotStyle="PivotStyleLight16"/>
  <colors>
    <mruColors>
      <color rgb="FF74D9FF"/>
      <color rgb="FF75D8FF"/>
      <color rgb="FFFF9300"/>
      <color rgb="FFFF8AD9"/>
      <color rgb="FF7A81FF"/>
      <color rgb="FF75D7FF"/>
      <color rgb="FFD6FD78"/>
      <color rgb="FFFFD6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0458A-3AA2-DD44-AB19-147B69EA530C}">
  <dimension ref="A1:AK135"/>
  <sheetViews>
    <sheetView tabSelected="1" topLeftCell="C28" zoomScale="140" zoomScaleNormal="140" workbookViewId="0">
      <selection activeCell="E32" sqref="E32"/>
    </sheetView>
  </sheetViews>
  <sheetFormatPr baseColWidth="10" defaultRowHeight="16" x14ac:dyDescent="0.2"/>
  <cols>
    <col min="1" max="1" width="4.1640625" customWidth="1"/>
    <col min="2" max="2" width="18.5" style="17" customWidth="1"/>
    <col min="3" max="3" width="18.33203125" style="79" customWidth="1"/>
    <col min="4" max="4" width="14.83203125" style="19" customWidth="1"/>
    <col min="5" max="6" width="14.83203125" style="23" customWidth="1"/>
    <col min="7" max="7" width="14.83203125" style="26" customWidth="1"/>
    <col min="8" max="8" width="14.83203125" style="23" customWidth="1"/>
    <col min="9" max="13" width="14.83203125" style="19" customWidth="1"/>
    <col min="14" max="14" width="14.83203125" style="37" customWidth="1"/>
    <col min="15" max="15" width="14.83203125" style="23" customWidth="1"/>
    <col min="16" max="16" width="14.83203125" style="37" customWidth="1"/>
    <col min="17" max="17" width="14.83203125" style="26" customWidth="1"/>
    <col min="18" max="21" width="14.83203125" style="37" customWidth="1"/>
    <col min="22" max="22" width="14.83203125" style="23" customWidth="1"/>
    <col min="23" max="23" width="14.83203125" style="37" customWidth="1"/>
    <col min="24" max="25" width="14.83203125" style="66" customWidth="1"/>
    <col min="26" max="26" width="14.83203125" style="19" customWidth="1"/>
    <col min="27" max="27" width="14.83203125" style="37" customWidth="1"/>
    <col min="28" max="29" width="14.83203125" style="66" customWidth="1"/>
    <col min="30" max="30" width="14.83203125" style="37" customWidth="1"/>
    <col min="31" max="32" width="14.83203125" style="66" customWidth="1"/>
    <col min="33" max="35" width="14.83203125" style="19" customWidth="1"/>
    <col min="36" max="37" width="14.83203125" style="37" customWidth="1"/>
  </cols>
  <sheetData>
    <row r="1" spans="1:37" x14ac:dyDescent="0.2">
      <c r="A1" s="1" t="s">
        <v>0</v>
      </c>
      <c r="B1" s="2" t="s">
        <v>1</v>
      </c>
      <c r="C1" s="77" t="s">
        <v>2</v>
      </c>
      <c r="D1" s="3" t="s">
        <v>29</v>
      </c>
      <c r="E1" s="20" t="s">
        <v>30</v>
      </c>
      <c r="F1" s="20" t="s">
        <v>31</v>
      </c>
      <c r="G1" s="24" t="s">
        <v>32</v>
      </c>
      <c r="H1" s="20" t="s">
        <v>33</v>
      </c>
      <c r="I1" s="3" t="s">
        <v>3</v>
      </c>
      <c r="J1" s="3" t="s">
        <v>4</v>
      </c>
      <c r="K1" s="20" t="s">
        <v>34</v>
      </c>
      <c r="L1" s="83" t="s">
        <v>35</v>
      </c>
      <c r="M1" s="83" t="s">
        <v>36</v>
      </c>
      <c r="N1" s="35" t="s">
        <v>5</v>
      </c>
      <c r="O1" s="38" t="s">
        <v>6</v>
      </c>
      <c r="P1" s="40" t="s">
        <v>7</v>
      </c>
      <c r="Q1" s="42" t="s">
        <v>8</v>
      </c>
      <c r="R1" s="35" t="s">
        <v>9</v>
      </c>
      <c r="S1" s="40" t="s">
        <v>10</v>
      </c>
      <c r="T1" s="43" t="s">
        <v>11</v>
      </c>
      <c r="U1" s="35" t="s">
        <v>12</v>
      </c>
      <c r="V1" s="38" t="s">
        <v>13</v>
      </c>
      <c r="W1" s="40" t="s">
        <v>14</v>
      </c>
      <c r="X1" s="63" t="s">
        <v>15</v>
      </c>
      <c r="Y1" s="64" t="s">
        <v>16</v>
      </c>
      <c r="Z1" s="67" t="s">
        <v>17</v>
      </c>
      <c r="AA1" s="40" t="s">
        <v>18</v>
      </c>
      <c r="AB1" s="63" t="s">
        <v>19</v>
      </c>
      <c r="AC1" s="64" t="s">
        <v>20</v>
      </c>
      <c r="AD1" s="35" t="s">
        <v>21</v>
      </c>
      <c r="AE1" s="63" t="s">
        <v>22</v>
      </c>
      <c r="AF1" s="64" t="s">
        <v>23</v>
      </c>
      <c r="AG1" s="70" t="s">
        <v>24</v>
      </c>
      <c r="AH1" s="71" t="s">
        <v>25</v>
      </c>
      <c r="AI1" s="70" t="s">
        <v>26</v>
      </c>
      <c r="AJ1" s="43" t="s">
        <v>27</v>
      </c>
      <c r="AK1" s="43" t="s">
        <v>28</v>
      </c>
    </row>
    <row r="2" spans="1:37" x14ac:dyDescent="0.2">
      <c r="A2" s="4">
        <v>6</v>
      </c>
      <c r="B2" s="33">
        <v>0</v>
      </c>
      <c r="C2" s="78">
        <f t="shared" ref="C2:C17" si="0">(B2-MIN($B$2:$B$16))/(MAX($B$2:$B$16)-MIN($B$2:$B$16))</f>
        <v>0</v>
      </c>
      <c r="D2" s="9">
        <v>84.161000000000001</v>
      </c>
      <c r="E2" s="21">
        <v>553.54</v>
      </c>
      <c r="F2" s="22">
        <v>40.75</v>
      </c>
      <c r="G2" s="25">
        <v>3.079E-4</v>
      </c>
      <c r="H2" s="22">
        <v>274.14006514657979</v>
      </c>
      <c r="I2" s="18">
        <v>0.27183599245042012</v>
      </c>
      <c r="J2" s="18">
        <v>0.21199999999999999</v>
      </c>
      <c r="K2" s="80">
        <v>253.14999999999998</v>
      </c>
      <c r="L2" s="80">
        <v>279.69</v>
      </c>
      <c r="M2" s="80">
        <v>43.47</v>
      </c>
      <c r="N2" s="36">
        <v>4.7423000000000002</v>
      </c>
      <c r="O2" s="39">
        <v>-253.22</v>
      </c>
      <c r="P2" s="41">
        <v>-1.6899999999999998E-2</v>
      </c>
      <c r="Q2" s="10">
        <v>1.2472E-5</v>
      </c>
      <c r="R2" s="44">
        <v>0.27379999999999999</v>
      </c>
      <c r="S2" s="45">
        <v>0.27410000000000001</v>
      </c>
      <c r="T2" s="46">
        <v>0.28510000000000002</v>
      </c>
      <c r="U2" s="53">
        <v>48.552999999999997</v>
      </c>
      <c r="V2" s="57">
        <v>-3087.4</v>
      </c>
      <c r="W2" s="60">
        <v>-15.521000000000001</v>
      </c>
      <c r="X2" s="11">
        <v>7.3829999999999998E-3</v>
      </c>
      <c r="Y2" s="12">
        <v>6.3563000000000003E-12</v>
      </c>
      <c r="Z2" s="68">
        <v>-44.417000000000002</v>
      </c>
      <c r="AA2" s="5">
        <v>1.6015999999999999</v>
      </c>
      <c r="AB2" s="6">
        <v>-4.4676000000000004E-3</v>
      </c>
      <c r="AC2" s="7">
        <v>4.7581999999999996E-6</v>
      </c>
      <c r="AD2" s="69">
        <v>0.25609999999999999</v>
      </c>
      <c r="AE2" s="11">
        <v>-5.8750000000000002E-4</v>
      </c>
      <c r="AF2" s="13">
        <v>4.6875000000000001E-7</v>
      </c>
      <c r="AG2" s="72">
        <v>49.06</v>
      </c>
      <c r="AH2" s="73">
        <v>0.48599999999999999</v>
      </c>
      <c r="AI2" s="74">
        <v>65.096999999999994</v>
      </c>
      <c r="AJ2" s="75">
        <v>1.2553000000000001</v>
      </c>
      <c r="AK2" s="84">
        <v>20</v>
      </c>
    </row>
    <row r="3" spans="1:37" x14ac:dyDescent="0.2">
      <c r="A3" s="4">
        <v>6</v>
      </c>
      <c r="B3" s="33">
        <v>3.3789247425000002</v>
      </c>
      <c r="C3" s="78">
        <f t="shared" si="0"/>
        <v>0.51408664897257472</v>
      </c>
      <c r="D3" s="9">
        <v>84.161000000000001</v>
      </c>
      <c r="E3" s="21">
        <v>513.5</v>
      </c>
      <c r="F3" s="22">
        <v>35.770000000000003</v>
      </c>
      <c r="G3" s="25">
        <v>3.1950000000000001E-4</v>
      </c>
      <c r="H3" s="22">
        <v>263.82758620689651</v>
      </c>
      <c r="I3" s="18">
        <v>0.26727550273011191</v>
      </c>
      <c r="J3" s="18">
        <v>0.23100000000000001</v>
      </c>
      <c r="K3" s="80">
        <v>255.92777777777775</v>
      </c>
      <c r="L3" s="80">
        <v>150.65</v>
      </c>
      <c r="M3" s="80">
        <v>44.78</v>
      </c>
      <c r="N3" s="36">
        <v>-3.2728000000000002</v>
      </c>
      <c r="O3" s="39">
        <v>485.73</v>
      </c>
      <c r="P3" s="41">
        <v>6.7999999999999996E-3</v>
      </c>
      <c r="Q3" s="10">
        <v>-9.5536999999999997E-6</v>
      </c>
      <c r="R3" s="44">
        <v>0.26340000000000002</v>
      </c>
      <c r="S3" s="45">
        <v>0.28160000000000002</v>
      </c>
      <c r="T3" s="46">
        <v>0.28570000000000001</v>
      </c>
      <c r="U3" s="53">
        <v>15.916</v>
      </c>
      <c r="V3" s="57">
        <v>-1971.1</v>
      </c>
      <c r="W3" s="60">
        <v>-2.8216999999999999</v>
      </c>
      <c r="X3" s="11">
        <v>0</v>
      </c>
      <c r="Y3" s="13">
        <v>0</v>
      </c>
      <c r="Z3" s="68">
        <v>103.18300000000001</v>
      </c>
      <c r="AA3" s="5">
        <v>0.39948</v>
      </c>
      <c r="AB3" s="6">
        <v>-1.2371000000000001E-3</v>
      </c>
      <c r="AC3" s="7">
        <v>2.0748999999999998E-6</v>
      </c>
      <c r="AD3" s="69">
        <v>0.20369999999999999</v>
      </c>
      <c r="AE3" s="11">
        <v>-1.3839000000000001E-4</v>
      </c>
      <c r="AF3" s="13">
        <v>-3.2944999999999998E-7</v>
      </c>
      <c r="AG3" s="72">
        <v>41.463000000000001</v>
      </c>
      <c r="AH3" s="73">
        <v>0.38</v>
      </c>
      <c r="AI3" s="74">
        <v>57.725999999999999</v>
      </c>
      <c r="AJ3" s="75">
        <v>1.2222</v>
      </c>
      <c r="AK3" s="85">
        <v>17.828922240687501</v>
      </c>
    </row>
    <row r="4" spans="1:37" x14ac:dyDescent="0.2">
      <c r="A4" s="4">
        <v>6</v>
      </c>
      <c r="B4" s="33">
        <v>5.0637324499999998</v>
      </c>
      <c r="C4" s="78">
        <f t="shared" si="0"/>
        <v>0.77042178944421569</v>
      </c>
      <c r="D4" s="9">
        <v>84.161000000000001</v>
      </c>
      <c r="E4" s="21">
        <v>514.04</v>
      </c>
      <c r="F4" s="22">
        <v>39.36</v>
      </c>
      <c r="G4" s="25">
        <v>3.1849999999999999E-4</v>
      </c>
      <c r="H4" s="22">
        <v>264.65723270440253</v>
      </c>
      <c r="I4" s="18">
        <v>0.29287026127836252</v>
      </c>
      <c r="J4" s="18">
        <v>0.218</v>
      </c>
      <c r="K4" s="80">
        <v>254.26111111111109</v>
      </c>
      <c r="L4" s="80">
        <v>195.2</v>
      </c>
      <c r="M4" s="80">
        <v>44.48</v>
      </c>
      <c r="N4" s="36">
        <v>-9.8948</v>
      </c>
      <c r="O4" s="39">
        <v>1312.1</v>
      </c>
      <c r="P4" s="41">
        <v>2.3900000000000001E-2</v>
      </c>
      <c r="Q4" s="10">
        <v>-2.3794E-5</v>
      </c>
      <c r="R4" s="44">
        <v>0.26419999999999999</v>
      </c>
      <c r="S4" s="45">
        <v>0.28289999999999998</v>
      </c>
      <c r="T4" s="46">
        <v>0.28570000000000001</v>
      </c>
      <c r="U4" s="53">
        <v>15.823</v>
      </c>
      <c r="V4" s="57">
        <v>-1948.6</v>
      </c>
      <c r="W4" s="60">
        <v>-2.7894999999999999</v>
      </c>
      <c r="X4" s="11">
        <v>0</v>
      </c>
      <c r="Y4" s="13">
        <v>0</v>
      </c>
      <c r="Z4" s="68">
        <v>91.808999999999997</v>
      </c>
      <c r="AA4" s="5">
        <v>0.44851000000000002</v>
      </c>
      <c r="AB4" s="6">
        <v>-1.3611999999999999E-3</v>
      </c>
      <c r="AC4" s="7">
        <v>2.1407000000000001E-6</v>
      </c>
      <c r="AD4" s="69">
        <v>0.19750000000000001</v>
      </c>
      <c r="AE4" s="11">
        <v>-1.1786999999999999E-4</v>
      </c>
      <c r="AF4" s="13">
        <v>-3.4827999999999999E-7</v>
      </c>
      <c r="AG4" s="72">
        <v>40.712000000000003</v>
      </c>
      <c r="AH4" s="73">
        <v>0.38</v>
      </c>
      <c r="AI4" s="74">
        <v>60.006</v>
      </c>
      <c r="AJ4" s="75">
        <v>1.2222</v>
      </c>
      <c r="AK4" s="85">
        <v>16.8040493906976</v>
      </c>
    </row>
    <row r="5" spans="1:37" x14ac:dyDescent="0.2">
      <c r="A5" s="4">
        <v>6</v>
      </c>
      <c r="B5" s="33">
        <v>3.3779514150000001</v>
      </c>
      <c r="C5" s="78">
        <f t="shared" si="0"/>
        <v>0.51393856201859967</v>
      </c>
      <c r="D5" s="9">
        <v>84.161000000000001</v>
      </c>
      <c r="E5" s="21">
        <v>525.83000000000004</v>
      </c>
      <c r="F5" s="22">
        <v>35.770000000000003</v>
      </c>
      <c r="G5" s="25">
        <v>3.1950000000000001E-4</v>
      </c>
      <c r="H5" s="22">
        <v>263.82758620689651</v>
      </c>
      <c r="I5" s="18">
        <v>0.26100825485786749</v>
      </c>
      <c r="J5" s="18">
        <v>0.23100000000000001</v>
      </c>
      <c r="K5" s="80">
        <v>259.26111111111106</v>
      </c>
      <c r="L5" s="80">
        <v>167.06</v>
      </c>
      <c r="M5" s="80">
        <v>44.77</v>
      </c>
      <c r="N5" s="36">
        <v>-4.5137</v>
      </c>
      <c r="O5" s="39">
        <v>653.9</v>
      </c>
      <c r="P5" s="41">
        <v>9.7999999999999997E-3</v>
      </c>
      <c r="Q5" s="10">
        <v>-1.169E-5</v>
      </c>
      <c r="R5" s="44">
        <v>0.26340000000000002</v>
      </c>
      <c r="S5" s="45">
        <v>0.27350000000000002</v>
      </c>
      <c r="T5" s="46">
        <v>0.28570000000000001</v>
      </c>
      <c r="U5" s="53">
        <v>16.038</v>
      </c>
      <c r="V5" s="57">
        <v>-2024</v>
      </c>
      <c r="W5" s="60">
        <v>-2.8521999999999998</v>
      </c>
      <c r="X5" s="11">
        <v>0</v>
      </c>
      <c r="Y5" s="13">
        <v>0</v>
      </c>
      <c r="Z5" s="68">
        <v>101.261</v>
      </c>
      <c r="AA5" s="5">
        <v>0.41463</v>
      </c>
      <c r="AB5" s="6">
        <v>-1.2499E-3</v>
      </c>
      <c r="AC5" s="7">
        <v>2.0269E-6</v>
      </c>
      <c r="AD5" s="69">
        <v>0.20250000000000001</v>
      </c>
      <c r="AE5" s="11">
        <v>-1.2871000000000001E-4</v>
      </c>
      <c r="AF5" s="13">
        <v>-3.2300999999999998E-7</v>
      </c>
      <c r="AG5" s="72">
        <v>42.509</v>
      </c>
      <c r="AH5" s="73">
        <v>0.38</v>
      </c>
      <c r="AI5" s="74">
        <v>58.207000000000001</v>
      </c>
      <c r="AJ5" s="75">
        <v>1.2222</v>
      </c>
      <c r="AK5" s="85">
        <v>17.828922240687501</v>
      </c>
    </row>
    <row r="6" spans="1:37" x14ac:dyDescent="0.2">
      <c r="A6" s="4">
        <v>6</v>
      </c>
      <c r="B6" s="33">
        <v>3.6706331049999998</v>
      </c>
      <c r="C6" s="78">
        <f t="shared" si="0"/>
        <v>0.55846863021905468</v>
      </c>
      <c r="D6" s="9">
        <v>84.161000000000001</v>
      </c>
      <c r="E6" s="21">
        <v>514.27</v>
      </c>
      <c r="F6" s="22">
        <v>35.770000000000003</v>
      </c>
      <c r="G6" s="25">
        <v>3.1950000000000001E-4</v>
      </c>
      <c r="H6" s="22">
        <v>263.82758620689651</v>
      </c>
      <c r="I6" s="18">
        <v>0.26687531968015338</v>
      </c>
      <c r="J6" s="18">
        <v>0.23100000000000001</v>
      </c>
      <c r="K6" s="80">
        <v>255.92777777777775</v>
      </c>
      <c r="L6" s="80">
        <v>167.06</v>
      </c>
      <c r="M6" s="80">
        <v>44.53</v>
      </c>
      <c r="N6" s="36">
        <v>-3.3780000000000001</v>
      </c>
      <c r="O6" s="39">
        <v>499.65</v>
      </c>
      <c r="P6" s="41">
        <v>7.1000000000000004E-3</v>
      </c>
      <c r="Q6" s="10">
        <v>-9.7495000000000004E-6</v>
      </c>
      <c r="R6" s="44">
        <v>0.26340000000000002</v>
      </c>
      <c r="S6" s="45">
        <v>0.2828</v>
      </c>
      <c r="T6" s="46">
        <v>0.28570000000000001</v>
      </c>
      <c r="U6" s="53">
        <v>15.923999999999999</v>
      </c>
      <c r="V6" s="57">
        <v>-1974.4</v>
      </c>
      <c r="W6" s="60">
        <v>-2.8237000000000001</v>
      </c>
      <c r="X6" s="11">
        <v>0</v>
      </c>
      <c r="Y6" s="13">
        <v>0</v>
      </c>
      <c r="Z6" s="68">
        <v>100.202</v>
      </c>
      <c r="AA6" s="5">
        <v>0.42579</v>
      </c>
      <c r="AB6" s="6">
        <v>-1.3090000000000001E-3</v>
      </c>
      <c r="AC6" s="7">
        <v>2.1332000000000002E-6</v>
      </c>
      <c r="AD6" s="69">
        <v>0.20230000000000001</v>
      </c>
      <c r="AE6" s="11">
        <v>-1.3075000000000001E-4</v>
      </c>
      <c r="AF6" s="13">
        <v>-3.3806E-7</v>
      </c>
      <c r="AG6" s="72">
        <v>41.527999999999999</v>
      </c>
      <c r="AH6" s="73">
        <v>0.38</v>
      </c>
      <c r="AI6" s="74">
        <v>57.756</v>
      </c>
      <c r="AJ6" s="75">
        <v>1.2222</v>
      </c>
      <c r="AK6" s="85">
        <v>23.293193312097898</v>
      </c>
    </row>
    <row r="7" spans="1:37" x14ac:dyDescent="0.2">
      <c r="A7" s="4">
        <v>6</v>
      </c>
      <c r="B7" s="33">
        <v>3.6696598800000002</v>
      </c>
      <c r="C7" s="78">
        <f t="shared" si="0"/>
        <v>0.55832055885994647</v>
      </c>
      <c r="D7" s="9">
        <v>84.161000000000001</v>
      </c>
      <c r="E7" s="21">
        <v>509.64</v>
      </c>
      <c r="F7" s="22">
        <v>35.770000000000003</v>
      </c>
      <c r="G7" s="25">
        <v>3.1950000000000001E-4</v>
      </c>
      <c r="H7" s="22">
        <v>263.82758620689651</v>
      </c>
      <c r="I7" s="18">
        <v>0.26929984038127402</v>
      </c>
      <c r="J7" s="18">
        <v>0.23100000000000001</v>
      </c>
      <c r="K7" s="80">
        <v>254.81666666666663</v>
      </c>
      <c r="L7" s="80">
        <v>167.06</v>
      </c>
      <c r="M7" s="80">
        <v>44.53</v>
      </c>
      <c r="N7" s="36">
        <v>-2.6753</v>
      </c>
      <c r="O7" s="39">
        <v>407.37</v>
      </c>
      <c r="P7" s="41">
        <v>5.3E-3</v>
      </c>
      <c r="Q7" s="10">
        <v>-8.4105000000000002E-6</v>
      </c>
      <c r="R7" s="44">
        <v>0.26340000000000002</v>
      </c>
      <c r="S7" s="45">
        <v>0.28620000000000001</v>
      </c>
      <c r="T7" s="46">
        <v>0.28570000000000001</v>
      </c>
      <c r="U7" s="53">
        <v>15.877000000000001</v>
      </c>
      <c r="V7" s="57">
        <v>-1954.6</v>
      </c>
      <c r="W7" s="60">
        <v>-2.8119000000000001</v>
      </c>
      <c r="X7" s="11">
        <v>0</v>
      </c>
      <c r="Y7" s="13">
        <v>0</v>
      </c>
      <c r="Z7" s="68">
        <v>99.67</v>
      </c>
      <c r="AA7" s="5">
        <v>0.43128</v>
      </c>
      <c r="AB7" s="6">
        <v>-1.3368E-3</v>
      </c>
      <c r="AC7" s="7">
        <v>2.1826000000000001E-6</v>
      </c>
      <c r="AD7" s="69">
        <v>0.20219999999999999</v>
      </c>
      <c r="AE7" s="11">
        <v>-1.3158000000000001E-4</v>
      </c>
      <c r="AF7" s="13">
        <v>-3.4439999999999999E-7</v>
      </c>
      <c r="AG7" s="72">
        <v>41.137</v>
      </c>
      <c r="AH7" s="73">
        <v>0.38</v>
      </c>
      <c r="AI7" s="74">
        <v>57.573999999999998</v>
      </c>
      <c r="AJ7" s="75">
        <v>1.2222</v>
      </c>
      <c r="AK7" s="85">
        <v>23.2931933263581</v>
      </c>
    </row>
    <row r="8" spans="1:37" x14ac:dyDescent="0.2">
      <c r="A8" s="4">
        <v>6</v>
      </c>
      <c r="B8" s="33">
        <v>1.17818252</v>
      </c>
      <c r="C8" s="78">
        <f t="shared" si="0"/>
        <v>0.17925462972481801</v>
      </c>
      <c r="D8" s="9">
        <v>84.161000000000001</v>
      </c>
      <c r="E8" s="21">
        <v>528.1</v>
      </c>
      <c r="F8" s="22">
        <v>37.229999999999997</v>
      </c>
      <c r="G8" s="25">
        <v>3.2049999999999998E-4</v>
      </c>
      <c r="H8" s="22">
        <v>263.00312499999995</v>
      </c>
      <c r="I8" s="18">
        <v>0.27134187823988731</v>
      </c>
      <c r="J8" s="18">
        <v>0.25600000000000001</v>
      </c>
      <c r="K8" s="80">
        <v>260.37222222222221</v>
      </c>
      <c r="L8" s="80">
        <v>130.4</v>
      </c>
      <c r="M8" s="80">
        <v>44.62</v>
      </c>
      <c r="N8" s="36">
        <v>-7.5677000000000003</v>
      </c>
      <c r="O8" s="39">
        <v>1036.2</v>
      </c>
      <c r="P8" s="41">
        <v>1.77E-2</v>
      </c>
      <c r="Q8" s="10">
        <v>-1.8309999999999999E-5</v>
      </c>
      <c r="R8" s="44">
        <v>0.2626</v>
      </c>
      <c r="S8" s="45">
        <v>0.2767</v>
      </c>
      <c r="T8" s="46">
        <v>0.28570000000000001</v>
      </c>
      <c r="U8" s="53">
        <v>16.300999999999998</v>
      </c>
      <c r="V8" s="57">
        <v>-2075.6999999999998</v>
      </c>
      <c r="W8" s="60">
        <v>-2.9106000000000001</v>
      </c>
      <c r="X8" s="11">
        <v>0</v>
      </c>
      <c r="Y8" s="13">
        <v>0</v>
      </c>
      <c r="Z8" s="68">
        <v>109.503</v>
      </c>
      <c r="AA8" s="5">
        <v>0.35105999999999998</v>
      </c>
      <c r="AB8" s="6">
        <v>-1.0643E-3</v>
      </c>
      <c r="AC8" s="7">
        <v>1.8349E-6</v>
      </c>
      <c r="AD8" s="69">
        <v>0.20610000000000001</v>
      </c>
      <c r="AE8" s="11">
        <v>-1.4333E-4</v>
      </c>
      <c r="AF8" s="13">
        <v>-3.0309E-7</v>
      </c>
      <c r="AG8" s="72">
        <v>43.442999999999998</v>
      </c>
      <c r="AH8" s="73">
        <v>0.38</v>
      </c>
      <c r="AI8" s="74">
        <v>59.619</v>
      </c>
      <c r="AJ8" s="75">
        <v>1.2222</v>
      </c>
      <c r="AK8" s="85">
        <v>25.2114831870419</v>
      </c>
    </row>
    <row r="9" spans="1:37" x14ac:dyDescent="0.2">
      <c r="A9" s="4">
        <v>6</v>
      </c>
      <c r="B9" s="33">
        <v>3.450735135</v>
      </c>
      <c r="C9" s="78">
        <f t="shared" si="0"/>
        <v>0.52501224420036796</v>
      </c>
      <c r="D9" s="9">
        <v>84.161000000000001</v>
      </c>
      <c r="E9" s="21">
        <v>506.65</v>
      </c>
      <c r="F9" s="22">
        <v>35.6</v>
      </c>
      <c r="G9" s="25">
        <v>3.3750000000000002E-4</v>
      </c>
      <c r="H9" s="22">
        <v>249.73590504451042</v>
      </c>
      <c r="I9" s="18">
        <v>0.28481432692127584</v>
      </c>
      <c r="J9" s="18">
        <v>0.25900000000000001</v>
      </c>
      <c r="K9" s="82">
        <v>255.29422827053901</v>
      </c>
      <c r="L9" s="80">
        <v>160.22</v>
      </c>
      <c r="M9" s="80">
        <v>44.73</v>
      </c>
      <c r="N9" s="36">
        <v>-38.954999999999998</v>
      </c>
      <c r="O9" s="39">
        <v>4962.1000000000004</v>
      </c>
      <c r="P9" s="41">
        <v>9.8900000000000002E-2</v>
      </c>
      <c r="Q9" s="10">
        <v>-8.7071999999999996E-5</v>
      </c>
      <c r="R9" s="44">
        <v>0.24940000000000001</v>
      </c>
      <c r="S9" s="45">
        <v>0.2676</v>
      </c>
      <c r="T9" s="46">
        <v>0.28570000000000001</v>
      </c>
      <c r="U9" s="53">
        <v>16.099</v>
      </c>
      <c r="V9" s="57">
        <v>-1987.9</v>
      </c>
      <c r="W9" s="60">
        <v>-2.8650000000000002</v>
      </c>
      <c r="X9" s="11">
        <v>0</v>
      </c>
      <c r="Y9" s="13">
        <v>0</v>
      </c>
      <c r="Z9" s="68">
        <v>101.589</v>
      </c>
      <c r="AA9" s="5">
        <v>0.49673</v>
      </c>
      <c r="AB9" s="6">
        <v>-1.5743E-3</v>
      </c>
      <c r="AC9" s="7">
        <v>2.5751999999999999E-6</v>
      </c>
      <c r="AD9" s="69">
        <v>0.2041</v>
      </c>
      <c r="AE9" s="11">
        <v>-1.3490999999999999E-4</v>
      </c>
      <c r="AF9" s="13">
        <v>-3.4957999999999998E-7</v>
      </c>
      <c r="AG9" s="72">
        <v>41.856999999999999</v>
      </c>
      <c r="AH9" s="73">
        <v>0.38</v>
      </c>
      <c r="AI9" s="74">
        <v>57.695999999999998</v>
      </c>
      <c r="AJ9" s="75">
        <v>1.2222</v>
      </c>
      <c r="AK9" s="85">
        <v>18.768833611182799</v>
      </c>
    </row>
    <row r="10" spans="1:37" x14ac:dyDescent="0.2">
      <c r="A10" s="4">
        <v>6</v>
      </c>
      <c r="B10" s="33">
        <v>4.1019535375</v>
      </c>
      <c r="C10" s="78">
        <f t="shared" si="0"/>
        <v>0.62409189580657665</v>
      </c>
      <c r="D10" s="9">
        <v>84.161000000000001</v>
      </c>
      <c r="E10" s="21">
        <v>507.94</v>
      </c>
      <c r="F10" s="22">
        <v>37.18</v>
      </c>
      <c r="G10" s="25">
        <v>3.165E-4</v>
      </c>
      <c r="H10" s="22">
        <v>266.33227848101268</v>
      </c>
      <c r="I10" s="18">
        <v>0.27821083086560872</v>
      </c>
      <c r="J10" s="18">
        <v>0.248</v>
      </c>
      <c r="K10" s="80">
        <v>254.26111111111109</v>
      </c>
      <c r="L10" s="80">
        <v>142.94999999999999</v>
      </c>
      <c r="M10" s="80">
        <v>44.72</v>
      </c>
      <c r="N10" s="36">
        <v>-41.497999999999998</v>
      </c>
      <c r="O10" s="39">
        <v>5283.8</v>
      </c>
      <c r="P10" s="41">
        <v>0.1053</v>
      </c>
      <c r="Q10" s="10">
        <v>-9.2281999999999995E-5</v>
      </c>
      <c r="R10" s="44">
        <v>0.26590000000000003</v>
      </c>
      <c r="S10" s="45">
        <v>0.2893</v>
      </c>
      <c r="T10" s="46">
        <v>0.28570000000000001</v>
      </c>
      <c r="U10" s="53">
        <v>16.024000000000001</v>
      </c>
      <c r="V10" s="57">
        <v>-1974.3</v>
      </c>
      <c r="W10" s="60">
        <v>-2.8424999999999998</v>
      </c>
      <c r="X10" s="11">
        <v>0</v>
      </c>
      <c r="Y10" s="13">
        <v>0</v>
      </c>
      <c r="Z10" s="68">
        <v>110.756</v>
      </c>
      <c r="AA10" s="5">
        <v>0.41003000000000001</v>
      </c>
      <c r="AB10" s="6">
        <v>-1.2844E-3</v>
      </c>
      <c r="AC10" s="7">
        <v>2.1880000000000001E-6</v>
      </c>
      <c r="AD10" s="69">
        <v>0.2044</v>
      </c>
      <c r="AE10" s="11">
        <v>-1.4296E-4</v>
      </c>
      <c r="AF10" s="13">
        <v>-3.3297E-7</v>
      </c>
      <c r="AG10" s="72">
        <v>41.435000000000002</v>
      </c>
      <c r="AH10" s="73">
        <v>0.38</v>
      </c>
      <c r="AI10" s="74">
        <v>58.679000000000002</v>
      </c>
      <c r="AJ10" s="75">
        <v>1.2222</v>
      </c>
      <c r="AK10" s="85">
        <v>14.9375289881129</v>
      </c>
    </row>
    <row r="11" spans="1:37" x14ac:dyDescent="0.2">
      <c r="A11" s="4">
        <v>6</v>
      </c>
      <c r="B11" s="33">
        <v>2.7792121875000002</v>
      </c>
      <c r="C11" s="78">
        <f t="shared" si="0"/>
        <v>0.42284335672966356</v>
      </c>
      <c r="D11" s="9">
        <v>84.161000000000001</v>
      </c>
      <c r="E11" s="21">
        <v>518.53</v>
      </c>
      <c r="F11" s="22">
        <v>34.72</v>
      </c>
      <c r="G11" s="25">
        <v>3.2749999999999999E-4</v>
      </c>
      <c r="H11" s="22">
        <v>257.37308868501532</v>
      </c>
      <c r="I11" s="18">
        <v>0.2633562084737418</v>
      </c>
      <c r="J11" s="18">
        <v>0.26</v>
      </c>
      <c r="K11" s="80">
        <v>258.70555555555552</v>
      </c>
      <c r="L11" s="80">
        <v>170.58</v>
      </c>
      <c r="M11" s="80">
        <v>44.72</v>
      </c>
      <c r="N11" s="36">
        <v>-31.917000000000002</v>
      </c>
      <c r="O11" s="39">
        <v>4128</v>
      </c>
      <c r="P11" s="41">
        <v>7.9500000000000001E-2</v>
      </c>
      <c r="Q11" s="10">
        <v>-6.9498000000000004E-5</v>
      </c>
      <c r="R11" s="44">
        <v>0.25700000000000001</v>
      </c>
      <c r="S11" s="45">
        <v>0.27339999999999998</v>
      </c>
      <c r="T11" s="46">
        <v>0.28570000000000001</v>
      </c>
      <c r="U11" s="53">
        <v>16.225999999999999</v>
      </c>
      <c r="V11" s="57">
        <v>-2042.7</v>
      </c>
      <c r="W11" s="60">
        <v>-2.8990999999999998</v>
      </c>
      <c r="X11" s="11">
        <v>0</v>
      </c>
      <c r="Y11" s="13">
        <v>0</v>
      </c>
      <c r="Z11" s="68">
        <v>101.926</v>
      </c>
      <c r="AA11" s="5">
        <v>0.47342000000000001</v>
      </c>
      <c r="AB11" s="6">
        <v>-1.4561999999999999E-3</v>
      </c>
      <c r="AC11" s="7">
        <v>2.3271999999999999E-6</v>
      </c>
      <c r="AD11" s="69">
        <v>0.2039</v>
      </c>
      <c r="AE11" s="11">
        <v>-1.2760000000000001E-4</v>
      </c>
      <c r="AF11" s="13">
        <v>-3.4131999999999999E-7</v>
      </c>
      <c r="AG11" s="72">
        <v>43.021000000000001</v>
      </c>
      <c r="AH11" s="73">
        <v>0.38</v>
      </c>
      <c r="AI11" s="74">
        <v>57.573</v>
      </c>
      <c r="AJ11" s="75">
        <v>1.2222</v>
      </c>
      <c r="AK11" s="85">
        <v>16.714120233978001</v>
      </c>
    </row>
    <row r="12" spans="1:37" x14ac:dyDescent="0.2">
      <c r="A12" s="4">
        <v>6</v>
      </c>
      <c r="B12" s="33">
        <v>1.80921158125</v>
      </c>
      <c r="C12" s="78">
        <f t="shared" si="0"/>
        <v>0.27526257314598523</v>
      </c>
      <c r="D12" s="9">
        <v>84.161000000000001</v>
      </c>
      <c r="E12" s="21">
        <v>532.79</v>
      </c>
      <c r="F12" s="22">
        <v>37.85</v>
      </c>
      <c r="G12" s="25">
        <v>3.189E-4</v>
      </c>
      <c r="H12" s="22">
        <v>264.65723270440253</v>
      </c>
      <c r="I12" s="18">
        <v>0.27172332403002891</v>
      </c>
      <c r="J12" s="18">
        <v>0.23</v>
      </c>
      <c r="K12" s="80">
        <v>245.92777777777775</v>
      </c>
      <c r="L12" s="80">
        <v>130.72999999999999</v>
      </c>
      <c r="M12" s="80">
        <v>43.68</v>
      </c>
      <c r="N12" s="36">
        <v>-3.4533</v>
      </c>
      <c r="O12" s="39">
        <v>566.73</v>
      </c>
      <c r="P12" s="41">
        <v>6.8999999999999999E-3</v>
      </c>
      <c r="Q12" s="10">
        <v>-9.1399000000000004E-6</v>
      </c>
      <c r="R12" s="44">
        <v>0.26390000000000002</v>
      </c>
      <c r="S12" s="45">
        <v>0.27039999999999997</v>
      </c>
      <c r="T12" s="46">
        <v>0.2828</v>
      </c>
      <c r="U12" s="53">
        <v>32.476999999999997</v>
      </c>
      <c r="V12" s="57">
        <v>-2643.4</v>
      </c>
      <c r="W12" s="60">
        <v>-8.7933000000000003</v>
      </c>
      <c r="X12" s="11">
        <v>2.0749000000000001E-11</v>
      </c>
      <c r="Y12" s="12">
        <v>3.2158000000000002E-6</v>
      </c>
      <c r="Z12" s="68">
        <v>92.28</v>
      </c>
      <c r="AA12" s="5">
        <v>0.39756000000000002</v>
      </c>
      <c r="AB12" s="6">
        <v>-1.2966E-3</v>
      </c>
      <c r="AC12" s="7">
        <v>2.0816000000000001E-6</v>
      </c>
      <c r="AD12" s="69">
        <v>0.17749999999999999</v>
      </c>
      <c r="AE12" s="11">
        <v>-1.4222E-4</v>
      </c>
      <c r="AF12" s="13">
        <v>-2.9518999999999999E-7</v>
      </c>
      <c r="AG12" s="72">
        <v>44.378999999999998</v>
      </c>
      <c r="AH12" s="73">
        <v>0.39700000000000002</v>
      </c>
      <c r="AI12" s="74">
        <v>61.63</v>
      </c>
      <c r="AJ12" s="75">
        <v>1.2757000000000001</v>
      </c>
      <c r="AK12" s="84">
        <v>17.2</v>
      </c>
    </row>
    <row r="13" spans="1:37" x14ac:dyDescent="0.2">
      <c r="A13" s="4">
        <v>6</v>
      </c>
      <c r="B13" s="33">
        <v>2.7796584375000002</v>
      </c>
      <c r="C13" s="78">
        <f t="shared" si="0"/>
        <v>0.42291125145493474</v>
      </c>
      <c r="D13" s="9">
        <v>84.161000000000001</v>
      </c>
      <c r="E13" s="22">
        <v>505.8</v>
      </c>
      <c r="F13" s="22">
        <v>34.72</v>
      </c>
      <c r="G13" s="25">
        <v>3.2749999999999999E-4</v>
      </c>
      <c r="H13" s="22">
        <v>257.37308868501532</v>
      </c>
      <c r="I13" s="18">
        <v>0.26998437085782784</v>
      </c>
      <c r="J13" s="18">
        <v>0.26</v>
      </c>
      <c r="K13" s="82">
        <v>255.682726210249</v>
      </c>
      <c r="L13" s="80">
        <v>170.58</v>
      </c>
      <c r="M13" s="80">
        <v>44.68</v>
      </c>
      <c r="N13" s="36">
        <v>-37.289000000000001</v>
      </c>
      <c r="O13" s="39">
        <v>4752.3999999999996</v>
      </c>
      <c r="P13" s="41">
        <v>9.4600000000000004E-2</v>
      </c>
      <c r="Q13" s="10">
        <v>-8.3566999999999995E-5</v>
      </c>
      <c r="R13" s="47">
        <v>0.227501238360585</v>
      </c>
      <c r="S13" s="48">
        <v>0.24043421479320501</v>
      </c>
      <c r="T13" s="49">
        <v>0.26735554313807602</v>
      </c>
      <c r="U13" s="54">
        <v>16.094999999999999</v>
      </c>
      <c r="V13" s="58">
        <v>-1986.8</v>
      </c>
      <c r="W13" s="61">
        <v>-2.8664999999999998</v>
      </c>
      <c r="X13" s="11">
        <v>0</v>
      </c>
      <c r="Y13" s="11">
        <v>0</v>
      </c>
      <c r="Z13" s="68">
        <v>99.754000000000005</v>
      </c>
      <c r="AA13" s="5">
        <v>0.49434</v>
      </c>
      <c r="AB13" s="6">
        <v>-1.5556000000000001E-3</v>
      </c>
      <c r="AC13" s="7">
        <v>2.4988000000000001E-6</v>
      </c>
      <c r="AD13" s="69">
        <v>0.2036</v>
      </c>
      <c r="AE13" s="11">
        <v>-1.2972999999999999E-4</v>
      </c>
      <c r="AF13" s="13">
        <v>-3.5928000000000002E-7</v>
      </c>
      <c r="AG13" s="72">
        <v>41.912999999999997</v>
      </c>
      <c r="AH13" s="73">
        <v>0.38</v>
      </c>
      <c r="AI13" s="74">
        <v>57.075000000000003</v>
      </c>
      <c r="AJ13" s="75">
        <v>1.2222</v>
      </c>
      <c r="AK13" s="85">
        <v>16.714120233978001</v>
      </c>
    </row>
    <row r="14" spans="1:37" x14ac:dyDescent="0.2">
      <c r="A14" s="4">
        <v>6</v>
      </c>
      <c r="B14" s="33">
        <v>1.2036743599999999</v>
      </c>
      <c r="C14" s="78">
        <f t="shared" si="0"/>
        <v>0.18313308680819443</v>
      </c>
      <c r="D14" s="9">
        <v>84.161000000000001</v>
      </c>
      <c r="E14" s="21">
        <v>520.15</v>
      </c>
      <c r="F14" s="22">
        <v>36.119999999999997</v>
      </c>
      <c r="G14" s="25">
        <v>3.2850000000000002E-4</v>
      </c>
      <c r="H14" s="22">
        <v>256.58841463414632</v>
      </c>
      <c r="I14" s="18">
        <v>0.27395735362601842</v>
      </c>
      <c r="J14" s="18">
        <v>0.28599999999999998</v>
      </c>
      <c r="K14" s="80">
        <v>259.81666666666666</v>
      </c>
      <c r="L14" s="80">
        <v>174.82</v>
      </c>
      <c r="M14" s="80">
        <v>44.74</v>
      </c>
      <c r="N14" s="36">
        <v>-34.619</v>
      </c>
      <c r="O14" s="39">
        <v>4466.8</v>
      </c>
      <c r="P14" s="41">
        <v>8.6499999999999994E-2</v>
      </c>
      <c r="Q14" s="10">
        <v>-7.5320000000000004E-5</v>
      </c>
      <c r="R14" s="44">
        <v>0.25619999999999998</v>
      </c>
      <c r="S14" s="45">
        <v>0.27439999999999998</v>
      </c>
      <c r="T14" s="46">
        <v>0.28570000000000001</v>
      </c>
      <c r="U14" s="53">
        <v>16.484000000000002</v>
      </c>
      <c r="V14" s="57">
        <v>-2091.6</v>
      </c>
      <c r="W14" s="60">
        <v>-2.9565000000000001</v>
      </c>
      <c r="X14" s="11">
        <v>0</v>
      </c>
      <c r="Y14" s="13">
        <v>0</v>
      </c>
      <c r="Z14" s="68">
        <v>101.60299999999999</v>
      </c>
      <c r="AA14" s="5">
        <v>0.48274</v>
      </c>
      <c r="AB14" s="6">
        <v>-1.4796E-3</v>
      </c>
      <c r="AC14" s="7">
        <v>2.3396999999999998E-6</v>
      </c>
      <c r="AD14" s="69">
        <v>0.2041</v>
      </c>
      <c r="AE14" s="11">
        <v>-1.2504000000000001E-4</v>
      </c>
      <c r="AF14" s="13">
        <v>-3.4374999999999999E-7</v>
      </c>
      <c r="AG14" s="72">
        <v>43.908000000000001</v>
      </c>
      <c r="AH14" s="73">
        <v>0.38</v>
      </c>
      <c r="AI14" s="74">
        <v>58.936</v>
      </c>
      <c r="AJ14" s="75">
        <v>1.2222</v>
      </c>
      <c r="AK14" s="85">
        <v>20.311636829119799</v>
      </c>
    </row>
    <row r="15" spans="1:37" x14ac:dyDescent="0.2">
      <c r="A15" s="4">
        <v>6</v>
      </c>
      <c r="B15" s="33">
        <v>6.5726755387500004</v>
      </c>
      <c r="C15" s="78">
        <f t="shared" si="0"/>
        <v>1</v>
      </c>
      <c r="D15" s="9">
        <v>84.161000000000001</v>
      </c>
      <c r="E15" s="21">
        <v>504.34</v>
      </c>
      <c r="F15" s="27">
        <v>36.64</v>
      </c>
      <c r="G15" s="28">
        <v>3.2600000000000001E-4</v>
      </c>
      <c r="H15" s="22">
        <v>258.1625766871166</v>
      </c>
      <c r="I15" s="18">
        <v>0.28486535286033793</v>
      </c>
      <c r="J15" s="31">
        <v>0.21312121735751699</v>
      </c>
      <c r="K15" s="81">
        <v>252.59444444444443</v>
      </c>
      <c r="L15" s="81">
        <v>134.97</v>
      </c>
      <c r="M15" s="81">
        <v>44.21</v>
      </c>
      <c r="N15" s="36">
        <v>-41.375</v>
      </c>
      <c r="O15" s="39">
        <v>5258.6</v>
      </c>
      <c r="P15" s="41">
        <v>0.1052</v>
      </c>
      <c r="Q15" s="10">
        <v>-9.2470000000000001E-5</v>
      </c>
      <c r="R15" s="44">
        <v>0.2586</v>
      </c>
      <c r="S15" s="45">
        <v>0.28170000000000001</v>
      </c>
      <c r="T15" s="46">
        <v>0.28570000000000001</v>
      </c>
      <c r="U15" s="53">
        <v>15.744999999999999</v>
      </c>
      <c r="V15" s="57">
        <v>-1916.4</v>
      </c>
      <c r="W15" s="60">
        <v>-2.7774000000000001</v>
      </c>
      <c r="X15" s="11">
        <v>0</v>
      </c>
      <c r="Y15" s="13">
        <v>0</v>
      </c>
      <c r="Z15" s="68">
        <v>105.35</v>
      </c>
      <c r="AA15" s="5">
        <v>0.38828000000000001</v>
      </c>
      <c r="AB15" s="6">
        <v>-1.2298999999999999E-3</v>
      </c>
      <c r="AC15" s="7">
        <v>2.1389E-6</v>
      </c>
      <c r="AD15" s="69">
        <v>0.2039</v>
      </c>
      <c r="AE15" s="11">
        <v>-1.4747E-4</v>
      </c>
      <c r="AF15" s="13">
        <v>-3.2953000000000001E-7</v>
      </c>
      <c r="AG15" s="72">
        <v>40.295999999999999</v>
      </c>
      <c r="AH15" s="73">
        <v>0.38</v>
      </c>
      <c r="AI15" s="74">
        <v>57.844000000000001</v>
      </c>
      <c r="AJ15" s="75">
        <v>1.2222</v>
      </c>
      <c r="AK15" s="85">
        <v>10.9648336480655</v>
      </c>
    </row>
    <row r="16" spans="1:37" x14ac:dyDescent="0.2">
      <c r="A16" s="4">
        <v>6</v>
      </c>
      <c r="B16" s="33">
        <v>4.7295721549999996</v>
      </c>
      <c r="C16" s="78">
        <f t="shared" si="0"/>
        <v>0.71958095711803161</v>
      </c>
      <c r="D16" s="9">
        <v>84.161000000000001</v>
      </c>
      <c r="E16" s="21">
        <v>520.05999999999995</v>
      </c>
      <c r="F16" s="29">
        <v>35.558956012365698</v>
      </c>
      <c r="G16" s="30">
        <v>3.2130955918124599E-4</v>
      </c>
      <c r="H16" s="22">
        <v>244.65406976744183</v>
      </c>
      <c r="I16" s="18">
        <v>0.29500861334526546</v>
      </c>
      <c r="J16" s="31">
        <v>0.21274446297632199</v>
      </c>
      <c r="K16" s="81">
        <v>258.70555555555552</v>
      </c>
      <c r="L16" s="81">
        <v>154.21</v>
      </c>
      <c r="M16" s="81">
        <v>43.35</v>
      </c>
      <c r="N16" s="36">
        <v>-29.672999999999998</v>
      </c>
      <c r="O16" s="39">
        <v>3856.2</v>
      </c>
      <c r="P16" s="41">
        <v>7.3499999999999996E-2</v>
      </c>
      <c r="Q16" s="10">
        <v>-6.4133000000000004E-5</v>
      </c>
      <c r="R16" s="44">
        <v>0.25009999999999999</v>
      </c>
      <c r="S16" s="45">
        <v>0.26279999999999998</v>
      </c>
      <c r="T16" s="46">
        <v>0.28570000000000001</v>
      </c>
      <c r="U16" s="53">
        <v>15.999000000000001</v>
      </c>
      <c r="V16" s="57">
        <v>-2005.8</v>
      </c>
      <c r="W16" s="60">
        <v>-2.847</v>
      </c>
      <c r="X16" s="11">
        <v>0</v>
      </c>
      <c r="Y16" s="13">
        <v>0</v>
      </c>
      <c r="Z16" s="68">
        <v>104.057</v>
      </c>
      <c r="AA16" s="5">
        <v>0.44486999999999999</v>
      </c>
      <c r="AB16" s="6">
        <v>-1.3747E-3</v>
      </c>
      <c r="AC16" s="7">
        <v>2.2680000000000001E-6</v>
      </c>
      <c r="AD16" s="69">
        <v>0.2044</v>
      </c>
      <c r="AE16" s="11">
        <v>-1.3522E-4</v>
      </c>
      <c r="AF16" s="13">
        <v>-3.2611E-7</v>
      </c>
      <c r="AG16" s="72">
        <v>42.290999999999997</v>
      </c>
      <c r="AH16" s="73">
        <v>0.38</v>
      </c>
      <c r="AI16" s="74">
        <v>56.954000000000001</v>
      </c>
      <c r="AJ16" s="75">
        <v>1.2222</v>
      </c>
      <c r="AK16" s="85">
        <v>9.8030984185086805</v>
      </c>
    </row>
    <row r="17" spans="1:37" x14ac:dyDescent="0.2">
      <c r="A17" s="4">
        <v>6</v>
      </c>
      <c r="B17" s="33">
        <v>4.7301359874999998</v>
      </c>
      <c r="C17" s="78">
        <f t="shared" si="0"/>
        <v>0.7196667414377772</v>
      </c>
      <c r="D17" s="9">
        <v>84.161000000000001</v>
      </c>
      <c r="E17" s="21">
        <v>510.4</v>
      </c>
      <c r="F17" s="29">
        <v>35.224759084113998</v>
      </c>
      <c r="G17" s="30">
        <v>3.21066901359393E-4</v>
      </c>
      <c r="H17" s="22">
        <v>245.36734693877554</v>
      </c>
      <c r="I17" s="18">
        <v>0.2964850239389239</v>
      </c>
      <c r="J17" s="31">
        <v>0.214292375887047</v>
      </c>
      <c r="K17" s="81">
        <v>255.92777777777775</v>
      </c>
      <c r="L17" s="81">
        <v>154.21</v>
      </c>
      <c r="M17" s="81">
        <v>43.36</v>
      </c>
      <c r="N17" s="36">
        <v>-33.195999999999998</v>
      </c>
      <c r="O17" s="39">
        <v>4265.3999999999996</v>
      </c>
      <c r="P17" s="41">
        <v>8.3400000000000002E-2</v>
      </c>
      <c r="Q17" s="10">
        <v>-7.3353000000000001E-5</v>
      </c>
      <c r="R17" s="44">
        <v>0.25009999999999999</v>
      </c>
      <c r="S17" s="45">
        <v>0.27</v>
      </c>
      <c r="T17" s="45">
        <v>0.28570000000000001</v>
      </c>
      <c r="U17" s="54">
        <v>15.901999999999999</v>
      </c>
      <c r="V17" s="58">
        <v>-1964.3</v>
      </c>
      <c r="W17" s="61">
        <v>-2.8228</v>
      </c>
      <c r="X17" s="11">
        <v>0</v>
      </c>
      <c r="Y17" s="11">
        <v>0</v>
      </c>
      <c r="Z17" s="68">
        <v>103.01900000000001</v>
      </c>
      <c r="AA17" s="5">
        <v>0.45562999999999998</v>
      </c>
      <c r="AB17" s="6">
        <v>-1.4316999999999999E-3</v>
      </c>
      <c r="AC17" s="7">
        <v>2.3721000000000001E-6</v>
      </c>
      <c r="AD17" s="69">
        <v>0.20419999999999999</v>
      </c>
      <c r="AE17" s="11">
        <v>-1.3718000000000001E-4</v>
      </c>
      <c r="AF17" s="13">
        <v>-3.3870999999999999E-7</v>
      </c>
      <c r="AG17" s="72">
        <v>41.466999999999999</v>
      </c>
      <c r="AH17" s="73">
        <v>0.38</v>
      </c>
      <c r="AI17" s="74">
        <v>56.582000000000001</v>
      </c>
      <c r="AJ17" s="75">
        <v>1.2222</v>
      </c>
      <c r="AK17" s="85">
        <v>9.7804449199773593</v>
      </c>
    </row>
    <row r="18" spans="1:37" x14ac:dyDescent="0.2">
      <c r="A18" s="4">
        <v>7</v>
      </c>
      <c r="B18" s="33">
        <v>0</v>
      </c>
      <c r="C18" s="78">
        <f t="shared" ref="C18:C25" si="1">(B18-MIN($B$18:$B$24))/(MAX($B$18:$B$24)-MIN($B$18:$B$24))</f>
        <v>0</v>
      </c>
      <c r="D18" s="18">
        <v>98.188000000000002</v>
      </c>
      <c r="E18" s="21">
        <v>604.29999999999995</v>
      </c>
      <c r="F18" s="22">
        <v>38.4</v>
      </c>
      <c r="G18" s="25">
        <v>3.59E-4</v>
      </c>
      <c r="H18" s="22">
        <v>273.50417827298048</v>
      </c>
      <c r="I18" s="18">
        <v>0.27438670125745845</v>
      </c>
      <c r="J18" s="18">
        <v>0.24299999999999999</v>
      </c>
      <c r="K18" s="80">
        <v>285.37222222222221</v>
      </c>
      <c r="L18" s="80">
        <v>265.14999999999998</v>
      </c>
      <c r="M18" s="80">
        <v>43.75</v>
      </c>
      <c r="N18" s="36">
        <v>-4.0974000000000004</v>
      </c>
      <c r="O18" s="39">
        <v>824.88</v>
      </c>
      <c r="P18" s="41">
        <v>6.4999999999999997E-3</v>
      </c>
      <c r="Q18" s="10">
        <v>-6.7498000000000002E-6</v>
      </c>
      <c r="R18" s="44">
        <v>0.27589999999999998</v>
      </c>
      <c r="S18" s="45">
        <v>0.27200000000000002</v>
      </c>
      <c r="T18" s="46">
        <v>0.28570000000000001</v>
      </c>
      <c r="U18" s="53">
        <v>54.085999999999999</v>
      </c>
      <c r="V18" s="57">
        <v>-3610.9</v>
      </c>
      <c r="W18" s="60">
        <v>-17.331</v>
      </c>
      <c r="X18" s="11">
        <v>7.5272000000000004E-3</v>
      </c>
      <c r="Y18" s="12">
        <v>1.7553E-12</v>
      </c>
      <c r="Z18" s="68">
        <v>104.892</v>
      </c>
      <c r="AA18" s="5">
        <v>0.46755999999999998</v>
      </c>
      <c r="AB18" s="6">
        <v>-1.2034999999999999E-3</v>
      </c>
      <c r="AC18" s="7">
        <v>1.6339999999999999E-6</v>
      </c>
      <c r="AD18" s="69">
        <v>0.1807</v>
      </c>
      <c r="AE18" s="11">
        <v>-7.1679000000000003E-5</v>
      </c>
      <c r="AF18" s="13">
        <v>-2.6394999999999998E-7</v>
      </c>
      <c r="AG18" s="72">
        <v>50.021000000000001</v>
      </c>
      <c r="AH18" s="73">
        <v>0.38200000000000001</v>
      </c>
      <c r="AI18" s="74">
        <v>65.680000000000007</v>
      </c>
      <c r="AJ18" s="75">
        <v>1.3080000000000001</v>
      </c>
      <c r="AK18" s="85">
        <v>16.371935961441</v>
      </c>
    </row>
    <row r="19" spans="1:37" x14ac:dyDescent="0.2">
      <c r="A19" s="4">
        <v>7</v>
      </c>
      <c r="B19" s="33">
        <v>3.3311831700000001</v>
      </c>
      <c r="C19" s="78">
        <f t="shared" si="1"/>
        <v>0.66769767268723468</v>
      </c>
      <c r="D19" s="18">
        <v>98.188000000000002</v>
      </c>
      <c r="E19" s="21">
        <v>565.15</v>
      </c>
      <c r="F19" s="22">
        <v>34.450000000000003</v>
      </c>
      <c r="G19" s="25">
        <v>3.6999999999999999E-4</v>
      </c>
      <c r="H19" s="22">
        <v>265.372972972973</v>
      </c>
      <c r="I19" s="18">
        <v>0.27127963860142079</v>
      </c>
      <c r="J19" s="18">
        <v>0.26600000000000001</v>
      </c>
      <c r="K19" s="80">
        <v>274.81666666666666</v>
      </c>
      <c r="L19" s="80">
        <v>219.26</v>
      </c>
      <c r="M19" s="80">
        <v>43.65</v>
      </c>
      <c r="N19" s="36">
        <v>-2.6989000000000001</v>
      </c>
      <c r="O19" s="39">
        <v>434.72</v>
      </c>
      <c r="P19" s="41">
        <v>5.3E-3</v>
      </c>
      <c r="Q19" s="10">
        <v>-7.5158000000000001E-6</v>
      </c>
      <c r="R19" s="44">
        <v>0.26679999999999998</v>
      </c>
      <c r="S19" s="45">
        <v>0.26979999999999998</v>
      </c>
      <c r="T19" s="46">
        <v>0.28570000000000001</v>
      </c>
      <c r="U19" s="53">
        <v>36.362000000000002</v>
      </c>
      <c r="V19" s="57">
        <v>-3002.5</v>
      </c>
      <c r="W19" s="60">
        <v>-10.07</v>
      </c>
      <c r="X19" s="11">
        <v>-1.0435E-9</v>
      </c>
      <c r="Y19" s="12">
        <v>3.3726000000000001E-6</v>
      </c>
      <c r="Z19" s="68">
        <v>59.555</v>
      </c>
      <c r="AA19" s="5">
        <v>0.97636000000000001</v>
      </c>
      <c r="AB19" s="6">
        <v>-2.8546999999999999E-3</v>
      </c>
      <c r="AC19" s="7">
        <v>3.467E-6</v>
      </c>
      <c r="AD19" s="69">
        <v>0.18629999999999999</v>
      </c>
      <c r="AE19" s="11">
        <v>-9.1014000000000006E-5</v>
      </c>
      <c r="AF19" s="13">
        <v>-2.9047999999999999E-7</v>
      </c>
      <c r="AG19" s="72">
        <v>47.597000000000001</v>
      </c>
      <c r="AH19" s="73">
        <v>0.377</v>
      </c>
      <c r="AI19" s="74">
        <v>59.628</v>
      </c>
      <c r="AJ19" s="75">
        <v>1.2352000000000001</v>
      </c>
      <c r="AK19" s="85">
        <v>22.854375630542101</v>
      </c>
    </row>
    <row r="20" spans="1:37" x14ac:dyDescent="0.2">
      <c r="A20" s="4">
        <v>7</v>
      </c>
      <c r="B20" s="33">
        <v>3.6161966137500001</v>
      </c>
      <c r="C20" s="78">
        <f t="shared" si="1"/>
        <v>0.72482536677211118</v>
      </c>
      <c r="D20" s="18">
        <v>98.188000000000002</v>
      </c>
      <c r="E20" s="21">
        <v>551</v>
      </c>
      <c r="F20" s="22">
        <v>34.450000000000003</v>
      </c>
      <c r="G20" s="25">
        <v>3.6000000000000002E-4</v>
      </c>
      <c r="H20" s="22">
        <v>272.74444444444441</v>
      </c>
      <c r="I20" s="18">
        <v>0.27072608815428206</v>
      </c>
      <c r="J20" s="18">
        <v>0.27400000000000002</v>
      </c>
      <c r="K20" s="80">
        <v>270.37222222222221</v>
      </c>
      <c r="L20" s="80">
        <v>139.44999999999999</v>
      </c>
      <c r="M20" s="80">
        <v>43.59</v>
      </c>
      <c r="N20" s="36">
        <v>-2.0304000000000002</v>
      </c>
      <c r="O20" s="39">
        <v>320.82</v>
      </c>
      <c r="P20" s="41">
        <v>4.1000000000000003E-3</v>
      </c>
      <c r="Q20" s="10">
        <v>-6.9506E-6</v>
      </c>
      <c r="R20" s="44">
        <v>0.2727</v>
      </c>
      <c r="S20" s="45">
        <v>0.27939999999999998</v>
      </c>
      <c r="T20" s="46">
        <v>0.314</v>
      </c>
      <c r="U20" s="53">
        <v>35.426000000000002</v>
      </c>
      <c r="V20" s="57">
        <v>-2728.6</v>
      </c>
      <c r="W20" s="60">
        <v>-10.444000000000001</v>
      </c>
      <c r="X20" s="11">
        <v>4.6607999999999997E-3</v>
      </c>
      <c r="Y20" s="12">
        <v>1.7564999999999999E-14</v>
      </c>
      <c r="Z20" s="68">
        <v>125.515</v>
      </c>
      <c r="AA20" s="5">
        <v>0.41260000000000002</v>
      </c>
      <c r="AB20" s="6">
        <v>-1.1871E-3</v>
      </c>
      <c r="AC20" s="7">
        <v>1.9819999999999998E-6</v>
      </c>
      <c r="AD20" s="69">
        <v>0.19289999999999999</v>
      </c>
      <c r="AE20" s="11">
        <v>-1.2438E-4</v>
      </c>
      <c r="AF20" s="13">
        <v>-2.6893000000000001E-7</v>
      </c>
      <c r="AG20" s="72">
        <v>45.52</v>
      </c>
      <c r="AH20" s="73">
        <v>0.36299999999999999</v>
      </c>
      <c r="AI20" s="74">
        <v>57.453000000000003</v>
      </c>
      <c r="AJ20" s="75">
        <v>1.2963</v>
      </c>
      <c r="AK20" s="85">
        <v>23.711341546222702</v>
      </c>
    </row>
    <row r="21" spans="1:37" x14ac:dyDescent="0.2">
      <c r="A21" s="4">
        <v>7</v>
      </c>
      <c r="B21" s="33">
        <v>3.6153814949999998</v>
      </c>
      <c r="C21" s="78">
        <f t="shared" si="1"/>
        <v>0.72466198551549332</v>
      </c>
      <c r="D21" s="18">
        <v>98.188000000000002</v>
      </c>
      <c r="E21" s="21">
        <v>553</v>
      </c>
      <c r="F21" s="22">
        <v>34.450000000000003</v>
      </c>
      <c r="G21" s="25">
        <v>3.6000000000000002E-4</v>
      </c>
      <c r="H21" s="22">
        <v>272.74444444444441</v>
      </c>
      <c r="I21" s="18">
        <v>0.2697469702947729</v>
      </c>
      <c r="J21" s="18">
        <v>0.27</v>
      </c>
      <c r="K21" s="80">
        <v>270.92777777777775</v>
      </c>
      <c r="L21" s="80">
        <v>139.18</v>
      </c>
      <c r="M21" s="80">
        <v>43.61</v>
      </c>
      <c r="N21" s="36">
        <v>-2.0703999999999998</v>
      </c>
      <c r="O21" s="39">
        <v>329.81</v>
      </c>
      <c r="P21" s="41">
        <v>4.1000000000000003E-3</v>
      </c>
      <c r="Q21" s="10">
        <v>-6.9024000000000002E-6</v>
      </c>
      <c r="R21" s="44">
        <v>0.2727</v>
      </c>
      <c r="S21" s="45">
        <v>0.28050000000000003</v>
      </c>
      <c r="T21" s="46">
        <v>0.30470000000000003</v>
      </c>
      <c r="U21" s="53">
        <v>53.191000000000003</v>
      </c>
      <c r="V21" s="57">
        <v>-3312.1</v>
      </c>
      <c r="W21" s="60">
        <v>-17.277000000000001</v>
      </c>
      <c r="X21" s="11">
        <v>8.3107000000000007E-3</v>
      </c>
      <c r="Y21" s="12">
        <v>5.0895999999999997E-14</v>
      </c>
      <c r="Z21" s="68">
        <v>127.401</v>
      </c>
      <c r="AA21" s="5">
        <v>0.39874999999999999</v>
      </c>
      <c r="AB21" s="6">
        <v>-1.1447E-3</v>
      </c>
      <c r="AC21" s="7">
        <v>1.9085999999999998E-6</v>
      </c>
      <c r="AD21" s="69">
        <v>0.1928</v>
      </c>
      <c r="AE21" s="11">
        <v>-1.2412E-4</v>
      </c>
      <c r="AF21" s="13">
        <v>-2.6641000000000001E-7</v>
      </c>
      <c r="AG21" s="72">
        <v>48.6</v>
      </c>
      <c r="AH21" s="73">
        <v>0.40600000000000003</v>
      </c>
      <c r="AI21" s="74">
        <v>56.915999999999997</v>
      </c>
      <c r="AJ21" s="75">
        <v>1.2642</v>
      </c>
      <c r="AK21" s="85">
        <v>23.711341546222702</v>
      </c>
    </row>
    <row r="22" spans="1:37" x14ac:dyDescent="0.2">
      <c r="A22" s="4">
        <v>7</v>
      </c>
      <c r="B22" s="33">
        <v>3.3301707075000002</v>
      </c>
      <c r="C22" s="78">
        <f t="shared" si="1"/>
        <v>0.66749473612672938</v>
      </c>
      <c r="D22" s="18">
        <v>98.188000000000002</v>
      </c>
      <c r="E22" s="21">
        <v>553.15</v>
      </c>
      <c r="F22" s="22">
        <v>34.450000000000003</v>
      </c>
      <c r="G22" s="25">
        <v>3.6000000000000002E-4</v>
      </c>
      <c r="H22" s="22">
        <v>272.74444444444441</v>
      </c>
      <c r="I22" s="18">
        <v>0.26967382188015804</v>
      </c>
      <c r="J22" s="18">
        <v>0.27</v>
      </c>
      <c r="K22" s="80">
        <v>270.92777777777775</v>
      </c>
      <c r="L22" s="80">
        <v>155.58000000000001</v>
      </c>
      <c r="M22" s="80">
        <v>43.58</v>
      </c>
      <c r="N22" s="36">
        <v>-2.0718999999999999</v>
      </c>
      <c r="O22" s="39">
        <v>330.39</v>
      </c>
      <c r="P22" s="41">
        <v>4.1000000000000003E-3</v>
      </c>
      <c r="Q22" s="10">
        <v>-6.8963000000000004E-6</v>
      </c>
      <c r="R22" s="44">
        <v>0.2727</v>
      </c>
      <c r="S22" s="45">
        <v>0.27789999999999998</v>
      </c>
      <c r="T22" s="46">
        <v>0.30980000000000002</v>
      </c>
      <c r="U22" s="53">
        <v>36.811</v>
      </c>
      <c r="V22" s="57">
        <v>-2953.6</v>
      </c>
      <c r="W22" s="60">
        <v>-10.275</v>
      </c>
      <c r="X22" s="11">
        <v>-4.6211999999999997E-12</v>
      </c>
      <c r="Y22" s="12">
        <v>3.6729999999999998E-6</v>
      </c>
      <c r="Z22" s="68">
        <v>122.80800000000001</v>
      </c>
      <c r="AA22" s="5">
        <v>0.43340000000000001</v>
      </c>
      <c r="AB22" s="6">
        <v>-1.2394000000000001E-3</v>
      </c>
      <c r="AC22" s="7">
        <v>2.0097E-6</v>
      </c>
      <c r="AD22" s="69">
        <v>0.19159999999999999</v>
      </c>
      <c r="AE22" s="11">
        <v>-1.1824000000000001E-4</v>
      </c>
      <c r="AF22" s="13">
        <v>-2.7322000000000001E-7</v>
      </c>
      <c r="AG22" s="72">
        <v>47.56</v>
      </c>
      <c r="AH22" s="73">
        <v>0.39100000000000001</v>
      </c>
      <c r="AI22" s="74">
        <v>57.253</v>
      </c>
      <c r="AJ22" s="75">
        <v>1.2829999999999999</v>
      </c>
      <c r="AK22" s="85">
        <v>22.854375630542101</v>
      </c>
    </row>
    <row r="23" spans="1:37" x14ac:dyDescent="0.2">
      <c r="A23" s="4">
        <v>7</v>
      </c>
      <c r="B23" s="33">
        <v>4.9890591300000002</v>
      </c>
      <c r="C23" s="78">
        <f t="shared" si="1"/>
        <v>1</v>
      </c>
      <c r="D23" s="18">
        <v>98.188000000000002</v>
      </c>
      <c r="E23" s="21">
        <v>547</v>
      </c>
      <c r="F23" s="22">
        <v>34.450000000000003</v>
      </c>
      <c r="G23" s="25">
        <v>3.6000000000000002E-4</v>
      </c>
      <c r="H23" s="22">
        <v>272.74444444444441</v>
      </c>
      <c r="I23" s="18">
        <v>0.27270580360696417</v>
      </c>
      <c r="J23" s="18">
        <v>0.27200000000000002</v>
      </c>
      <c r="K23" s="80">
        <v>268.70555555555552</v>
      </c>
      <c r="L23" s="80">
        <v>203.36</v>
      </c>
      <c r="M23" s="80">
        <v>43.57</v>
      </c>
      <c r="N23" s="36">
        <v>-1.6800999999999999</v>
      </c>
      <c r="O23" s="39">
        <v>267.61</v>
      </c>
      <c r="P23" s="41">
        <v>3.3E-3</v>
      </c>
      <c r="Q23" s="10">
        <v>-6.4470999999999996E-6</v>
      </c>
      <c r="R23" s="44">
        <v>0.27279999999999999</v>
      </c>
      <c r="S23" s="45">
        <v>0.27729999999999999</v>
      </c>
      <c r="T23" s="46">
        <v>0.30159999999999998</v>
      </c>
      <c r="U23" s="53">
        <v>58.194000000000003</v>
      </c>
      <c r="V23" s="57">
        <v>-3415.1</v>
      </c>
      <c r="W23" s="60">
        <v>-19.294</v>
      </c>
      <c r="X23" s="11">
        <v>9.6703999999999991E-3</v>
      </c>
      <c r="Y23" s="12">
        <v>-2.4360999999999999E-15</v>
      </c>
      <c r="Z23" s="68">
        <v>110.20099999999999</v>
      </c>
      <c r="AA23" s="5">
        <v>0.53447999999999996</v>
      </c>
      <c r="AB23" s="6">
        <v>-1.5367E-3</v>
      </c>
      <c r="AC23" s="7">
        <v>2.3016000000000001E-6</v>
      </c>
      <c r="AD23" s="69">
        <v>0.18740000000000001</v>
      </c>
      <c r="AE23" s="11">
        <v>-9.9434999999999999E-5</v>
      </c>
      <c r="AF23" s="13">
        <v>-3.0315000000000001E-7</v>
      </c>
      <c r="AG23" s="72">
        <v>53.692</v>
      </c>
      <c r="AH23" s="73">
        <v>0.52</v>
      </c>
      <c r="AI23" s="74">
        <v>55.281999999999996</v>
      </c>
      <c r="AJ23" s="75">
        <v>1.2168000000000001</v>
      </c>
      <c r="AK23" s="85">
        <v>21.0199784569012</v>
      </c>
    </row>
    <row r="24" spans="1:37" x14ac:dyDescent="0.2">
      <c r="A24" s="4">
        <v>7</v>
      </c>
      <c r="B24" s="33">
        <v>1.161463345</v>
      </c>
      <c r="C24" s="78">
        <f t="shared" si="1"/>
        <v>0.23280208045960762</v>
      </c>
      <c r="D24" s="18">
        <v>98.188000000000002</v>
      </c>
      <c r="E24" s="21">
        <v>569.52</v>
      </c>
      <c r="F24" s="22">
        <v>33.979999999999997</v>
      </c>
      <c r="G24" s="25">
        <v>3.745E-4</v>
      </c>
      <c r="H24" s="22">
        <v>262.5347593582888</v>
      </c>
      <c r="I24" s="18">
        <v>0.26839596139486926</v>
      </c>
      <c r="J24" s="18">
        <v>0.27200000000000002</v>
      </c>
      <c r="K24" s="80">
        <v>277.03888888888889</v>
      </c>
      <c r="L24" s="80">
        <v>134.71</v>
      </c>
      <c r="M24" s="80">
        <v>43.67</v>
      </c>
      <c r="N24" s="36">
        <v>-3.1046</v>
      </c>
      <c r="O24" s="39">
        <v>548.4</v>
      </c>
      <c r="P24" s="41">
        <v>5.4000000000000003E-3</v>
      </c>
      <c r="Q24" s="10">
        <v>-6.9666000000000004E-6</v>
      </c>
      <c r="R24" s="44">
        <v>0.26219999999999999</v>
      </c>
      <c r="S24" s="45">
        <v>0.26939999999999997</v>
      </c>
      <c r="T24" s="46">
        <v>0.2777</v>
      </c>
      <c r="U24" s="53">
        <v>36.363</v>
      </c>
      <c r="V24" s="57">
        <v>-3044.8</v>
      </c>
      <c r="W24" s="60">
        <v>-10.038</v>
      </c>
      <c r="X24" s="11">
        <v>3.5006999999999997E-11</v>
      </c>
      <c r="Y24" s="12">
        <v>3.2347000000000001E-6</v>
      </c>
      <c r="Z24" s="68">
        <v>109.80800000000001</v>
      </c>
      <c r="AA24" s="5">
        <v>0.41310999999999998</v>
      </c>
      <c r="AB24" s="6">
        <v>-1.2645E-3</v>
      </c>
      <c r="AC24" s="7">
        <v>1.9259999999999999E-6</v>
      </c>
      <c r="AD24" s="69">
        <v>0.19370000000000001</v>
      </c>
      <c r="AE24" s="11">
        <v>-1.2239E-4</v>
      </c>
      <c r="AF24" s="13">
        <v>-2.5081000000000001E-7</v>
      </c>
      <c r="AG24" s="72">
        <v>49.238999999999997</v>
      </c>
      <c r="AH24" s="73">
        <v>0.39100000000000001</v>
      </c>
      <c r="AI24" s="74">
        <v>56.982999999999997</v>
      </c>
      <c r="AJ24" s="75">
        <v>1.2043999999999999</v>
      </c>
      <c r="AK24" s="85">
        <v>27.849887915299799</v>
      </c>
    </row>
    <row r="25" spans="1:37" x14ac:dyDescent="0.2">
      <c r="A25" s="4">
        <v>7</v>
      </c>
      <c r="B25" s="33">
        <v>1.803068275</v>
      </c>
      <c r="C25" s="78">
        <f t="shared" si="1"/>
        <v>0.36140447086663413</v>
      </c>
      <c r="D25" s="18">
        <v>98.188000000000002</v>
      </c>
      <c r="E25" s="22">
        <v>572.19000000000005</v>
      </c>
      <c r="F25" s="22">
        <v>34.71</v>
      </c>
      <c r="G25" s="25">
        <v>3.68E-4</v>
      </c>
      <c r="H25" s="22">
        <v>266.81521739130432</v>
      </c>
      <c r="I25" s="18">
        <v>0.26850485860379114</v>
      </c>
      <c r="J25" s="18">
        <v>0.23499999999999999</v>
      </c>
      <c r="K25" s="80">
        <v>269.26111111111106</v>
      </c>
      <c r="L25" s="80">
        <v>146.58000000000001</v>
      </c>
      <c r="M25" s="80">
        <v>43.39</v>
      </c>
      <c r="N25" s="36">
        <v>-1.9879</v>
      </c>
      <c r="O25" s="39">
        <v>508.06</v>
      </c>
      <c r="P25" s="41">
        <v>1.1999999999999999E-3</v>
      </c>
      <c r="Q25" s="10">
        <v>-2.7317999999999998E-6</v>
      </c>
      <c r="R25" s="50">
        <v>0.30149999999999999</v>
      </c>
      <c r="S25" s="45">
        <v>0.3054</v>
      </c>
      <c r="T25" s="46">
        <v>0.32900000000000001</v>
      </c>
      <c r="U25" s="53">
        <v>38.095999999999997</v>
      </c>
      <c r="V25" s="57">
        <v>-3073.8</v>
      </c>
      <c r="W25" s="60">
        <v>-10.683999999999999</v>
      </c>
      <c r="X25" s="11">
        <v>-5.1765999999999997E-11</v>
      </c>
      <c r="Y25" s="12">
        <v>3.5281999999999999E-6</v>
      </c>
      <c r="Z25" s="68">
        <v>103.66800000000001</v>
      </c>
      <c r="AA25" s="5">
        <v>0.46217000000000003</v>
      </c>
      <c r="AB25" s="6">
        <v>-1.3973E-3</v>
      </c>
      <c r="AC25" s="7">
        <v>2.0549999999999998E-6</v>
      </c>
      <c r="AD25" s="69">
        <v>0.16819999999999999</v>
      </c>
      <c r="AE25" s="11">
        <v>-1.4187E-4</v>
      </c>
      <c r="AF25" s="13">
        <v>-1.5939E-7</v>
      </c>
      <c r="AG25" s="72">
        <v>49.418999999999997</v>
      </c>
      <c r="AH25" s="73">
        <v>0.41499999999999998</v>
      </c>
      <c r="AI25" s="74">
        <v>63.1</v>
      </c>
      <c r="AJ25" s="75">
        <v>1.353</v>
      </c>
      <c r="AK25" s="84">
        <v>23.3</v>
      </c>
    </row>
    <row r="26" spans="1:37" x14ac:dyDescent="0.2">
      <c r="A26" s="4">
        <v>8</v>
      </c>
      <c r="B26" s="33">
        <v>0</v>
      </c>
      <c r="C26" s="78">
        <f t="shared" ref="C26:C42" si="2">(B26-MIN($B$26:$B$49))/(MAX($B$26:$B$49)-MIN($B$26:$B$49))</f>
        <v>0</v>
      </c>
      <c r="D26" s="18">
        <v>112.215</v>
      </c>
      <c r="E26" s="21">
        <v>647.20000000000005</v>
      </c>
      <c r="F26" s="22">
        <v>35.5</v>
      </c>
      <c r="G26" s="25">
        <v>4.0999999999999999E-4</v>
      </c>
      <c r="H26" s="22">
        <v>273.69512195121951</v>
      </c>
      <c r="I26" s="18">
        <v>0.27049776495065586</v>
      </c>
      <c r="J26" s="18">
        <v>0.23599999999999999</v>
      </c>
      <c r="K26" s="80">
        <v>304.81666666666666</v>
      </c>
      <c r="L26" s="80">
        <v>287.60000000000002</v>
      </c>
      <c r="M26" s="80">
        <v>43.86</v>
      </c>
      <c r="N26" s="36">
        <v>-1.5938000000000001</v>
      </c>
      <c r="O26" s="39">
        <v>524.19000000000005</v>
      </c>
      <c r="P26" s="41">
        <v>5.9999999999999995E-4</v>
      </c>
      <c r="Q26" s="10">
        <v>-2.1036000000000001E-6</v>
      </c>
      <c r="R26" s="44">
        <v>0.27789999999999998</v>
      </c>
      <c r="S26" s="45">
        <v>0.27100000000000002</v>
      </c>
      <c r="T26" s="46">
        <v>0.28570000000000001</v>
      </c>
      <c r="U26" s="53">
        <v>73.224999999999994</v>
      </c>
      <c r="V26" s="57">
        <v>-4454.1000000000004</v>
      </c>
      <c r="W26" s="60">
        <v>-24.824999999999999</v>
      </c>
      <c r="X26" s="11">
        <v>1.3715E-2</v>
      </c>
      <c r="Y26" s="12">
        <v>-2.4082999999999999E-6</v>
      </c>
      <c r="Z26" s="68">
        <v>142.279</v>
      </c>
      <c r="AA26" s="5">
        <v>0.44313000000000002</v>
      </c>
      <c r="AB26" s="6">
        <v>-1.0698000000000001E-3</v>
      </c>
      <c r="AC26" s="7">
        <v>1.3763000000000001E-6</v>
      </c>
      <c r="AD26" s="69">
        <v>0.1696</v>
      </c>
      <c r="AE26" s="11">
        <v>-5.7525999999999998E-5</v>
      </c>
      <c r="AF26" s="13">
        <v>-2.2459E-7</v>
      </c>
      <c r="AG26" s="72">
        <v>53.857999999999997</v>
      </c>
      <c r="AH26" s="73">
        <v>0.38</v>
      </c>
      <c r="AI26" s="74">
        <v>62.374000000000002</v>
      </c>
      <c r="AJ26" s="75">
        <v>1.2222</v>
      </c>
      <c r="AK26" s="85">
        <v>26.4910474876168</v>
      </c>
    </row>
    <row r="27" spans="1:37" x14ac:dyDescent="0.2">
      <c r="A27" s="4">
        <v>8</v>
      </c>
      <c r="B27" s="33">
        <v>3.6059898000000001</v>
      </c>
      <c r="C27" s="78">
        <f t="shared" si="2"/>
        <v>0.53083068324025828</v>
      </c>
      <c r="D27" s="18">
        <v>112.215</v>
      </c>
      <c r="E27" s="21">
        <v>598.15</v>
      </c>
      <c r="F27" s="22">
        <v>29.38</v>
      </c>
      <c r="G27" s="25">
        <v>4.6000000000000001E-4</v>
      </c>
      <c r="H27" s="22">
        <v>243.94565217391306</v>
      </c>
      <c r="I27" s="18">
        <v>0.27176247925530789</v>
      </c>
      <c r="J27" s="18">
        <v>0.23100000000000001</v>
      </c>
      <c r="K27" s="80">
        <v>288.70555555555552</v>
      </c>
      <c r="L27" s="80">
        <v>185.72</v>
      </c>
      <c r="M27" s="80">
        <v>43.42</v>
      </c>
      <c r="N27" s="36">
        <v>1.1289</v>
      </c>
      <c r="O27" s="39">
        <v>-9.3400999999999996</v>
      </c>
      <c r="P27" s="41">
        <v>-4.5999999999999999E-3</v>
      </c>
      <c r="Q27" s="10">
        <v>7.9601000000000005E-7</v>
      </c>
      <c r="R27" s="44">
        <v>0.24399999999999999</v>
      </c>
      <c r="S27" s="45">
        <v>0.24529999999999999</v>
      </c>
      <c r="T27" s="46">
        <v>0.27710000000000001</v>
      </c>
      <c r="U27" s="53">
        <v>31.914999999999999</v>
      </c>
      <c r="V27" s="57">
        <v>-3025.3</v>
      </c>
      <c r="W27" s="60">
        <v>-8.3613</v>
      </c>
      <c r="X27" s="11">
        <v>5.7054999999999999E-12</v>
      </c>
      <c r="Y27" s="12">
        <v>1.9673000000000002E-6</v>
      </c>
      <c r="Z27" s="68">
        <v>103.345</v>
      </c>
      <c r="AA27" s="5">
        <v>0.77049000000000001</v>
      </c>
      <c r="AB27" s="6">
        <v>-2.2239999999999998E-3</v>
      </c>
      <c r="AC27" s="7">
        <v>2.8466E-6</v>
      </c>
      <c r="AD27" s="69">
        <v>0.17879999999999999</v>
      </c>
      <c r="AE27" s="11">
        <v>-9.4201000000000002E-5</v>
      </c>
      <c r="AF27" s="13">
        <v>-2.3166E-7</v>
      </c>
      <c r="AG27" s="72">
        <v>52.6</v>
      </c>
      <c r="AH27" s="73">
        <v>0.42299999999999999</v>
      </c>
      <c r="AI27" s="74">
        <v>55.436999999999998</v>
      </c>
      <c r="AJ27" s="75">
        <v>1.2166999999999999</v>
      </c>
      <c r="AK27" s="85">
        <v>25.984183128144899</v>
      </c>
    </row>
    <row r="28" spans="1:37" x14ac:dyDescent="0.2">
      <c r="A28" s="4">
        <v>8</v>
      </c>
      <c r="B28" s="33">
        <v>4.9781454275000003</v>
      </c>
      <c r="C28" s="78">
        <f t="shared" si="2"/>
        <v>0.73282302089406715</v>
      </c>
      <c r="D28" s="18">
        <v>112.215</v>
      </c>
      <c r="E28" s="21">
        <v>591.15</v>
      </c>
      <c r="F28" s="22">
        <v>29.38</v>
      </c>
      <c r="G28" s="25">
        <v>4.4999999999999999E-4</v>
      </c>
      <c r="H28" s="22">
        <v>249.36666666666665</v>
      </c>
      <c r="I28" s="18">
        <v>0.26900267031082786</v>
      </c>
      <c r="J28" s="18">
        <v>0.23300000000000001</v>
      </c>
      <c r="K28" s="80">
        <v>285.92777777777775</v>
      </c>
      <c r="L28" s="80">
        <v>239.66</v>
      </c>
      <c r="M28" s="80">
        <v>43.39</v>
      </c>
      <c r="N28" s="36">
        <v>1.6875</v>
      </c>
      <c r="O28" s="39">
        <v>-95.736000000000004</v>
      </c>
      <c r="P28" s="41">
        <v>-5.7999999999999996E-3</v>
      </c>
      <c r="Q28" s="10">
        <v>1.6213E-6</v>
      </c>
      <c r="R28" s="44">
        <v>0.24940000000000001</v>
      </c>
      <c r="S28" s="45">
        <v>0.25140000000000001</v>
      </c>
      <c r="T28" s="46">
        <v>0.27760000000000001</v>
      </c>
      <c r="U28" s="53">
        <v>33.133000000000003</v>
      </c>
      <c r="V28" s="57">
        <v>-3008.4</v>
      </c>
      <c r="W28" s="60">
        <v>-8.8498000000000001</v>
      </c>
      <c r="X28" s="11">
        <v>-4.3620999999999999E-10</v>
      </c>
      <c r="Y28" s="12">
        <v>2.3704000000000002E-6</v>
      </c>
      <c r="Z28" s="68">
        <v>45.883000000000003</v>
      </c>
      <c r="AA28" s="5">
        <v>1.2604</v>
      </c>
      <c r="AB28" s="6">
        <v>-3.5092000000000001E-3</v>
      </c>
      <c r="AC28" s="7">
        <v>3.9654000000000002E-6</v>
      </c>
      <c r="AD28" s="69">
        <v>0.1741</v>
      </c>
      <c r="AE28" s="11">
        <v>-7.4821999999999996E-5</v>
      </c>
      <c r="AF28" s="13">
        <v>-2.5922000000000001E-7</v>
      </c>
      <c r="AG28" s="72">
        <v>50.423999999999999</v>
      </c>
      <c r="AH28" s="73">
        <v>0.40400000000000003</v>
      </c>
      <c r="AI28" s="74">
        <v>55.5</v>
      </c>
      <c r="AJ28" s="75">
        <v>1.2153</v>
      </c>
      <c r="AK28" s="85">
        <v>25.0880054659047</v>
      </c>
    </row>
    <row r="29" spans="1:37" x14ac:dyDescent="0.2">
      <c r="A29" s="4">
        <v>8</v>
      </c>
      <c r="B29" s="33">
        <v>3.323946925</v>
      </c>
      <c r="C29" s="78">
        <f t="shared" si="2"/>
        <v>0.48931170500041504</v>
      </c>
      <c r="D29" s="18">
        <v>112.215</v>
      </c>
      <c r="E29" s="21">
        <v>606.15</v>
      </c>
      <c r="F29" s="22">
        <v>29.38</v>
      </c>
      <c r="G29" s="25">
        <v>4.6000000000000001E-4</v>
      </c>
      <c r="H29" s="22">
        <v>243.94565217391306</v>
      </c>
      <c r="I29" s="18">
        <v>0.26817574357265106</v>
      </c>
      <c r="J29" s="18">
        <v>0.23200000000000001</v>
      </c>
      <c r="K29" s="80">
        <v>292.03888888888889</v>
      </c>
      <c r="L29" s="80">
        <v>223.16</v>
      </c>
      <c r="M29" s="80">
        <v>43.46</v>
      </c>
      <c r="N29" s="36">
        <v>0.61939999999999995</v>
      </c>
      <c r="O29" s="39">
        <v>228.82</v>
      </c>
      <c r="P29" s="41">
        <v>-5.1000000000000004E-3</v>
      </c>
      <c r="Q29" s="10">
        <v>2.0513000000000002E-6</v>
      </c>
      <c r="R29" s="44">
        <v>0.24399999999999999</v>
      </c>
      <c r="S29" s="45">
        <v>0.24360000000000001</v>
      </c>
      <c r="T29" s="46">
        <v>0.2681</v>
      </c>
      <c r="U29" s="53">
        <v>32.164000000000001</v>
      </c>
      <c r="V29" s="57">
        <v>-3072.8</v>
      </c>
      <c r="W29" s="60">
        <v>-8.4344000000000001</v>
      </c>
      <c r="X29" s="11">
        <v>6.8942999999999997E-10</v>
      </c>
      <c r="Y29" s="12">
        <v>1.9558E-6</v>
      </c>
      <c r="Z29" s="68">
        <v>73.911000000000001</v>
      </c>
      <c r="AA29" s="5">
        <v>1.0319</v>
      </c>
      <c r="AB29" s="6">
        <v>-2.8668999999999999E-3</v>
      </c>
      <c r="AC29" s="7">
        <v>3.3195000000000002E-6</v>
      </c>
      <c r="AD29" s="69">
        <v>0.17610000000000001</v>
      </c>
      <c r="AE29" s="11">
        <v>-8.0582999999999997E-5</v>
      </c>
      <c r="AF29" s="13">
        <v>-2.3919000000000001E-7</v>
      </c>
      <c r="AG29" s="72">
        <v>52.847999999999999</v>
      </c>
      <c r="AH29" s="73">
        <v>0.41599999999999998</v>
      </c>
      <c r="AI29" s="74">
        <v>60.890999999999998</v>
      </c>
      <c r="AJ29" s="75">
        <v>1.3037000000000001</v>
      </c>
      <c r="AK29" s="85">
        <v>24.038079083174999</v>
      </c>
    </row>
    <row r="30" spans="1:37" x14ac:dyDescent="0.2">
      <c r="A30" s="4">
        <v>8</v>
      </c>
      <c r="B30" s="33">
        <v>3.3234917300000002</v>
      </c>
      <c r="C30" s="78">
        <f t="shared" si="2"/>
        <v>0.48924469663759124</v>
      </c>
      <c r="D30" s="18">
        <v>112.215</v>
      </c>
      <c r="E30" s="21">
        <v>596.15</v>
      </c>
      <c r="F30" s="22">
        <v>29.38</v>
      </c>
      <c r="G30" s="25">
        <v>4.6000000000000001E-4</v>
      </c>
      <c r="H30" s="22">
        <v>243.94565217391306</v>
      </c>
      <c r="I30" s="18">
        <v>0.27267420442264939</v>
      </c>
      <c r="J30" s="18">
        <v>0.23799999999999999</v>
      </c>
      <c r="K30" s="80">
        <v>288.14999999999998</v>
      </c>
      <c r="L30" s="80">
        <v>184.99</v>
      </c>
      <c r="M30" s="80">
        <v>43.4</v>
      </c>
      <c r="N30" s="36">
        <v>1.1272</v>
      </c>
      <c r="O30" s="39">
        <v>-12.522</v>
      </c>
      <c r="P30" s="41">
        <v>-4.4999999999999997E-3</v>
      </c>
      <c r="Q30" s="10">
        <v>7.0419999999999997E-7</v>
      </c>
      <c r="R30" s="44">
        <v>0.24399999999999999</v>
      </c>
      <c r="S30" s="45">
        <v>0.25030000000000002</v>
      </c>
      <c r="T30" s="46">
        <v>0.26579999999999998</v>
      </c>
      <c r="U30" s="53">
        <v>31.936</v>
      </c>
      <c r="V30" s="57">
        <v>-2988.9</v>
      </c>
      <c r="W30" s="60">
        <v>-8.4129000000000005</v>
      </c>
      <c r="X30" s="11">
        <v>-6.9873999999999996E-11</v>
      </c>
      <c r="Y30" s="12">
        <v>2.1641000000000002E-6</v>
      </c>
      <c r="Z30" s="68">
        <v>106.38200000000001</v>
      </c>
      <c r="AA30" s="5">
        <v>0.72687999999999997</v>
      </c>
      <c r="AB30" s="6">
        <v>-2.1050999999999999E-3</v>
      </c>
      <c r="AC30" s="7">
        <v>2.7006999999999998E-6</v>
      </c>
      <c r="AD30" s="69">
        <v>0.17899999999999999</v>
      </c>
      <c r="AE30" s="11">
        <v>-9.4585000000000003E-5</v>
      </c>
      <c r="AF30" s="13">
        <v>-2.3349000000000001E-7</v>
      </c>
      <c r="AG30" s="72">
        <v>51.194000000000003</v>
      </c>
      <c r="AH30" s="73">
        <v>0.40500000000000003</v>
      </c>
      <c r="AI30" s="74">
        <v>54.223999999999997</v>
      </c>
      <c r="AJ30" s="75">
        <v>1.2017</v>
      </c>
      <c r="AK30" s="85">
        <v>24.038079083174999</v>
      </c>
    </row>
    <row r="31" spans="1:37" x14ac:dyDescent="0.2">
      <c r="A31" s="4">
        <v>8</v>
      </c>
      <c r="B31" s="33">
        <v>3.6090054075000002</v>
      </c>
      <c r="C31" s="78">
        <f t="shared" si="2"/>
        <v>0.53127460490348921</v>
      </c>
      <c r="D31" s="18">
        <v>112.215</v>
      </c>
      <c r="E31" s="21">
        <v>598</v>
      </c>
      <c r="F31" s="22">
        <v>29.38</v>
      </c>
      <c r="G31" s="25">
        <v>4.6000000000000001E-4</v>
      </c>
      <c r="H31" s="22">
        <v>243.94565217391306</v>
      </c>
      <c r="I31" s="18">
        <v>0.27183064710127497</v>
      </c>
      <c r="J31" s="18">
        <v>0.23400000000000001</v>
      </c>
      <c r="K31" s="80">
        <v>288.70555555555552</v>
      </c>
      <c r="L31" s="80">
        <v>183.07</v>
      </c>
      <c r="M31" s="80">
        <v>43.42</v>
      </c>
      <c r="N31" s="36">
        <v>-4.9313000000000002</v>
      </c>
      <c r="O31" s="39">
        <v>817.72</v>
      </c>
      <c r="P31" s="41">
        <v>9.4999999999999998E-3</v>
      </c>
      <c r="Q31" s="10">
        <v>-9.7697999999999992E-6</v>
      </c>
      <c r="R31" s="44">
        <v>0.24399999999999999</v>
      </c>
      <c r="S31" s="45">
        <v>0.24440000000000001</v>
      </c>
      <c r="T31" s="46">
        <v>0.27800000000000002</v>
      </c>
      <c r="U31" s="53">
        <v>32.438000000000002</v>
      </c>
      <c r="V31" s="57">
        <v>-3055</v>
      </c>
      <c r="W31" s="60">
        <v>-8.5372000000000003</v>
      </c>
      <c r="X31" s="11">
        <v>2.2892E-10</v>
      </c>
      <c r="Y31" s="12">
        <v>2.0099E-6</v>
      </c>
      <c r="Z31" s="68">
        <v>104.90600000000001</v>
      </c>
      <c r="AA31" s="5">
        <v>0.75946999999999998</v>
      </c>
      <c r="AB31" s="6">
        <v>-2.1970000000000002E-3</v>
      </c>
      <c r="AC31" s="7">
        <v>2.8318000000000001E-6</v>
      </c>
      <c r="AD31" s="69">
        <v>0.17910000000000001</v>
      </c>
      <c r="AE31" s="11">
        <v>-9.5043000000000005E-5</v>
      </c>
      <c r="AF31" s="13">
        <v>-2.3111999999999999E-7</v>
      </c>
      <c r="AG31" s="72">
        <v>52.97</v>
      </c>
      <c r="AH31" s="73">
        <v>0.42599999999999999</v>
      </c>
      <c r="AI31" s="74">
        <v>58.13</v>
      </c>
      <c r="AJ31" s="75">
        <v>1.2726</v>
      </c>
      <c r="AK31" s="85">
        <v>24.885863431922999</v>
      </c>
    </row>
    <row r="32" spans="1:37" x14ac:dyDescent="0.2">
      <c r="A32" s="4">
        <v>8</v>
      </c>
      <c r="B32" s="33">
        <v>3.6092343150000001</v>
      </c>
      <c r="C32" s="78">
        <f t="shared" si="2"/>
        <v>0.53130830192743084</v>
      </c>
      <c r="D32" s="18">
        <v>112.215</v>
      </c>
      <c r="E32" s="21">
        <v>590.15</v>
      </c>
      <c r="F32" s="22">
        <v>29.38</v>
      </c>
      <c r="G32" s="25">
        <v>4.4999999999999999E-4</v>
      </c>
      <c r="H32" s="22">
        <v>249.36666666666665</v>
      </c>
      <c r="I32" s="18">
        <v>0.26945849115351334</v>
      </c>
      <c r="J32" s="18">
        <v>0.23699999999999999</v>
      </c>
      <c r="K32" s="80">
        <v>285.92777777777775</v>
      </c>
      <c r="L32" s="80">
        <v>236.21</v>
      </c>
      <c r="M32" s="80">
        <v>43.36</v>
      </c>
      <c r="N32" s="36">
        <v>-2.1404999999999998</v>
      </c>
      <c r="O32" s="39">
        <v>491.24</v>
      </c>
      <c r="P32" s="41">
        <v>2.3E-3</v>
      </c>
      <c r="Q32" s="10">
        <v>-3.8951000000000002E-6</v>
      </c>
      <c r="R32" s="44">
        <v>0.24940000000000001</v>
      </c>
      <c r="S32" s="45">
        <v>0.2586</v>
      </c>
      <c r="T32" s="46">
        <v>0.27750000000000002</v>
      </c>
      <c r="U32" s="53">
        <v>32.573</v>
      </c>
      <c r="V32" s="57">
        <v>-2987.2</v>
      </c>
      <c r="W32" s="60">
        <v>-8.6494</v>
      </c>
      <c r="X32" s="11">
        <v>-2.1354999999999999E-9</v>
      </c>
      <c r="Y32" s="12">
        <v>2.2946E-6</v>
      </c>
      <c r="Z32" s="68">
        <v>55.054000000000002</v>
      </c>
      <c r="AA32" s="5">
        <v>1.1928000000000001</v>
      </c>
      <c r="AB32" s="6">
        <v>-3.3306E-3</v>
      </c>
      <c r="AC32" s="7">
        <v>3.7992E-6</v>
      </c>
      <c r="AD32" s="69">
        <v>0.17460000000000001</v>
      </c>
      <c r="AE32" s="11">
        <v>-7.6136000000000004E-5</v>
      </c>
      <c r="AF32" s="13">
        <v>-2.5922000000000001E-7</v>
      </c>
      <c r="AG32" s="72">
        <v>50.470999999999997</v>
      </c>
      <c r="AH32" s="73">
        <v>0.40300000000000002</v>
      </c>
      <c r="AI32" s="74">
        <v>55.6</v>
      </c>
      <c r="AJ32" s="75">
        <v>1.2846</v>
      </c>
      <c r="AK32" s="85">
        <v>24.870159133250102</v>
      </c>
    </row>
    <row r="33" spans="1:37" x14ac:dyDescent="0.2">
      <c r="A33" s="4">
        <v>8</v>
      </c>
      <c r="B33" s="33">
        <v>3.6038301074999999</v>
      </c>
      <c r="C33" s="78">
        <f t="shared" si="2"/>
        <v>0.53051275914480911</v>
      </c>
      <c r="D33" s="18">
        <v>112.215</v>
      </c>
      <c r="E33" s="21">
        <v>591.15</v>
      </c>
      <c r="F33" s="22">
        <v>29.38</v>
      </c>
      <c r="G33" s="25">
        <v>4.4999999999999999E-4</v>
      </c>
      <c r="H33" s="22">
        <v>249.36666666666665</v>
      </c>
      <c r="I33" s="18">
        <v>0.26900267031082786</v>
      </c>
      <c r="J33" s="18">
        <v>0.23699999999999999</v>
      </c>
      <c r="K33" s="80">
        <v>286.48333333333329</v>
      </c>
      <c r="L33" s="80">
        <v>197.58</v>
      </c>
      <c r="M33" s="80">
        <v>43.36</v>
      </c>
      <c r="N33" s="36">
        <v>1.6140000000000001</v>
      </c>
      <c r="O33" s="39">
        <v>-85.231999999999999</v>
      </c>
      <c r="P33" s="41">
        <v>-5.5999999999999999E-3</v>
      </c>
      <c r="Q33" s="10">
        <v>1.4727999999999999E-6</v>
      </c>
      <c r="R33" s="44">
        <v>0.24940000000000001</v>
      </c>
      <c r="S33" s="45">
        <v>0.25580000000000003</v>
      </c>
      <c r="T33" s="46">
        <v>0.28389999999999999</v>
      </c>
      <c r="U33" s="53">
        <v>32.478000000000002</v>
      </c>
      <c r="V33" s="57">
        <v>-3006.7</v>
      </c>
      <c r="W33" s="60">
        <v>-8.5896000000000008</v>
      </c>
      <c r="X33" s="11">
        <v>7.0257999999999994E-11</v>
      </c>
      <c r="Y33" s="12">
        <v>2.1739000000000001E-6</v>
      </c>
      <c r="Z33" s="68">
        <v>93.2</v>
      </c>
      <c r="AA33" s="5">
        <v>0.84033000000000002</v>
      </c>
      <c r="AB33" s="6">
        <v>-2.4187000000000002E-3</v>
      </c>
      <c r="AC33" s="7">
        <v>3.0292000000000002E-6</v>
      </c>
      <c r="AD33" s="69">
        <v>0.17799999999999999</v>
      </c>
      <c r="AE33" s="11">
        <v>-9.0792999999999996E-5</v>
      </c>
      <c r="AF33" s="13">
        <v>-2.4228000000000002E-7</v>
      </c>
      <c r="AG33" s="72">
        <v>51.53</v>
      </c>
      <c r="AH33" s="73">
        <v>0.41499999999999998</v>
      </c>
      <c r="AI33" s="74">
        <v>54.17</v>
      </c>
      <c r="AJ33" s="75">
        <v>1.246</v>
      </c>
      <c r="AK33" s="85">
        <v>24.885863431922999</v>
      </c>
    </row>
    <row r="34" spans="1:37" x14ac:dyDescent="0.2">
      <c r="A34" s="4">
        <v>8</v>
      </c>
      <c r="B34" s="33">
        <v>1.1574984450000001</v>
      </c>
      <c r="C34" s="78">
        <f t="shared" si="2"/>
        <v>0.17039307499119566</v>
      </c>
      <c r="D34" s="18">
        <v>112.215</v>
      </c>
      <c r="E34" s="21">
        <v>609.15</v>
      </c>
      <c r="F34" s="22">
        <v>30.4</v>
      </c>
      <c r="G34" s="25">
        <v>4.4999999999999999E-4</v>
      </c>
      <c r="H34" s="22">
        <v>249.36666666666665</v>
      </c>
      <c r="I34" s="18">
        <v>0.27011694464326413</v>
      </c>
      <c r="J34" s="18">
        <v>0.246</v>
      </c>
      <c r="K34" s="80">
        <v>308.14999999999998</v>
      </c>
      <c r="L34" s="80">
        <v>161.84</v>
      </c>
      <c r="M34" s="80">
        <v>43.46</v>
      </c>
      <c r="N34" s="36">
        <v>-1.6818</v>
      </c>
      <c r="O34" s="39">
        <v>453.74</v>
      </c>
      <c r="P34" s="41">
        <v>1.1000000000000001E-3</v>
      </c>
      <c r="Q34" s="10">
        <v>-2.7698999999999999E-6</v>
      </c>
      <c r="R34" s="44">
        <v>0.24940000000000001</v>
      </c>
      <c r="S34" s="45">
        <v>0.25380000000000003</v>
      </c>
      <c r="T34" s="46">
        <v>0.26750000000000002</v>
      </c>
      <c r="U34" s="53">
        <v>32.709000000000003</v>
      </c>
      <c r="V34" s="57">
        <v>-3128.3</v>
      </c>
      <c r="W34" s="60">
        <v>-8.6022999999999996</v>
      </c>
      <c r="X34" s="11">
        <v>-3.9267999999999999E-11</v>
      </c>
      <c r="Y34" s="12">
        <v>1.9935000000000001E-6</v>
      </c>
      <c r="Z34" s="68">
        <v>122.282</v>
      </c>
      <c r="AA34" s="5">
        <v>0.55767</v>
      </c>
      <c r="AB34" s="6">
        <v>-1.6019999999999999E-3</v>
      </c>
      <c r="AC34" s="7">
        <v>2.1615E-6</v>
      </c>
      <c r="AD34" s="69">
        <v>0.23849999999999999</v>
      </c>
      <c r="AE34" s="11">
        <v>-5.6457999999999996E-4</v>
      </c>
      <c r="AF34" s="13">
        <v>5.2083000000000004E-7</v>
      </c>
      <c r="AG34" s="72">
        <v>54.124000000000002</v>
      </c>
      <c r="AH34" s="73">
        <v>0.42099999999999999</v>
      </c>
      <c r="AI34" s="74">
        <v>60.1</v>
      </c>
      <c r="AJ34" s="75">
        <v>1.302</v>
      </c>
      <c r="AK34" s="84">
        <v>35.799999999999997</v>
      </c>
    </row>
    <row r="35" spans="1:37" x14ac:dyDescent="0.2">
      <c r="A35" s="4">
        <v>8</v>
      </c>
      <c r="B35" s="33">
        <v>3.3305365600000001</v>
      </c>
      <c r="C35" s="78">
        <f t="shared" si="2"/>
        <v>0.49028175223941556</v>
      </c>
      <c r="D35" s="18">
        <v>112.215</v>
      </c>
      <c r="E35" s="21">
        <v>596.4</v>
      </c>
      <c r="F35" s="22">
        <v>30.26</v>
      </c>
      <c r="G35" s="25">
        <v>4.3350000000000002E-4</v>
      </c>
      <c r="H35" s="22">
        <v>259.15704387990763</v>
      </c>
      <c r="I35" s="18">
        <v>0.26424645217145221</v>
      </c>
      <c r="J35" s="18">
        <v>0.28899999999999998</v>
      </c>
      <c r="K35" s="80">
        <v>289.81666666666666</v>
      </c>
      <c r="L35" s="80">
        <v>161.78</v>
      </c>
      <c r="M35" s="80">
        <v>43.17</v>
      </c>
      <c r="N35" s="36">
        <v>-3.3572000000000002</v>
      </c>
      <c r="O35" s="39">
        <v>589.36</v>
      </c>
      <c r="P35" s="41">
        <v>6.1999999999999998E-3</v>
      </c>
      <c r="Q35" s="10">
        <v>-7.4514999999999997E-6</v>
      </c>
      <c r="R35" s="44">
        <v>0.25890000000000002</v>
      </c>
      <c r="S35" s="45">
        <v>0.26369999999999999</v>
      </c>
      <c r="T35" s="46">
        <v>0.28570000000000001</v>
      </c>
      <c r="U35" s="53">
        <v>16.779</v>
      </c>
      <c r="V35" s="57">
        <v>-2420.5</v>
      </c>
      <c r="W35" s="60">
        <v>-3.0135999999999998</v>
      </c>
      <c r="X35" s="11">
        <v>0</v>
      </c>
      <c r="Y35" s="13">
        <v>0</v>
      </c>
      <c r="Z35" s="68">
        <v>146.76499999999999</v>
      </c>
      <c r="AA35" s="5">
        <v>0.43786000000000003</v>
      </c>
      <c r="AB35" s="6">
        <v>-1.1831999999999999E-3</v>
      </c>
      <c r="AC35" s="7">
        <v>1.8245000000000001E-6</v>
      </c>
      <c r="AD35" s="69">
        <v>0.18179999999999999</v>
      </c>
      <c r="AE35" s="11">
        <v>-1.0157000000000001E-4</v>
      </c>
      <c r="AF35" s="13">
        <v>-2.2846E-7</v>
      </c>
      <c r="AG35" s="72">
        <v>51.652000000000001</v>
      </c>
      <c r="AH35" s="73">
        <v>0.38</v>
      </c>
      <c r="AI35" s="74">
        <v>57.524000000000001</v>
      </c>
      <c r="AJ35" s="75">
        <v>1.2222</v>
      </c>
      <c r="AK35" s="85">
        <v>36.242134343047603</v>
      </c>
    </row>
    <row r="36" spans="1:37" x14ac:dyDescent="0.2">
      <c r="A36" s="4">
        <v>8</v>
      </c>
      <c r="B36" s="33">
        <v>3.9558128662500001</v>
      </c>
      <c r="C36" s="78">
        <f t="shared" si="2"/>
        <v>0.58232745044428358</v>
      </c>
      <c r="D36" s="18">
        <v>112.215</v>
      </c>
      <c r="E36" s="21">
        <v>582</v>
      </c>
      <c r="F36" s="22">
        <v>30.2</v>
      </c>
      <c r="G36" s="25">
        <v>4.28E-4</v>
      </c>
      <c r="H36" s="22">
        <v>262.18457943925239</v>
      </c>
      <c r="I36" s="18">
        <v>0.26712695102121453</v>
      </c>
      <c r="J36" s="18">
        <v>0.33</v>
      </c>
      <c r="K36" s="80">
        <v>287.03888888888889</v>
      </c>
      <c r="L36" s="80">
        <v>129.35</v>
      </c>
      <c r="M36" s="80">
        <v>43.62</v>
      </c>
      <c r="N36" s="36">
        <v>-3.4405000000000001</v>
      </c>
      <c r="O36" s="39">
        <v>578.55999999999995</v>
      </c>
      <c r="P36" s="41">
        <v>6.7999999999999996E-3</v>
      </c>
      <c r="Q36" s="10">
        <v>-8.3664000000000001E-6</v>
      </c>
      <c r="R36" s="44">
        <v>0.26369999999999999</v>
      </c>
      <c r="S36" s="45">
        <v>0.2656</v>
      </c>
      <c r="T36" s="46">
        <v>0.28570000000000001</v>
      </c>
      <c r="U36" s="53">
        <v>11.103</v>
      </c>
      <c r="V36" s="57">
        <v>-2575.6999999999998</v>
      </c>
      <c r="W36" s="60">
        <v>0.69089999999999996</v>
      </c>
      <c r="X36" s="11">
        <v>-1.2137E-2</v>
      </c>
      <c r="Y36" s="12">
        <v>8.3378E-6</v>
      </c>
      <c r="Z36" s="68">
        <v>149.26599999999999</v>
      </c>
      <c r="AA36" s="5">
        <v>0.52568999999999999</v>
      </c>
      <c r="AB36" s="6">
        <v>-1.5767000000000001E-3</v>
      </c>
      <c r="AC36" s="7">
        <v>2.413E-6</v>
      </c>
      <c r="AD36" s="69">
        <v>0.186</v>
      </c>
      <c r="AE36" s="11">
        <v>-1.1322E-4</v>
      </c>
      <c r="AF36" s="13">
        <v>-2.3438000000000001E-7</v>
      </c>
      <c r="AG36" s="72">
        <v>50.481000000000002</v>
      </c>
      <c r="AH36" s="73">
        <v>0.36899999999999999</v>
      </c>
      <c r="AI36" s="74">
        <v>58.826000000000001</v>
      </c>
      <c r="AJ36" s="75">
        <v>1.238</v>
      </c>
      <c r="AK36" s="85">
        <v>26.6640949789236</v>
      </c>
    </row>
    <row r="37" spans="1:37" x14ac:dyDescent="0.2">
      <c r="A37" s="4">
        <v>8</v>
      </c>
      <c r="B37" s="33">
        <v>2.6814836400000002</v>
      </c>
      <c r="C37" s="78">
        <f t="shared" si="2"/>
        <v>0.39473594537587847</v>
      </c>
      <c r="D37" s="18">
        <v>112.215</v>
      </c>
      <c r="E37" s="21">
        <v>597.34</v>
      </c>
      <c r="F37" s="22">
        <v>29.57</v>
      </c>
      <c r="G37" s="25">
        <v>4.2349999999999999E-4</v>
      </c>
      <c r="H37" s="22">
        <v>265.28368794326246</v>
      </c>
      <c r="I37" s="18">
        <v>0.25186050749131828</v>
      </c>
      <c r="J37" s="18">
        <v>0.28999999999999998</v>
      </c>
      <c r="K37" s="80">
        <v>290.92777777777775</v>
      </c>
      <c r="L37" s="80">
        <v>167.2</v>
      </c>
      <c r="M37" s="80">
        <v>43.49</v>
      </c>
      <c r="N37" s="36">
        <v>-2.9268999999999998</v>
      </c>
      <c r="O37" s="39">
        <v>536.96</v>
      </c>
      <c r="P37" s="41">
        <v>5.1000000000000004E-3</v>
      </c>
      <c r="Q37" s="10">
        <v>-6.6093000000000004E-6</v>
      </c>
      <c r="R37" s="44">
        <v>0.26500000000000001</v>
      </c>
      <c r="S37" s="45">
        <v>0.26790000000000003</v>
      </c>
      <c r="T37" s="46">
        <v>0.28570000000000001</v>
      </c>
      <c r="U37" s="53">
        <v>17.768000000000001</v>
      </c>
      <c r="V37" s="57">
        <v>-2493.6999999999998</v>
      </c>
      <c r="W37" s="60">
        <v>-3.3311000000000002</v>
      </c>
      <c r="X37" s="11">
        <v>0</v>
      </c>
      <c r="Y37" s="13">
        <v>0</v>
      </c>
      <c r="Z37" s="68">
        <v>144.63800000000001</v>
      </c>
      <c r="AA37" s="5">
        <v>0.43564999999999998</v>
      </c>
      <c r="AB37" s="6">
        <v>-1.1734E-3</v>
      </c>
      <c r="AC37" s="7">
        <v>1.7892E-6</v>
      </c>
      <c r="AD37" s="69">
        <v>0.18190000000000001</v>
      </c>
      <c r="AE37" s="11">
        <v>-9.9618999999999996E-5</v>
      </c>
      <c r="AF37" s="13">
        <v>-2.3069999999999999E-7</v>
      </c>
      <c r="AG37" s="72">
        <v>51.893000000000001</v>
      </c>
      <c r="AH37" s="73">
        <v>0.38</v>
      </c>
      <c r="AI37" s="74">
        <v>57.04</v>
      </c>
      <c r="AJ37" s="75">
        <v>1.2222</v>
      </c>
      <c r="AK37" s="85">
        <v>29.593067105466101</v>
      </c>
    </row>
    <row r="38" spans="1:37" x14ac:dyDescent="0.2">
      <c r="A38" s="4">
        <v>8</v>
      </c>
      <c r="B38" s="33">
        <v>2.9675746525000002</v>
      </c>
      <c r="C38" s="78">
        <f t="shared" si="2"/>
        <v>0.43685084199435265</v>
      </c>
      <c r="D38" s="18">
        <v>112.215</v>
      </c>
      <c r="E38" s="21">
        <v>586.99</v>
      </c>
      <c r="F38" s="22">
        <v>29.57</v>
      </c>
      <c r="G38" s="25">
        <v>4.2349999999999999E-4</v>
      </c>
      <c r="H38" s="22">
        <v>265.28368794326246</v>
      </c>
      <c r="I38" s="18">
        <v>0.25630139447837963</v>
      </c>
      <c r="J38" s="18">
        <v>0.28999999999999998</v>
      </c>
      <c r="K38" s="80">
        <v>287.03888888888889</v>
      </c>
      <c r="L38" s="80">
        <v>186.08</v>
      </c>
      <c r="M38" s="80">
        <v>43.49</v>
      </c>
      <c r="N38" s="36">
        <v>-2.4780000000000002</v>
      </c>
      <c r="O38" s="39">
        <v>459.78</v>
      </c>
      <c r="P38" s="41">
        <v>4.1999999999999997E-3</v>
      </c>
      <c r="Q38" s="10">
        <v>-6.1618E-6</v>
      </c>
      <c r="R38" s="44">
        <v>0.26500000000000001</v>
      </c>
      <c r="S38" s="45">
        <v>0.27389999999999998</v>
      </c>
      <c r="T38" s="46">
        <v>0.28570000000000001</v>
      </c>
      <c r="U38" s="53">
        <v>17.803000000000001</v>
      </c>
      <c r="V38" s="57">
        <v>-2454.5</v>
      </c>
      <c r="W38" s="60">
        <v>-3.3500999999999999</v>
      </c>
      <c r="X38" s="11">
        <v>0</v>
      </c>
      <c r="Y38" s="13">
        <v>0</v>
      </c>
      <c r="Z38" s="68">
        <v>139.273</v>
      </c>
      <c r="AA38" s="5">
        <v>0.47765000000000002</v>
      </c>
      <c r="AB38" s="6">
        <v>-1.3016E-3</v>
      </c>
      <c r="AC38" s="7">
        <v>1.9350000000000001E-6</v>
      </c>
      <c r="AD38" s="69">
        <v>0.18029999999999999</v>
      </c>
      <c r="AE38" s="11">
        <v>-9.4531999999999995E-5</v>
      </c>
      <c r="AF38" s="13">
        <v>-2.4600000000000001E-7</v>
      </c>
      <c r="AG38" s="72">
        <v>50.951000000000001</v>
      </c>
      <c r="AH38" s="73">
        <v>0.38</v>
      </c>
      <c r="AI38" s="74">
        <v>56.692</v>
      </c>
      <c r="AJ38" s="75">
        <v>1.2222</v>
      </c>
      <c r="AK38" s="85">
        <v>32.146225010262498</v>
      </c>
    </row>
    <row r="39" spans="1:37" x14ac:dyDescent="0.2">
      <c r="A39" s="4">
        <v>8</v>
      </c>
      <c r="B39" s="33">
        <v>2.6806619999999999</v>
      </c>
      <c r="C39" s="78">
        <f t="shared" si="2"/>
        <v>0.39461499336359668</v>
      </c>
      <c r="D39" s="18">
        <v>112.215</v>
      </c>
      <c r="E39" s="22">
        <v>587.14</v>
      </c>
      <c r="F39" s="22">
        <v>29.57</v>
      </c>
      <c r="G39" s="25">
        <v>4.2349999999999999E-4</v>
      </c>
      <c r="H39" s="22">
        <v>265.28368794326246</v>
      </c>
      <c r="I39" s="18">
        <v>0.25623591570130477</v>
      </c>
      <c r="J39" s="18">
        <v>0.28999999999999998</v>
      </c>
      <c r="K39" s="80">
        <v>287.03888888888889</v>
      </c>
      <c r="L39" s="80">
        <v>167.25</v>
      </c>
      <c r="M39" s="80">
        <v>43.49</v>
      </c>
      <c r="N39" s="36">
        <v>-2.4851999999999999</v>
      </c>
      <c r="O39" s="39">
        <v>460.98</v>
      </c>
      <c r="P39" s="41">
        <v>4.1999999999999997E-3</v>
      </c>
      <c r="Q39" s="10">
        <v>-6.1695E-6</v>
      </c>
      <c r="R39" s="47">
        <v>0.24256638543452499</v>
      </c>
      <c r="S39" s="48">
        <v>0.24723401521683899</v>
      </c>
      <c r="T39" s="49">
        <v>0.26767467707333398</v>
      </c>
      <c r="U39" s="54">
        <v>17.379000000000001</v>
      </c>
      <c r="V39" s="58">
        <v>-2426.9</v>
      </c>
      <c r="W39" s="61">
        <v>-3.2145000000000001</v>
      </c>
      <c r="X39" s="11">
        <v>0</v>
      </c>
      <c r="Y39" s="11">
        <v>0</v>
      </c>
      <c r="Z39" s="68">
        <v>143.32</v>
      </c>
      <c r="AA39" s="5">
        <v>0.44542999999999999</v>
      </c>
      <c r="AB39" s="6">
        <v>-1.2186E-3</v>
      </c>
      <c r="AC39" s="7">
        <v>1.8667000000000001E-6</v>
      </c>
      <c r="AD39" s="69">
        <v>0.1817</v>
      </c>
      <c r="AE39" s="11">
        <v>-1.0092E-4</v>
      </c>
      <c r="AF39" s="13">
        <v>-2.3885E-7</v>
      </c>
      <c r="AG39" s="72">
        <v>50.963999999999999</v>
      </c>
      <c r="AH39" s="73">
        <v>0.38</v>
      </c>
      <c r="AI39" s="74">
        <v>56.697000000000003</v>
      </c>
      <c r="AJ39" s="75">
        <v>1.2222</v>
      </c>
      <c r="AK39" s="85">
        <v>29.593067105466101</v>
      </c>
    </row>
    <row r="40" spans="1:37" x14ac:dyDescent="0.2">
      <c r="A40" s="4">
        <v>8</v>
      </c>
      <c r="B40" s="33">
        <v>2.9675011112499998</v>
      </c>
      <c r="C40" s="78">
        <f t="shared" si="2"/>
        <v>0.43684001613123341</v>
      </c>
      <c r="D40" s="18">
        <v>112.215</v>
      </c>
      <c r="E40" s="21">
        <v>586.99</v>
      </c>
      <c r="F40" s="22">
        <v>29.57</v>
      </c>
      <c r="G40" s="25">
        <v>4.2349999999999999E-4</v>
      </c>
      <c r="H40" s="22">
        <v>265.28368794326246</v>
      </c>
      <c r="I40" s="18">
        <v>0.25630139447837963</v>
      </c>
      <c r="J40" s="18">
        <v>0.28999999999999998</v>
      </c>
      <c r="K40" s="80">
        <v>287.03888888888889</v>
      </c>
      <c r="L40" s="80">
        <v>165.15</v>
      </c>
      <c r="M40" s="80">
        <v>43.49</v>
      </c>
      <c r="N40" s="36">
        <v>-2.4780000000000002</v>
      </c>
      <c r="O40" s="39">
        <v>459.78</v>
      </c>
      <c r="P40" s="41">
        <v>4.1999999999999997E-3</v>
      </c>
      <c r="Q40" s="10">
        <v>-6.1618E-6</v>
      </c>
      <c r="R40" s="44">
        <v>0.26500000000000001</v>
      </c>
      <c r="S40" s="45">
        <v>0.27389999999999998</v>
      </c>
      <c r="T40" s="46">
        <v>0.28570000000000001</v>
      </c>
      <c r="U40" s="53">
        <v>16.887</v>
      </c>
      <c r="V40" s="57">
        <v>-2393.6</v>
      </c>
      <c r="W40" s="60">
        <v>-3.0569000000000002</v>
      </c>
      <c r="X40" s="11">
        <v>0</v>
      </c>
      <c r="Y40" s="13">
        <v>0</v>
      </c>
      <c r="Z40" s="68">
        <v>143.91999999999999</v>
      </c>
      <c r="AA40" s="5">
        <v>0.44080000000000003</v>
      </c>
      <c r="AB40" s="6">
        <v>-1.2061999999999999E-3</v>
      </c>
      <c r="AC40" s="7">
        <v>1.8544E-6</v>
      </c>
      <c r="AD40" s="69">
        <v>0.18190000000000001</v>
      </c>
      <c r="AE40" s="11">
        <v>-1.0163E-4</v>
      </c>
      <c r="AF40" s="13">
        <v>-2.3822E-7</v>
      </c>
      <c r="AG40" s="72">
        <v>50.951000000000001</v>
      </c>
      <c r="AH40" s="73">
        <v>0.38</v>
      </c>
      <c r="AI40" s="74">
        <v>56.692</v>
      </c>
      <c r="AJ40" s="75">
        <v>1.2222</v>
      </c>
      <c r="AK40" s="85">
        <v>32.146225010262498</v>
      </c>
    </row>
    <row r="41" spans="1:37" ht="17" customHeight="1" x14ac:dyDescent="0.2">
      <c r="A41" s="4">
        <v>8</v>
      </c>
      <c r="B41" s="33">
        <v>1.1600885249999999</v>
      </c>
      <c r="C41" s="78">
        <f t="shared" si="2"/>
        <v>0.17077435558606779</v>
      </c>
      <c r="D41" s="18">
        <v>112.215</v>
      </c>
      <c r="E41" s="21">
        <v>603</v>
      </c>
      <c r="F41" s="22">
        <v>30</v>
      </c>
      <c r="G41" s="25">
        <v>4.2499999999999998E-4</v>
      </c>
      <c r="H41" s="22">
        <v>264.03529411764703</v>
      </c>
      <c r="I41" s="18">
        <v>0.25432136885933582</v>
      </c>
      <c r="J41" s="18">
        <v>0.27200000000000002</v>
      </c>
      <c r="K41" s="80">
        <v>292.59444444444443</v>
      </c>
      <c r="L41" s="80">
        <v>155.82</v>
      </c>
      <c r="M41" s="80">
        <v>43.66</v>
      </c>
      <c r="N41" s="36">
        <v>-3.9428000000000001</v>
      </c>
      <c r="O41" s="39">
        <v>691.07</v>
      </c>
      <c r="P41" s="41">
        <v>7.1999999999999998E-3</v>
      </c>
      <c r="Q41" s="10">
        <v>-7.9215000000000003E-6</v>
      </c>
      <c r="R41" s="44">
        <v>0.2641</v>
      </c>
      <c r="S41" s="45">
        <v>0.27010000000000001</v>
      </c>
      <c r="T41" s="46">
        <v>0.2903</v>
      </c>
      <c r="U41" s="53">
        <v>33.921999999999997</v>
      </c>
      <c r="V41" s="57">
        <v>-3209.7</v>
      </c>
      <c r="W41" s="60">
        <v>-8.9914000000000005</v>
      </c>
      <c r="X41" s="11">
        <v>-3.2991999999999998E-11</v>
      </c>
      <c r="Y41" s="12">
        <v>2.0684E-6</v>
      </c>
      <c r="Z41" s="68">
        <v>129.59899999999999</v>
      </c>
      <c r="AA41" s="5">
        <v>0.55398999999999998</v>
      </c>
      <c r="AB41" s="6">
        <v>-1.5899E-3</v>
      </c>
      <c r="AC41" s="7">
        <v>2.2092E-6</v>
      </c>
      <c r="AD41" s="69">
        <v>0.18240000000000001</v>
      </c>
      <c r="AE41" s="11">
        <v>-1.0245E-4</v>
      </c>
      <c r="AF41" s="13">
        <v>-2.2172999999999999E-7</v>
      </c>
      <c r="AG41" s="72">
        <v>55.488</v>
      </c>
      <c r="AH41" s="73">
        <v>0.42599999999999999</v>
      </c>
      <c r="AI41" s="74">
        <v>56.933999999999997</v>
      </c>
      <c r="AJ41" s="75">
        <v>1.2410000000000001</v>
      </c>
      <c r="AK41" s="85">
        <v>37.416375418511102</v>
      </c>
    </row>
    <row r="42" spans="1:37" x14ac:dyDescent="0.2">
      <c r="A42" s="4">
        <v>8</v>
      </c>
      <c r="B42" s="33">
        <v>5.1359275912499998</v>
      </c>
      <c r="C42" s="78">
        <f t="shared" si="2"/>
        <v>0.75604982363947104</v>
      </c>
      <c r="D42" s="18">
        <v>112.215</v>
      </c>
      <c r="E42" s="34">
        <v>582.21</v>
      </c>
      <c r="F42" s="27">
        <v>28.54</v>
      </c>
      <c r="G42" s="28">
        <v>4.2200000000000001E-4</v>
      </c>
      <c r="H42" s="22">
        <v>265.91232227488155</v>
      </c>
      <c r="I42" s="18">
        <v>0.24881510336112514</v>
      </c>
      <c r="J42" s="31">
        <v>0.262624801051763</v>
      </c>
      <c r="K42" s="81">
        <v>284.26111111111106</v>
      </c>
      <c r="L42" s="81">
        <v>140.6</v>
      </c>
      <c r="M42" s="81">
        <v>43.32</v>
      </c>
      <c r="N42" s="36">
        <v>-0.84819999999999995</v>
      </c>
      <c r="O42" s="39">
        <v>240.43</v>
      </c>
      <c r="P42" s="41">
        <v>2.9999999999999997E-4</v>
      </c>
      <c r="Q42" s="10">
        <v>-3.1145E-6</v>
      </c>
      <c r="R42" s="44">
        <v>0.2656</v>
      </c>
      <c r="S42" s="45">
        <v>0.27550000000000002</v>
      </c>
      <c r="T42" s="45">
        <v>0.28570000000000001</v>
      </c>
      <c r="U42" s="54">
        <v>17.646999999999998</v>
      </c>
      <c r="V42" s="58">
        <v>-2395</v>
      </c>
      <c r="W42" s="61">
        <v>-3.3283999999999998</v>
      </c>
      <c r="X42" s="11">
        <v>0</v>
      </c>
      <c r="Y42" s="11">
        <v>0</v>
      </c>
      <c r="Z42" s="68">
        <v>147.846</v>
      </c>
      <c r="AA42" s="5">
        <v>0.40166000000000002</v>
      </c>
      <c r="AB42" s="6">
        <v>-1.1111999999999999E-3</v>
      </c>
      <c r="AC42" s="7">
        <v>1.7888999999999999E-6</v>
      </c>
      <c r="AD42" s="69">
        <v>0.183</v>
      </c>
      <c r="AE42" s="11">
        <v>-1.1018000000000001E-4</v>
      </c>
      <c r="AF42" s="13">
        <v>-2.3216000000000001E-7</v>
      </c>
      <c r="AG42" s="72">
        <v>49.685000000000002</v>
      </c>
      <c r="AH42" s="73">
        <v>0.38</v>
      </c>
      <c r="AI42" s="74">
        <v>55.371000000000002</v>
      </c>
      <c r="AJ42" s="75">
        <v>1.2222</v>
      </c>
      <c r="AK42" s="85">
        <v>26.4724541707171</v>
      </c>
    </row>
    <row r="43" spans="1:37" x14ac:dyDescent="0.2">
      <c r="A43" s="4">
        <v>8</v>
      </c>
      <c r="B43" s="33">
        <v>4.8502997499999996</v>
      </c>
      <c r="C43" s="78">
        <f t="shared" ref="C43:C49" si="3">(B43-MIN($B$26:$B$49))/(MAX($B$26:$B$49)-MIN($B$26:$B$49))</f>
        <v>0.71400310955193325</v>
      </c>
      <c r="D43" s="18">
        <v>112.215</v>
      </c>
      <c r="E43" s="21">
        <v>572.46</v>
      </c>
      <c r="F43" s="27">
        <v>28.54</v>
      </c>
      <c r="G43" s="28">
        <v>4.2200000000000001E-4</v>
      </c>
      <c r="H43" s="22">
        <v>265.91232227488155</v>
      </c>
      <c r="I43" s="18">
        <v>0.25305286190804716</v>
      </c>
      <c r="J43" s="76">
        <v>0.27459016075260501</v>
      </c>
      <c r="K43" s="80">
        <v>280.92777777777775</v>
      </c>
      <c r="L43" s="80">
        <v>160.44999999999999</v>
      </c>
      <c r="M43" s="80">
        <v>43.32</v>
      </c>
      <c r="N43" s="36">
        <v>-0.1152</v>
      </c>
      <c r="O43" s="39">
        <v>128.72</v>
      </c>
      <c r="P43" s="41">
        <v>-1.4E-3</v>
      </c>
      <c r="Q43" s="10">
        <v>-2.0408E-6</v>
      </c>
      <c r="R43" s="44">
        <v>0.2656</v>
      </c>
      <c r="S43" s="45">
        <v>0.2782</v>
      </c>
      <c r="T43" s="46">
        <v>0.28570000000000001</v>
      </c>
      <c r="U43" s="53">
        <v>17.123999999999999</v>
      </c>
      <c r="V43" s="57">
        <v>-2322.5</v>
      </c>
      <c r="W43" s="60">
        <v>-3.1680999999999999</v>
      </c>
      <c r="X43" s="11">
        <v>0</v>
      </c>
      <c r="Y43" s="13">
        <v>0</v>
      </c>
      <c r="Z43" s="68">
        <v>142.06100000000001</v>
      </c>
      <c r="AA43" s="5">
        <v>0.44724999999999998</v>
      </c>
      <c r="AB43" s="6">
        <v>-1.2531E-3</v>
      </c>
      <c r="AC43" s="7">
        <v>1.9595E-6</v>
      </c>
      <c r="AD43" s="69">
        <v>0.18149999999999999</v>
      </c>
      <c r="AE43" s="11">
        <v>-1.0535E-4</v>
      </c>
      <c r="AF43" s="13">
        <v>-2.4727999999999997E-7</v>
      </c>
      <c r="AG43" s="72">
        <v>48.811999999999998</v>
      </c>
      <c r="AH43" s="73">
        <v>0.38</v>
      </c>
      <c r="AI43" s="74">
        <v>55.045000000000002</v>
      </c>
      <c r="AJ43" s="75">
        <v>1.2222</v>
      </c>
      <c r="AK43" s="85">
        <v>24.2236859157114</v>
      </c>
    </row>
    <row r="44" spans="1:37" x14ac:dyDescent="0.2">
      <c r="A44" s="4">
        <v>8</v>
      </c>
      <c r="B44" s="33">
        <v>6.7931073199999998</v>
      </c>
      <c r="C44" s="78">
        <f t="shared" si="3"/>
        <v>1</v>
      </c>
      <c r="D44" s="18">
        <v>112.215</v>
      </c>
      <c r="E44" s="21">
        <v>571.29999999999995</v>
      </c>
      <c r="F44" s="27">
        <v>31.07</v>
      </c>
      <c r="G44" s="28">
        <v>4.2099999999999999E-4</v>
      </c>
      <c r="H44" s="22">
        <v>266.54394299287412</v>
      </c>
      <c r="I44" s="18">
        <v>0.27539059531117627</v>
      </c>
      <c r="J44" s="32">
        <v>0.21099999999999999</v>
      </c>
      <c r="K44" s="81">
        <v>278.14999999999998</v>
      </c>
      <c r="L44" s="81">
        <v>130.71</v>
      </c>
      <c r="M44" s="81">
        <v>43.65</v>
      </c>
      <c r="N44" s="36">
        <v>-2.1698</v>
      </c>
      <c r="O44" s="39">
        <v>383.16</v>
      </c>
      <c r="P44" s="41">
        <v>3.8E-3</v>
      </c>
      <c r="Q44" s="10">
        <v>-6.0711000000000002E-6</v>
      </c>
      <c r="R44" s="44">
        <v>0.26619999999999999</v>
      </c>
      <c r="S44" s="45">
        <v>0.28120000000000001</v>
      </c>
      <c r="T44" s="46">
        <v>0.28570000000000001</v>
      </c>
      <c r="U44" s="53">
        <v>16.562999999999999</v>
      </c>
      <c r="V44" s="57">
        <v>-2260.3000000000002</v>
      </c>
      <c r="W44" s="60">
        <v>-2.9883999999999999</v>
      </c>
      <c r="X44" s="11">
        <v>0</v>
      </c>
      <c r="Y44" s="13">
        <v>0</v>
      </c>
      <c r="Z44" s="68">
        <v>145.22200000000001</v>
      </c>
      <c r="AA44" s="5">
        <v>0.37176999999999999</v>
      </c>
      <c r="AB44" s="6">
        <v>-1.0380999999999999E-3</v>
      </c>
      <c r="AC44" s="7">
        <v>1.7320000000000001E-6</v>
      </c>
      <c r="AD44" s="69">
        <v>0.18160000000000001</v>
      </c>
      <c r="AE44" s="11">
        <v>-1.1534E-4</v>
      </c>
      <c r="AF44" s="13">
        <v>-2.3211999999999999E-7</v>
      </c>
      <c r="AG44" s="72">
        <v>47.805</v>
      </c>
      <c r="AH44" s="73">
        <v>0.38</v>
      </c>
      <c r="AI44" s="74">
        <v>56.762</v>
      </c>
      <c r="AJ44" s="75">
        <v>1.2222</v>
      </c>
      <c r="AK44" s="85">
        <v>25.630931539070101</v>
      </c>
    </row>
    <row r="45" spans="1:37" x14ac:dyDescent="0.2">
      <c r="A45" s="4">
        <v>8</v>
      </c>
      <c r="B45" s="33">
        <v>4.84972125</v>
      </c>
      <c r="C45" s="78">
        <f t="shared" si="3"/>
        <v>0.71391794970199296</v>
      </c>
      <c r="D45" s="18">
        <v>112.215</v>
      </c>
      <c r="E45" s="21">
        <v>583.36</v>
      </c>
      <c r="F45" s="29">
        <v>28.543120559469902</v>
      </c>
      <c r="G45" s="30">
        <v>4.25246744082672E-4</v>
      </c>
      <c r="H45" s="22">
        <v>264.65801886792451</v>
      </c>
      <c r="I45" s="18">
        <v>0.25361031779136267</v>
      </c>
      <c r="J45" s="31">
        <v>0.27319571119784097</v>
      </c>
      <c r="K45" s="81">
        <v>284.81666666666666</v>
      </c>
      <c r="L45" s="81">
        <v>161.15</v>
      </c>
      <c r="M45" s="81">
        <v>43.32</v>
      </c>
      <c r="N45" s="36">
        <v>-0.92510000000000003</v>
      </c>
      <c r="O45" s="39">
        <v>252.39</v>
      </c>
      <c r="P45" s="41">
        <v>4.0000000000000002E-4</v>
      </c>
      <c r="Q45" s="10">
        <v>-3.2219E-6</v>
      </c>
      <c r="R45" s="44">
        <v>0.2656</v>
      </c>
      <c r="S45" s="45">
        <v>0.27260000000000001</v>
      </c>
      <c r="T45" s="46">
        <v>0.28570000000000001</v>
      </c>
      <c r="U45" s="53">
        <v>17.846</v>
      </c>
      <c r="V45" s="57">
        <v>-2412.6999999999998</v>
      </c>
      <c r="W45" s="60">
        <v>-3.3912</v>
      </c>
      <c r="X45" s="11">
        <v>0</v>
      </c>
      <c r="Y45" s="13">
        <v>0</v>
      </c>
      <c r="Z45" s="68">
        <v>143.346</v>
      </c>
      <c r="AA45" s="5">
        <v>0.43714999999999998</v>
      </c>
      <c r="AB45" s="6">
        <v>-1.2034000000000001E-3</v>
      </c>
      <c r="AC45" s="7">
        <v>1.8703999999999999E-6</v>
      </c>
      <c r="AD45" s="69">
        <v>0.18160000000000001</v>
      </c>
      <c r="AE45" s="11">
        <v>-1.0357E-4</v>
      </c>
      <c r="AF45" s="13">
        <v>-2.3836E-7</v>
      </c>
      <c r="AG45" s="72">
        <v>49.787999999999997</v>
      </c>
      <c r="AH45" s="73">
        <v>0.38</v>
      </c>
      <c r="AI45" s="74">
        <v>55.408999999999999</v>
      </c>
      <c r="AJ45" s="75">
        <v>1.2222</v>
      </c>
      <c r="AK45" s="85">
        <v>24.223685915711499</v>
      </c>
    </row>
    <row r="46" spans="1:37" x14ac:dyDescent="0.2">
      <c r="A46" s="4">
        <v>8</v>
      </c>
      <c r="B46" s="33">
        <v>6.3369718449999999</v>
      </c>
      <c r="C46" s="78">
        <f t="shared" si="3"/>
        <v>0.93285319169666825</v>
      </c>
      <c r="D46" s="18">
        <v>112.215</v>
      </c>
      <c r="E46" s="21">
        <v>584.65</v>
      </c>
      <c r="F46" s="27">
        <v>31.07</v>
      </c>
      <c r="G46" s="28">
        <v>4.2099999999999999E-4</v>
      </c>
      <c r="H46" s="22">
        <v>266.54394299287412</v>
      </c>
      <c r="I46" s="18">
        <v>0.2691022784593774</v>
      </c>
      <c r="J46" s="32">
        <v>0.252</v>
      </c>
      <c r="K46" s="81">
        <v>282.59444444444443</v>
      </c>
      <c r="L46" s="81">
        <v>251.51</v>
      </c>
      <c r="M46" s="81">
        <v>43.64</v>
      </c>
      <c r="N46" s="36">
        <v>-2.8169</v>
      </c>
      <c r="O46" s="39">
        <v>491.58</v>
      </c>
      <c r="P46" s="41">
        <v>5.1000000000000004E-3</v>
      </c>
      <c r="Q46" s="10">
        <v>-6.7617E-6</v>
      </c>
      <c r="R46" s="44">
        <v>0.26619999999999999</v>
      </c>
      <c r="S46" s="45">
        <v>0.27279999999999999</v>
      </c>
      <c r="T46" s="46">
        <v>0.28570000000000001</v>
      </c>
      <c r="U46" s="53">
        <v>16.922000000000001</v>
      </c>
      <c r="V46" s="57">
        <v>-2334.8000000000002</v>
      </c>
      <c r="W46" s="60">
        <v>-3.0939999999999999</v>
      </c>
      <c r="X46" s="11">
        <v>0</v>
      </c>
      <c r="Y46" s="13">
        <v>0</v>
      </c>
      <c r="Z46" s="68">
        <v>119.30200000000001</v>
      </c>
      <c r="AA46" s="5">
        <v>0.57965999999999995</v>
      </c>
      <c r="AB46" s="6">
        <v>-1.5579000000000001E-3</v>
      </c>
      <c r="AC46" s="7">
        <v>2.1291999999999999E-6</v>
      </c>
      <c r="AD46" s="69">
        <v>0.17230000000000001</v>
      </c>
      <c r="AE46" s="11">
        <v>-7.0263000000000001E-5</v>
      </c>
      <c r="AF46" s="13">
        <v>-2.6927999999999999E-7</v>
      </c>
      <c r="AG46" s="72">
        <v>48.978999999999999</v>
      </c>
      <c r="AH46" s="73">
        <v>0.38</v>
      </c>
      <c r="AI46" s="74">
        <v>57.222999999999999</v>
      </c>
      <c r="AJ46" s="75">
        <v>1.2222</v>
      </c>
      <c r="AK46" s="85">
        <v>20.1443589942408</v>
      </c>
    </row>
    <row r="47" spans="1:37" x14ac:dyDescent="0.2">
      <c r="A47" s="4">
        <v>8</v>
      </c>
      <c r="B47" s="33">
        <v>5.1353430862499998</v>
      </c>
      <c r="C47" s="78">
        <f t="shared" si="3"/>
        <v>0.75596377980526297</v>
      </c>
      <c r="D47" s="18">
        <v>112.215</v>
      </c>
      <c r="E47" s="21">
        <v>571.1</v>
      </c>
      <c r="F47" s="29">
        <v>28.251520731505</v>
      </c>
      <c r="G47" s="30">
        <v>4.2364658114297599E-4</v>
      </c>
      <c r="H47" s="22">
        <v>265.91232227488155</v>
      </c>
      <c r="I47" s="18">
        <v>0.25054477289079174</v>
      </c>
      <c r="J47" s="31">
        <v>0.26831266191448999</v>
      </c>
      <c r="K47" s="81">
        <v>280.37222222222221</v>
      </c>
      <c r="L47" s="81">
        <v>142.37</v>
      </c>
      <c r="M47" s="81">
        <v>43.33</v>
      </c>
      <c r="N47" s="36">
        <v>-4.0000000000000002E-4</v>
      </c>
      <c r="O47" s="39">
        <v>111.55</v>
      </c>
      <c r="P47" s="41">
        <v>-1.6000000000000001E-3</v>
      </c>
      <c r="Q47" s="10">
        <v>-1.8651999999999999E-6</v>
      </c>
      <c r="R47" s="44">
        <v>0.2656</v>
      </c>
      <c r="S47" s="45">
        <v>0.28070000000000001</v>
      </c>
      <c r="T47" s="46">
        <v>0.28570000000000001</v>
      </c>
      <c r="U47" s="53">
        <v>17.581</v>
      </c>
      <c r="V47" s="57">
        <v>-2346.9</v>
      </c>
      <c r="W47" s="60">
        <v>-3.3161</v>
      </c>
      <c r="X47" s="11">
        <v>0</v>
      </c>
      <c r="Y47" s="13">
        <v>0</v>
      </c>
      <c r="Z47" s="68">
        <v>147.846</v>
      </c>
      <c r="AA47" s="5">
        <v>0.40166000000000002</v>
      </c>
      <c r="AB47" s="6">
        <v>-1.1111999999999999E-3</v>
      </c>
      <c r="AC47" s="7">
        <v>1.7888999999999999E-6</v>
      </c>
      <c r="AD47" s="69">
        <v>0.18279999999999999</v>
      </c>
      <c r="AE47" s="11">
        <v>-1.1145999999999999E-4</v>
      </c>
      <c r="AF47" s="13">
        <v>-2.4175E-7</v>
      </c>
      <c r="AG47" s="72">
        <v>48.69</v>
      </c>
      <c r="AH47" s="73">
        <v>0.38</v>
      </c>
      <c r="AI47" s="74">
        <v>54.999000000000002</v>
      </c>
      <c r="AJ47" s="75">
        <v>1.2222</v>
      </c>
      <c r="AK47" s="85">
        <v>26.321831289844599</v>
      </c>
    </row>
    <row r="48" spans="1:37" x14ac:dyDescent="0.2">
      <c r="A48" s="4">
        <v>8</v>
      </c>
      <c r="B48" s="33">
        <v>4.8487289000000002</v>
      </c>
      <c r="C48" s="78">
        <f t="shared" si="3"/>
        <v>0.71377186780555679</v>
      </c>
      <c r="D48" s="18">
        <v>112.215</v>
      </c>
      <c r="E48" s="21">
        <v>591.57000000000005</v>
      </c>
      <c r="F48" s="27">
        <v>28.54</v>
      </c>
      <c r="G48" s="28">
        <v>4.2200000000000001E-4</v>
      </c>
      <c r="H48" s="22">
        <v>265.91232227488155</v>
      </c>
      <c r="I48" s="18">
        <v>0.24487827531463843</v>
      </c>
      <c r="J48" s="31">
        <v>0.27214839352180897</v>
      </c>
      <c r="K48" s="81">
        <v>288.14999999999998</v>
      </c>
      <c r="L48" s="81">
        <v>156.72</v>
      </c>
      <c r="M48" s="81">
        <v>43.31</v>
      </c>
      <c r="N48" s="36">
        <v>-1.4258</v>
      </c>
      <c r="O48" s="39">
        <v>331.59</v>
      </c>
      <c r="P48" s="41">
        <v>1.5E-3</v>
      </c>
      <c r="Q48" s="10">
        <v>-3.8927E-6</v>
      </c>
      <c r="R48" s="44">
        <v>0.2656</v>
      </c>
      <c r="S48" s="45">
        <v>0.2702</v>
      </c>
      <c r="T48" s="46">
        <v>0.28570000000000001</v>
      </c>
      <c r="U48" s="53">
        <v>17.965</v>
      </c>
      <c r="V48" s="57">
        <v>-2453.1999999999998</v>
      </c>
      <c r="W48" s="60">
        <v>-3.4226000000000001</v>
      </c>
      <c r="X48" s="11">
        <v>0</v>
      </c>
      <c r="Y48" s="13">
        <v>0</v>
      </c>
      <c r="Z48" s="68">
        <v>145.65799999999999</v>
      </c>
      <c r="AA48" s="5">
        <v>0.41944999999999999</v>
      </c>
      <c r="AB48" s="6">
        <v>-1.1397E-3</v>
      </c>
      <c r="AC48" s="7">
        <v>1.7781E-6</v>
      </c>
      <c r="AD48" s="69">
        <v>0.18210000000000001</v>
      </c>
      <c r="AE48" s="11">
        <v>-1.0382000000000001E-4</v>
      </c>
      <c r="AF48" s="13">
        <v>-2.3027999999999999E-7</v>
      </c>
      <c r="AG48" s="72">
        <v>50.524000000000001</v>
      </c>
      <c r="AH48" s="73">
        <v>0.38</v>
      </c>
      <c r="AI48" s="74">
        <v>56.954000000000001</v>
      </c>
      <c r="AJ48" s="75">
        <v>1.2222</v>
      </c>
      <c r="AK48" s="85">
        <v>24.2236859157114</v>
      </c>
    </row>
    <row r="49" spans="1:37" x14ac:dyDescent="0.2">
      <c r="A49" s="4">
        <v>8</v>
      </c>
      <c r="B49" s="33">
        <v>5.1355599187500003</v>
      </c>
      <c r="C49" s="78">
        <f t="shared" si="3"/>
        <v>0.75599569929214672</v>
      </c>
      <c r="D49" s="18">
        <v>112.215</v>
      </c>
      <c r="E49" s="21">
        <v>582.61</v>
      </c>
      <c r="F49" s="29">
        <v>28.3423209647673</v>
      </c>
      <c r="G49" s="30">
        <v>4.2312056751222599E-4</v>
      </c>
      <c r="H49" s="22">
        <v>265.91232227488155</v>
      </c>
      <c r="I49" s="18">
        <v>0.24733745551552896</v>
      </c>
      <c r="J49" s="31">
        <v>0.266861952963861</v>
      </c>
      <c r="K49" s="81">
        <v>284.81666666666666</v>
      </c>
      <c r="L49" s="81">
        <v>140.85</v>
      </c>
      <c r="M49" s="81">
        <v>43.32</v>
      </c>
      <c r="N49" s="36">
        <v>-0.87529999999999997</v>
      </c>
      <c r="O49" s="39">
        <v>244.64</v>
      </c>
      <c r="P49" s="41">
        <v>2.9999999999999997E-4</v>
      </c>
      <c r="Q49" s="10">
        <v>-3.1524999999999999E-6</v>
      </c>
      <c r="R49" s="44">
        <v>0.2656</v>
      </c>
      <c r="S49" s="45">
        <v>0.2717</v>
      </c>
      <c r="T49" s="46">
        <v>0.28570000000000001</v>
      </c>
      <c r="U49" s="53">
        <v>18.204999999999998</v>
      </c>
      <c r="V49" s="57">
        <v>-2433.4</v>
      </c>
      <c r="W49" s="60">
        <v>-3.5068999999999999</v>
      </c>
      <c r="X49" s="11">
        <v>0</v>
      </c>
      <c r="Y49" s="13">
        <v>0</v>
      </c>
      <c r="Z49" s="68">
        <v>147.08199999999999</v>
      </c>
      <c r="AA49" s="5">
        <v>0.40709000000000001</v>
      </c>
      <c r="AB49" s="6">
        <v>-1.1280000000000001E-3</v>
      </c>
      <c r="AC49" s="7">
        <v>1.8137999999999999E-6</v>
      </c>
      <c r="AD49" s="69">
        <v>0.183</v>
      </c>
      <c r="AE49" s="11">
        <v>-1.1004E-4</v>
      </c>
      <c r="AF49" s="13">
        <v>-2.3193000000000001E-7</v>
      </c>
      <c r="AG49" s="72">
        <v>49.720999999999997</v>
      </c>
      <c r="AH49" s="73">
        <v>0.38</v>
      </c>
      <c r="AI49" s="74">
        <v>55.384</v>
      </c>
      <c r="AJ49" s="75">
        <v>1.2222</v>
      </c>
      <c r="AK49" s="85">
        <v>26.3218312898444</v>
      </c>
    </row>
    <row r="50" spans="1:37" x14ac:dyDescent="0.2">
      <c r="A50" s="4">
        <v>9</v>
      </c>
      <c r="B50" s="33">
        <v>0</v>
      </c>
      <c r="C50" s="78">
        <f t="shared" ref="C50:C81" si="4">(B50-MIN($B$50:$B$124))/(MAX($B$50:$B$124)-MIN($B$50:$B$124))</f>
        <v>0</v>
      </c>
      <c r="D50" s="18">
        <v>126.242</v>
      </c>
      <c r="E50" s="21">
        <v>682</v>
      </c>
      <c r="F50" s="22">
        <v>33.44</v>
      </c>
      <c r="G50" s="25">
        <v>4.57E-4</v>
      </c>
      <c r="H50" s="22">
        <v>276.24070021881846</v>
      </c>
      <c r="I50" s="18">
        <v>0.26951818541597145</v>
      </c>
      <c r="J50" s="18">
        <v>0.28100000000000003</v>
      </c>
      <c r="K50" s="80">
        <v>322.03888888888889</v>
      </c>
      <c r="L50" s="80">
        <v>284.14999999999998</v>
      </c>
      <c r="M50" s="80">
        <v>43.93</v>
      </c>
      <c r="N50" s="36">
        <v>-1.0602</v>
      </c>
      <c r="O50" s="39">
        <v>470.47</v>
      </c>
      <c r="P50" s="41">
        <v>-4.0000000000000002E-4</v>
      </c>
      <c r="Q50" s="10">
        <v>-1.4317E-6</v>
      </c>
      <c r="R50" s="44">
        <v>0.2762</v>
      </c>
      <c r="S50" s="45">
        <v>0.26729999999999998</v>
      </c>
      <c r="T50" s="46">
        <v>0.28570000000000001</v>
      </c>
      <c r="U50" s="53">
        <v>17.766999999999999</v>
      </c>
      <c r="V50" s="57">
        <v>-2810.2</v>
      </c>
      <c r="W50" s="60">
        <v>-3.2633000000000001</v>
      </c>
      <c r="X50" s="11">
        <v>0</v>
      </c>
      <c r="Y50" s="13">
        <v>0</v>
      </c>
      <c r="Z50" s="68">
        <v>142.58000000000001</v>
      </c>
      <c r="AA50" s="5">
        <v>0.45107999999999998</v>
      </c>
      <c r="AB50" s="6">
        <v>-1.0392000000000001E-3</v>
      </c>
      <c r="AC50" s="7">
        <v>1.3166E-6</v>
      </c>
      <c r="AD50" s="69">
        <v>0.16239999999999999</v>
      </c>
      <c r="AE50" s="11">
        <v>-5.4706000000000001E-5</v>
      </c>
      <c r="AF50" s="13">
        <v>-1.9095E-7</v>
      </c>
      <c r="AG50" s="72">
        <v>58.515999999999998</v>
      </c>
      <c r="AH50" s="73">
        <v>0.38</v>
      </c>
      <c r="AI50" s="74">
        <v>62.682000000000002</v>
      </c>
      <c r="AJ50" s="75">
        <v>1.2222</v>
      </c>
      <c r="AK50" s="85">
        <v>30.527121343441401</v>
      </c>
    </row>
    <row r="51" spans="1:37" x14ac:dyDescent="0.2">
      <c r="A51" s="4">
        <v>9</v>
      </c>
      <c r="B51" s="33">
        <v>6.7150163875000004</v>
      </c>
      <c r="C51" s="78">
        <f t="shared" si="4"/>
        <v>0.67383908241877255</v>
      </c>
      <c r="D51" s="18">
        <v>126.242</v>
      </c>
      <c r="E51" s="21">
        <v>622.55999999999995</v>
      </c>
      <c r="F51" s="22">
        <v>28.2</v>
      </c>
      <c r="G51" s="25">
        <v>4.6949999999999997E-4</v>
      </c>
      <c r="H51" s="22">
        <v>269.17270788912577</v>
      </c>
      <c r="I51" s="18">
        <v>0.25552342344029982</v>
      </c>
      <c r="J51" s="18">
        <v>0.27100000000000002</v>
      </c>
      <c r="K51" s="80">
        <v>300.92777777777775</v>
      </c>
      <c r="L51" s="80">
        <v>177.35</v>
      </c>
      <c r="M51" s="80">
        <v>43.61</v>
      </c>
      <c r="N51" s="36">
        <v>-3.7698999999999998</v>
      </c>
      <c r="O51" s="39">
        <v>693.45</v>
      </c>
      <c r="P51" s="41">
        <v>6.6E-3</v>
      </c>
      <c r="Q51" s="10">
        <v>-7.1573000000000001E-6</v>
      </c>
      <c r="R51" s="44">
        <v>0.26889999999999997</v>
      </c>
      <c r="S51" s="45">
        <v>0.2742</v>
      </c>
      <c r="T51" s="46">
        <v>0.28570000000000001</v>
      </c>
      <c r="U51" s="53">
        <v>18.73</v>
      </c>
      <c r="V51" s="57">
        <v>-2638.5</v>
      </c>
      <c r="W51" s="60">
        <v>-3.6385000000000001</v>
      </c>
      <c r="X51" s="11">
        <v>0</v>
      </c>
      <c r="Y51" s="13">
        <v>0</v>
      </c>
      <c r="Z51" s="68">
        <v>162.203</v>
      </c>
      <c r="AA51" s="5">
        <v>0.43239</v>
      </c>
      <c r="AB51" s="6">
        <v>-1.1062999999999999E-3</v>
      </c>
      <c r="AC51" s="7">
        <v>1.6474000000000001E-6</v>
      </c>
      <c r="AD51" s="69">
        <v>0.1711</v>
      </c>
      <c r="AE51" s="11">
        <v>-8.8164999999999994E-5</v>
      </c>
      <c r="AF51" s="13">
        <v>-2.0297E-7</v>
      </c>
      <c r="AG51" s="72">
        <v>53.606999999999999</v>
      </c>
      <c r="AH51" s="73">
        <v>0.38</v>
      </c>
      <c r="AI51" s="74">
        <v>56.5</v>
      </c>
      <c r="AJ51" s="75">
        <v>1.2222</v>
      </c>
      <c r="AK51" s="85">
        <v>29.703012563145599</v>
      </c>
    </row>
    <row r="52" spans="1:37" x14ac:dyDescent="0.2">
      <c r="A52" s="4">
        <v>9</v>
      </c>
      <c r="B52" s="33">
        <v>1.15984512</v>
      </c>
      <c r="C52" s="78">
        <f t="shared" si="4"/>
        <v>0.11638824483936391</v>
      </c>
      <c r="D52" s="18">
        <v>126.242</v>
      </c>
      <c r="E52" s="21">
        <v>625.04999999999995</v>
      </c>
      <c r="F52" s="22">
        <v>27.64</v>
      </c>
      <c r="G52" s="25">
        <v>4.8050000000000002E-4</v>
      </c>
      <c r="H52" s="22">
        <v>263.00416666666666</v>
      </c>
      <c r="I52" s="18">
        <v>0.25530216423196134</v>
      </c>
      <c r="J52" s="18">
        <v>0.35399999999999998</v>
      </c>
      <c r="K52" s="80">
        <v>308.14999999999998</v>
      </c>
      <c r="L52" s="80">
        <v>165.18</v>
      </c>
      <c r="M52" s="80">
        <v>43.67</v>
      </c>
      <c r="N52" s="36">
        <v>-4.7446000000000002</v>
      </c>
      <c r="O52" s="39">
        <v>824.5</v>
      </c>
      <c r="P52" s="41">
        <v>9.1000000000000004E-3</v>
      </c>
      <c r="Q52" s="10">
        <v>-9.2133000000000004E-6</v>
      </c>
      <c r="R52" s="44">
        <v>0.25159999999999999</v>
      </c>
      <c r="S52" s="45">
        <v>0.25600000000000001</v>
      </c>
      <c r="T52" s="46">
        <v>0.28570000000000001</v>
      </c>
      <c r="U52" s="53">
        <v>63.593000000000004</v>
      </c>
      <c r="V52" s="57">
        <v>-4322.6000000000004</v>
      </c>
      <c r="W52" s="60">
        <v>-20.646000000000001</v>
      </c>
      <c r="X52" s="11">
        <v>8.7542999999999996E-3</v>
      </c>
      <c r="Y52" s="12">
        <v>-2.7299000000000001E-7</v>
      </c>
      <c r="Z52" s="68">
        <v>237.66300000000001</v>
      </c>
      <c r="AA52" s="5">
        <v>-0.15962000000000001</v>
      </c>
      <c r="AB52" s="6">
        <v>7.2062999999999999E-4</v>
      </c>
      <c r="AC52" s="13">
        <v>0</v>
      </c>
      <c r="AD52" s="69">
        <v>0.1759</v>
      </c>
      <c r="AE52" s="11">
        <v>-9.0017000000000002E-5</v>
      </c>
      <c r="AF52" s="13">
        <v>-2.0778E-7</v>
      </c>
      <c r="AG52" s="72">
        <v>56.572000000000003</v>
      </c>
      <c r="AH52" s="73">
        <v>0.38</v>
      </c>
      <c r="AI52" s="74">
        <v>56.07</v>
      </c>
      <c r="AJ52" s="75">
        <v>1.2222</v>
      </c>
      <c r="AK52" s="85">
        <v>45.700003096533599</v>
      </c>
    </row>
    <row r="53" spans="1:37" x14ac:dyDescent="0.2">
      <c r="A53" s="4">
        <v>9</v>
      </c>
      <c r="B53" s="33">
        <v>2.681441875</v>
      </c>
      <c r="C53" s="78">
        <f t="shared" si="4"/>
        <v>0.26907757603879306</v>
      </c>
      <c r="D53" s="18">
        <v>126.242</v>
      </c>
      <c r="E53" s="21">
        <v>626.59</v>
      </c>
      <c r="F53" s="22">
        <v>27.88</v>
      </c>
      <c r="G53" s="25">
        <v>4.7449999999999999E-4</v>
      </c>
      <c r="H53" s="22">
        <v>266.33333333333337</v>
      </c>
      <c r="I53" s="18">
        <v>0.25367497801493888</v>
      </c>
      <c r="J53" s="18">
        <v>0.33</v>
      </c>
      <c r="K53" s="80">
        <v>307.03888888888889</v>
      </c>
      <c r="L53" s="80">
        <v>186.59</v>
      </c>
      <c r="M53" s="80">
        <v>43.62</v>
      </c>
      <c r="N53" s="36">
        <v>-4.5651000000000002</v>
      </c>
      <c r="O53" s="39">
        <v>813.74</v>
      </c>
      <c r="P53" s="41">
        <v>8.5000000000000006E-3</v>
      </c>
      <c r="Q53" s="10">
        <v>-8.6169000000000005E-6</v>
      </c>
      <c r="R53" s="44">
        <v>0.2661</v>
      </c>
      <c r="S53" s="45">
        <v>0.26989999999999997</v>
      </c>
      <c r="T53" s="46">
        <v>0.28570000000000001</v>
      </c>
      <c r="U53" s="53">
        <v>19.36</v>
      </c>
      <c r="V53" s="57">
        <v>-2783.3</v>
      </c>
      <c r="W53" s="60">
        <v>-3.7888999999999999</v>
      </c>
      <c r="X53" s="11">
        <v>0</v>
      </c>
      <c r="Y53" s="13">
        <v>0</v>
      </c>
      <c r="Z53" s="68">
        <v>163.47499999999999</v>
      </c>
      <c r="AA53" s="5">
        <v>0.48476999999999998</v>
      </c>
      <c r="AB53" s="6">
        <v>-1.2507E-3</v>
      </c>
      <c r="AC53" s="7">
        <v>1.7991000000000001E-6</v>
      </c>
      <c r="AD53" s="69">
        <v>0.1731</v>
      </c>
      <c r="AE53" s="11">
        <v>-8.4107E-5</v>
      </c>
      <c r="AF53" s="13">
        <v>-2.0970999999999999E-7</v>
      </c>
      <c r="AG53" s="72">
        <v>56.633000000000003</v>
      </c>
      <c r="AH53" s="73">
        <v>0.38</v>
      </c>
      <c r="AI53" s="74">
        <v>57.264000000000003</v>
      </c>
      <c r="AJ53" s="75">
        <v>1.2222</v>
      </c>
      <c r="AK53" s="85">
        <v>41.130971630399102</v>
      </c>
    </row>
    <row r="54" spans="1:37" x14ac:dyDescent="0.2">
      <c r="A54" s="4">
        <v>9</v>
      </c>
      <c r="B54" s="33">
        <v>2.03532440125</v>
      </c>
      <c r="C54" s="78">
        <f t="shared" si="4"/>
        <v>0.20424092032237612</v>
      </c>
      <c r="D54" s="18">
        <v>126.242</v>
      </c>
      <c r="E54" s="21">
        <v>622.30999999999995</v>
      </c>
      <c r="F54" s="22">
        <v>26.71</v>
      </c>
      <c r="G54" s="25">
        <v>4.795E-4</v>
      </c>
      <c r="H54" s="22">
        <v>263.55323590814203</v>
      </c>
      <c r="I54" s="18">
        <v>0.24728205515277221</v>
      </c>
      <c r="J54" s="18">
        <v>0.33400000000000002</v>
      </c>
      <c r="K54" s="80">
        <v>306.48333333333329</v>
      </c>
      <c r="L54" s="80">
        <v>155.15</v>
      </c>
      <c r="M54" s="80">
        <v>43.51</v>
      </c>
      <c r="N54" s="36">
        <v>-3.8488000000000002</v>
      </c>
      <c r="O54" s="39">
        <v>715.65</v>
      </c>
      <c r="P54" s="41">
        <v>6.7999999999999996E-3</v>
      </c>
      <c r="Q54" s="10">
        <v>-7.4893999999999998E-6</v>
      </c>
      <c r="R54" s="44">
        <v>0.26329999999999998</v>
      </c>
      <c r="S54" s="45">
        <v>0.26529999999999998</v>
      </c>
      <c r="T54" s="46">
        <v>0.28570000000000001</v>
      </c>
      <c r="U54" s="53">
        <v>18.603999999999999</v>
      </c>
      <c r="V54" s="57">
        <v>-2719.9</v>
      </c>
      <c r="W54" s="60">
        <v>-3.5546000000000002</v>
      </c>
      <c r="X54" s="11">
        <v>0</v>
      </c>
      <c r="Y54" s="13">
        <v>0</v>
      </c>
      <c r="Z54" s="68">
        <v>169.57400000000001</v>
      </c>
      <c r="AA54" s="5">
        <v>0.45988000000000001</v>
      </c>
      <c r="AB54" s="6">
        <v>-1.2118000000000001E-3</v>
      </c>
      <c r="AC54" s="7">
        <v>1.8215000000000001E-6</v>
      </c>
      <c r="AD54" s="69">
        <v>0.17599999999999999</v>
      </c>
      <c r="AE54" s="11">
        <v>-9.3299000000000002E-5</v>
      </c>
      <c r="AF54" s="13">
        <v>-2.0554E-7</v>
      </c>
      <c r="AG54" s="72">
        <v>56.622999999999998</v>
      </c>
      <c r="AH54" s="73">
        <v>0.38</v>
      </c>
      <c r="AI54" s="74">
        <v>56.238</v>
      </c>
      <c r="AJ54" s="75">
        <v>1.2222</v>
      </c>
      <c r="AK54" s="85">
        <v>37.401715592431401</v>
      </c>
    </row>
    <row r="55" spans="1:37" x14ac:dyDescent="0.2">
      <c r="A55" s="4">
        <v>9</v>
      </c>
      <c r="B55" s="33">
        <v>2.9225222149999999</v>
      </c>
      <c r="C55" s="78">
        <f t="shared" si="4"/>
        <v>0.29326952818312513</v>
      </c>
      <c r="D55" s="18">
        <v>126.242</v>
      </c>
      <c r="E55" s="21">
        <v>624.66999999999996</v>
      </c>
      <c r="F55" s="22">
        <v>29</v>
      </c>
      <c r="G55" s="25">
        <v>4.7849999999999998E-4</v>
      </c>
      <c r="H55" s="22">
        <v>264.10460251046027</v>
      </c>
      <c r="I55" s="18">
        <v>0.2669102333903362</v>
      </c>
      <c r="J55" s="18">
        <v>0.32100000000000001</v>
      </c>
      <c r="K55" s="80">
        <v>304.26111111111106</v>
      </c>
      <c r="L55" s="80">
        <v>177.55</v>
      </c>
      <c r="M55" s="80">
        <v>43.79</v>
      </c>
      <c r="N55" s="36">
        <v>-5.0190000000000001</v>
      </c>
      <c r="O55" s="39">
        <v>865.84</v>
      </c>
      <c r="P55" s="41">
        <v>9.5999999999999992E-3</v>
      </c>
      <c r="Q55" s="10">
        <v>-9.4761999999999992E-6</v>
      </c>
      <c r="R55" s="44">
        <v>0.26379999999999998</v>
      </c>
      <c r="S55" s="45">
        <v>0.2636</v>
      </c>
      <c r="T55" s="46">
        <v>0.28570000000000001</v>
      </c>
      <c r="U55" s="53">
        <v>18.515000000000001</v>
      </c>
      <c r="V55" s="57">
        <v>-2700.3</v>
      </c>
      <c r="W55" s="60">
        <v>-3.5249999999999999</v>
      </c>
      <c r="X55" s="11">
        <v>0</v>
      </c>
      <c r="Y55" s="13">
        <v>0</v>
      </c>
      <c r="Z55" s="68">
        <v>161.89699999999999</v>
      </c>
      <c r="AA55" s="5">
        <v>0.46920000000000001</v>
      </c>
      <c r="AB55" s="6">
        <v>-1.2149000000000001E-3</v>
      </c>
      <c r="AC55" s="7">
        <v>1.7832999999999999E-6</v>
      </c>
      <c r="AD55" s="69">
        <v>0.17269999999999999</v>
      </c>
      <c r="AE55" s="11">
        <v>-8.7318000000000007E-5</v>
      </c>
      <c r="AF55" s="13">
        <v>-2.0576000000000001E-7</v>
      </c>
      <c r="AG55" s="72">
        <v>55.844999999999999</v>
      </c>
      <c r="AH55" s="73">
        <v>0.38</v>
      </c>
      <c r="AI55" s="74">
        <v>57.959000000000003</v>
      </c>
      <c r="AJ55" s="75">
        <v>1.2222</v>
      </c>
      <c r="AK55" s="85">
        <v>26.945301133403898</v>
      </c>
    </row>
    <row r="56" spans="1:37" x14ac:dyDescent="0.2">
      <c r="A56" s="4">
        <v>9</v>
      </c>
      <c r="B56" s="33">
        <v>2.32189089375</v>
      </c>
      <c r="C56" s="78">
        <f t="shared" si="4"/>
        <v>0.23299732108375343</v>
      </c>
      <c r="D56" s="18">
        <v>126.242</v>
      </c>
      <c r="E56" s="21">
        <v>617.12</v>
      </c>
      <c r="F56" s="22">
        <v>26.71</v>
      </c>
      <c r="G56" s="25">
        <v>4.795E-4</v>
      </c>
      <c r="H56" s="22">
        <v>263.55323590814203</v>
      </c>
      <c r="I56" s="18">
        <v>0.24936170557123682</v>
      </c>
      <c r="J56" s="18">
        <v>0.33400000000000002</v>
      </c>
      <c r="K56" s="80">
        <v>304.26111111111106</v>
      </c>
      <c r="L56" s="80">
        <v>197.35</v>
      </c>
      <c r="M56" s="80">
        <v>43.51</v>
      </c>
      <c r="N56" s="36">
        <v>-3.7079</v>
      </c>
      <c r="O56" s="39">
        <v>687.88</v>
      </c>
      <c r="P56" s="41">
        <v>6.6E-3</v>
      </c>
      <c r="Q56" s="10">
        <v>-7.4158999999999996E-6</v>
      </c>
      <c r="R56" s="44">
        <v>0.26329999999999998</v>
      </c>
      <c r="S56" s="45">
        <v>0.26779999999999998</v>
      </c>
      <c r="T56" s="46">
        <v>0.28570000000000001</v>
      </c>
      <c r="U56" s="53">
        <v>18.559000000000001</v>
      </c>
      <c r="V56" s="57">
        <v>-2694.9</v>
      </c>
      <c r="W56" s="60">
        <v>-3.5445000000000002</v>
      </c>
      <c r="X56" s="11">
        <v>0</v>
      </c>
      <c r="Y56" s="13">
        <v>0</v>
      </c>
      <c r="Z56" s="68">
        <v>158.702</v>
      </c>
      <c r="AA56" s="5">
        <v>0.54225999999999996</v>
      </c>
      <c r="AB56" s="6">
        <v>-1.4256E-3</v>
      </c>
      <c r="AC56" s="7">
        <v>2.013E-6</v>
      </c>
      <c r="AD56" s="69">
        <v>0.1729</v>
      </c>
      <c r="AE56" s="11">
        <v>-8.1185000000000003E-5</v>
      </c>
      <c r="AF56" s="13">
        <v>-2.2212000000000001E-7</v>
      </c>
      <c r="AG56" s="72">
        <v>56.128</v>
      </c>
      <c r="AH56" s="73">
        <v>0.38</v>
      </c>
      <c r="AI56" s="74">
        <v>56.073</v>
      </c>
      <c r="AJ56" s="75">
        <v>1.2222</v>
      </c>
      <c r="AK56" s="85">
        <v>41.321505076955397</v>
      </c>
    </row>
    <row r="57" spans="1:37" x14ac:dyDescent="0.2">
      <c r="A57" s="4">
        <v>9</v>
      </c>
      <c r="B57" s="33">
        <v>2.0325741937499999</v>
      </c>
      <c r="C57" s="78">
        <f t="shared" si="4"/>
        <v>0.20396494224707148</v>
      </c>
      <c r="D57" s="18">
        <v>126.242</v>
      </c>
      <c r="E57" s="21">
        <v>613.51</v>
      </c>
      <c r="F57" s="22">
        <v>26.71</v>
      </c>
      <c r="G57" s="25">
        <v>4.795E-4</v>
      </c>
      <c r="H57" s="22">
        <v>263.55323590814203</v>
      </c>
      <c r="I57" s="18">
        <v>0.25082899340209885</v>
      </c>
      <c r="J57" s="18">
        <v>0.33400000000000002</v>
      </c>
      <c r="K57" s="80">
        <v>302.59444444444443</v>
      </c>
      <c r="L57" s="80">
        <v>178.15</v>
      </c>
      <c r="M57" s="80">
        <v>43.51</v>
      </c>
      <c r="N57" s="36">
        <v>-3.6019000000000001</v>
      </c>
      <c r="O57" s="39">
        <v>667.5</v>
      </c>
      <c r="P57" s="41">
        <v>6.4000000000000003E-3</v>
      </c>
      <c r="Q57" s="10">
        <v>-7.3513999999999996E-6</v>
      </c>
      <c r="R57" s="44">
        <v>0.26329999999999998</v>
      </c>
      <c r="S57" s="45">
        <v>0.26919999999999999</v>
      </c>
      <c r="T57" s="46">
        <v>0.28570000000000001</v>
      </c>
      <c r="U57" s="53">
        <v>18.527999999999999</v>
      </c>
      <c r="V57" s="57">
        <v>-2677.6</v>
      </c>
      <c r="W57" s="60">
        <v>-3.5373000000000001</v>
      </c>
      <c r="X57" s="11">
        <v>0</v>
      </c>
      <c r="Y57" s="13">
        <v>0</v>
      </c>
      <c r="Z57" s="68">
        <v>162.94200000000001</v>
      </c>
      <c r="AA57" s="5">
        <v>0.50951999999999997</v>
      </c>
      <c r="AB57" s="6">
        <v>-1.3523000000000001E-3</v>
      </c>
      <c r="AC57" s="7">
        <v>1.9692999999999999E-6</v>
      </c>
      <c r="AD57" s="69">
        <v>0.17430000000000001</v>
      </c>
      <c r="AE57" s="11">
        <v>-8.7585999999999998E-5</v>
      </c>
      <c r="AF57" s="13">
        <v>-2.1847E-7</v>
      </c>
      <c r="AG57" s="72">
        <v>55.783999999999999</v>
      </c>
      <c r="AH57" s="73">
        <v>0.38</v>
      </c>
      <c r="AI57" s="74">
        <v>55.957999999999998</v>
      </c>
      <c r="AJ57" s="75">
        <v>1.2222</v>
      </c>
      <c r="AK57" s="85">
        <v>37.401715592431401</v>
      </c>
    </row>
    <row r="58" spans="1:37" x14ac:dyDescent="0.2">
      <c r="A58" s="4">
        <v>9</v>
      </c>
      <c r="B58" s="33">
        <v>2.3217072000000001</v>
      </c>
      <c r="C58" s="78">
        <f t="shared" si="4"/>
        <v>0.23297888776642356</v>
      </c>
      <c r="D58" s="18">
        <v>126.242</v>
      </c>
      <c r="E58" s="21">
        <v>617.12</v>
      </c>
      <c r="F58" s="22">
        <v>26.71</v>
      </c>
      <c r="G58" s="25">
        <v>4.795E-4</v>
      </c>
      <c r="H58" s="22">
        <v>263.55323590814203</v>
      </c>
      <c r="I58" s="18">
        <v>0.24936170557123682</v>
      </c>
      <c r="J58" s="18">
        <v>0.33400000000000002</v>
      </c>
      <c r="K58" s="80">
        <v>304.26111111111106</v>
      </c>
      <c r="L58" s="80">
        <v>197.35</v>
      </c>
      <c r="M58" s="80">
        <v>43.51</v>
      </c>
      <c r="N58" s="36">
        <v>-3.7079</v>
      </c>
      <c r="O58" s="39">
        <v>687.88</v>
      </c>
      <c r="P58" s="41">
        <v>6.6E-3</v>
      </c>
      <c r="Q58" s="10">
        <v>-7.4158999999999996E-6</v>
      </c>
      <c r="R58" s="44">
        <v>0.26329999999999998</v>
      </c>
      <c r="S58" s="45">
        <v>0.26819999999999999</v>
      </c>
      <c r="T58" s="46">
        <v>0.28570000000000001</v>
      </c>
      <c r="U58" s="53">
        <v>18.559000000000001</v>
      </c>
      <c r="V58" s="57">
        <v>-2694.9</v>
      </c>
      <c r="W58" s="60">
        <v>-3.5445000000000002</v>
      </c>
      <c r="X58" s="11">
        <v>0</v>
      </c>
      <c r="Y58" s="13">
        <v>0</v>
      </c>
      <c r="Z58" s="68">
        <v>158.82300000000001</v>
      </c>
      <c r="AA58" s="5">
        <v>0.54139000000000004</v>
      </c>
      <c r="AB58" s="6">
        <v>-1.423E-3</v>
      </c>
      <c r="AC58" s="7">
        <v>2.0095E-6</v>
      </c>
      <c r="AD58" s="69">
        <v>0.1729</v>
      </c>
      <c r="AE58" s="11">
        <v>-8.1185000000000003E-5</v>
      </c>
      <c r="AF58" s="13">
        <v>-2.2212000000000001E-7</v>
      </c>
      <c r="AG58" s="72">
        <v>56.128</v>
      </c>
      <c r="AH58" s="73">
        <v>0.38</v>
      </c>
      <c r="AI58" s="74">
        <v>56.073</v>
      </c>
      <c r="AJ58" s="75">
        <v>1.2222</v>
      </c>
      <c r="AK58" s="85">
        <v>41.321505076955397</v>
      </c>
    </row>
    <row r="59" spans="1:37" x14ac:dyDescent="0.2">
      <c r="A59" s="4">
        <v>9</v>
      </c>
      <c r="B59" s="33">
        <v>5.7610814000000001</v>
      </c>
      <c r="C59" s="78">
        <f t="shared" si="4"/>
        <v>0.57811352650490566</v>
      </c>
      <c r="D59" s="18">
        <v>126.242</v>
      </c>
      <c r="E59" s="21">
        <v>605.02</v>
      </c>
      <c r="F59" s="22">
        <v>27.99</v>
      </c>
      <c r="G59" s="25">
        <v>4.7750000000000001E-4</v>
      </c>
      <c r="H59" s="22">
        <v>264.65828092243191</v>
      </c>
      <c r="I59" s="18">
        <v>0.2654248166811099</v>
      </c>
      <c r="J59" s="18">
        <v>0.29599999999999999</v>
      </c>
      <c r="K59" s="80">
        <v>295.92777777777775</v>
      </c>
      <c r="L59" s="80">
        <v>221.25</v>
      </c>
      <c r="M59" s="80">
        <v>43.64</v>
      </c>
      <c r="N59" s="36">
        <v>-3.5871</v>
      </c>
      <c r="O59" s="39">
        <v>642.16</v>
      </c>
      <c r="P59" s="41">
        <v>6.4999999999999997E-3</v>
      </c>
      <c r="Q59" s="10">
        <v>-7.5186999999999997E-6</v>
      </c>
      <c r="R59" s="44">
        <v>0.26440000000000002</v>
      </c>
      <c r="S59" s="45">
        <v>0.27310000000000001</v>
      </c>
      <c r="T59" s="46">
        <v>0.28570000000000001</v>
      </c>
      <c r="U59" s="53">
        <v>18.091999999999999</v>
      </c>
      <c r="V59" s="57">
        <v>-2558.1</v>
      </c>
      <c r="W59" s="60">
        <v>-3.4300999999999999</v>
      </c>
      <c r="X59" s="11">
        <v>0</v>
      </c>
      <c r="Y59" s="13">
        <v>0</v>
      </c>
      <c r="Z59" s="68">
        <v>147.85599999999999</v>
      </c>
      <c r="AA59" s="5">
        <v>0.56781000000000004</v>
      </c>
      <c r="AB59" s="6">
        <v>-1.4978000000000001E-3</v>
      </c>
      <c r="AC59" s="7">
        <v>2.0818000000000001E-6</v>
      </c>
      <c r="AD59" s="69">
        <v>0.1686</v>
      </c>
      <c r="AE59" s="11">
        <v>-7.5073000000000004E-5</v>
      </c>
      <c r="AF59" s="13">
        <v>-2.3354000000000001E-7</v>
      </c>
      <c r="AG59" s="72">
        <v>53.119</v>
      </c>
      <c r="AH59" s="73">
        <v>0.38</v>
      </c>
      <c r="AI59" s="74">
        <v>56.142000000000003</v>
      </c>
      <c r="AJ59" s="75">
        <v>1.2222</v>
      </c>
      <c r="AK59" s="85">
        <v>25.5079618476326</v>
      </c>
    </row>
    <row r="60" spans="1:37" x14ac:dyDescent="0.2">
      <c r="A60" s="4">
        <v>9</v>
      </c>
      <c r="B60" s="33">
        <v>5.7596479</v>
      </c>
      <c r="C60" s="78">
        <f t="shared" si="4"/>
        <v>0.57796967751498429</v>
      </c>
      <c r="D60" s="18">
        <v>126.242</v>
      </c>
      <c r="E60" s="21">
        <v>605.02</v>
      </c>
      <c r="F60" s="22">
        <v>27.99</v>
      </c>
      <c r="G60" s="25">
        <v>4.7750000000000001E-4</v>
      </c>
      <c r="H60" s="22">
        <v>264.65828092243191</v>
      </c>
      <c r="I60" s="18">
        <v>0.2654248166811099</v>
      </c>
      <c r="J60" s="18">
        <v>0.29599999999999999</v>
      </c>
      <c r="K60" s="80">
        <v>295.92777777777775</v>
      </c>
      <c r="L60" s="80">
        <v>221.25</v>
      </c>
      <c r="M60" s="80">
        <v>43.64</v>
      </c>
      <c r="N60" s="36">
        <v>-3.5871</v>
      </c>
      <c r="O60" s="39">
        <v>642.16</v>
      </c>
      <c r="P60" s="41">
        <v>6.4999999999999997E-3</v>
      </c>
      <c r="Q60" s="10">
        <v>-7.5186999999999997E-6</v>
      </c>
      <c r="R60" s="44">
        <v>0.26440000000000002</v>
      </c>
      <c r="S60" s="45">
        <v>0.27139999999999997</v>
      </c>
      <c r="T60" s="46">
        <v>0.28570000000000001</v>
      </c>
      <c r="U60" s="53">
        <v>18.091999999999999</v>
      </c>
      <c r="V60" s="57">
        <v>-2558.1</v>
      </c>
      <c r="W60" s="60">
        <v>-3.4300999999999999</v>
      </c>
      <c r="X60" s="11">
        <v>0</v>
      </c>
      <c r="Y60" s="13">
        <v>0</v>
      </c>
      <c r="Z60" s="68">
        <v>147.32900000000001</v>
      </c>
      <c r="AA60" s="5">
        <v>0.57160999999999995</v>
      </c>
      <c r="AB60" s="6">
        <v>-1.5091E-3</v>
      </c>
      <c r="AC60" s="7">
        <v>2.0969000000000002E-6</v>
      </c>
      <c r="AD60" s="69">
        <v>0.1686</v>
      </c>
      <c r="AE60" s="11">
        <v>-7.5073000000000004E-5</v>
      </c>
      <c r="AF60" s="13">
        <v>-2.3354000000000001E-7</v>
      </c>
      <c r="AG60" s="72">
        <v>53.119</v>
      </c>
      <c r="AH60" s="73">
        <v>0.38</v>
      </c>
      <c r="AI60" s="74">
        <v>56.142000000000003</v>
      </c>
      <c r="AJ60" s="75">
        <v>1.2222</v>
      </c>
      <c r="AK60" s="85">
        <v>25.5079618476326</v>
      </c>
    </row>
    <row r="61" spans="1:37" x14ac:dyDescent="0.2">
      <c r="A61" s="4">
        <v>9</v>
      </c>
      <c r="B61" s="33">
        <v>5.3048347712500004</v>
      </c>
      <c r="C61" s="78">
        <f t="shared" si="4"/>
        <v>0.53233004781588089</v>
      </c>
      <c r="D61" s="18">
        <v>126.242</v>
      </c>
      <c r="E61" s="22">
        <v>616.85</v>
      </c>
      <c r="F61" s="22">
        <v>27.99</v>
      </c>
      <c r="G61" s="25">
        <v>4.7750000000000001E-4</v>
      </c>
      <c r="H61" s="22">
        <v>264.65828092243191</v>
      </c>
      <c r="I61" s="18">
        <v>0.26033447773106116</v>
      </c>
      <c r="J61" s="18">
        <v>0.29599999999999999</v>
      </c>
      <c r="K61" s="80">
        <v>300.37222222222221</v>
      </c>
      <c r="L61" s="80">
        <v>221.25</v>
      </c>
      <c r="M61" s="80">
        <v>43.64</v>
      </c>
      <c r="N61" s="36">
        <v>-3.9075000000000002</v>
      </c>
      <c r="O61" s="39">
        <v>705.33</v>
      </c>
      <c r="P61" s="41">
        <v>7.1000000000000004E-3</v>
      </c>
      <c r="Q61" s="10">
        <v>-7.6760999999999992E-6</v>
      </c>
      <c r="R61" s="44">
        <v>0.26440000000000002</v>
      </c>
      <c r="S61" s="45">
        <v>0.2646</v>
      </c>
      <c r="T61" s="46">
        <v>0.28570000000000001</v>
      </c>
      <c r="U61" s="53">
        <v>18.195</v>
      </c>
      <c r="V61" s="57">
        <v>-2613.1999999999998</v>
      </c>
      <c r="W61" s="60">
        <v>-3.4537</v>
      </c>
      <c r="X61" s="11">
        <v>0</v>
      </c>
      <c r="Y61" s="13">
        <v>0</v>
      </c>
      <c r="Z61" s="68">
        <v>149.03299999999999</v>
      </c>
      <c r="AA61" s="5">
        <v>0.55803999999999998</v>
      </c>
      <c r="AB61" s="6">
        <v>-1.4499999999999999E-3</v>
      </c>
      <c r="AC61" s="7">
        <v>2.0043999999999998E-6</v>
      </c>
      <c r="AD61" s="69">
        <v>0.16889999999999999</v>
      </c>
      <c r="AE61" s="11">
        <v>-7.4481999999999996E-5</v>
      </c>
      <c r="AF61" s="13">
        <v>-2.2415999999999999E-7</v>
      </c>
      <c r="AG61" s="72">
        <v>54.209000000000003</v>
      </c>
      <c r="AH61" s="73">
        <v>0.38</v>
      </c>
      <c r="AI61" s="74">
        <v>56.524000000000001</v>
      </c>
      <c r="AJ61" s="75">
        <v>1.2222</v>
      </c>
      <c r="AK61" s="85">
        <v>19.524307200221099</v>
      </c>
    </row>
    <row r="62" spans="1:37" x14ac:dyDescent="0.2">
      <c r="A62" s="4">
        <v>9</v>
      </c>
      <c r="B62" s="33">
        <v>5.3035628537499999</v>
      </c>
      <c r="C62" s="78">
        <f t="shared" si="4"/>
        <v>0.5322024133215395</v>
      </c>
      <c r="D62" s="18">
        <v>126.242</v>
      </c>
      <c r="E62" s="22">
        <v>616.85</v>
      </c>
      <c r="F62" s="22">
        <v>27.99</v>
      </c>
      <c r="G62" s="25">
        <v>4.7750000000000001E-4</v>
      </c>
      <c r="H62" s="22">
        <v>264.65828092243191</v>
      </c>
      <c r="I62" s="18">
        <v>0.26033447773106116</v>
      </c>
      <c r="J62" s="18">
        <v>0.29599999999999999</v>
      </c>
      <c r="K62" s="80">
        <v>300.37222222222221</v>
      </c>
      <c r="L62" s="80">
        <v>221.25</v>
      </c>
      <c r="M62" s="80">
        <v>43.64</v>
      </c>
      <c r="N62" s="36">
        <v>-3.9075000000000002</v>
      </c>
      <c r="O62" s="39">
        <v>705.33</v>
      </c>
      <c r="P62" s="41">
        <v>7.1000000000000004E-3</v>
      </c>
      <c r="Q62" s="10">
        <v>-7.6760999999999992E-6</v>
      </c>
      <c r="R62" s="44">
        <v>0.26440000000000002</v>
      </c>
      <c r="S62" s="45">
        <v>0.26579999999999998</v>
      </c>
      <c r="T62" s="46">
        <v>0.28570000000000001</v>
      </c>
      <c r="U62" s="53">
        <v>18.195</v>
      </c>
      <c r="V62" s="57">
        <v>-2613.1999999999998</v>
      </c>
      <c r="W62" s="60">
        <v>-3.4537</v>
      </c>
      <c r="X62" s="11">
        <v>0</v>
      </c>
      <c r="Y62" s="13">
        <v>0</v>
      </c>
      <c r="Z62" s="68">
        <v>149.404</v>
      </c>
      <c r="AA62" s="5">
        <v>0.55539000000000005</v>
      </c>
      <c r="AB62" s="6">
        <v>-1.4421E-3</v>
      </c>
      <c r="AC62" s="7">
        <v>1.9939999999999999E-6</v>
      </c>
      <c r="AD62" s="69">
        <v>0.16889999999999999</v>
      </c>
      <c r="AE62" s="11">
        <v>-7.4481999999999996E-5</v>
      </c>
      <c r="AF62" s="13">
        <v>-2.2415999999999999E-7</v>
      </c>
      <c r="AG62" s="72">
        <v>54.209000000000003</v>
      </c>
      <c r="AH62" s="73">
        <v>0.38</v>
      </c>
      <c r="AI62" s="74">
        <v>56.524000000000001</v>
      </c>
      <c r="AJ62" s="75">
        <v>1.2222</v>
      </c>
      <c r="AK62" s="85">
        <v>19.524307200221099</v>
      </c>
    </row>
    <row r="63" spans="1:37" x14ac:dyDescent="0.2">
      <c r="A63" s="4">
        <v>9</v>
      </c>
      <c r="B63" s="33">
        <v>5.6877822562500002</v>
      </c>
      <c r="C63" s="78">
        <f t="shared" si="4"/>
        <v>0.57075809728234639</v>
      </c>
      <c r="D63" s="18">
        <v>126.242</v>
      </c>
      <c r="E63" s="21">
        <v>607.98</v>
      </c>
      <c r="F63" s="22">
        <v>27.99</v>
      </c>
      <c r="G63" s="25">
        <v>4.7750000000000001E-4</v>
      </c>
      <c r="H63" s="22">
        <v>264.65828092243191</v>
      </c>
      <c r="I63" s="18">
        <v>0.26413257440771915</v>
      </c>
      <c r="J63" s="18">
        <v>0.29599999999999999</v>
      </c>
      <c r="K63" s="80">
        <v>297.03888888888889</v>
      </c>
      <c r="L63" s="80">
        <v>221.25</v>
      </c>
      <c r="M63" s="80">
        <v>43.64</v>
      </c>
      <c r="N63" s="36">
        <v>-3.6741999999999999</v>
      </c>
      <c r="O63" s="39">
        <v>658.89</v>
      </c>
      <c r="P63" s="41">
        <v>6.7000000000000002E-3</v>
      </c>
      <c r="Q63" s="10">
        <v>-7.5693999999999999E-6</v>
      </c>
      <c r="R63" s="44">
        <v>0.26440000000000002</v>
      </c>
      <c r="S63" s="45">
        <v>0.26769999999999999</v>
      </c>
      <c r="T63" s="46">
        <v>0.28570000000000001</v>
      </c>
      <c r="U63" s="53">
        <v>18.117999999999999</v>
      </c>
      <c r="V63" s="57">
        <v>-2571.9</v>
      </c>
      <c r="W63" s="60">
        <v>-3.4361000000000002</v>
      </c>
      <c r="X63" s="11">
        <v>0</v>
      </c>
      <c r="Y63" s="13">
        <v>0</v>
      </c>
      <c r="Z63" s="68">
        <v>147.14400000000001</v>
      </c>
      <c r="AA63" s="5">
        <v>0.57255999999999996</v>
      </c>
      <c r="AB63" s="6">
        <v>-1.5070999999999999E-3</v>
      </c>
      <c r="AC63" s="7">
        <v>2.0908E-6</v>
      </c>
      <c r="AD63" s="69">
        <v>0.16869999999999999</v>
      </c>
      <c r="AE63" s="11">
        <v>-7.4927999999999998E-5</v>
      </c>
      <c r="AF63" s="13">
        <v>-2.3113999999999999E-7</v>
      </c>
      <c r="AG63" s="72">
        <v>53.392000000000003</v>
      </c>
      <c r="AH63" s="73">
        <v>0.38</v>
      </c>
      <c r="AI63" s="74">
        <v>56.238</v>
      </c>
      <c r="AJ63" s="75">
        <v>1.2222</v>
      </c>
      <c r="AK63" s="85">
        <v>24.004741038525399</v>
      </c>
    </row>
    <row r="64" spans="1:37" x14ac:dyDescent="0.2">
      <c r="A64" s="4">
        <v>9</v>
      </c>
      <c r="B64" s="33">
        <v>6.1446538249999998</v>
      </c>
      <c r="C64" s="78">
        <f t="shared" si="4"/>
        <v>0.61660428750800278</v>
      </c>
      <c r="D64" s="18">
        <v>126.242</v>
      </c>
      <c r="E64" s="21">
        <v>602.05999999999995</v>
      </c>
      <c r="F64" s="22">
        <v>27.99</v>
      </c>
      <c r="G64" s="25">
        <v>4.7750000000000001E-4</v>
      </c>
      <c r="H64" s="22">
        <v>264.65828092243191</v>
      </c>
      <c r="I64" s="18">
        <v>0.26672976545262117</v>
      </c>
      <c r="J64" s="18">
        <v>0.29599999999999999</v>
      </c>
      <c r="K64" s="80">
        <v>294.26111111111106</v>
      </c>
      <c r="L64" s="80">
        <v>221.25</v>
      </c>
      <c r="M64" s="80">
        <v>43.64</v>
      </c>
      <c r="N64" s="36">
        <v>-3.4948000000000001</v>
      </c>
      <c r="O64" s="39">
        <v>624.73</v>
      </c>
      <c r="P64" s="41">
        <v>6.4000000000000003E-3</v>
      </c>
      <c r="Q64" s="10">
        <v>-7.4592999999999999E-6</v>
      </c>
      <c r="R64" s="44">
        <v>0.26440000000000002</v>
      </c>
      <c r="S64" s="45">
        <v>0.27439999999999998</v>
      </c>
      <c r="T64" s="46">
        <v>0.28570000000000001</v>
      </c>
      <c r="U64" s="53">
        <v>18.065999999999999</v>
      </c>
      <c r="V64" s="57">
        <v>-2544.3000000000002</v>
      </c>
      <c r="W64" s="60">
        <v>-3.4241000000000001</v>
      </c>
      <c r="X64" s="11">
        <v>0</v>
      </c>
      <c r="Y64" s="13">
        <v>0</v>
      </c>
      <c r="Z64" s="68">
        <v>147.26599999999999</v>
      </c>
      <c r="AA64" s="5">
        <v>0.57245999999999997</v>
      </c>
      <c r="AB64" s="6">
        <v>-1.5165000000000001E-3</v>
      </c>
      <c r="AC64" s="7">
        <v>2.1104000000000002E-6</v>
      </c>
      <c r="AD64" s="69">
        <v>0.16850000000000001</v>
      </c>
      <c r="AE64" s="11">
        <v>-7.5216000000000006E-5</v>
      </c>
      <c r="AF64" s="13">
        <v>-2.3598E-7</v>
      </c>
      <c r="AG64" s="72">
        <v>52.847000000000001</v>
      </c>
      <c r="AH64" s="73">
        <v>0.38</v>
      </c>
      <c r="AI64" s="74">
        <v>56.045999999999999</v>
      </c>
      <c r="AJ64" s="75">
        <v>1.2222</v>
      </c>
      <c r="AK64" s="85">
        <v>35.018592735990403</v>
      </c>
    </row>
    <row r="65" spans="1:37" x14ac:dyDescent="0.2">
      <c r="A65" s="4">
        <v>9</v>
      </c>
      <c r="B65" s="33">
        <v>4.1986189500000002</v>
      </c>
      <c r="C65" s="78">
        <f t="shared" si="4"/>
        <v>0.4213234007828503</v>
      </c>
      <c r="D65" s="18">
        <v>126.242</v>
      </c>
      <c r="E65" s="22">
        <v>610.04999999999995</v>
      </c>
      <c r="F65" s="22">
        <v>25.82</v>
      </c>
      <c r="G65" s="25">
        <v>4.7849999999999998E-4</v>
      </c>
      <c r="H65" s="22">
        <v>264.10460251046027</v>
      </c>
      <c r="I65" s="18">
        <v>0.24333729886481459</v>
      </c>
      <c r="J65" s="18">
        <v>0.309</v>
      </c>
      <c r="K65" s="80">
        <v>300.37222222222221</v>
      </c>
      <c r="L65" s="80">
        <v>193.11</v>
      </c>
      <c r="M65" s="80">
        <v>43.35</v>
      </c>
      <c r="N65" s="36">
        <v>-2.4615999999999998</v>
      </c>
      <c r="O65" s="39">
        <v>511.79</v>
      </c>
      <c r="P65" s="41">
        <v>3.7000000000000002E-3</v>
      </c>
      <c r="Q65" s="10">
        <v>-5.3013999999999998E-6</v>
      </c>
      <c r="R65" s="44">
        <v>0.26379999999999998</v>
      </c>
      <c r="S65" s="45">
        <v>0.26900000000000002</v>
      </c>
      <c r="T65" s="45">
        <v>0.28570000000000001</v>
      </c>
      <c r="U65" s="54">
        <v>18.247</v>
      </c>
      <c r="V65" s="58">
        <v>-2611.9</v>
      </c>
      <c r="W65" s="61">
        <v>-3.4748999999999999</v>
      </c>
      <c r="X65" s="11">
        <v>0</v>
      </c>
      <c r="Y65" s="11">
        <v>0</v>
      </c>
      <c r="Z65" s="68">
        <v>157.845</v>
      </c>
      <c r="AA65" s="5">
        <v>0.53973000000000004</v>
      </c>
      <c r="AB65" s="6">
        <v>-1.4331000000000001E-3</v>
      </c>
      <c r="AC65" s="7">
        <v>2.0486000000000002E-6</v>
      </c>
      <c r="AD65" s="69">
        <v>0.17269999999999999</v>
      </c>
      <c r="AE65" s="11">
        <v>-8.3368999999999994E-5</v>
      </c>
      <c r="AF65" s="13">
        <v>-2.2469000000000001E-7</v>
      </c>
      <c r="AG65" s="72">
        <v>54.555</v>
      </c>
      <c r="AH65" s="73">
        <v>0.38</v>
      </c>
      <c r="AI65" s="74">
        <v>54.735999999999997</v>
      </c>
      <c r="AJ65" s="75">
        <v>1.2222</v>
      </c>
      <c r="AK65" s="85">
        <v>27.312381759273102</v>
      </c>
    </row>
    <row r="66" spans="1:37" x14ac:dyDescent="0.2">
      <c r="A66" s="4">
        <v>9</v>
      </c>
      <c r="B66" s="33">
        <v>4.2019264874999998</v>
      </c>
      <c r="C66" s="78">
        <f t="shared" si="4"/>
        <v>0.42165530586028455</v>
      </c>
      <c r="D66" s="18">
        <v>126.242</v>
      </c>
      <c r="E66" s="22">
        <v>621.75</v>
      </c>
      <c r="F66" s="22">
        <v>25.82</v>
      </c>
      <c r="G66" s="25">
        <v>4.7849999999999998E-4</v>
      </c>
      <c r="H66" s="22">
        <v>264.10460251046027</v>
      </c>
      <c r="I66" s="18">
        <v>0.23875821338557318</v>
      </c>
      <c r="J66" s="18">
        <v>0.309</v>
      </c>
      <c r="K66" s="80">
        <v>305.37222222222221</v>
      </c>
      <c r="L66" s="80">
        <v>193.11</v>
      </c>
      <c r="M66" s="80">
        <v>43.35</v>
      </c>
      <c r="N66" s="36">
        <v>-2.9001999999999999</v>
      </c>
      <c r="O66" s="39">
        <v>589.54999999999995</v>
      </c>
      <c r="P66" s="41">
        <v>4.4999999999999997E-3</v>
      </c>
      <c r="Q66" s="10">
        <v>-5.7241E-6</v>
      </c>
      <c r="R66" s="44">
        <v>0.26379999999999998</v>
      </c>
      <c r="S66" s="45">
        <v>0.26869999999999999</v>
      </c>
      <c r="T66" s="45">
        <v>0.28570000000000001</v>
      </c>
      <c r="U66" s="54">
        <v>18.347999999999999</v>
      </c>
      <c r="V66" s="58">
        <v>-2667.1</v>
      </c>
      <c r="W66" s="61">
        <v>-3.4977999999999998</v>
      </c>
      <c r="X66" s="11">
        <v>0</v>
      </c>
      <c r="Y66" s="11">
        <v>0</v>
      </c>
      <c r="Z66" s="68">
        <v>161.16900000000001</v>
      </c>
      <c r="AA66" s="5">
        <v>0.51546999999999998</v>
      </c>
      <c r="AB66" s="6">
        <v>-1.3424999999999999E-3</v>
      </c>
      <c r="AC66" s="7">
        <v>1.9105000000000002E-6</v>
      </c>
      <c r="AD66" s="69">
        <v>0.1729</v>
      </c>
      <c r="AE66" s="11">
        <v>-8.2380999999999996E-5</v>
      </c>
      <c r="AF66" s="13">
        <v>-2.1610000000000001E-7</v>
      </c>
      <c r="AG66" s="72">
        <v>55.652999999999999</v>
      </c>
      <c r="AH66" s="73">
        <v>0.38</v>
      </c>
      <c r="AI66" s="74">
        <v>55.100999999999999</v>
      </c>
      <c r="AJ66" s="75">
        <v>1.2222</v>
      </c>
      <c r="AK66" s="85">
        <v>27.3123817592734</v>
      </c>
    </row>
    <row r="67" spans="1:37" x14ac:dyDescent="0.2">
      <c r="A67" s="4">
        <v>9</v>
      </c>
      <c r="B67" s="33">
        <v>4.1993044499999996</v>
      </c>
      <c r="C67" s="78">
        <f t="shared" si="4"/>
        <v>0.42139218939993506</v>
      </c>
      <c r="D67" s="18">
        <v>126.242</v>
      </c>
      <c r="E67" s="22">
        <v>621.75</v>
      </c>
      <c r="F67" s="22">
        <v>25.82</v>
      </c>
      <c r="G67" s="25">
        <v>4.7849999999999998E-4</v>
      </c>
      <c r="H67" s="22">
        <v>264.10460251046027</v>
      </c>
      <c r="I67" s="18">
        <v>0.23875821338557318</v>
      </c>
      <c r="J67" s="18">
        <v>0.309</v>
      </c>
      <c r="K67" s="80">
        <v>305.37222222222221</v>
      </c>
      <c r="L67" s="80">
        <v>193.11</v>
      </c>
      <c r="M67" s="80">
        <v>43.35</v>
      </c>
      <c r="N67" s="36">
        <v>-2.9001999999999999</v>
      </c>
      <c r="O67" s="39">
        <v>589.54999999999995</v>
      </c>
      <c r="P67" s="41">
        <v>4.4999999999999997E-3</v>
      </c>
      <c r="Q67" s="10">
        <v>-5.7241E-6</v>
      </c>
      <c r="R67" s="44">
        <v>0.26379999999999998</v>
      </c>
      <c r="S67" s="45">
        <v>0.26590000000000003</v>
      </c>
      <c r="T67" s="45">
        <v>0.28570000000000001</v>
      </c>
      <c r="U67" s="54">
        <v>18.347999999999999</v>
      </c>
      <c r="V67" s="58">
        <v>-2667.1</v>
      </c>
      <c r="W67" s="61">
        <v>-3.4977999999999998</v>
      </c>
      <c r="X67" s="11">
        <v>0</v>
      </c>
      <c r="Y67" s="11">
        <v>0</v>
      </c>
      <c r="Z67" s="68">
        <v>160.35900000000001</v>
      </c>
      <c r="AA67" s="5">
        <v>0.52122999999999997</v>
      </c>
      <c r="AB67" s="6">
        <v>-1.3596999999999999E-3</v>
      </c>
      <c r="AC67" s="7">
        <v>1.9340999999999998E-6</v>
      </c>
      <c r="AD67" s="69">
        <v>0.1729</v>
      </c>
      <c r="AE67" s="11">
        <v>-8.2380999999999996E-5</v>
      </c>
      <c r="AF67" s="13">
        <v>-2.1610000000000001E-7</v>
      </c>
      <c r="AG67" s="72">
        <v>55.652999999999999</v>
      </c>
      <c r="AH67" s="73">
        <v>0.38</v>
      </c>
      <c r="AI67" s="74">
        <v>55.100999999999999</v>
      </c>
      <c r="AJ67" s="75">
        <v>1.2222</v>
      </c>
      <c r="AK67" s="85">
        <v>29.492371200971</v>
      </c>
    </row>
    <row r="68" spans="1:37" x14ac:dyDescent="0.2">
      <c r="A68" s="4">
        <v>9</v>
      </c>
      <c r="B68" s="33">
        <v>4.2009530775000004</v>
      </c>
      <c r="C68" s="78">
        <f t="shared" si="4"/>
        <v>0.42155762602402413</v>
      </c>
      <c r="D68" s="18">
        <v>126.242</v>
      </c>
      <c r="E68" s="21">
        <v>601.27</v>
      </c>
      <c r="F68" s="22">
        <v>25.82</v>
      </c>
      <c r="G68" s="25">
        <v>4.7849999999999998E-4</v>
      </c>
      <c r="H68" s="22">
        <v>264.10460251046027</v>
      </c>
      <c r="I68" s="18">
        <v>0.24689061348891533</v>
      </c>
      <c r="J68" s="18">
        <v>0.309</v>
      </c>
      <c r="K68" s="80">
        <v>297.03888888888889</v>
      </c>
      <c r="L68" s="80">
        <v>193.11</v>
      </c>
      <c r="M68" s="80">
        <v>43.36</v>
      </c>
      <c r="N68" s="36">
        <v>-2.0661</v>
      </c>
      <c r="O68" s="39">
        <v>444.76</v>
      </c>
      <c r="P68" s="41">
        <v>2.8999999999999998E-3</v>
      </c>
      <c r="Q68" s="10">
        <v>-4.8639000000000001E-6</v>
      </c>
      <c r="R68" s="44">
        <v>0.26379999999999998</v>
      </c>
      <c r="S68" s="45">
        <v>0.27439999999999998</v>
      </c>
      <c r="T68" s="46">
        <v>0.28570000000000001</v>
      </c>
      <c r="U68" s="53">
        <v>18.170000000000002</v>
      </c>
      <c r="V68" s="57">
        <v>-2570.6</v>
      </c>
      <c r="W68" s="60">
        <v>-3.4571999999999998</v>
      </c>
      <c r="X68" s="11">
        <v>0</v>
      </c>
      <c r="Y68" s="13">
        <v>0</v>
      </c>
      <c r="Z68" s="68">
        <v>156.75700000000001</v>
      </c>
      <c r="AA68" s="5">
        <v>0.54820999999999998</v>
      </c>
      <c r="AB68" s="6">
        <v>-1.4729999999999999E-3</v>
      </c>
      <c r="AC68" s="7">
        <v>2.1142999999999998E-6</v>
      </c>
      <c r="AD68" s="69">
        <v>0.17249999999999999</v>
      </c>
      <c r="AE68" s="11">
        <v>-8.4111999999999997E-5</v>
      </c>
      <c r="AF68" s="13">
        <v>-2.3148000000000001E-7</v>
      </c>
      <c r="AG68" s="72">
        <v>53.731999999999999</v>
      </c>
      <c r="AH68" s="73">
        <v>0.38</v>
      </c>
      <c r="AI68" s="74">
        <v>54.459000000000003</v>
      </c>
      <c r="AJ68" s="75">
        <v>1.2222</v>
      </c>
      <c r="AK68" s="85">
        <v>29.473197591200101</v>
      </c>
    </row>
    <row r="69" spans="1:37" x14ac:dyDescent="0.2">
      <c r="A69" s="4">
        <v>9</v>
      </c>
      <c r="B69" s="33">
        <v>4.4866531837499997</v>
      </c>
      <c r="C69" s="78">
        <f t="shared" si="4"/>
        <v>0.45022708657825505</v>
      </c>
      <c r="D69" s="18">
        <v>126.242</v>
      </c>
      <c r="E69" s="21">
        <v>614.42999999999995</v>
      </c>
      <c r="F69" s="22">
        <v>25.82</v>
      </c>
      <c r="G69" s="25">
        <v>4.7849999999999998E-4</v>
      </c>
      <c r="H69" s="22">
        <v>264.10460251046027</v>
      </c>
      <c r="I69" s="18">
        <v>0.24160265477349763</v>
      </c>
      <c r="J69" s="18">
        <v>0.309</v>
      </c>
      <c r="K69" s="80">
        <v>302.59444444444443</v>
      </c>
      <c r="L69" s="80">
        <v>193.11</v>
      </c>
      <c r="M69" s="80">
        <v>43.35</v>
      </c>
      <c r="N69" s="36">
        <v>-2.6368</v>
      </c>
      <c r="O69" s="39">
        <v>542.36</v>
      </c>
      <c r="P69" s="41">
        <v>4.0000000000000001E-3</v>
      </c>
      <c r="Q69" s="10">
        <v>-5.4789000000000002E-6</v>
      </c>
      <c r="R69" s="44">
        <v>0.26379999999999998</v>
      </c>
      <c r="S69" s="45">
        <v>0.26479999999999998</v>
      </c>
      <c r="T69" s="46">
        <v>0.28570000000000001</v>
      </c>
      <c r="U69" s="53">
        <v>18.286000000000001</v>
      </c>
      <c r="V69" s="57">
        <v>-2632.6</v>
      </c>
      <c r="W69" s="60">
        <v>-3.4836</v>
      </c>
      <c r="X69" s="11">
        <v>0</v>
      </c>
      <c r="Y69" s="13">
        <v>0</v>
      </c>
      <c r="Z69" s="68">
        <v>157.91300000000001</v>
      </c>
      <c r="AA69" s="5">
        <v>0.53900999999999999</v>
      </c>
      <c r="AB69" s="6">
        <v>-1.4242E-3</v>
      </c>
      <c r="AC69" s="7">
        <v>2.0310000000000001E-6</v>
      </c>
      <c r="AD69" s="69">
        <v>0.17269999999999999</v>
      </c>
      <c r="AE69" s="11">
        <v>-8.2997999999999994E-5</v>
      </c>
      <c r="AF69" s="13">
        <v>-2.2141E-7</v>
      </c>
      <c r="AG69" s="72">
        <v>54.966000000000001</v>
      </c>
      <c r="AH69" s="73">
        <v>0.38</v>
      </c>
      <c r="AI69" s="74">
        <v>54.872999999999998</v>
      </c>
      <c r="AJ69" s="75">
        <v>1.2222</v>
      </c>
      <c r="AK69" s="85">
        <v>33.886224790450001</v>
      </c>
    </row>
    <row r="70" spans="1:37" x14ac:dyDescent="0.2">
      <c r="A70" s="4">
        <v>9</v>
      </c>
      <c r="B70" s="33">
        <v>4.4856024049999998</v>
      </c>
      <c r="C70" s="78">
        <f t="shared" si="4"/>
        <v>0.45012164293554957</v>
      </c>
      <c r="D70" s="18">
        <v>126.242</v>
      </c>
      <c r="E70" s="22">
        <v>678.78</v>
      </c>
      <c r="F70" s="22">
        <v>25.82</v>
      </c>
      <c r="G70" s="25">
        <v>4.7849999999999998E-4</v>
      </c>
      <c r="H70" s="22">
        <v>264.10460251046027</v>
      </c>
      <c r="I70" s="18">
        <v>0.21869813366993743</v>
      </c>
      <c r="J70" s="18">
        <v>0.309</v>
      </c>
      <c r="K70" s="80">
        <v>330.37222222222221</v>
      </c>
      <c r="L70" s="80">
        <v>193.11</v>
      </c>
      <c r="M70" s="80">
        <v>43.32</v>
      </c>
      <c r="N70" s="36">
        <v>-4.1684999999999999</v>
      </c>
      <c r="O70" s="39">
        <v>852.23</v>
      </c>
      <c r="P70" s="41">
        <v>6.6E-3</v>
      </c>
      <c r="Q70" s="10">
        <v>-6.3531000000000002E-6</v>
      </c>
      <c r="R70" s="44">
        <v>0.26379999999999998</v>
      </c>
      <c r="S70" s="45">
        <v>0.2848</v>
      </c>
      <c r="T70" s="45">
        <v>0.28570000000000001</v>
      </c>
      <c r="U70" s="54">
        <v>18.802</v>
      </c>
      <c r="V70" s="58">
        <v>-2936.1</v>
      </c>
      <c r="W70" s="61">
        <v>-3.5983999999999998</v>
      </c>
      <c r="X70" s="11">
        <v>0</v>
      </c>
      <c r="Y70" s="11">
        <v>0</v>
      </c>
      <c r="Z70" s="68">
        <v>179.126</v>
      </c>
      <c r="AA70" s="5">
        <v>0.39437</v>
      </c>
      <c r="AB70" s="6">
        <v>-9.2613999999999999E-4</v>
      </c>
      <c r="AC70" s="7">
        <v>1.294E-6</v>
      </c>
      <c r="AD70" s="69">
        <v>0.17380000000000001</v>
      </c>
      <c r="AE70" s="11">
        <v>-7.7675000000000004E-5</v>
      </c>
      <c r="AF70" s="13">
        <v>-1.8078000000000001E-7</v>
      </c>
      <c r="AG70" s="72">
        <v>61.02</v>
      </c>
      <c r="AH70" s="73">
        <v>0.38</v>
      </c>
      <c r="AI70" s="74">
        <v>56.82</v>
      </c>
      <c r="AJ70" s="75">
        <v>1.2222</v>
      </c>
      <c r="AK70" s="85">
        <v>29.604616813831999</v>
      </c>
    </row>
    <row r="71" spans="1:37" x14ac:dyDescent="0.2">
      <c r="A71" s="4">
        <v>9</v>
      </c>
      <c r="B71" s="33">
        <v>4.4865653137499999</v>
      </c>
      <c r="C71" s="78">
        <f t="shared" si="4"/>
        <v>0.4502182689914086</v>
      </c>
      <c r="D71" s="18">
        <v>126.242</v>
      </c>
      <c r="E71" s="22">
        <v>611.51</v>
      </c>
      <c r="F71" s="22">
        <v>25.82</v>
      </c>
      <c r="G71" s="25">
        <v>4.7849999999999998E-4</v>
      </c>
      <c r="H71" s="22">
        <v>264.10460251046027</v>
      </c>
      <c r="I71" s="18">
        <v>0.24275632315494455</v>
      </c>
      <c r="J71" s="18">
        <v>0.309</v>
      </c>
      <c r="K71" s="80">
        <v>300.92777777777775</v>
      </c>
      <c r="L71" s="80">
        <v>193.11</v>
      </c>
      <c r="M71" s="80">
        <v>43.35</v>
      </c>
      <c r="N71" s="36">
        <v>-2.5215000000000001</v>
      </c>
      <c r="O71" s="39">
        <v>522.17999999999995</v>
      </c>
      <c r="P71" s="41">
        <v>3.8E-3</v>
      </c>
      <c r="Q71" s="10">
        <v>-5.3633E-6</v>
      </c>
      <c r="R71" s="44">
        <v>0.26379999999999998</v>
      </c>
      <c r="S71" s="45">
        <v>0.26719999999999999</v>
      </c>
      <c r="T71" s="45">
        <v>0.28570000000000001</v>
      </c>
      <c r="U71" s="54">
        <v>18.260000000000002</v>
      </c>
      <c r="V71" s="58">
        <v>-2618.8000000000002</v>
      </c>
      <c r="W71" s="61">
        <v>-3.4777999999999998</v>
      </c>
      <c r="X71" s="11">
        <v>0</v>
      </c>
      <c r="Y71" s="11">
        <v>0</v>
      </c>
      <c r="Z71" s="68">
        <v>157.745</v>
      </c>
      <c r="AA71" s="5">
        <v>0.54037000000000002</v>
      </c>
      <c r="AB71" s="6">
        <v>-1.4327999999999999E-3</v>
      </c>
      <c r="AC71" s="7">
        <v>2.0463000000000002E-6</v>
      </c>
      <c r="AD71" s="69">
        <v>0.17269999999999999</v>
      </c>
      <c r="AE71" s="11">
        <v>-8.3244999999999993E-5</v>
      </c>
      <c r="AF71" s="13">
        <v>-2.2357999999999999E-7</v>
      </c>
      <c r="AG71" s="72">
        <v>54.692</v>
      </c>
      <c r="AH71" s="73">
        <v>0.38</v>
      </c>
      <c r="AI71" s="74">
        <v>54.781999999999996</v>
      </c>
      <c r="AJ71" s="75">
        <v>1.2222</v>
      </c>
      <c r="AK71" s="85">
        <v>29.604616813831999</v>
      </c>
    </row>
    <row r="72" spans="1:37" x14ac:dyDescent="0.2">
      <c r="A72" s="4">
        <v>9</v>
      </c>
      <c r="B72" s="33">
        <v>4.4851960062499998</v>
      </c>
      <c r="C72" s="78">
        <f t="shared" si="4"/>
        <v>0.45008086159638472</v>
      </c>
      <c r="D72" s="18">
        <v>126.242</v>
      </c>
      <c r="E72" s="21">
        <v>604.20000000000005</v>
      </c>
      <c r="F72" s="22">
        <v>25.82</v>
      </c>
      <c r="G72" s="25">
        <v>4.7849999999999998E-4</v>
      </c>
      <c r="H72" s="22">
        <v>264.10460251046027</v>
      </c>
      <c r="I72" s="18">
        <v>0.24569334520436958</v>
      </c>
      <c r="J72" s="18">
        <v>0.309</v>
      </c>
      <c r="K72" s="80">
        <v>298.14999999999998</v>
      </c>
      <c r="L72" s="80">
        <v>193.11</v>
      </c>
      <c r="M72" s="80">
        <v>43.36</v>
      </c>
      <c r="N72" s="36">
        <v>-2.2050999999999998</v>
      </c>
      <c r="O72" s="39">
        <v>468.05</v>
      </c>
      <c r="P72" s="41">
        <v>3.2000000000000002E-3</v>
      </c>
      <c r="Q72" s="10">
        <v>-5.0231000000000002E-6</v>
      </c>
      <c r="R72" s="44">
        <v>0.26379999999999998</v>
      </c>
      <c r="S72" s="45">
        <v>0.27450000000000002</v>
      </c>
      <c r="T72" s="46">
        <v>0.28570000000000001</v>
      </c>
      <c r="U72" s="53">
        <v>18.196000000000002</v>
      </c>
      <c r="V72" s="57">
        <v>-2584.3000000000002</v>
      </c>
      <c r="W72" s="60">
        <v>-3.4632000000000001</v>
      </c>
      <c r="X72" s="11">
        <v>0</v>
      </c>
      <c r="Y72" s="13">
        <v>0</v>
      </c>
      <c r="Z72" s="68">
        <v>157.66399999999999</v>
      </c>
      <c r="AA72" s="5">
        <v>0.54142000000000001</v>
      </c>
      <c r="AB72" s="6">
        <v>-1.4475E-3</v>
      </c>
      <c r="AC72" s="7">
        <v>2.0754999999999999E-6</v>
      </c>
      <c r="AD72" s="69">
        <v>0.1726</v>
      </c>
      <c r="AE72" s="11">
        <v>-8.3863999999999995E-5</v>
      </c>
      <c r="AF72" s="13">
        <v>-2.2917999999999999E-7</v>
      </c>
      <c r="AG72" s="72">
        <v>54.006</v>
      </c>
      <c r="AH72" s="73">
        <v>0.38</v>
      </c>
      <c r="AI72" s="74">
        <v>54.552</v>
      </c>
      <c r="AJ72" s="75">
        <v>1.2222</v>
      </c>
      <c r="AK72" s="85">
        <v>33.886224790449901</v>
      </c>
    </row>
    <row r="73" spans="1:37" x14ac:dyDescent="0.2">
      <c r="A73" s="4">
        <v>9</v>
      </c>
      <c r="B73" s="33">
        <v>4.2003292725000003</v>
      </c>
      <c r="C73" s="78">
        <f t="shared" si="4"/>
        <v>0.42149502838247693</v>
      </c>
      <c r="D73" s="18">
        <v>126.242</v>
      </c>
      <c r="E73" s="22">
        <v>599.80999999999995</v>
      </c>
      <c r="F73" s="22">
        <v>25.82</v>
      </c>
      <c r="G73" s="25">
        <v>4.7849999999999998E-4</v>
      </c>
      <c r="H73" s="22">
        <v>264.10460251046027</v>
      </c>
      <c r="I73" s="18">
        <v>0.24749157095160157</v>
      </c>
      <c r="J73" s="18">
        <v>0.309</v>
      </c>
      <c r="K73" s="80">
        <v>296.48333333333329</v>
      </c>
      <c r="L73" s="80">
        <v>193.11</v>
      </c>
      <c r="M73" s="80">
        <v>43.36</v>
      </c>
      <c r="N73" s="36">
        <v>-1.9936</v>
      </c>
      <c r="O73" s="39">
        <v>432.74</v>
      </c>
      <c r="P73" s="41">
        <v>2.7000000000000001E-3</v>
      </c>
      <c r="Q73" s="10">
        <v>-4.7787999999999999E-6</v>
      </c>
      <c r="R73" s="44">
        <v>0.26379999999999998</v>
      </c>
      <c r="S73" s="45">
        <v>0.27510000000000001</v>
      </c>
      <c r="T73" s="45">
        <v>0.28570000000000001</v>
      </c>
      <c r="U73" s="54">
        <v>18.157</v>
      </c>
      <c r="V73" s="58">
        <v>-2563.6999999999998</v>
      </c>
      <c r="W73" s="61">
        <v>-3.4542000000000002</v>
      </c>
      <c r="X73" s="11">
        <v>0</v>
      </c>
      <c r="Y73" s="11">
        <v>0</v>
      </c>
      <c r="Z73" s="68">
        <v>156.489</v>
      </c>
      <c r="AA73" s="5">
        <v>0.55027000000000004</v>
      </c>
      <c r="AB73" s="6">
        <v>-1.4817000000000001E-3</v>
      </c>
      <c r="AC73" s="7">
        <v>2.1281999999999998E-6</v>
      </c>
      <c r="AD73" s="69">
        <v>0.17249999999999999</v>
      </c>
      <c r="AE73" s="11">
        <v>-8.4235999999999998E-5</v>
      </c>
      <c r="AF73" s="13">
        <v>-2.3264E-7</v>
      </c>
      <c r="AG73" s="72">
        <v>53.594999999999999</v>
      </c>
      <c r="AH73" s="73">
        <v>0.38</v>
      </c>
      <c r="AI73" s="74">
        <v>54.412999999999997</v>
      </c>
      <c r="AJ73" s="75">
        <v>1.2222</v>
      </c>
      <c r="AK73" s="85">
        <v>27.474019529497401</v>
      </c>
    </row>
    <row r="74" spans="1:37" x14ac:dyDescent="0.2">
      <c r="A74" s="4">
        <v>9</v>
      </c>
      <c r="B74" s="33">
        <v>4.2013163924999999</v>
      </c>
      <c r="C74" s="78">
        <f t="shared" si="4"/>
        <v>0.42159408399107906</v>
      </c>
      <c r="D74" s="18">
        <v>126.242</v>
      </c>
      <c r="E74" s="21">
        <v>611.51</v>
      </c>
      <c r="F74" s="22">
        <v>25.82</v>
      </c>
      <c r="G74" s="25">
        <v>4.7849999999999998E-4</v>
      </c>
      <c r="H74" s="22">
        <v>264.10460251046027</v>
      </c>
      <c r="I74" s="18">
        <v>0.24275632315494455</v>
      </c>
      <c r="J74" s="18">
        <v>0.309</v>
      </c>
      <c r="K74" s="80">
        <v>300.92777777777775</v>
      </c>
      <c r="L74" s="80">
        <v>193.11</v>
      </c>
      <c r="M74" s="80">
        <v>43.35</v>
      </c>
      <c r="N74" s="36">
        <v>-2.5215000000000001</v>
      </c>
      <c r="O74" s="39">
        <v>522.17999999999995</v>
      </c>
      <c r="P74" s="41">
        <v>3.8E-3</v>
      </c>
      <c r="Q74" s="10">
        <v>-5.3633E-6</v>
      </c>
      <c r="R74" s="44">
        <v>0.26379999999999998</v>
      </c>
      <c r="S74" s="45">
        <v>0.26919999999999999</v>
      </c>
      <c r="T74" s="46">
        <v>0.28570000000000001</v>
      </c>
      <c r="U74" s="53">
        <v>18.260000000000002</v>
      </c>
      <c r="V74" s="57">
        <v>-2618.8000000000002</v>
      </c>
      <c r="W74" s="60">
        <v>-3.4777999999999998</v>
      </c>
      <c r="X74" s="11">
        <v>0</v>
      </c>
      <c r="Y74" s="13">
        <v>0</v>
      </c>
      <c r="Z74" s="68">
        <v>158.34800000000001</v>
      </c>
      <c r="AA74" s="5">
        <v>0.53603000000000001</v>
      </c>
      <c r="AB74" s="6">
        <v>-1.4196E-3</v>
      </c>
      <c r="AC74" s="7">
        <v>2.0283000000000001E-6</v>
      </c>
      <c r="AD74" s="69">
        <v>0.17269999999999999</v>
      </c>
      <c r="AE74" s="11">
        <v>-8.3244999999999993E-5</v>
      </c>
      <c r="AF74" s="13">
        <v>-2.2357999999999999E-7</v>
      </c>
      <c r="AG74" s="72">
        <v>54.692</v>
      </c>
      <c r="AH74" s="73">
        <v>0.38</v>
      </c>
      <c r="AI74" s="74">
        <v>54.781999999999996</v>
      </c>
      <c r="AJ74" s="75">
        <v>1.2222</v>
      </c>
      <c r="AK74" s="85">
        <v>29.473197591200101</v>
      </c>
    </row>
    <row r="75" spans="1:37" x14ac:dyDescent="0.2">
      <c r="A75" s="4">
        <v>9</v>
      </c>
      <c r="B75" s="33">
        <v>4.2002675775</v>
      </c>
      <c r="C75" s="78">
        <f t="shared" si="4"/>
        <v>0.42148883740693927</v>
      </c>
      <c r="D75" s="18">
        <v>126.242</v>
      </c>
      <c r="E75" s="22">
        <v>611.51</v>
      </c>
      <c r="F75" s="22">
        <v>25.82</v>
      </c>
      <c r="G75" s="25">
        <v>4.7849999999999998E-4</v>
      </c>
      <c r="H75" s="22">
        <v>264.10460251046027</v>
      </c>
      <c r="I75" s="18">
        <v>0.24275632315494455</v>
      </c>
      <c r="J75" s="18">
        <v>0.309</v>
      </c>
      <c r="K75" s="80">
        <v>300.92777777777775</v>
      </c>
      <c r="L75" s="80">
        <v>193.11</v>
      </c>
      <c r="M75" s="80">
        <v>43.35</v>
      </c>
      <c r="N75" s="36">
        <v>-2.5215000000000001</v>
      </c>
      <c r="O75" s="39">
        <v>522.17999999999995</v>
      </c>
      <c r="P75" s="41">
        <v>3.8E-3</v>
      </c>
      <c r="Q75" s="10">
        <v>-5.3633E-6</v>
      </c>
      <c r="R75" s="44">
        <v>0.26379999999999998</v>
      </c>
      <c r="S75" s="45">
        <v>0.2676</v>
      </c>
      <c r="T75" s="45">
        <v>0.28570000000000001</v>
      </c>
      <c r="U75" s="54">
        <v>18.260000000000002</v>
      </c>
      <c r="V75" s="58">
        <v>-2618.8000000000002</v>
      </c>
      <c r="W75" s="61">
        <v>-3.4777999999999998</v>
      </c>
      <c r="X75" s="11">
        <v>0</v>
      </c>
      <c r="Y75" s="13">
        <v>0</v>
      </c>
      <c r="Z75" s="68">
        <v>157.86500000000001</v>
      </c>
      <c r="AA75" s="5">
        <v>0.53949999999999998</v>
      </c>
      <c r="AB75" s="6">
        <v>-1.4302E-3</v>
      </c>
      <c r="AC75" s="7">
        <v>2.0426999999999999E-6</v>
      </c>
      <c r="AD75" s="69">
        <v>0.17269999999999999</v>
      </c>
      <c r="AE75" s="11">
        <v>-8.3244999999999993E-5</v>
      </c>
      <c r="AF75" s="13">
        <v>-2.2357999999999999E-7</v>
      </c>
      <c r="AG75" s="72">
        <v>54.692</v>
      </c>
      <c r="AH75" s="73">
        <v>0.38</v>
      </c>
      <c r="AI75" s="74">
        <v>54.781999999999996</v>
      </c>
      <c r="AJ75" s="75">
        <v>1.2222</v>
      </c>
      <c r="AK75" s="85">
        <v>29.492371200971</v>
      </c>
    </row>
    <row r="76" spans="1:37" x14ac:dyDescent="0.2">
      <c r="A76" s="4">
        <v>9</v>
      </c>
      <c r="B76" s="33">
        <v>4.48667149</v>
      </c>
      <c r="C76" s="78">
        <f t="shared" si="4"/>
        <v>0.45022892357551475</v>
      </c>
      <c r="D76" s="18">
        <v>126.242</v>
      </c>
      <c r="E76" s="22">
        <v>614.42999999999995</v>
      </c>
      <c r="F76" s="22">
        <v>25.82</v>
      </c>
      <c r="G76" s="25">
        <v>4.7849999999999998E-4</v>
      </c>
      <c r="H76" s="22">
        <v>264.10460251046027</v>
      </c>
      <c r="I76" s="18">
        <v>0.24160265477349763</v>
      </c>
      <c r="J76" s="18">
        <v>0.309</v>
      </c>
      <c r="K76" s="80">
        <v>302.59444444444443</v>
      </c>
      <c r="L76" s="80">
        <v>193.11</v>
      </c>
      <c r="M76" s="80">
        <v>43.35</v>
      </c>
      <c r="N76" s="36">
        <v>-2.6368</v>
      </c>
      <c r="O76" s="39">
        <v>542.36</v>
      </c>
      <c r="P76" s="41">
        <v>4.0000000000000001E-3</v>
      </c>
      <c r="Q76" s="10">
        <v>-5.4789000000000002E-6</v>
      </c>
      <c r="R76" s="44">
        <v>0.26379999999999998</v>
      </c>
      <c r="S76" s="45">
        <v>0.27100000000000002</v>
      </c>
      <c r="T76" s="45">
        <v>0.28570000000000001</v>
      </c>
      <c r="U76" s="54">
        <v>18.286000000000001</v>
      </c>
      <c r="V76" s="58">
        <v>-2632.6</v>
      </c>
      <c r="W76" s="61">
        <v>-3.4836</v>
      </c>
      <c r="X76" s="11">
        <v>0</v>
      </c>
      <c r="Y76" s="11">
        <v>0</v>
      </c>
      <c r="Z76" s="68">
        <v>159.69999999999999</v>
      </c>
      <c r="AA76" s="5">
        <v>0.5262</v>
      </c>
      <c r="AB76" s="6">
        <v>-1.3855E-3</v>
      </c>
      <c r="AC76" s="7">
        <v>1.9777999999999999E-6</v>
      </c>
      <c r="AD76" s="69">
        <v>0.17269999999999999</v>
      </c>
      <c r="AE76" s="11">
        <v>-8.2997999999999994E-5</v>
      </c>
      <c r="AF76" s="13">
        <v>-2.2141E-7</v>
      </c>
      <c r="AG76" s="72">
        <v>54.966000000000001</v>
      </c>
      <c r="AH76" s="73">
        <v>0.38</v>
      </c>
      <c r="AI76" s="74">
        <v>54.872999999999998</v>
      </c>
      <c r="AJ76" s="75">
        <v>1.2222</v>
      </c>
      <c r="AK76" s="85">
        <v>33.886224790450001</v>
      </c>
    </row>
    <row r="77" spans="1:37" x14ac:dyDescent="0.2">
      <c r="A77" s="4">
        <v>9</v>
      </c>
      <c r="B77" s="33">
        <v>4.4873048862499996</v>
      </c>
      <c r="C77" s="78">
        <f t="shared" si="4"/>
        <v>0.45029248368069957</v>
      </c>
      <c r="D77" s="18">
        <v>126.242</v>
      </c>
      <c r="E77" s="22">
        <v>599.80999999999995</v>
      </c>
      <c r="F77" s="22">
        <v>25.82</v>
      </c>
      <c r="G77" s="25">
        <v>4.7849999999999998E-4</v>
      </c>
      <c r="H77" s="22">
        <v>264.10460251046027</v>
      </c>
      <c r="I77" s="18">
        <v>0.24749157095160157</v>
      </c>
      <c r="J77" s="18">
        <v>0.309</v>
      </c>
      <c r="K77" s="80">
        <v>296.48333333333329</v>
      </c>
      <c r="L77" s="80">
        <v>193.11</v>
      </c>
      <c r="M77" s="80">
        <v>43.36</v>
      </c>
      <c r="N77" s="36">
        <v>-1.9936</v>
      </c>
      <c r="O77" s="39">
        <v>432.74</v>
      </c>
      <c r="P77" s="41">
        <v>2.7000000000000001E-3</v>
      </c>
      <c r="Q77" s="10">
        <v>-4.7787999999999999E-6</v>
      </c>
      <c r="R77" s="44">
        <v>0.26379999999999998</v>
      </c>
      <c r="S77" s="45">
        <v>0.27510000000000001</v>
      </c>
      <c r="T77" s="45">
        <v>0.28570000000000001</v>
      </c>
      <c r="U77" s="54">
        <v>18.157</v>
      </c>
      <c r="V77" s="58">
        <v>-2563.6999999999998</v>
      </c>
      <c r="W77" s="61">
        <v>-3.4542000000000002</v>
      </c>
      <c r="X77" s="11">
        <v>0</v>
      </c>
      <c r="Y77" s="11">
        <v>0</v>
      </c>
      <c r="Z77" s="68">
        <v>156.489</v>
      </c>
      <c r="AA77" s="5">
        <v>0.55027000000000004</v>
      </c>
      <c r="AB77" s="6">
        <v>-1.4817000000000001E-3</v>
      </c>
      <c r="AC77" s="7">
        <v>2.1281999999999998E-6</v>
      </c>
      <c r="AD77" s="69">
        <v>0.17249999999999999</v>
      </c>
      <c r="AE77" s="11">
        <v>-8.4235999999999998E-5</v>
      </c>
      <c r="AF77" s="13">
        <v>-2.3264E-7</v>
      </c>
      <c r="AG77" s="72">
        <v>53.594999999999999</v>
      </c>
      <c r="AH77" s="73">
        <v>0.38</v>
      </c>
      <c r="AI77" s="74">
        <v>54.412999999999997</v>
      </c>
      <c r="AJ77" s="75">
        <v>1.2222</v>
      </c>
      <c r="AK77" s="85">
        <v>29.604616813831999</v>
      </c>
    </row>
    <row r="78" spans="1:37" x14ac:dyDescent="0.2">
      <c r="A78" s="4">
        <v>9</v>
      </c>
      <c r="B78" s="33">
        <v>4.4872206774999999</v>
      </c>
      <c r="C78" s="78">
        <f t="shared" si="4"/>
        <v>0.45028403349330509</v>
      </c>
      <c r="D78" s="18">
        <v>126.242</v>
      </c>
      <c r="E78" s="22">
        <v>611.51</v>
      </c>
      <c r="F78" s="22">
        <v>25.82</v>
      </c>
      <c r="G78" s="25">
        <v>4.7849999999999998E-4</v>
      </c>
      <c r="H78" s="22">
        <v>264.10460251046027</v>
      </c>
      <c r="I78" s="18">
        <v>0.24275632315494455</v>
      </c>
      <c r="J78" s="18">
        <v>0.309</v>
      </c>
      <c r="K78" s="80">
        <v>300.92777777777775</v>
      </c>
      <c r="L78" s="80">
        <v>193.11</v>
      </c>
      <c r="M78" s="80">
        <v>43.35</v>
      </c>
      <c r="N78" s="36">
        <v>-2.5215000000000001</v>
      </c>
      <c r="O78" s="39">
        <v>522.17999999999995</v>
      </c>
      <c r="P78" s="41">
        <v>3.8E-3</v>
      </c>
      <c r="Q78" s="10">
        <v>-5.3633E-6</v>
      </c>
      <c r="R78" s="44">
        <v>0.26379999999999998</v>
      </c>
      <c r="S78" s="45">
        <v>0.27179999999999999</v>
      </c>
      <c r="T78" s="45">
        <v>0.28570000000000001</v>
      </c>
      <c r="U78" s="54">
        <v>18.260000000000002</v>
      </c>
      <c r="V78" s="58">
        <v>-2618.8000000000002</v>
      </c>
      <c r="W78" s="61">
        <v>-3.4777999999999998</v>
      </c>
      <c r="X78" s="11">
        <v>0</v>
      </c>
      <c r="Y78" s="11">
        <v>0</v>
      </c>
      <c r="Z78" s="68">
        <v>159.07499999999999</v>
      </c>
      <c r="AA78" s="5">
        <v>0.53081999999999996</v>
      </c>
      <c r="AB78" s="6">
        <v>-1.4038E-3</v>
      </c>
      <c r="AC78" s="7">
        <v>2.0065000000000002E-6</v>
      </c>
      <c r="AD78" s="69">
        <v>0.17269999999999999</v>
      </c>
      <c r="AE78" s="11">
        <v>-8.3244999999999993E-5</v>
      </c>
      <c r="AF78" s="13">
        <v>-2.2357999999999999E-7</v>
      </c>
      <c r="AG78" s="72">
        <v>54.692</v>
      </c>
      <c r="AH78" s="73">
        <v>0.38</v>
      </c>
      <c r="AI78" s="74">
        <v>54.781999999999996</v>
      </c>
      <c r="AJ78" s="75">
        <v>1.2222</v>
      </c>
      <c r="AK78" s="85">
        <v>29.604616813831999</v>
      </c>
    </row>
    <row r="79" spans="1:37" x14ac:dyDescent="0.2">
      <c r="A79" s="4">
        <v>9</v>
      </c>
      <c r="B79" s="33">
        <v>3.6134395325000002</v>
      </c>
      <c r="C79" s="78">
        <f t="shared" si="4"/>
        <v>0.36260176274298306</v>
      </c>
      <c r="D79" s="18">
        <v>126.242</v>
      </c>
      <c r="E79" s="21">
        <v>617.21</v>
      </c>
      <c r="F79" s="22">
        <v>27.88</v>
      </c>
      <c r="G79" s="25">
        <v>4.7449999999999999E-4</v>
      </c>
      <c r="H79" s="22">
        <v>266.33333333333337</v>
      </c>
      <c r="I79" s="18">
        <v>0.25753018336446354</v>
      </c>
      <c r="J79" s="18">
        <v>0.33</v>
      </c>
      <c r="K79" s="80">
        <v>303.14999999999998</v>
      </c>
      <c r="L79" s="80">
        <v>157.93</v>
      </c>
      <c r="M79" s="80">
        <v>43.63</v>
      </c>
      <c r="N79" s="36">
        <v>-4.3810000000000002</v>
      </c>
      <c r="O79" s="39">
        <v>772.6</v>
      </c>
      <c r="P79" s="41">
        <v>8.2000000000000007E-3</v>
      </c>
      <c r="Q79" s="10">
        <v>-8.6260000000000001E-6</v>
      </c>
      <c r="R79" s="44">
        <v>0.2661</v>
      </c>
      <c r="S79" s="45">
        <v>0.2742</v>
      </c>
      <c r="T79" s="46">
        <v>0.28570000000000001</v>
      </c>
      <c r="U79" s="53">
        <v>19.273</v>
      </c>
      <c r="V79" s="57">
        <v>-2737.3</v>
      </c>
      <c r="W79" s="60">
        <v>-3.7692999999999999</v>
      </c>
      <c r="X79" s="11">
        <v>0</v>
      </c>
      <c r="Y79" s="13">
        <v>0</v>
      </c>
      <c r="Z79" s="68">
        <v>168.47499999999999</v>
      </c>
      <c r="AA79" s="5">
        <v>0.44551000000000002</v>
      </c>
      <c r="AB79" s="6">
        <v>-1.1712999999999999E-3</v>
      </c>
      <c r="AC79" s="7">
        <v>1.7696E-6</v>
      </c>
      <c r="AD79" s="69">
        <v>0.1749</v>
      </c>
      <c r="AE79" s="11">
        <v>-9.3398000000000003E-5</v>
      </c>
      <c r="AF79" s="13">
        <v>-2.0753999999999999E-7</v>
      </c>
      <c r="AG79" s="72">
        <v>55.744</v>
      </c>
      <c r="AH79" s="73">
        <v>0.38</v>
      </c>
      <c r="AI79" s="74">
        <v>56.962000000000003</v>
      </c>
      <c r="AJ79" s="75">
        <v>1.2222</v>
      </c>
      <c r="AK79" s="85">
        <v>44.075285396218703</v>
      </c>
    </row>
    <row r="80" spans="1:37" x14ac:dyDescent="0.2">
      <c r="A80" s="4">
        <v>9</v>
      </c>
      <c r="B80" s="33">
        <v>3.3225382649999999</v>
      </c>
      <c r="C80" s="78">
        <f t="shared" si="4"/>
        <v>0.33341037558098741</v>
      </c>
      <c r="D80" s="18">
        <v>126.242</v>
      </c>
      <c r="E80" s="21">
        <v>627</v>
      </c>
      <c r="F80" s="22">
        <v>28.5</v>
      </c>
      <c r="G80" s="25">
        <v>4.64E-4</v>
      </c>
      <c r="H80" s="22">
        <v>272.07327586206895</v>
      </c>
      <c r="I80" s="18">
        <v>0.25367944540424692</v>
      </c>
      <c r="J80" s="18">
        <v>0.33</v>
      </c>
      <c r="K80" s="80">
        <v>308.14999999999998</v>
      </c>
      <c r="L80" s="80">
        <v>183.76</v>
      </c>
      <c r="M80" s="80">
        <v>43.46</v>
      </c>
      <c r="N80" s="36">
        <v>-3.2138</v>
      </c>
      <c r="O80" s="39">
        <v>635.46</v>
      </c>
      <c r="P80" s="41">
        <v>5.4000000000000003E-3</v>
      </c>
      <c r="Q80" s="10">
        <v>-6.3690999999999997E-6</v>
      </c>
      <c r="R80" s="44">
        <v>0.27210000000000001</v>
      </c>
      <c r="S80" s="45">
        <v>0.27129999999999999</v>
      </c>
      <c r="T80" s="46">
        <v>0.29809999999999998</v>
      </c>
      <c r="U80" s="53">
        <v>38.64</v>
      </c>
      <c r="V80" s="57">
        <v>-3553.7</v>
      </c>
      <c r="W80" s="60">
        <v>-10.621</v>
      </c>
      <c r="X80" s="11">
        <v>8.7017000000000001E-11</v>
      </c>
      <c r="Y80" s="12">
        <v>2.7087E-6</v>
      </c>
      <c r="Z80" s="68">
        <v>161.428</v>
      </c>
      <c r="AA80" s="5">
        <v>0.48659999999999998</v>
      </c>
      <c r="AB80" s="6">
        <v>-1.2496E-3</v>
      </c>
      <c r="AC80" s="7">
        <v>1.81E-6</v>
      </c>
      <c r="AD80" s="69">
        <v>0.17330000000000001</v>
      </c>
      <c r="AE80" s="11">
        <v>-8.4887000000000002E-5</v>
      </c>
      <c r="AF80" s="13">
        <v>-2.0870999999999999E-7</v>
      </c>
      <c r="AG80" s="72">
        <v>56.96</v>
      </c>
      <c r="AH80" s="73">
        <v>0.38400000000000001</v>
      </c>
      <c r="AI80" s="74">
        <v>59.5</v>
      </c>
      <c r="AJ80" s="75">
        <v>1.3009999999999999</v>
      </c>
      <c r="AK80" s="85">
        <v>33.211428343913802</v>
      </c>
    </row>
    <row r="81" spans="1:37" x14ac:dyDescent="0.2">
      <c r="A81" s="4">
        <v>9</v>
      </c>
      <c r="B81" s="33">
        <v>3.9475322249999998</v>
      </c>
      <c r="C81" s="78">
        <f t="shared" si="4"/>
        <v>0.39612732699567593</v>
      </c>
      <c r="D81" s="18">
        <v>126.242</v>
      </c>
      <c r="E81" s="21">
        <v>633.38</v>
      </c>
      <c r="F81" s="22">
        <v>29.8</v>
      </c>
      <c r="G81" s="25">
        <v>4.705E-4</v>
      </c>
      <c r="H81" s="22">
        <v>268.60000000000008</v>
      </c>
      <c r="I81" s="18">
        <v>0.26597434995477665</v>
      </c>
      <c r="J81" s="18">
        <v>0.29199999999999998</v>
      </c>
      <c r="K81" s="80">
        <v>305.37222222222221</v>
      </c>
      <c r="L81" s="80">
        <v>221.97</v>
      </c>
      <c r="M81" s="80">
        <v>43.42</v>
      </c>
      <c r="N81" s="36">
        <v>-3.5335000000000001</v>
      </c>
      <c r="O81" s="39">
        <v>676.65</v>
      </c>
      <c r="P81" s="41">
        <v>6.0000000000000001E-3</v>
      </c>
      <c r="Q81" s="10">
        <v>-6.6699000000000003E-6</v>
      </c>
      <c r="R81" s="44">
        <v>0.26829999999999998</v>
      </c>
      <c r="S81" s="45">
        <v>0.26879999999999998</v>
      </c>
      <c r="T81" s="46">
        <v>0.28570000000000001</v>
      </c>
      <c r="U81" s="53">
        <v>14.654999999999999</v>
      </c>
      <c r="V81" s="57">
        <v>-2419.5</v>
      </c>
      <c r="W81" s="60">
        <v>-2.3149999999999999</v>
      </c>
      <c r="X81" s="11">
        <v>0</v>
      </c>
      <c r="Y81" s="13">
        <v>0</v>
      </c>
      <c r="Z81" s="68">
        <v>151.36199999999999</v>
      </c>
      <c r="AA81" s="5">
        <v>0.48807</v>
      </c>
      <c r="AB81" s="6">
        <v>-1.2252999999999999E-3</v>
      </c>
      <c r="AC81" s="7">
        <v>1.6963E-6</v>
      </c>
      <c r="AD81" s="69">
        <v>0.1681</v>
      </c>
      <c r="AE81" s="11">
        <v>-7.4017999999999995E-5</v>
      </c>
      <c r="AF81" s="13">
        <v>-2.0926000000000001E-7</v>
      </c>
      <c r="AG81" s="72">
        <v>55.231000000000002</v>
      </c>
      <c r="AH81" s="73">
        <v>0.38</v>
      </c>
      <c r="AI81" s="74">
        <v>58.430999999999997</v>
      </c>
      <c r="AJ81" s="75">
        <v>1.2222</v>
      </c>
      <c r="AK81" s="85">
        <v>28.169263051252099</v>
      </c>
    </row>
    <row r="82" spans="1:37" x14ac:dyDescent="0.2">
      <c r="A82" s="4">
        <v>9</v>
      </c>
      <c r="B82" s="33">
        <v>5.951496895</v>
      </c>
      <c r="C82" s="78">
        <f t="shared" ref="C82:C113" si="5">(B82-MIN($B$50:$B$124))/(MAX($B$50:$B$124)-MIN($B$50:$B$124))</f>
        <v>0.5972213581206206</v>
      </c>
      <c r="D82" s="18">
        <v>126.242</v>
      </c>
      <c r="E82" s="22">
        <v>626.04999999999995</v>
      </c>
      <c r="F82" s="22">
        <v>29.25</v>
      </c>
      <c r="G82" s="25">
        <v>4.7249999999999999E-4</v>
      </c>
      <c r="H82" s="22">
        <v>267.46186440677968</v>
      </c>
      <c r="I82" s="18">
        <v>0.26524599125718007</v>
      </c>
      <c r="J82" s="18">
        <v>0.29199999999999998</v>
      </c>
      <c r="K82" s="80">
        <v>303.14999999999998</v>
      </c>
      <c r="L82" s="80">
        <v>210.49</v>
      </c>
      <c r="M82" s="80">
        <v>43.75</v>
      </c>
      <c r="N82" s="36">
        <v>-4.7381000000000002</v>
      </c>
      <c r="O82" s="39">
        <v>826.9</v>
      </c>
      <c r="P82" s="41">
        <v>8.8999999999999999E-3</v>
      </c>
      <c r="Q82" s="10">
        <v>-8.8405999999999997E-6</v>
      </c>
      <c r="R82" s="44">
        <v>0.26719999999999999</v>
      </c>
      <c r="S82" s="45">
        <v>0.26939999999999997</v>
      </c>
      <c r="T82" s="46">
        <v>0.28570000000000001</v>
      </c>
      <c r="U82" s="53">
        <v>18.242999999999999</v>
      </c>
      <c r="V82" s="57">
        <v>-2645.7</v>
      </c>
      <c r="W82" s="60">
        <v>-3.4598</v>
      </c>
      <c r="X82" s="11">
        <v>0</v>
      </c>
      <c r="Y82" s="13">
        <v>0</v>
      </c>
      <c r="Z82" s="68">
        <v>154.78700000000001</v>
      </c>
      <c r="AA82" s="5">
        <v>0.49301</v>
      </c>
      <c r="AB82" s="6">
        <v>-1.2554E-3</v>
      </c>
      <c r="AC82" s="7">
        <v>1.7689999999999999E-6</v>
      </c>
      <c r="AD82" s="69">
        <v>0.1691</v>
      </c>
      <c r="AE82" s="11">
        <v>-7.7916000000000004E-5</v>
      </c>
      <c r="AF82" s="13">
        <v>-2.1147E-7</v>
      </c>
      <c r="AG82" s="72">
        <v>54.658999999999999</v>
      </c>
      <c r="AH82" s="73">
        <v>0.38</v>
      </c>
      <c r="AI82" s="74">
        <v>57.762999999999998</v>
      </c>
      <c r="AJ82" s="75">
        <v>1.2222</v>
      </c>
      <c r="AK82" s="85">
        <v>27.2588903904185</v>
      </c>
    </row>
    <row r="83" spans="1:37" x14ac:dyDescent="0.2">
      <c r="A83" s="4">
        <v>9</v>
      </c>
      <c r="B83" s="33">
        <v>3.9530824500000001</v>
      </c>
      <c r="C83" s="78">
        <f t="shared" si="5"/>
        <v>0.3966842814847491</v>
      </c>
      <c r="D83" s="18">
        <v>126.242</v>
      </c>
      <c r="E83" s="21">
        <v>618.03</v>
      </c>
      <c r="F83" s="22">
        <v>29</v>
      </c>
      <c r="G83" s="25">
        <v>4.7849999999999998E-4</v>
      </c>
      <c r="H83" s="22">
        <v>264.10460251046027</v>
      </c>
      <c r="I83" s="18">
        <v>0.26977786756620437</v>
      </c>
      <c r="J83" s="18">
        <v>0.32100000000000001</v>
      </c>
      <c r="K83" s="80">
        <v>301.48333333333329</v>
      </c>
      <c r="L83" s="80">
        <v>225.49</v>
      </c>
      <c r="M83" s="80">
        <v>43.79</v>
      </c>
      <c r="N83" s="36">
        <v>-4.9240000000000004</v>
      </c>
      <c r="O83" s="39">
        <v>841.24</v>
      </c>
      <c r="P83" s="41">
        <v>9.4999999999999998E-3</v>
      </c>
      <c r="Q83" s="10">
        <v>-9.5555000000000002E-6</v>
      </c>
      <c r="R83" s="44">
        <v>0.26379999999999998</v>
      </c>
      <c r="S83" s="45">
        <v>0.2641</v>
      </c>
      <c r="T83" s="46">
        <v>0.28570000000000001</v>
      </c>
      <c r="U83" s="53">
        <v>18.457999999999998</v>
      </c>
      <c r="V83" s="57">
        <v>-2668.8</v>
      </c>
      <c r="W83" s="60">
        <v>-3.5121000000000002</v>
      </c>
      <c r="X83" s="11">
        <v>0</v>
      </c>
      <c r="Y83" s="13">
        <v>0</v>
      </c>
      <c r="Z83" s="68">
        <v>148.239</v>
      </c>
      <c r="AA83" s="5">
        <v>0.57277999999999996</v>
      </c>
      <c r="AB83" s="6">
        <v>-1.4875000000000001E-3</v>
      </c>
      <c r="AC83" s="7">
        <v>2.0366000000000001E-6</v>
      </c>
      <c r="AD83" s="69">
        <v>0.16900000000000001</v>
      </c>
      <c r="AE83" s="11">
        <v>-7.2677999999999998E-5</v>
      </c>
      <c r="AF83" s="13">
        <v>-2.2609000000000001E-7</v>
      </c>
      <c r="AG83" s="72">
        <v>55.222999999999999</v>
      </c>
      <c r="AH83" s="73">
        <v>0.38</v>
      </c>
      <c r="AI83" s="74">
        <v>57.743000000000002</v>
      </c>
      <c r="AJ83" s="75">
        <v>1.2222</v>
      </c>
      <c r="AK83" s="85">
        <v>31.9151132106559</v>
      </c>
    </row>
    <row r="84" spans="1:37" x14ac:dyDescent="0.2">
      <c r="A84" s="4">
        <v>9</v>
      </c>
      <c r="B84" s="33">
        <v>2.6764762499999999</v>
      </c>
      <c r="C84" s="78">
        <f t="shared" si="5"/>
        <v>0.26857928504431916</v>
      </c>
      <c r="D84" s="18">
        <v>126.242</v>
      </c>
      <c r="E84" s="22">
        <v>632.03</v>
      </c>
      <c r="F84" s="22">
        <v>27.41</v>
      </c>
      <c r="G84" s="25">
        <v>4.7150000000000002E-4</v>
      </c>
      <c r="H84" s="22">
        <v>268.02972399150741</v>
      </c>
      <c r="I84" s="18">
        <v>0.24568702949217577</v>
      </c>
      <c r="J84" s="18">
        <v>0.30499999999999999</v>
      </c>
      <c r="K84" s="80">
        <v>308.14999999999998</v>
      </c>
      <c r="L84" s="80">
        <v>193.83</v>
      </c>
      <c r="M84" s="80">
        <v>43.45</v>
      </c>
      <c r="N84" s="36">
        <v>-2.5264000000000002</v>
      </c>
      <c r="O84" s="39">
        <v>551.65</v>
      </c>
      <c r="P84" s="41">
        <v>3.5999999999999999E-3</v>
      </c>
      <c r="Q84" s="10">
        <v>-4.9286999999999999E-6</v>
      </c>
      <c r="R84" s="44">
        <v>0.26779999999999998</v>
      </c>
      <c r="S84" s="45">
        <v>0.26650000000000001</v>
      </c>
      <c r="T84" s="46">
        <v>0.28570000000000001</v>
      </c>
      <c r="U84" s="53">
        <v>19.835999999999999</v>
      </c>
      <c r="V84" s="57">
        <v>-2805.8</v>
      </c>
      <c r="W84" s="60">
        <v>-3.9575</v>
      </c>
      <c r="X84" s="11">
        <v>0</v>
      </c>
      <c r="Y84" s="13">
        <v>0</v>
      </c>
      <c r="Z84" s="68">
        <v>159.28399999999999</v>
      </c>
      <c r="AA84" s="5">
        <v>0.47597</v>
      </c>
      <c r="AB84" s="6">
        <v>-1.2133999999999999E-3</v>
      </c>
      <c r="AC84" s="7">
        <v>1.7306E-6</v>
      </c>
      <c r="AD84" s="69">
        <v>0.1719</v>
      </c>
      <c r="AE84" s="11">
        <v>-8.1798999999999994E-5</v>
      </c>
      <c r="AF84" s="13">
        <v>-2.0627999999999999E-7</v>
      </c>
      <c r="AG84" s="72">
        <v>56.118000000000002</v>
      </c>
      <c r="AH84" s="73">
        <v>0.38</v>
      </c>
      <c r="AI84" s="74">
        <v>56.67</v>
      </c>
      <c r="AJ84" s="75">
        <v>1.2222</v>
      </c>
      <c r="AK84" s="85">
        <v>24.571450887981001</v>
      </c>
    </row>
    <row r="85" spans="1:37" x14ac:dyDescent="0.2">
      <c r="A85" s="4">
        <v>9</v>
      </c>
      <c r="B85" s="33">
        <v>4.8520201687500002</v>
      </c>
      <c r="C85" s="78">
        <f t="shared" si="5"/>
        <v>0.4868909664128318</v>
      </c>
      <c r="D85" s="18">
        <v>126.242</v>
      </c>
      <c r="E85" s="21">
        <v>619.02</v>
      </c>
      <c r="F85" s="22">
        <v>26.93</v>
      </c>
      <c r="G85" s="25">
        <v>4.7350000000000002E-4</v>
      </c>
      <c r="H85" s="22">
        <v>266.89640591966173</v>
      </c>
      <c r="I85" s="18">
        <v>0.24750432537848574</v>
      </c>
      <c r="J85" s="18">
        <v>0.30499999999999999</v>
      </c>
      <c r="K85" s="80">
        <v>303.14999999999998</v>
      </c>
      <c r="L85" s="80">
        <v>182.35</v>
      </c>
      <c r="M85" s="80">
        <v>43.47</v>
      </c>
      <c r="N85" s="36">
        <v>-3.4510000000000001</v>
      </c>
      <c r="O85" s="39">
        <v>653.39</v>
      </c>
      <c r="P85" s="41">
        <v>5.8999999999999999E-3</v>
      </c>
      <c r="Q85" s="10">
        <v>-6.7986999999999998E-6</v>
      </c>
      <c r="R85" s="44">
        <v>0.2666</v>
      </c>
      <c r="S85" s="45">
        <v>0.27050000000000002</v>
      </c>
      <c r="T85" s="46">
        <v>0.28570000000000001</v>
      </c>
      <c r="U85" s="53">
        <v>18.295000000000002</v>
      </c>
      <c r="V85" s="57">
        <v>-2644</v>
      </c>
      <c r="W85" s="60">
        <v>-3.4811000000000001</v>
      </c>
      <c r="X85" s="11">
        <v>0</v>
      </c>
      <c r="Y85" s="13">
        <v>0</v>
      </c>
      <c r="Z85" s="68">
        <v>162.256</v>
      </c>
      <c r="AA85" s="5">
        <v>0.48409999999999997</v>
      </c>
      <c r="AB85" s="6">
        <v>-1.2626E-3</v>
      </c>
      <c r="AC85" s="7">
        <v>1.8392999999999999E-6</v>
      </c>
      <c r="AD85" s="69">
        <v>0.17280000000000001</v>
      </c>
      <c r="AE85" s="11">
        <v>-8.6281999999999998E-5</v>
      </c>
      <c r="AF85" s="13">
        <v>-2.124E-7</v>
      </c>
      <c r="AG85" s="72">
        <v>55.003999999999998</v>
      </c>
      <c r="AH85" s="73">
        <v>0.38</v>
      </c>
      <c r="AI85" s="74">
        <v>55.869</v>
      </c>
      <c r="AJ85" s="75">
        <v>1.2222</v>
      </c>
      <c r="AK85" s="85">
        <v>30.636938473922498</v>
      </c>
    </row>
    <row r="86" spans="1:37" x14ac:dyDescent="0.2">
      <c r="A86" s="4">
        <v>9</v>
      </c>
      <c r="B86" s="33">
        <v>2.6804225000000002</v>
      </c>
      <c r="C86" s="78">
        <f t="shared" si="5"/>
        <v>0.26897528370248258</v>
      </c>
      <c r="D86" s="18">
        <v>126.242</v>
      </c>
      <c r="E86" s="21">
        <v>620.88</v>
      </c>
      <c r="F86" s="22">
        <v>26.71</v>
      </c>
      <c r="G86" s="25">
        <v>4.795E-4</v>
      </c>
      <c r="H86" s="22">
        <v>263.55323590814203</v>
      </c>
      <c r="I86" s="18">
        <v>0.24785159087443898</v>
      </c>
      <c r="J86" s="18">
        <v>0.33400000000000002</v>
      </c>
      <c r="K86" s="80">
        <v>305.92777777777775</v>
      </c>
      <c r="L86" s="80">
        <v>169.15</v>
      </c>
      <c r="M86" s="80">
        <v>43.51</v>
      </c>
      <c r="N86" s="36">
        <v>-3.4510000000000001</v>
      </c>
      <c r="O86" s="39">
        <v>653.39</v>
      </c>
      <c r="P86" s="41">
        <v>5.8999999999999999E-3</v>
      </c>
      <c r="Q86" s="10">
        <v>-6.7986999999999998E-6</v>
      </c>
      <c r="R86" s="44">
        <v>0.26329999999999998</v>
      </c>
      <c r="S86" s="45">
        <v>0.26669999999999999</v>
      </c>
      <c r="T86" s="46">
        <v>0.28570000000000001</v>
      </c>
      <c r="U86" s="53">
        <v>18.591999999999999</v>
      </c>
      <c r="V86" s="57">
        <v>-2713</v>
      </c>
      <c r="W86" s="60">
        <v>-3.5518000000000001</v>
      </c>
      <c r="X86" s="11">
        <v>0</v>
      </c>
      <c r="Y86" s="13">
        <v>0</v>
      </c>
      <c r="Z86" s="68">
        <v>166.405</v>
      </c>
      <c r="AA86" s="5">
        <v>0.48391000000000001</v>
      </c>
      <c r="AB86" s="6">
        <v>-1.273E-3</v>
      </c>
      <c r="AC86" s="7">
        <v>1.8733999999999999E-6</v>
      </c>
      <c r="AD86" s="69">
        <v>0.17510000000000001</v>
      </c>
      <c r="AE86" s="11">
        <v>-8.9498000000000003E-5</v>
      </c>
      <c r="AF86" s="13">
        <v>-2.1054999999999999E-7</v>
      </c>
      <c r="AG86" s="72">
        <v>56.487000000000002</v>
      </c>
      <c r="AH86" s="73">
        <v>0.38</v>
      </c>
      <c r="AI86" s="74">
        <v>56.192</v>
      </c>
      <c r="AJ86" s="75">
        <v>1.2222</v>
      </c>
      <c r="AK86" s="85">
        <v>36.823644848235404</v>
      </c>
    </row>
    <row r="87" spans="1:37" x14ac:dyDescent="0.2">
      <c r="A87" s="4">
        <v>9</v>
      </c>
      <c r="B87" s="33">
        <v>2.9603219424999998</v>
      </c>
      <c r="C87" s="78">
        <f t="shared" si="5"/>
        <v>0.29706265871690812</v>
      </c>
      <c r="D87" s="18">
        <v>126.242</v>
      </c>
      <c r="E87" s="22">
        <v>620.1</v>
      </c>
      <c r="F87" s="22">
        <v>27.41</v>
      </c>
      <c r="G87" s="25">
        <v>4.7150000000000002E-4</v>
      </c>
      <c r="H87" s="22">
        <v>268.02972399150741</v>
      </c>
      <c r="I87" s="18">
        <v>0.25041376108682445</v>
      </c>
      <c r="J87" s="18">
        <v>0.30499999999999999</v>
      </c>
      <c r="K87" s="80">
        <v>303.14999999999998</v>
      </c>
      <c r="L87" s="80">
        <v>193.83</v>
      </c>
      <c r="M87" s="80">
        <v>43.36</v>
      </c>
      <c r="N87" s="36">
        <v>-1.948</v>
      </c>
      <c r="O87" s="39">
        <v>451.65</v>
      </c>
      <c r="P87" s="41">
        <v>2.5000000000000001E-3</v>
      </c>
      <c r="Q87" s="10">
        <v>-4.2989999999999998E-6</v>
      </c>
      <c r="R87" s="44">
        <v>0.26779999999999998</v>
      </c>
      <c r="S87" s="45">
        <v>0.27500000000000002</v>
      </c>
      <c r="T87" s="46">
        <v>0.28570000000000001</v>
      </c>
      <c r="U87" s="53">
        <v>18.655000000000001</v>
      </c>
      <c r="V87" s="57">
        <v>-2672.4</v>
      </c>
      <c r="W87" s="60">
        <v>-3.5924999999999998</v>
      </c>
      <c r="X87" s="11">
        <v>0</v>
      </c>
      <c r="Y87" s="13">
        <v>0</v>
      </c>
      <c r="Z87" s="68">
        <v>158.374</v>
      </c>
      <c r="AA87" s="5">
        <v>0.48243999999999998</v>
      </c>
      <c r="AB87" s="6">
        <v>-1.2485E-3</v>
      </c>
      <c r="AC87" s="7">
        <v>1.7911000000000001E-6</v>
      </c>
      <c r="AD87" s="69">
        <v>0.17169999999999999</v>
      </c>
      <c r="AE87" s="11">
        <v>-8.2810000000000002E-5</v>
      </c>
      <c r="AF87" s="13">
        <v>-2.1448E-7</v>
      </c>
      <c r="AG87" s="72">
        <v>55.008000000000003</v>
      </c>
      <c r="AH87" s="73">
        <v>0.38</v>
      </c>
      <c r="AI87" s="74">
        <v>56.292999999999999</v>
      </c>
      <c r="AJ87" s="75">
        <v>1.2222</v>
      </c>
      <c r="AK87" s="85">
        <v>28.7819637660496</v>
      </c>
    </row>
    <row r="88" spans="1:37" x14ac:dyDescent="0.2">
      <c r="A88" s="4">
        <v>9</v>
      </c>
      <c r="B88" s="33">
        <v>5.1369944700000003</v>
      </c>
      <c r="C88" s="78">
        <f t="shared" si="5"/>
        <v>0.51548759382012876</v>
      </c>
      <c r="D88" s="18">
        <v>126.242</v>
      </c>
      <c r="E88" s="22">
        <v>610.20000000000005</v>
      </c>
      <c r="F88" s="22">
        <v>26.93</v>
      </c>
      <c r="G88" s="25">
        <v>4.7350000000000002E-4</v>
      </c>
      <c r="H88" s="22">
        <v>266.89640591966173</v>
      </c>
      <c r="I88" s="18">
        <v>0.2510818215270243</v>
      </c>
      <c r="J88" s="18">
        <v>0.30499999999999999</v>
      </c>
      <c r="K88" s="80">
        <v>299.26111111111106</v>
      </c>
      <c r="L88" s="80">
        <v>182.35</v>
      </c>
      <c r="M88" s="80">
        <v>43.47</v>
      </c>
      <c r="N88" s="36">
        <v>-3.1757</v>
      </c>
      <c r="O88" s="39">
        <v>601.76</v>
      </c>
      <c r="P88" s="41">
        <v>5.4000000000000003E-3</v>
      </c>
      <c r="Q88" s="10">
        <v>-6.5987E-6</v>
      </c>
      <c r="R88" s="47">
        <v>0.24145130905061901</v>
      </c>
      <c r="S88" s="51">
        <v>0.24894906970151501</v>
      </c>
      <c r="T88" s="52">
        <v>0.26764714534686501</v>
      </c>
      <c r="U88" s="54">
        <v>18.219000000000001</v>
      </c>
      <c r="V88" s="58">
        <v>-2602.6</v>
      </c>
      <c r="W88" s="61">
        <v>-3.4636999999999998</v>
      </c>
      <c r="X88" s="11">
        <v>0</v>
      </c>
      <c r="Y88" s="11">
        <v>0</v>
      </c>
      <c r="Z88" s="68">
        <v>160.74100000000001</v>
      </c>
      <c r="AA88" s="5">
        <v>0.49503000000000003</v>
      </c>
      <c r="AB88" s="6">
        <v>-1.3083999999999999E-3</v>
      </c>
      <c r="AC88" s="7">
        <v>1.9132000000000002E-6</v>
      </c>
      <c r="AD88" s="69">
        <v>0.17269999999999999</v>
      </c>
      <c r="AE88" s="11">
        <v>-8.7149000000000002E-5</v>
      </c>
      <c r="AF88" s="13">
        <v>-2.1867000000000001E-7</v>
      </c>
      <c r="AG88" s="72">
        <v>54.182000000000002</v>
      </c>
      <c r="AH88" s="73">
        <v>0.38</v>
      </c>
      <c r="AI88" s="74">
        <v>55.588999999999999</v>
      </c>
      <c r="AJ88" s="75">
        <v>1.2222</v>
      </c>
      <c r="AK88" s="85">
        <v>40.753236426548703</v>
      </c>
    </row>
    <row r="89" spans="1:37" x14ac:dyDescent="0.2">
      <c r="A89" s="4">
        <v>9</v>
      </c>
      <c r="B89" s="33">
        <v>2.96662929875</v>
      </c>
      <c r="C89" s="78">
        <f t="shared" si="5"/>
        <v>0.29769558988233319</v>
      </c>
      <c r="D89" s="18">
        <v>126.242</v>
      </c>
      <c r="E89" s="22">
        <v>614.20000000000005</v>
      </c>
      <c r="F89" s="22">
        <v>26.71</v>
      </c>
      <c r="G89" s="25">
        <v>4.795E-4</v>
      </c>
      <c r="H89" s="22">
        <v>263.55323590814203</v>
      </c>
      <c r="I89" s="18">
        <v>0.25054720895819221</v>
      </c>
      <c r="J89" s="18">
        <v>0.33400000000000002</v>
      </c>
      <c r="K89" s="80">
        <v>303.14999999999998</v>
      </c>
      <c r="L89" s="80">
        <v>197.35</v>
      </c>
      <c r="M89" s="80">
        <v>43.51</v>
      </c>
      <c r="N89" s="36">
        <v>-3.6225999999999998</v>
      </c>
      <c r="O89" s="39">
        <v>671.45</v>
      </c>
      <c r="P89" s="41">
        <v>6.4000000000000003E-3</v>
      </c>
      <c r="Q89" s="10">
        <v>-7.3645999999999998E-6</v>
      </c>
      <c r="R89" s="47">
        <v>0.242744854700985</v>
      </c>
      <c r="S89" s="51">
        <v>0.25090812778719002</v>
      </c>
      <c r="T89" s="52">
        <v>0.26718030734081499</v>
      </c>
      <c r="U89" s="54">
        <v>18.533999999999999</v>
      </c>
      <c r="V89" s="58">
        <v>-2680.9</v>
      </c>
      <c r="W89" s="61">
        <v>-3.5387</v>
      </c>
      <c r="X89" s="11">
        <v>0</v>
      </c>
      <c r="Y89" s="11">
        <v>0</v>
      </c>
      <c r="Z89" s="68">
        <v>158.667</v>
      </c>
      <c r="AA89" s="5">
        <v>0.54257999999999995</v>
      </c>
      <c r="AB89" s="6">
        <v>-1.431E-3</v>
      </c>
      <c r="AC89" s="7">
        <v>2.0238999999999998E-6</v>
      </c>
      <c r="AD89" s="69">
        <v>0.1729</v>
      </c>
      <c r="AE89" s="11">
        <v>-8.1414000000000004E-5</v>
      </c>
      <c r="AF89" s="13">
        <v>-2.2429999999999999E-7</v>
      </c>
      <c r="AG89" s="72">
        <v>55.85</v>
      </c>
      <c r="AH89" s="73">
        <v>0.38</v>
      </c>
      <c r="AI89" s="74">
        <v>55.98</v>
      </c>
      <c r="AJ89" s="75">
        <v>1.2222</v>
      </c>
      <c r="AK89" s="85">
        <v>38.236093869393599</v>
      </c>
    </row>
    <row r="90" spans="1:37" x14ac:dyDescent="0.2">
      <c r="A90" s="4">
        <v>9</v>
      </c>
      <c r="B90" s="33">
        <v>2.9636100000000001</v>
      </c>
      <c r="C90" s="78">
        <f t="shared" si="5"/>
        <v>0.29739260901350978</v>
      </c>
      <c r="D90" s="18">
        <v>126.242</v>
      </c>
      <c r="E90" s="22">
        <v>624.52</v>
      </c>
      <c r="F90" s="22">
        <v>27.41</v>
      </c>
      <c r="G90" s="25">
        <v>4.7150000000000002E-4</v>
      </c>
      <c r="H90" s="22">
        <v>268.02972399150741</v>
      </c>
      <c r="I90" s="18">
        <v>0.24864147385182198</v>
      </c>
      <c r="J90" s="18">
        <v>0.30499999999999999</v>
      </c>
      <c r="K90" s="80">
        <v>304.81666666666666</v>
      </c>
      <c r="L90" s="80">
        <v>193.83</v>
      </c>
      <c r="M90" s="80">
        <v>43.43</v>
      </c>
      <c r="N90" s="36">
        <v>-2.1739000000000002</v>
      </c>
      <c r="O90" s="39">
        <v>490.21</v>
      </c>
      <c r="P90" s="41">
        <v>2.8999999999999998E-3</v>
      </c>
      <c r="Q90" s="10">
        <v>-4.5534000000000003E-6</v>
      </c>
      <c r="R90" s="47">
        <v>0.24444718248261499</v>
      </c>
      <c r="S90" s="51">
        <v>0.24971211931006401</v>
      </c>
      <c r="T90" s="52">
        <v>0.267470147646163</v>
      </c>
      <c r="U90" s="54">
        <v>23.06</v>
      </c>
      <c r="V90" s="58">
        <v>-3001.2</v>
      </c>
      <c r="W90" s="61">
        <v>-4.9870000000000001</v>
      </c>
      <c r="X90" s="11">
        <v>0</v>
      </c>
      <c r="Y90" s="11">
        <v>0</v>
      </c>
      <c r="Z90" s="68">
        <v>158.30000000000001</v>
      </c>
      <c r="AA90" s="5">
        <v>0.48288999999999999</v>
      </c>
      <c r="AB90" s="6">
        <v>-1.2439E-3</v>
      </c>
      <c r="AC90" s="7">
        <v>1.7800999999999999E-6</v>
      </c>
      <c r="AD90" s="69">
        <v>0.17180000000000001</v>
      </c>
      <c r="AE90" s="11">
        <v>-8.2435000000000006E-5</v>
      </c>
      <c r="AF90" s="13">
        <v>-2.1138E-7</v>
      </c>
      <c r="AG90" s="72">
        <v>55.418999999999997</v>
      </c>
      <c r="AH90" s="73">
        <v>0.38</v>
      </c>
      <c r="AI90" s="74">
        <v>56.433</v>
      </c>
      <c r="AJ90" s="75">
        <v>1.2222</v>
      </c>
      <c r="AK90" s="85">
        <v>29.8927648656536</v>
      </c>
    </row>
    <row r="91" spans="1:37" x14ac:dyDescent="0.2">
      <c r="A91" s="4">
        <v>9</v>
      </c>
      <c r="B91" s="33">
        <v>2.6783618749999998</v>
      </c>
      <c r="C91" s="78">
        <f t="shared" si="5"/>
        <v>0.26876850391534846</v>
      </c>
      <c r="D91" s="18">
        <v>126.242</v>
      </c>
      <c r="E91" s="22">
        <v>625.54999999999995</v>
      </c>
      <c r="F91" s="22">
        <v>27.41</v>
      </c>
      <c r="G91" s="25">
        <v>4.7150000000000002E-4</v>
      </c>
      <c r="H91" s="22">
        <v>268.02972399150741</v>
      </c>
      <c r="I91" s="18">
        <v>0.2482320729756852</v>
      </c>
      <c r="J91" s="18">
        <v>0.30499999999999999</v>
      </c>
      <c r="K91" s="80">
        <v>305.37222222222221</v>
      </c>
      <c r="L91" s="80">
        <v>193.83</v>
      </c>
      <c r="M91" s="80">
        <v>43.42</v>
      </c>
      <c r="N91" s="36">
        <v>-2.2246000000000001</v>
      </c>
      <c r="O91" s="39">
        <v>498.94</v>
      </c>
      <c r="P91" s="41">
        <v>3.0000000000000001E-3</v>
      </c>
      <c r="Q91" s="10">
        <v>-4.6089E-6</v>
      </c>
      <c r="R91" s="47">
        <v>0.248437148623191</v>
      </c>
      <c r="S91" s="51">
        <v>0.25003198914300301</v>
      </c>
      <c r="T91" s="52">
        <v>0.267624897300686</v>
      </c>
      <c r="U91" s="54">
        <v>19.893999999999998</v>
      </c>
      <c r="V91" s="58">
        <v>-2782.4</v>
      </c>
      <c r="W91" s="61">
        <v>-3.9815</v>
      </c>
      <c r="X91" s="11">
        <v>0</v>
      </c>
      <c r="Y91" s="11">
        <v>0</v>
      </c>
      <c r="Z91" s="68">
        <v>159.047</v>
      </c>
      <c r="AA91" s="5">
        <v>0.47764000000000001</v>
      </c>
      <c r="AB91" s="6">
        <v>-1.2269E-3</v>
      </c>
      <c r="AC91" s="7">
        <v>1.7557E-6</v>
      </c>
      <c r="AD91" s="69">
        <v>0.17180000000000001</v>
      </c>
      <c r="AE91" s="11">
        <v>-8.2347000000000003E-5</v>
      </c>
      <c r="AF91" s="13">
        <v>-2.1066999999999999E-7</v>
      </c>
      <c r="AG91" s="72">
        <v>55.515000000000001</v>
      </c>
      <c r="AH91" s="73">
        <v>0.38</v>
      </c>
      <c r="AI91" s="74">
        <v>56.466000000000001</v>
      </c>
      <c r="AJ91" s="75">
        <v>1.2222</v>
      </c>
      <c r="AK91" s="85">
        <v>24.571450887981001</v>
      </c>
    </row>
    <row r="92" spans="1:37" x14ac:dyDescent="0.2">
      <c r="A92" s="4">
        <v>9</v>
      </c>
      <c r="B92" s="33">
        <v>4.8490964999999999</v>
      </c>
      <c r="C92" s="78">
        <f t="shared" si="5"/>
        <v>0.48659758183204893</v>
      </c>
      <c r="D92" s="18">
        <v>126.242</v>
      </c>
      <c r="E92" s="22">
        <v>608.73</v>
      </c>
      <c r="F92" s="22">
        <v>26.93</v>
      </c>
      <c r="G92" s="25">
        <v>4.7350000000000002E-4</v>
      </c>
      <c r="H92" s="22">
        <v>266.89640591966173</v>
      </c>
      <c r="I92" s="18">
        <v>0.25168814991176747</v>
      </c>
      <c r="J92" s="18">
        <v>0.30499999999999999</v>
      </c>
      <c r="K92" s="80">
        <v>298.70555555555552</v>
      </c>
      <c r="L92" s="80">
        <v>182.35</v>
      </c>
      <c r="M92" s="80">
        <v>43.48</v>
      </c>
      <c r="N92" s="36">
        <v>-3.1253000000000002</v>
      </c>
      <c r="O92" s="39">
        <v>592.54999999999995</v>
      </c>
      <c r="P92" s="41">
        <v>5.3E-3</v>
      </c>
      <c r="Q92" s="10">
        <v>-6.5576999999999999E-6</v>
      </c>
      <c r="R92" s="47">
        <v>0.27339276859439099</v>
      </c>
      <c r="S92" s="51">
        <v>0.27758730163699702</v>
      </c>
      <c r="T92" s="52">
        <v>0.29724450247751599</v>
      </c>
      <c r="U92" s="54">
        <v>18.206</v>
      </c>
      <c r="V92" s="58">
        <v>-2595.6999999999998</v>
      </c>
      <c r="W92" s="61">
        <v>-3.4607999999999999</v>
      </c>
      <c r="X92" s="11">
        <v>0</v>
      </c>
      <c r="Y92" s="11">
        <v>0</v>
      </c>
      <c r="Z92" s="68">
        <v>160.38800000000001</v>
      </c>
      <c r="AA92" s="5">
        <v>0.49758000000000002</v>
      </c>
      <c r="AB92" s="6">
        <v>-1.3182999999999999E-3</v>
      </c>
      <c r="AC92" s="7">
        <v>1.9288999999999999E-6</v>
      </c>
      <c r="AD92" s="69">
        <v>0.1726</v>
      </c>
      <c r="AE92" s="11">
        <v>-8.7293999999999995E-5</v>
      </c>
      <c r="AF92" s="13">
        <v>-2.1974999999999999E-7</v>
      </c>
      <c r="AG92" s="72">
        <v>54.045000000000002</v>
      </c>
      <c r="AH92" s="73">
        <v>0.38</v>
      </c>
      <c r="AI92" s="74">
        <v>55.542000000000002</v>
      </c>
      <c r="AJ92" s="75">
        <v>1.2222</v>
      </c>
      <c r="AK92" s="85">
        <v>30.636938473922498</v>
      </c>
    </row>
    <row r="93" spans="1:37" x14ac:dyDescent="0.2">
      <c r="A93" s="4">
        <v>9</v>
      </c>
      <c r="B93" s="33">
        <v>2.6803021875000002</v>
      </c>
      <c r="C93" s="78">
        <f t="shared" si="5"/>
        <v>0.26896321057266054</v>
      </c>
      <c r="D93" s="18">
        <v>126.242</v>
      </c>
      <c r="E93" s="21">
        <v>611.82000000000005</v>
      </c>
      <c r="F93" s="22">
        <v>26.71</v>
      </c>
      <c r="G93" s="25">
        <v>4.795E-4</v>
      </c>
      <c r="H93" s="22">
        <v>263.55323590814203</v>
      </c>
      <c r="I93" s="18">
        <v>0.251521845873168</v>
      </c>
      <c r="J93" s="18">
        <v>0.33400000000000002</v>
      </c>
      <c r="K93" s="80">
        <v>302.03888888888889</v>
      </c>
      <c r="L93" s="80">
        <v>153.15</v>
      </c>
      <c r="M93" s="80">
        <v>43.51</v>
      </c>
      <c r="N93" s="36">
        <v>-3.5495999999999999</v>
      </c>
      <c r="O93" s="39">
        <v>657.59</v>
      </c>
      <c r="P93" s="41">
        <v>6.3E-3</v>
      </c>
      <c r="Q93" s="10">
        <v>-7.3170000000000004E-6</v>
      </c>
      <c r="R93" s="44">
        <v>0.26329999999999998</v>
      </c>
      <c r="S93" s="45">
        <v>0.27129999999999999</v>
      </c>
      <c r="T93" s="46">
        <v>0.28570000000000001</v>
      </c>
      <c r="U93" s="53">
        <v>18.513000000000002</v>
      </c>
      <c r="V93" s="57">
        <v>-2669.5</v>
      </c>
      <c r="W93" s="60">
        <v>-3.5339999999999998</v>
      </c>
      <c r="X93" s="11">
        <v>0</v>
      </c>
      <c r="Y93" s="13">
        <v>0</v>
      </c>
      <c r="Z93" s="68">
        <v>168.904</v>
      </c>
      <c r="AA93" s="5">
        <v>0.46381</v>
      </c>
      <c r="AB93" s="6">
        <v>-1.2405000000000001E-3</v>
      </c>
      <c r="AC93" s="7">
        <v>1.8807000000000001E-6</v>
      </c>
      <c r="AD93" s="69">
        <v>0.17599999999999999</v>
      </c>
      <c r="AE93" s="11">
        <v>-9.5186000000000006E-5</v>
      </c>
      <c r="AF93" s="13">
        <v>-2.1196E-7</v>
      </c>
      <c r="AG93" s="72">
        <v>55.622999999999998</v>
      </c>
      <c r="AH93" s="73">
        <v>0.38</v>
      </c>
      <c r="AI93" s="74">
        <v>55.904000000000003</v>
      </c>
      <c r="AJ93" s="75">
        <v>1.2222</v>
      </c>
      <c r="AK93" s="85">
        <v>36.823644848235404</v>
      </c>
    </row>
    <row r="94" spans="1:37" x14ac:dyDescent="0.2">
      <c r="A94" s="4">
        <v>9</v>
      </c>
      <c r="B94" s="33">
        <v>2.96297321125</v>
      </c>
      <c r="C94" s="78">
        <f t="shared" si="5"/>
        <v>0.29732870847742271</v>
      </c>
      <c r="D94" s="18">
        <v>126.242</v>
      </c>
      <c r="E94" s="21">
        <v>624.52</v>
      </c>
      <c r="F94" s="22">
        <v>27.41</v>
      </c>
      <c r="G94" s="25">
        <v>4.7150000000000002E-4</v>
      </c>
      <c r="H94" s="22">
        <v>268.02972399150741</v>
      </c>
      <c r="I94" s="18">
        <v>0.24864147385182198</v>
      </c>
      <c r="J94" s="18">
        <v>0.30499999999999999</v>
      </c>
      <c r="K94" s="80">
        <v>304.81666666666666</v>
      </c>
      <c r="L94" s="80">
        <v>193.83</v>
      </c>
      <c r="M94" s="80">
        <v>43.36</v>
      </c>
      <c r="N94" s="36">
        <v>-2.1739000000000002</v>
      </c>
      <c r="O94" s="39">
        <v>490.21</v>
      </c>
      <c r="P94" s="41">
        <v>2.8999999999999998E-3</v>
      </c>
      <c r="Q94" s="10">
        <v>-4.5534000000000003E-6</v>
      </c>
      <c r="R94" s="44">
        <v>0.26779999999999998</v>
      </c>
      <c r="S94" s="45">
        <v>0.27150000000000002</v>
      </c>
      <c r="T94" s="46">
        <v>0.28570000000000001</v>
      </c>
      <c r="U94" s="53">
        <v>20.521999999999998</v>
      </c>
      <c r="V94" s="57">
        <v>-2822.3</v>
      </c>
      <c r="W94" s="60">
        <v>-4.1817000000000002</v>
      </c>
      <c r="X94" s="11">
        <v>0</v>
      </c>
      <c r="Y94" s="13">
        <v>0</v>
      </c>
      <c r="Z94" s="68">
        <v>158.625</v>
      </c>
      <c r="AA94" s="5">
        <v>0.48060000000000003</v>
      </c>
      <c r="AB94" s="6">
        <v>-1.2371000000000001E-3</v>
      </c>
      <c r="AC94" s="7">
        <v>1.7707E-6</v>
      </c>
      <c r="AD94" s="69">
        <v>0.17180000000000001</v>
      </c>
      <c r="AE94" s="11">
        <v>-8.2435000000000006E-5</v>
      </c>
      <c r="AF94" s="13">
        <v>-2.1138E-7</v>
      </c>
      <c r="AG94" s="72">
        <v>55.418999999999997</v>
      </c>
      <c r="AH94" s="73">
        <v>0.38</v>
      </c>
      <c r="AI94" s="74">
        <v>56.433</v>
      </c>
      <c r="AJ94" s="75">
        <v>1.2222</v>
      </c>
      <c r="AK94" s="85">
        <v>28.7819637660496</v>
      </c>
    </row>
    <row r="95" spans="1:37" x14ac:dyDescent="0.2">
      <c r="A95" s="4">
        <v>9</v>
      </c>
      <c r="B95" s="33">
        <v>5.1316438399999997</v>
      </c>
      <c r="C95" s="78">
        <f t="shared" si="5"/>
        <v>0.51495066830848379</v>
      </c>
      <c r="D95" s="18">
        <v>126.242</v>
      </c>
      <c r="E95" s="22">
        <v>610.20000000000005</v>
      </c>
      <c r="F95" s="22">
        <v>26.93</v>
      </c>
      <c r="G95" s="25">
        <v>4.7350000000000002E-4</v>
      </c>
      <c r="H95" s="22">
        <v>266.89640591966173</v>
      </c>
      <c r="I95" s="18">
        <v>0.2510818215270243</v>
      </c>
      <c r="J95" s="18">
        <v>0.30499999999999999</v>
      </c>
      <c r="K95" s="80">
        <v>299.26111111111106</v>
      </c>
      <c r="L95" s="80">
        <v>182.35</v>
      </c>
      <c r="M95" s="80">
        <v>43.47</v>
      </c>
      <c r="N95" s="36">
        <v>-3.1757</v>
      </c>
      <c r="O95" s="39">
        <v>601.76</v>
      </c>
      <c r="P95" s="41">
        <v>5.4000000000000003E-3</v>
      </c>
      <c r="Q95" s="10">
        <v>-6.5987E-6</v>
      </c>
      <c r="R95" s="44">
        <v>0.2666</v>
      </c>
      <c r="S95" s="45">
        <v>0.27379999999999999</v>
      </c>
      <c r="T95" s="45">
        <v>0.28570000000000001</v>
      </c>
      <c r="U95" s="54">
        <v>18.219000000000001</v>
      </c>
      <c r="V95" s="58">
        <v>-2602.6</v>
      </c>
      <c r="W95" s="61">
        <v>-3.4636999999999998</v>
      </c>
      <c r="X95" s="11">
        <v>0</v>
      </c>
      <c r="Y95" s="13">
        <v>0</v>
      </c>
      <c r="Z95" s="68">
        <v>160.74100000000001</v>
      </c>
      <c r="AA95" s="5">
        <v>0.49503000000000003</v>
      </c>
      <c r="AB95" s="6">
        <v>-1.3083999999999999E-3</v>
      </c>
      <c r="AC95" s="7">
        <v>1.9132000000000002E-6</v>
      </c>
      <c r="AD95" s="69">
        <v>0.17269999999999999</v>
      </c>
      <c r="AE95" s="11">
        <v>-8.7149000000000002E-5</v>
      </c>
      <c r="AF95" s="13">
        <v>-2.1867000000000001E-7</v>
      </c>
      <c r="AG95" s="72">
        <v>54.182000000000002</v>
      </c>
      <c r="AH95" s="73">
        <v>0.38</v>
      </c>
      <c r="AI95" s="74">
        <v>55.588999999999999</v>
      </c>
      <c r="AJ95" s="75">
        <v>1.2222</v>
      </c>
      <c r="AK95" s="85">
        <v>36.264581168625398</v>
      </c>
    </row>
    <row r="96" spans="1:37" x14ac:dyDescent="0.2">
      <c r="A96" s="4">
        <v>9</v>
      </c>
      <c r="B96" s="33">
        <v>2.9669949075000002</v>
      </c>
      <c r="C96" s="78">
        <f t="shared" si="5"/>
        <v>0.2977322780228242</v>
      </c>
      <c r="D96" s="18">
        <v>126.242</v>
      </c>
      <c r="E96" s="21">
        <v>614.20000000000005</v>
      </c>
      <c r="F96" s="22">
        <v>26.71</v>
      </c>
      <c r="G96" s="25">
        <v>4.795E-4</v>
      </c>
      <c r="H96" s="22">
        <v>263.55323590814203</v>
      </c>
      <c r="I96" s="18">
        <v>0.25054720895819221</v>
      </c>
      <c r="J96" s="18">
        <v>0.33400000000000002</v>
      </c>
      <c r="K96" s="80">
        <v>303.14999999999998</v>
      </c>
      <c r="L96" s="80">
        <v>197.35</v>
      </c>
      <c r="M96" s="80">
        <v>43.51</v>
      </c>
      <c r="N96" s="36">
        <v>-3.6225999999999998</v>
      </c>
      <c r="O96" s="39">
        <v>671.45</v>
      </c>
      <c r="P96" s="41">
        <v>6.4000000000000003E-3</v>
      </c>
      <c r="Q96" s="10">
        <v>-7.3645999999999998E-6</v>
      </c>
      <c r="R96" s="44">
        <v>0.26329999999999998</v>
      </c>
      <c r="S96" s="45">
        <v>0.2707</v>
      </c>
      <c r="T96" s="46">
        <v>0.28570000000000001</v>
      </c>
      <c r="U96" s="53">
        <v>18.533999999999999</v>
      </c>
      <c r="V96" s="57">
        <v>-2680.9</v>
      </c>
      <c r="W96" s="60">
        <v>-3.5387</v>
      </c>
      <c r="X96" s="11">
        <v>0</v>
      </c>
      <c r="Y96" s="13">
        <v>0</v>
      </c>
      <c r="Z96" s="68">
        <v>158.667</v>
      </c>
      <c r="AA96" s="5">
        <v>0.54257999999999995</v>
      </c>
      <c r="AB96" s="6">
        <v>-1.431E-3</v>
      </c>
      <c r="AC96" s="7">
        <v>2.0238999999999998E-6</v>
      </c>
      <c r="AD96" s="69">
        <v>0.1729</v>
      </c>
      <c r="AE96" s="11">
        <v>-8.1414000000000004E-5</v>
      </c>
      <c r="AF96" s="13">
        <v>-2.2429999999999999E-7</v>
      </c>
      <c r="AG96" s="72">
        <v>55.85</v>
      </c>
      <c r="AH96" s="73">
        <v>0.38</v>
      </c>
      <c r="AI96" s="74">
        <v>55.98</v>
      </c>
      <c r="AJ96" s="75">
        <v>1.2222</v>
      </c>
      <c r="AK96" s="85">
        <v>38.236093869393599</v>
      </c>
    </row>
    <row r="97" spans="1:37" x14ac:dyDescent="0.2">
      <c r="A97" s="4">
        <v>9</v>
      </c>
      <c r="B97" s="33">
        <v>2.9644283825</v>
      </c>
      <c r="C97" s="78">
        <f t="shared" si="5"/>
        <v>0.2974747321359334</v>
      </c>
      <c r="D97" s="18">
        <v>126.242</v>
      </c>
      <c r="E97" s="22">
        <v>620.1</v>
      </c>
      <c r="F97" s="22">
        <v>27.41</v>
      </c>
      <c r="G97" s="25">
        <v>4.7150000000000002E-4</v>
      </c>
      <c r="H97" s="22">
        <v>268.02972399150741</v>
      </c>
      <c r="I97" s="18">
        <v>0.25041376108682445</v>
      </c>
      <c r="J97" s="18">
        <v>0.30499999999999999</v>
      </c>
      <c r="K97" s="80">
        <v>303.14999999999998</v>
      </c>
      <c r="L97" s="80">
        <v>192.35</v>
      </c>
      <c r="M97" s="80">
        <v>43.38</v>
      </c>
      <c r="N97" s="36">
        <v>-1.948</v>
      </c>
      <c r="O97" s="39">
        <v>451.65</v>
      </c>
      <c r="P97" s="41">
        <v>2.5000000000000001E-3</v>
      </c>
      <c r="Q97" s="10">
        <v>-4.2989999999999998E-6</v>
      </c>
      <c r="R97" s="44">
        <v>0.26779999999999998</v>
      </c>
      <c r="S97" s="45">
        <v>0.27539999999999998</v>
      </c>
      <c r="T97" s="46">
        <v>0.28570000000000001</v>
      </c>
      <c r="U97" s="53">
        <v>14.131</v>
      </c>
      <c r="V97" s="57">
        <v>-2355.5</v>
      </c>
      <c r="W97" s="60">
        <v>-2.1556000000000002</v>
      </c>
      <c r="X97" s="11">
        <v>0</v>
      </c>
      <c r="Y97" s="13">
        <v>0</v>
      </c>
      <c r="Z97" s="68">
        <v>158.82300000000001</v>
      </c>
      <c r="AA97" s="5">
        <v>0.47907</v>
      </c>
      <c r="AB97" s="6">
        <v>-1.2398000000000001E-3</v>
      </c>
      <c r="AC97" s="7">
        <v>1.7827000000000001E-6</v>
      </c>
      <c r="AD97" s="69">
        <v>0.17180000000000001</v>
      </c>
      <c r="AE97" s="11">
        <v>-8.3265999999999999E-5</v>
      </c>
      <c r="AF97" s="13">
        <v>-2.1401E-7</v>
      </c>
      <c r="AG97" s="72">
        <v>55.008000000000003</v>
      </c>
      <c r="AH97" s="73">
        <v>0.38</v>
      </c>
      <c r="AI97" s="74">
        <v>56.292999999999999</v>
      </c>
      <c r="AJ97" s="75">
        <v>1.2222</v>
      </c>
      <c r="AK97" s="85">
        <v>29.8927648656536</v>
      </c>
    </row>
    <row r="98" spans="1:37" x14ac:dyDescent="0.2">
      <c r="A98" s="4">
        <v>9</v>
      </c>
      <c r="B98" s="33">
        <v>1.15747287125</v>
      </c>
      <c r="C98" s="78">
        <f t="shared" si="5"/>
        <v>0.11615019420348688</v>
      </c>
      <c r="D98" s="18">
        <v>126.242</v>
      </c>
      <c r="E98" s="21">
        <v>639.15</v>
      </c>
      <c r="F98" s="22">
        <v>28.07</v>
      </c>
      <c r="G98" s="25">
        <v>4.7699999999999999E-4</v>
      </c>
      <c r="H98" s="22">
        <v>264.65828092243191</v>
      </c>
      <c r="I98" s="18">
        <v>0.25196950235976706</v>
      </c>
      <c r="J98" s="18">
        <v>0.26</v>
      </c>
      <c r="K98" s="80">
        <v>308.14999999999998</v>
      </c>
      <c r="L98" s="80">
        <v>178.28</v>
      </c>
      <c r="M98" s="80">
        <v>43.47</v>
      </c>
      <c r="N98" s="36">
        <v>-3.0154999999999998</v>
      </c>
      <c r="O98" s="39">
        <v>648.44000000000005</v>
      </c>
      <c r="P98" s="41">
        <v>4.3E-3</v>
      </c>
      <c r="Q98" s="10">
        <v>-5.0584999999999999E-6</v>
      </c>
      <c r="R98" s="44">
        <v>0.26469999999999999</v>
      </c>
      <c r="S98" s="45">
        <v>0.26690000000000003</v>
      </c>
      <c r="T98" s="46">
        <v>0.30020000000000002</v>
      </c>
      <c r="U98" s="53">
        <v>33.683999999999997</v>
      </c>
      <c r="V98" s="57">
        <v>-3407</v>
      </c>
      <c r="W98" s="60">
        <v>-8.8018000000000001</v>
      </c>
      <c r="X98" s="11">
        <v>-7.6792000000000005E-11</v>
      </c>
      <c r="Y98" s="12">
        <v>1.6258E-6</v>
      </c>
      <c r="Z98" s="68">
        <v>140.38999999999999</v>
      </c>
      <c r="AA98" s="5">
        <v>0.69340000000000002</v>
      </c>
      <c r="AB98" s="6">
        <v>-1.867E-3</v>
      </c>
      <c r="AC98" s="7">
        <v>2.3692999999999999E-6</v>
      </c>
      <c r="AD98" s="69">
        <v>0.1716</v>
      </c>
      <c r="AE98" s="11">
        <v>-8.6106000000000005E-5</v>
      </c>
      <c r="AF98" s="13">
        <v>-1.9343999999999999E-7</v>
      </c>
      <c r="AG98" s="72">
        <v>59.92</v>
      </c>
      <c r="AH98" s="73">
        <v>0.44400000000000001</v>
      </c>
      <c r="AI98" s="74">
        <v>55.81</v>
      </c>
      <c r="AJ98" s="75">
        <v>1.2117</v>
      </c>
      <c r="AK98" s="85">
        <v>35.551226059258497</v>
      </c>
    </row>
    <row r="99" spans="1:37" x14ac:dyDescent="0.2">
      <c r="A99" s="4">
        <v>9</v>
      </c>
      <c r="B99" s="33">
        <v>6.3669287512499997</v>
      </c>
      <c r="C99" s="78">
        <f t="shared" si="5"/>
        <v>0.63890915226273537</v>
      </c>
      <c r="D99" s="18">
        <v>126.242</v>
      </c>
      <c r="E99" s="22">
        <v>613.22</v>
      </c>
      <c r="F99" s="22">
        <v>24.98</v>
      </c>
      <c r="G99" s="25">
        <v>4.7750000000000001E-4</v>
      </c>
      <c r="H99" s="22">
        <v>264.65828092243191</v>
      </c>
      <c r="I99" s="18">
        <v>0.23371386745588693</v>
      </c>
      <c r="J99" s="18">
        <v>0.28399999999999997</v>
      </c>
      <c r="K99" s="80">
        <v>300.92777777777775</v>
      </c>
      <c r="L99" s="80">
        <v>188.87</v>
      </c>
      <c r="M99" s="80">
        <v>43.2</v>
      </c>
      <c r="N99" s="36">
        <v>-1.5966</v>
      </c>
      <c r="O99" s="39">
        <v>403.69</v>
      </c>
      <c r="P99" s="41">
        <v>1.5E-3</v>
      </c>
      <c r="Q99" s="10">
        <v>-3.5377E-6</v>
      </c>
      <c r="R99" s="44">
        <v>0.26440000000000002</v>
      </c>
      <c r="S99" s="45">
        <v>0.26979999999999998</v>
      </c>
      <c r="T99" s="45">
        <v>0.28570000000000001</v>
      </c>
      <c r="U99" s="55">
        <v>12.5677486903292</v>
      </c>
      <c r="V99" s="59">
        <v>-2333.6876576766099</v>
      </c>
      <c r="W99" s="62">
        <v>-1.5246580922358599</v>
      </c>
      <c r="X99" s="65">
        <v>5.3014661751663401E-9</v>
      </c>
      <c r="Y99" s="65">
        <v>-6.4127356703492099E-7</v>
      </c>
      <c r="Z99" s="68">
        <v>159.88499999999999</v>
      </c>
      <c r="AA99" s="5">
        <v>0.51644000000000001</v>
      </c>
      <c r="AB99" s="6">
        <v>-1.3617E-3</v>
      </c>
      <c r="AC99" s="7">
        <v>1.9630000000000001E-6</v>
      </c>
      <c r="AD99" s="69">
        <v>0.1726</v>
      </c>
      <c r="AE99" s="11">
        <v>-8.4666000000000006E-5</v>
      </c>
      <c r="AF99" s="13">
        <v>-2.1962E-7</v>
      </c>
      <c r="AG99" s="72">
        <v>53.969000000000001</v>
      </c>
      <c r="AH99" s="73">
        <v>0.38</v>
      </c>
      <c r="AI99" s="74">
        <v>53.761000000000003</v>
      </c>
      <c r="AJ99" s="75">
        <v>1.2222</v>
      </c>
      <c r="AK99" s="85">
        <v>25.497679691229699</v>
      </c>
    </row>
    <row r="100" spans="1:37" x14ac:dyDescent="0.2">
      <c r="A100" s="4">
        <v>9</v>
      </c>
      <c r="B100" s="33">
        <v>6.3642215049999997</v>
      </c>
      <c r="C100" s="78">
        <f t="shared" si="5"/>
        <v>0.63863748526689934</v>
      </c>
      <c r="D100" s="18">
        <v>126.242</v>
      </c>
      <c r="E100" s="22">
        <v>602.95000000000005</v>
      </c>
      <c r="F100" s="22">
        <v>24.98</v>
      </c>
      <c r="G100" s="25">
        <v>4.7750000000000001E-4</v>
      </c>
      <c r="H100" s="22">
        <v>264.65828092243191</v>
      </c>
      <c r="I100" s="18">
        <v>0.23769469740658261</v>
      </c>
      <c r="J100" s="18">
        <v>0.28399999999999997</v>
      </c>
      <c r="K100" s="80">
        <v>297.03888888888889</v>
      </c>
      <c r="L100" s="80">
        <v>188.87</v>
      </c>
      <c r="M100" s="80">
        <v>43.2</v>
      </c>
      <c r="N100" s="36">
        <v>-1.0598000000000001</v>
      </c>
      <c r="O100" s="39">
        <v>316.31</v>
      </c>
      <c r="P100" s="41">
        <v>4.0000000000000002E-4</v>
      </c>
      <c r="Q100" s="10">
        <v>-2.8497999999999998E-6</v>
      </c>
      <c r="R100" s="44">
        <v>0.26440000000000002</v>
      </c>
      <c r="S100" s="45">
        <v>0.27239999999999998</v>
      </c>
      <c r="T100" s="45">
        <v>0.28570000000000001</v>
      </c>
      <c r="U100" s="55">
        <v>18.180752635403898</v>
      </c>
      <c r="V100" s="59">
        <v>-2608.2860036622201</v>
      </c>
      <c r="W100" s="62">
        <v>-3.4138023373249902</v>
      </c>
      <c r="X100" s="65">
        <v>4.3382228216844801E-10</v>
      </c>
      <c r="Y100" s="65">
        <v>-2.5579239610028902E-7</v>
      </c>
      <c r="Z100" s="68">
        <v>157.65100000000001</v>
      </c>
      <c r="AA100" s="5">
        <v>0.53329000000000004</v>
      </c>
      <c r="AB100" s="6">
        <v>-1.4289000000000001E-3</v>
      </c>
      <c r="AC100" s="7">
        <v>2.0686E-6</v>
      </c>
      <c r="AD100" s="69">
        <v>0.1724</v>
      </c>
      <c r="AE100" s="11">
        <v>-8.5595999999999998E-5</v>
      </c>
      <c r="AF100" s="13">
        <v>-2.2734E-7</v>
      </c>
      <c r="AG100" s="72">
        <v>53.021000000000001</v>
      </c>
      <c r="AH100" s="73">
        <v>0.38</v>
      </c>
      <c r="AI100" s="74">
        <v>53.445</v>
      </c>
      <c r="AJ100" s="75">
        <v>1.2222</v>
      </c>
      <c r="AK100" s="85">
        <v>25.497679691229699</v>
      </c>
    </row>
    <row r="101" spans="1:37" x14ac:dyDescent="0.2">
      <c r="A101" s="4">
        <v>9</v>
      </c>
      <c r="B101" s="33">
        <v>6.3647775037500001</v>
      </c>
      <c r="C101" s="78">
        <f t="shared" si="5"/>
        <v>0.63869327868063153</v>
      </c>
      <c r="D101" s="18">
        <v>126.242</v>
      </c>
      <c r="E101" s="22">
        <v>592.67999999999995</v>
      </c>
      <c r="F101" s="22">
        <v>24.98</v>
      </c>
      <c r="G101" s="25">
        <v>4.7750000000000001E-4</v>
      </c>
      <c r="H101" s="22">
        <v>264.65828092243191</v>
      </c>
      <c r="I101" s="18">
        <v>0.24181348755027843</v>
      </c>
      <c r="J101" s="18">
        <v>0.28399999999999997</v>
      </c>
      <c r="K101" s="80">
        <v>292.59444444444443</v>
      </c>
      <c r="L101" s="80">
        <v>188.87</v>
      </c>
      <c r="M101" s="80">
        <v>43.21</v>
      </c>
      <c r="N101" s="36">
        <v>-0.41310000000000002</v>
      </c>
      <c r="O101" s="39">
        <v>214.81</v>
      </c>
      <c r="P101" s="41">
        <v>-1E-3</v>
      </c>
      <c r="Q101" s="10">
        <v>-1.9485000000000001E-6</v>
      </c>
      <c r="R101" s="44">
        <v>0.26440000000000002</v>
      </c>
      <c r="S101" s="45">
        <v>0.27189999999999998</v>
      </c>
      <c r="T101" s="45">
        <v>0.28570000000000001</v>
      </c>
      <c r="U101" s="55">
        <v>9.8232772836993103</v>
      </c>
      <c r="V101" s="59">
        <v>-2166.7258435038998</v>
      </c>
      <c r="W101" s="62">
        <v>-0.539091757580622</v>
      </c>
      <c r="X101" s="65">
        <v>-1.09834195523414E-9</v>
      </c>
      <c r="Y101" s="65">
        <v>-1.1414859094091599E-6</v>
      </c>
      <c r="Z101" s="68">
        <v>154.40799999999999</v>
      </c>
      <c r="AA101" s="5">
        <v>0.55796999999999997</v>
      </c>
      <c r="AB101" s="6">
        <v>-1.5219999999999999E-3</v>
      </c>
      <c r="AC101" s="7">
        <v>2.2116999999999999E-6</v>
      </c>
      <c r="AD101" s="69">
        <v>0.17219999999999999</v>
      </c>
      <c r="AE101" s="11">
        <v>-8.6532000000000004E-5</v>
      </c>
      <c r="AF101" s="13">
        <v>-2.3549E-7</v>
      </c>
      <c r="AG101" s="72">
        <v>52.073999999999998</v>
      </c>
      <c r="AH101" s="73">
        <v>0.38</v>
      </c>
      <c r="AI101" s="74">
        <v>53.124000000000002</v>
      </c>
      <c r="AJ101" s="75">
        <v>1.2222</v>
      </c>
      <c r="AK101" s="85">
        <v>29.131133423809001</v>
      </c>
    </row>
    <row r="102" spans="1:37" x14ac:dyDescent="0.2">
      <c r="A102" s="4">
        <v>9</v>
      </c>
      <c r="B102" s="33">
        <v>6.3667364900000001</v>
      </c>
      <c r="C102" s="78">
        <f t="shared" si="5"/>
        <v>0.63888985921312702</v>
      </c>
      <c r="D102" s="18">
        <v>126.242</v>
      </c>
      <c r="E102" s="22">
        <v>602.95000000000005</v>
      </c>
      <c r="F102" s="22">
        <v>24.98</v>
      </c>
      <c r="G102" s="25">
        <v>4.7750000000000001E-4</v>
      </c>
      <c r="H102" s="22">
        <v>264.65828092243191</v>
      </c>
      <c r="I102" s="18">
        <v>0.23769469740658261</v>
      </c>
      <c r="J102" s="18">
        <v>0.28399999999999997</v>
      </c>
      <c r="K102" s="80">
        <v>297.03888888888889</v>
      </c>
      <c r="L102" s="80">
        <v>188.87</v>
      </c>
      <c r="M102" s="80">
        <v>43.2</v>
      </c>
      <c r="N102" s="36">
        <v>-1.0598000000000001</v>
      </c>
      <c r="O102" s="39">
        <v>316.31</v>
      </c>
      <c r="P102" s="41">
        <v>4.0000000000000002E-4</v>
      </c>
      <c r="Q102" s="10">
        <v>-2.8497999999999998E-6</v>
      </c>
      <c r="R102" s="44">
        <v>0.26440000000000002</v>
      </c>
      <c r="S102" s="45">
        <v>0.2737</v>
      </c>
      <c r="T102" s="45">
        <v>0.28570000000000001</v>
      </c>
      <c r="U102" s="55">
        <v>5.3529225682901798</v>
      </c>
      <c r="V102" s="59">
        <v>-1951.04140019647</v>
      </c>
      <c r="W102" s="62">
        <v>0.95986774144472897</v>
      </c>
      <c r="X102" s="65">
        <v>-3.3389919438080701E-9</v>
      </c>
      <c r="Y102" s="65">
        <v>-1.41344013067542E-6</v>
      </c>
      <c r="Z102" s="68">
        <v>158.018</v>
      </c>
      <c r="AA102" s="5">
        <v>0.53064999999999996</v>
      </c>
      <c r="AB102" s="6">
        <v>-1.4208000000000001E-3</v>
      </c>
      <c r="AC102" s="7">
        <v>2.0573000000000002E-6</v>
      </c>
      <c r="AD102" s="69">
        <v>0.1724</v>
      </c>
      <c r="AE102" s="11">
        <v>-8.5595999999999998E-5</v>
      </c>
      <c r="AF102" s="13">
        <v>-2.2734E-7</v>
      </c>
      <c r="AG102" s="72">
        <v>53.021000000000001</v>
      </c>
      <c r="AH102" s="73">
        <v>0.38</v>
      </c>
      <c r="AI102" s="74">
        <v>53.445</v>
      </c>
      <c r="AJ102" s="75">
        <v>1.2222</v>
      </c>
      <c r="AK102" s="85">
        <v>29.131133423809001</v>
      </c>
    </row>
    <row r="103" spans="1:37" x14ac:dyDescent="0.2">
      <c r="A103" s="4">
        <v>9</v>
      </c>
      <c r="B103" s="33">
        <v>8.3088066699999992</v>
      </c>
      <c r="C103" s="78">
        <f t="shared" si="5"/>
        <v>0.83377289635955865</v>
      </c>
      <c r="D103" s="18">
        <v>126.242</v>
      </c>
      <c r="E103" s="22">
        <v>602.33000000000004</v>
      </c>
      <c r="F103" s="22">
        <v>27.04</v>
      </c>
      <c r="G103" s="25">
        <v>4.7649999999999998E-4</v>
      </c>
      <c r="H103" s="22">
        <v>265.21428571428567</v>
      </c>
      <c r="I103" s="18">
        <v>0.25702130561616943</v>
      </c>
      <c r="J103" s="18">
        <v>0.27100000000000002</v>
      </c>
      <c r="K103" s="80">
        <v>293.70555555555552</v>
      </c>
      <c r="L103" s="80">
        <v>166.75</v>
      </c>
      <c r="M103" s="80">
        <v>43.49</v>
      </c>
      <c r="N103" s="36">
        <v>-2.3820000000000001</v>
      </c>
      <c r="O103" s="39">
        <v>479.94</v>
      </c>
      <c r="P103" s="41">
        <v>3.5999999999999999E-3</v>
      </c>
      <c r="Q103" s="10">
        <v>-5.2909999999999998E-6</v>
      </c>
      <c r="R103" s="44">
        <v>0.26490000000000002</v>
      </c>
      <c r="S103" s="45">
        <v>0.27639999999999998</v>
      </c>
      <c r="T103" s="45">
        <v>0.28570000000000001</v>
      </c>
      <c r="U103" s="55">
        <v>21.651371931418002</v>
      </c>
      <c r="V103" s="59">
        <v>-2678.5936701687901</v>
      </c>
      <c r="W103" s="62">
        <v>-4.7044375213372103</v>
      </c>
      <c r="X103" s="65">
        <v>-7.2152427958695302E-11</v>
      </c>
      <c r="Y103" s="65">
        <v>4.8529053907357299E-7</v>
      </c>
      <c r="Z103" s="68">
        <v>161.18600000000001</v>
      </c>
      <c r="AA103" s="5">
        <v>0.45654</v>
      </c>
      <c r="AB103" s="6">
        <v>-1.2162E-3</v>
      </c>
      <c r="AC103" s="7">
        <v>1.8471000000000001E-6</v>
      </c>
      <c r="AD103" s="69">
        <v>0.17219999999999999</v>
      </c>
      <c r="AE103" s="11">
        <v>-9.3253999999999999E-5</v>
      </c>
      <c r="AF103" s="13">
        <v>-2.1544999999999999E-7</v>
      </c>
      <c r="AG103" s="72">
        <v>52.01</v>
      </c>
      <c r="AH103" s="73">
        <v>0.38</v>
      </c>
      <c r="AI103" s="74">
        <v>54.927</v>
      </c>
      <c r="AJ103" s="75">
        <v>1.2222</v>
      </c>
      <c r="AK103" s="85">
        <v>21.0345871715991</v>
      </c>
    </row>
    <row r="104" spans="1:37" x14ac:dyDescent="0.2">
      <c r="A104" s="4">
        <v>9</v>
      </c>
      <c r="B104" s="33">
        <v>7.6833959399999996</v>
      </c>
      <c r="C104" s="78">
        <f t="shared" si="5"/>
        <v>0.77101412287055593</v>
      </c>
      <c r="D104" s="18">
        <v>126.242</v>
      </c>
      <c r="E104" s="22">
        <v>609.74</v>
      </c>
      <c r="F104" s="22">
        <v>27.04</v>
      </c>
      <c r="G104" s="25">
        <v>4.7649999999999998E-4</v>
      </c>
      <c r="H104" s="22">
        <v>265.21428571428567</v>
      </c>
      <c r="I104" s="18">
        <v>0.25389779744118368</v>
      </c>
      <c r="J104" s="18">
        <v>0.27100000000000002</v>
      </c>
      <c r="K104" s="80">
        <v>297.03888888888889</v>
      </c>
      <c r="L104" s="80">
        <v>217.01</v>
      </c>
      <c r="M104" s="80">
        <v>43.48</v>
      </c>
      <c r="N104" s="36">
        <v>-2.6745000000000001</v>
      </c>
      <c r="O104" s="39">
        <v>531.02</v>
      </c>
      <c r="P104" s="41">
        <v>4.1999999999999997E-3</v>
      </c>
      <c r="Q104" s="10">
        <v>-5.5844000000000003E-6</v>
      </c>
      <c r="R104" s="44">
        <v>0.26490000000000002</v>
      </c>
      <c r="S104" s="45">
        <v>0.26819999999999999</v>
      </c>
      <c r="T104" s="45">
        <v>0.28570000000000001</v>
      </c>
      <c r="U104" s="55">
        <v>22.874203404996098</v>
      </c>
      <c r="V104" s="59">
        <v>-2739.2645833387601</v>
      </c>
      <c r="W104" s="62">
        <v>-5.1461664096044002</v>
      </c>
      <c r="X104" s="65">
        <v>-2.25168924822637E-10</v>
      </c>
      <c r="Y104" s="65">
        <v>6.91204959167083E-7</v>
      </c>
      <c r="Z104" s="68">
        <v>148.94800000000001</v>
      </c>
      <c r="AA104" s="5">
        <v>0.55084999999999995</v>
      </c>
      <c r="AB104" s="6">
        <v>-1.4436E-3</v>
      </c>
      <c r="AC104" s="7">
        <v>2.0204000000000002E-6</v>
      </c>
      <c r="AD104" s="69">
        <v>0.1686</v>
      </c>
      <c r="AE104" s="11">
        <v>-7.6592000000000001E-5</v>
      </c>
      <c r="AF104" s="13">
        <v>-2.2683E-7</v>
      </c>
      <c r="AG104" s="72">
        <v>52.682000000000002</v>
      </c>
      <c r="AH104" s="73">
        <v>0.38</v>
      </c>
      <c r="AI104" s="74">
        <v>55.162999999999997</v>
      </c>
      <c r="AJ104" s="75">
        <v>1.2222</v>
      </c>
      <c r="AK104" s="85">
        <v>17.316969981587398</v>
      </c>
    </row>
    <row r="105" spans="1:37" x14ac:dyDescent="0.2">
      <c r="A105" s="4">
        <v>9</v>
      </c>
      <c r="B105" s="33">
        <v>8.1405403687500009</v>
      </c>
      <c r="C105" s="78">
        <f t="shared" si="5"/>
        <v>0.816887694076603</v>
      </c>
      <c r="D105" s="18">
        <v>126.242</v>
      </c>
      <c r="E105" s="22">
        <v>597.88</v>
      </c>
      <c r="F105" s="22">
        <v>27.04</v>
      </c>
      <c r="G105" s="25">
        <v>4.7649999999999998E-4</v>
      </c>
      <c r="H105" s="22">
        <v>265.21428571428567</v>
      </c>
      <c r="I105" s="18">
        <v>0.25893430623500929</v>
      </c>
      <c r="J105" s="18">
        <v>0.27100000000000002</v>
      </c>
      <c r="K105" s="80">
        <v>292.03888888888889</v>
      </c>
      <c r="L105" s="80">
        <v>217.01</v>
      </c>
      <c r="M105" s="80">
        <v>43.49</v>
      </c>
      <c r="N105" s="36">
        <v>-2.1861000000000002</v>
      </c>
      <c r="O105" s="39">
        <v>446.62</v>
      </c>
      <c r="P105" s="41">
        <v>3.2000000000000002E-3</v>
      </c>
      <c r="Q105" s="10">
        <v>-5.0775000000000001E-6</v>
      </c>
      <c r="R105" s="44">
        <v>0.26490000000000002</v>
      </c>
      <c r="S105" s="45">
        <v>0.27260000000000001</v>
      </c>
      <c r="T105" s="45">
        <v>0.28570000000000001</v>
      </c>
      <c r="U105" s="55">
        <v>22.902382913625299</v>
      </c>
      <c r="V105" s="59">
        <v>-2728.0878528406201</v>
      </c>
      <c r="W105" s="62">
        <v>-5.1283118076848799</v>
      </c>
      <c r="X105" s="65">
        <v>-9.3220945816027295E-11</v>
      </c>
      <c r="Y105" s="65">
        <v>5.6087066498560499E-7</v>
      </c>
      <c r="Z105" s="68">
        <v>146.495</v>
      </c>
      <c r="AA105" s="5">
        <v>0.57028999999999996</v>
      </c>
      <c r="AB105" s="6">
        <v>-1.5211999999999999E-3</v>
      </c>
      <c r="AC105" s="7">
        <v>2.1391E-6</v>
      </c>
      <c r="AD105" s="69">
        <v>0.16839999999999999</v>
      </c>
      <c r="AE105" s="11">
        <v>-7.7253E-5</v>
      </c>
      <c r="AF105" s="13">
        <v>-2.3643999999999999E-7</v>
      </c>
      <c r="AG105" s="72">
        <v>51.606999999999999</v>
      </c>
      <c r="AH105" s="73">
        <v>0.38</v>
      </c>
      <c r="AI105" s="74">
        <v>54.784999999999997</v>
      </c>
      <c r="AJ105" s="75">
        <v>1.2222</v>
      </c>
      <c r="AK105" s="85">
        <v>18.3395017612633</v>
      </c>
    </row>
    <row r="106" spans="1:37" x14ac:dyDescent="0.2">
      <c r="A106" s="4">
        <v>9</v>
      </c>
      <c r="B106" s="33">
        <v>9.9653115450000005</v>
      </c>
      <c r="C106" s="78">
        <f t="shared" si="5"/>
        <v>1</v>
      </c>
      <c r="D106" s="18">
        <v>126.242</v>
      </c>
      <c r="E106" s="22">
        <v>586.82000000000005</v>
      </c>
      <c r="F106" s="22">
        <v>29.38</v>
      </c>
      <c r="G106" s="25">
        <v>4.7649999999999998E-4</v>
      </c>
      <c r="H106" s="22">
        <v>265.21428571428567</v>
      </c>
      <c r="I106" s="18">
        <v>0.28664463451530098</v>
      </c>
      <c r="J106" s="18">
        <v>0.25800000000000001</v>
      </c>
      <c r="K106" s="80">
        <v>285.37222222222221</v>
      </c>
      <c r="L106" s="80">
        <v>184.86</v>
      </c>
      <c r="M106" s="80">
        <v>43.78</v>
      </c>
      <c r="N106" s="36">
        <v>-3.3264</v>
      </c>
      <c r="O106" s="39">
        <v>566.82000000000005</v>
      </c>
      <c r="P106" s="41">
        <v>6.1999999999999998E-3</v>
      </c>
      <c r="Q106" s="10">
        <v>-7.6164999999999998E-6</v>
      </c>
      <c r="R106" s="44">
        <v>0.26550000000000001</v>
      </c>
      <c r="S106" s="45">
        <v>0.28170000000000001</v>
      </c>
      <c r="T106" s="45">
        <v>0.28570000000000001</v>
      </c>
      <c r="U106" s="55">
        <v>12.315941912621801</v>
      </c>
      <c r="V106" s="59">
        <v>-2116.4460184255199</v>
      </c>
      <c r="W106" s="62">
        <v>-1.5586928925005501</v>
      </c>
      <c r="X106" s="65">
        <v>-5.6687446360460501E-11</v>
      </c>
      <c r="Y106" s="65">
        <v>-1.8862136535249999E-7</v>
      </c>
      <c r="Z106" s="68">
        <v>151.67599999999999</v>
      </c>
      <c r="AA106" s="5">
        <v>0.48079</v>
      </c>
      <c r="AB106" s="6">
        <v>-1.2978E-3</v>
      </c>
      <c r="AC106" s="7">
        <v>1.9516000000000001E-6</v>
      </c>
      <c r="AD106" s="69">
        <v>0.16889999999999999</v>
      </c>
      <c r="AE106" s="11">
        <v>-9.0051999999999998E-5</v>
      </c>
      <c r="AF106" s="13">
        <v>-2.2814999999999999E-7</v>
      </c>
      <c r="AG106" s="72">
        <v>49.676000000000002</v>
      </c>
      <c r="AH106" s="73">
        <v>0.38</v>
      </c>
      <c r="AI106" s="74">
        <v>56.081000000000003</v>
      </c>
      <c r="AJ106" s="75">
        <v>1.2222</v>
      </c>
      <c r="AK106" s="85">
        <v>20.715518660518399</v>
      </c>
    </row>
    <row r="107" spans="1:37" x14ac:dyDescent="0.2">
      <c r="A107" s="4">
        <v>9</v>
      </c>
      <c r="B107" s="33">
        <v>8.3070500025000005</v>
      </c>
      <c r="C107" s="78">
        <f t="shared" si="5"/>
        <v>0.83359661812760721</v>
      </c>
      <c r="D107" s="18">
        <v>126.242</v>
      </c>
      <c r="E107" s="22">
        <v>585.41999999999996</v>
      </c>
      <c r="F107" s="22">
        <v>27.04</v>
      </c>
      <c r="G107" s="25">
        <v>4.7649999999999998E-4</v>
      </c>
      <c r="H107" s="22">
        <v>265.21428571428567</v>
      </c>
      <c r="I107" s="18">
        <v>0.26444542894295953</v>
      </c>
      <c r="J107" s="18">
        <v>0.27100000000000002</v>
      </c>
      <c r="K107" s="80">
        <v>287.03888888888889</v>
      </c>
      <c r="L107" s="80">
        <v>217.01</v>
      </c>
      <c r="M107" s="80">
        <v>43.49</v>
      </c>
      <c r="N107" s="36">
        <v>-1.5376000000000001</v>
      </c>
      <c r="O107" s="39">
        <v>340.41</v>
      </c>
      <c r="P107" s="41">
        <v>1.9E-3</v>
      </c>
      <c r="Q107" s="10">
        <v>-4.2918000000000001E-6</v>
      </c>
      <c r="R107" s="44">
        <v>0.26490000000000002</v>
      </c>
      <c r="S107" s="45">
        <v>0.28170000000000001</v>
      </c>
      <c r="T107" s="45">
        <v>0.28570000000000001</v>
      </c>
      <c r="U107" s="55">
        <v>21.6424322141741</v>
      </c>
      <c r="V107" s="59">
        <v>-2644.9152082308701</v>
      </c>
      <c r="W107" s="62">
        <v>-4.6777289405611802</v>
      </c>
      <c r="X107" s="65">
        <v>-1.4261200358079999E-10</v>
      </c>
      <c r="Y107" s="65">
        <v>3.5978365255437102E-7</v>
      </c>
      <c r="Z107" s="68">
        <v>145.09100000000001</v>
      </c>
      <c r="AA107" s="5">
        <v>0.58289000000000002</v>
      </c>
      <c r="AB107" s="6">
        <v>-1.5811E-3</v>
      </c>
      <c r="AC107" s="7">
        <v>2.2357999999999998E-6</v>
      </c>
      <c r="AD107" s="69">
        <v>0.1681</v>
      </c>
      <c r="AE107" s="11">
        <v>-7.7917999999999995E-5</v>
      </c>
      <c r="AF107" s="13">
        <v>-2.4723000000000002E-7</v>
      </c>
      <c r="AG107" s="72">
        <v>50.478000000000002</v>
      </c>
      <c r="AH107" s="73">
        <v>0.38</v>
      </c>
      <c r="AI107" s="74">
        <v>54.381999999999998</v>
      </c>
      <c r="AJ107" s="75">
        <v>1.2222</v>
      </c>
      <c r="AK107" s="85">
        <v>21.0345871715991</v>
      </c>
    </row>
    <row r="108" spans="1:37" x14ac:dyDescent="0.2">
      <c r="A108" s="4">
        <v>9</v>
      </c>
      <c r="B108" s="33">
        <v>7.6819789199999997</v>
      </c>
      <c r="C108" s="78">
        <f t="shared" si="5"/>
        <v>0.77087192761719114</v>
      </c>
      <c r="D108" s="18">
        <v>126.242</v>
      </c>
      <c r="E108" s="22">
        <v>609.74</v>
      </c>
      <c r="F108" s="22">
        <v>27.04</v>
      </c>
      <c r="G108" s="25">
        <v>4.7649999999999998E-4</v>
      </c>
      <c r="H108" s="22">
        <v>265.21428571428567</v>
      </c>
      <c r="I108" s="18">
        <v>0.25389779744118368</v>
      </c>
      <c r="J108" s="18">
        <v>0.27100000000000002</v>
      </c>
      <c r="K108" s="80">
        <v>297.03888888888889</v>
      </c>
      <c r="L108" s="80">
        <v>217.01</v>
      </c>
      <c r="M108" s="80">
        <v>43.48</v>
      </c>
      <c r="N108" s="36">
        <v>-2.6745000000000001</v>
      </c>
      <c r="O108" s="39">
        <v>531.02</v>
      </c>
      <c r="P108" s="41">
        <v>4.1999999999999997E-3</v>
      </c>
      <c r="Q108" s="10">
        <v>-5.5844000000000003E-6</v>
      </c>
      <c r="R108" s="44">
        <v>0.26490000000000002</v>
      </c>
      <c r="S108" s="45">
        <v>0.27160000000000001</v>
      </c>
      <c r="T108" s="45">
        <v>0.28570000000000001</v>
      </c>
      <c r="U108" s="54">
        <v>17.887</v>
      </c>
      <c r="V108" s="58">
        <v>-2531.8000000000002</v>
      </c>
      <c r="W108" s="61">
        <v>-3.3849</v>
      </c>
      <c r="X108" s="11">
        <v>0</v>
      </c>
      <c r="Y108" s="13">
        <v>0</v>
      </c>
      <c r="Z108" s="68">
        <v>149.946</v>
      </c>
      <c r="AA108" s="5">
        <v>0.54371999999999998</v>
      </c>
      <c r="AB108" s="6">
        <v>-1.4224000000000001E-3</v>
      </c>
      <c r="AC108" s="7">
        <v>1.9918000000000001E-6</v>
      </c>
      <c r="AD108" s="69">
        <v>0.1686</v>
      </c>
      <c r="AE108" s="11">
        <v>-7.6592000000000001E-5</v>
      </c>
      <c r="AF108" s="13">
        <v>-2.2683E-7</v>
      </c>
      <c r="AG108" s="72">
        <v>52.682000000000002</v>
      </c>
      <c r="AH108" s="73">
        <v>0.38</v>
      </c>
      <c r="AI108" s="74">
        <v>55.162999999999997</v>
      </c>
      <c r="AJ108" s="75">
        <v>1.2222</v>
      </c>
      <c r="AK108" s="85">
        <v>17.316969981587398</v>
      </c>
    </row>
    <row r="109" spans="1:37" x14ac:dyDescent="0.2">
      <c r="A109" s="4">
        <v>9</v>
      </c>
      <c r="B109" s="33">
        <v>7.8509936400000004</v>
      </c>
      <c r="C109" s="78">
        <f t="shared" si="5"/>
        <v>0.7878322322937471</v>
      </c>
      <c r="D109" s="18">
        <v>126.242</v>
      </c>
      <c r="E109" s="22">
        <v>597.88</v>
      </c>
      <c r="F109" s="22">
        <v>27.04</v>
      </c>
      <c r="G109" s="25">
        <v>4.7649999999999998E-4</v>
      </c>
      <c r="H109" s="22">
        <v>265.21428571428567</v>
      </c>
      <c r="I109" s="18">
        <v>0.25893430623500929</v>
      </c>
      <c r="J109" s="18">
        <v>0.27100000000000002</v>
      </c>
      <c r="K109" s="80">
        <v>292.03888888888889</v>
      </c>
      <c r="L109" s="80">
        <v>217.01</v>
      </c>
      <c r="M109" s="80">
        <v>43.49</v>
      </c>
      <c r="N109" s="36">
        <v>-2.1861000000000002</v>
      </c>
      <c r="O109" s="39">
        <v>446.62</v>
      </c>
      <c r="P109" s="41">
        <v>3.2000000000000002E-3</v>
      </c>
      <c r="Q109" s="10">
        <v>-5.0775000000000001E-6</v>
      </c>
      <c r="R109" s="44">
        <v>0.26490000000000002</v>
      </c>
      <c r="S109" s="45">
        <v>0.2757</v>
      </c>
      <c r="T109" s="45">
        <v>0.28570000000000001</v>
      </c>
      <c r="U109" s="54">
        <v>17.783000000000001</v>
      </c>
      <c r="V109" s="58">
        <v>-2477.5</v>
      </c>
      <c r="W109" s="61">
        <v>-3.3610000000000002</v>
      </c>
      <c r="X109" s="11">
        <v>0</v>
      </c>
      <c r="Y109" s="13">
        <v>0</v>
      </c>
      <c r="Z109" s="68">
        <v>147.422</v>
      </c>
      <c r="AA109" s="5">
        <v>0.56361000000000006</v>
      </c>
      <c r="AB109" s="6">
        <v>-1.5009999999999999E-3</v>
      </c>
      <c r="AC109" s="7">
        <v>2.1117999999999998E-6</v>
      </c>
      <c r="AD109" s="69">
        <v>0.16839999999999999</v>
      </c>
      <c r="AE109" s="11">
        <v>-7.7253E-5</v>
      </c>
      <c r="AF109" s="13">
        <v>-2.3643999999999999E-7</v>
      </c>
      <c r="AG109" s="72">
        <v>51.606999999999999</v>
      </c>
      <c r="AH109" s="73">
        <v>0.38</v>
      </c>
      <c r="AI109" s="74">
        <v>54.784999999999997</v>
      </c>
      <c r="AJ109" s="75">
        <v>1.2222</v>
      </c>
      <c r="AK109" s="85">
        <v>15.8544671808557</v>
      </c>
    </row>
    <row r="110" spans="1:37" x14ac:dyDescent="0.2">
      <c r="A110" s="4">
        <v>9</v>
      </c>
      <c r="B110" s="33">
        <v>7.8545896500000003</v>
      </c>
      <c r="C110" s="78">
        <f t="shared" si="5"/>
        <v>0.78819308503615881</v>
      </c>
      <c r="D110" s="18">
        <v>126.242</v>
      </c>
      <c r="E110" s="22">
        <v>609.74</v>
      </c>
      <c r="F110" s="22">
        <v>27.04</v>
      </c>
      <c r="G110" s="25">
        <v>4.7649999999999998E-4</v>
      </c>
      <c r="H110" s="22">
        <v>265.21428571428567</v>
      </c>
      <c r="I110" s="18">
        <v>0.25389779744118368</v>
      </c>
      <c r="J110" s="18">
        <v>0.27100000000000002</v>
      </c>
      <c r="K110" s="80">
        <v>297.03888888888889</v>
      </c>
      <c r="L110" s="80">
        <v>217.01</v>
      </c>
      <c r="M110" s="80">
        <v>43.48</v>
      </c>
      <c r="N110" s="36">
        <v>-2.6745000000000001</v>
      </c>
      <c r="O110" s="39">
        <v>531.02</v>
      </c>
      <c r="P110" s="41">
        <v>4.1999999999999997E-3</v>
      </c>
      <c r="Q110" s="10">
        <v>-5.5844000000000003E-6</v>
      </c>
      <c r="R110" s="44">
        <v>0.26490000000000002</v>
      </c>
      <c r="S110" s="45">
        <v>0.27239999999999998</v>
      </c>
      <c r="T110" s="45">
        <v>0.28570000000000001</v>
      </c>
      <c r="U110" s="54">
        <v>17.887</v>
      </c>
      <c r="V110" s="58">
        <v>-2531.8000000000002</v>
      </c>
      <c r="W110" s="61">
        <v>-3.3849</v>
      </c>
      <c r="X110" s="11">
        <v>0</v>
      </c>
      <c r="Y110" s="13">
        <v>0</v>
      </c>
      <c r="Z110" s="68">
        <v>150.197</v>
      </c>
      <c r="AA110" s="5">
        <v>0.54193000000000002</v>
      </c>
      <c r="AB110" s="6">
        <v>-1.4170999999999999E-3</v>
      </c>
      <c r="AC110" s="7">
        <v>1.9846E-6</v>
      </c>
      <c r="AD110" s="69">
        <v>0.1686</v>
      </c>
      <c r="AE110" s="11">
        <v>-7.6592000000000001E-5</v>
      </c>
      <c r="AF110" s="13">
        <v>-2.2683E-7</v>
      </c>
      <c r="AG110" s="72">
        <v>52.682000000000002</v>
      </c>
      <c r="AH110" s="73">
        <v>0.38</v>
      </c>
      <c r="AI110" s="74">
        <v>55.162999999999997</v>
      </c>
      <c r="AJ110" s="75">
        <v>1.2222</v>
      </c>
      <c r="AK110" s="85">
        <v>20.065254132999598</v>
      </c>
    </row>
    <row r="111" spans="1:37" x14ac:dyDescent="0.2">
      <c r="A111" s="4">
        <v>9</v>
      </c>
      <c r="B111" s="33">
        <v>9.2343887999999996</v>
      </c>
      <c r="C111" s="78">
        <f t="shared" si="5"/>
        <v>0.92665329711977396</v>
      </c>
      <c r="D111" s="18">
        <v>126.242</v>
      </c>
      <c r="E111" s="21">
        <v>609.38</v>
      </c>
      <c r="F111" s="22">
        <v>29.38</v>
      </c>
      <c r="G111" s="25">
        <v>4.7550000000000001E-4</v>
      </c>
      <c r="H111" s="22">
        <v>265.77263157894737</v>
      </c>
      <c r="I111" s="18">
        <v>0.27545279560378955</v>
      </c>
      <c r="J111" s="18">
        <v>0.25800000000000001</v>
      </c>
      <c r="K111" s="80">
        <v>293.70555555555552</v>
      </c>
      <c r="L111" s="80">
        <v>245.15</v>
      </c>
      <c r="M111" s="80">
        <v>43.77</v>
      </c>
      <c r="N111" s="36">
        <v>-3.9710999999999999</v>
      </c>
      <c r="O111" s="39">
        <v>691.89</v>
      </c>
      <c r="P111" s="41">
        <v>7.3000000000000001E-3</v>
      </c>
      <c r="Q111" s="10">
        <v>-7.9436999999999999E-6</v>
      </c>
      <c r="R111" s="44">
        <v>0.26550000000000001</v>
      </c>
      <c r="S111" s="45">
        <v>0.26679999999999998</v>
      </c>
      <c r="T111" s="46">
        <v>0.28570000000000001</v>
      </c>
      <c r="U111" s="53">
        <v>17.77</v>
      </c>
      <c r="V111" s="57">
        <v>-2499.4</v>
      </c>
      <c r="W111" s="60">
        <v>-3.3487</v>
      </c>
      <c r="X111" s="11">
        <v>0</v>
      </c>
      <c r="Y111" s="13">
        <v>0</v>
      </c>
      <c r="Z111" s="68">
        <v>138.887</v>
      </c>
      <c r="AA111" s="5">
        <v>0.57964000000000004</v>
      </c>
      <c r="AB111" s="6">
        <v>-1.5054000000000001E-3</v>
      </c>
      <c r="AC111" s="7">
        <v>2.0451000000000001E-6</v>
      </c>
      <c r="AD111" s="69">
        <v>0.1646</v>
      </c>
      <c r="AE111" s="11">
        <v>-6.7720999999999998E-5</v>
      </c>
      <c r="AF111" s="13">
        <v>-2.3243E-7</v>
      </c>
      <c r="AG111" s="72">
        <v>51.683</v>
      </c>
      <c r="AH111" s="73">
        <v>0.38</v>
      </c>
      <c r="AI111" s="74">
        <v>56.826999999999998</v>
      </c>
      <c r="AJ111" s="75">
        <v>1.2222</v>
      </c>
      <c r="AK111" s="85">
        <v>14.762186230042399</v>
      </c>
    </row>
    <row r="112" spans="1:37" x14ac:dyDescent="0.2">
      <c r="A112" s="4">
        <v>9</v>
      </c>
      <c r="B112" s="33">
        <v>6.3693086337500002</v>
      </c>
      <c r="C112" s="78">
        <f t="shared" si="5"/>
        <v>0.6391479689308599</v>
      </c>
      <c r="D112" s="18">
        <v>126.242</v>
      </c>
      <c r="E112" s="21">
        <v>592.67999999999995</v>
      </c>
      <c r="F112" s="22">
        <v>24.98</v>
      </c>
      <c r="G112" s="25">
        <v>4.7750000000000001E-4</v>
      </c>
      <c r="H112" s="22">
        <v>264.65828092243191</v>
      </c>
      <c r="I112" s="18">
        <v>0.24181348755027843</v>
      </c>
      <c r="J112" s="18">
        <v>0.28399999999999997</v>
      </c>
      <c r="K112" s="80">
        <v>292.59444444444443</v>
      </c>
      <c r="L112" s="80">
        <v>188.87</v>
      </c>
      <c r="M112" s="80">
        <v>43.21</v>
      </c>
      <c r="N112" s="36">
        <v>-0.41310000000000002</v>
      </c>
      <c r="O112" s="39">
        <v>214.81</v>
      </c>
      <c r="P112" s="41">
        <v>-1E-3</v>
      </c>
      <c r="Q112" s="10">
        <v>-1.9485000000000001E-6</v>
      </c>
      <c r="R112" s="44">
        <v>0.26440000000000002</v>
      </c>
      <c r="S112" s="45">
        <v>0.27450000000000002</v>
      </c>
      <c r="T112" s="46">
        <v>0.28570000000000001</v>
      </c>
      <c r="U112" s="53">
        <v>17.850000000000001</v>
      </c>
      <c r="V112" s="57">
        <v>-2483.5</v>
      </c>
      <c r="W112" s="60">
        <v>-3.3855</v>
      </c>
      <c r="X112" s="11">
        <v>0</v>
      </c>
      <c r="Y112" s="13">
        <v>0</v>
      </c>
      <c r="Z112" s="68">
        <v>155.17400000000001</v>
      </c>
      <c r="AA112" s="5">
        <v>0.55239000000000005</v>
      </c>
      <c r="AB112" s="6">
        <v>-1.5046E-3</v>
      </c>
      <c r="AC112" s="7">
        <v>2.1874E-6</v>
      </c>
      <c r="AD112" s="69">
        <v>0.17219999999999999</v>
      </c>
      <c r="AE112" s="11">
        <v>-8.6532000000000004E-5</v>
      </c>
      <c r="AF112" s="13">
        <v>-2.3549E-7</v>
      </c>
      <c r="AG112" s="72">
        <v>52.073999999999998</v>
      </c>
      <c r="AH112" s="73">
        <v>0.38</v>
      </c>
      <c r="AI112" s="74">
        <v>53.124000000000002</v>
      </c>
      <c r="AJ112" s="75">
        <v>1.2222</v>
      </c>
      <c r="AK112" s="85">
        <v>29.131133423809001</v>
      </c>
    </row>
    <row r="113" spans="1:37" x14ac:dyDescent="0.2">
      <c r="A113" s="4">
        <v>9</v>
      </c>
      <c r="B113" s="33">
        <v>6.3688097937499997</v>
      </c>
      <c r="C113" s="78">
        <f t="shared" si="5"/>
        <v>0.63909791128863291</v>
      </c>
      <c r="D113" s="18">
        <v>126.242</v>
      </c>
      <c r="E113" s="22">
        <v>587.41</v>
      </c>
      <c r="F113" s="22">
        <v>24.98</v>
      </c>
      <c r="G113" s="25">
        <v>4.7750000000000001E-4</v>
      </c>
      <c r="H113" s="22">
        <v>264.65828092243191</v>
      </c>
      <c r="I113" s="18">
        <v>0.24398293832467782</v>
      </c>
      <c r="J113" s="18">
        <v>0.28399999999999997</v>
      </c>
      <c r="K113" s="80">
        <v>290.37222222222221</v>
      </c>
      <c r="L113" s="80">
        <v>188.87</v>
      </c>
      <c r="M113" s="80">
        <v>43.21</v>
      </c>
      <c r="N113" s="36">
        <v>-2.8299999999999999E-2</v>
      </c>
      <c r="O113" s="39">
        <v>155.93</v>
      </c>
      <c r="P113" s="41">
        <v>-1.9E-3</v>
      </c>
      <c r="Q113" s="10">
        <v>-1.3806E-6</v>
      </c>
      <c r="R113" s="44">
        <v>0.26440000000000002</v>
      </c>
      <c r="S113" s="45">
        <v>0.28170000000000001</v>
      </c>
      <c r="T113" s="45">
        <v>0.28570000000000001</v>
      </c>
      <c r="U113" s="54">
        <v>17.802</v>
      </c>
      <c r="V113" s="58">
        <v>-2459.1</v>
      </c>
      <c r="W113" s="61">
        <v>-3.3744000000000001</v>
      </c>
      <c r="X113" s="11">
        <v>0</v>
      </c>
      <c r="Y113" s="13">
        <v>0</v>
      </c>
      <c r="Z113" s="68">
        <v>155.61099999999999</v>
      </c>
      <c r="AA113" s="5">
        <v>0.54993000000000003</v>
      </c>
      <c r="AB113" s="6">
        <v>-1.506E-3</v>
      </c>
      <c r="AC113" s="7">
        <v>2.1961999999999998E-6</v>
      </c>
      <c r="AD113" s="69">
        <v>0.1721</v>
      </c>
      <c r="AE113" s="11">
        <v>-8.7015000000000006E-5</v>
      </c>
      <c r="AF113" s="13">
        <v>-2.3985999999999998E-7</v>
      </c>
      <c r="AG113" s="72">
        <v>51.587000000000003</v>
      </c>
      <c r="AH113" s="73">
        <v>0.38</v>
      </c>
      <c r="AI113" s="74">
        <v>52.957999999999998</v>
      </c>
      <c r="AJ113" s="75">
        <v>1.2222</v>
      </c>
      <c r="AK113" s="85">
        <v>29.131133423809001</v>
      </c>
    </row>
    <row r="114" spans="1:37" x14ac:dyDescent="0.2">
      <c r="A114" s="4">
        <v>9</v>
      </c>
      <c r="B114" s="33">
        <v>5.1196101599999997</v>
      </c>
      <c r="C114" s="78">
        <f t="shared" ref="C114:C126" si="6">(B114-MIN($B$50:$B$124))/(MAX($B$50:$B$124)-MIN($B$50:$B$124))</f>
        <v>0.51374311148041474</v>
      </c>
      <c r="D114" s="18">
        <v>126.242</v>
      </c>
      <c r="E114" s="22">
        <v>611.86</v>
      </c>
      <c r="F114" s="22">
        <v>26.49</v>
      </c>
      <c r="G114" s="25">
        <v>4.705E-4</v>
      </c>
      <c r="H114" s="22">
        <v>268.60000000000008</v>
      </c>
      <c r="I114" s="18">
        <v>0.24474720094777033</v>
      </c>
      <c r="J114" s="18">
        <v>0.28000000000000003</v>
      </c>
      <c r="K114" s="80">
        <v>298.70555555555552</v>
      </c>
      <c r="L114" s="80">
        <v>187.15</v>
      </c>
      <c r="M114" s="80">
        <v>43.31</v>
      </c>
      <c r="N114" s="36">
        <v>-0.43980000000000002</v>
      </c>
      <c r="O114" s="39">
        <v>236.55</v>
      </c>
      <c r="P114" s="41">
        <v>-1E-3</v>
      </c>
      <c r="Q114" s="10">
        <v>-1.7605999999999999E-6</v>
      </c>
      <c r="R114" s="44">
        <v>0.26829999999999998</v>
      </c>
      <c r="S114" s="45">
        <v>0.27989999999999998</v>
      </c>
      <c r="T114" s="45">
        <v>0.28570000000000001</v>
      </c>
      <c r="U114" s="54">
        <v>10.59</v>
      </c>
      <c r="V114" s="58">
        <v>-2049</v>
      </c>
      <c r="W114" s="61">
        <v>-1.0559000000000001</v>
      </c>
      <c r="X114" s="11">
        <v>0</v>
      </c>
      <c r="Y114" s="11">
        <v>0</v>
      </c>
      <c r="Z114" s="68">
        <v>158.70400000000001</v>
      </c>
      <c r="AA114" s="5">
        <v>0.47144999999999998</v>
      </c>
      <c r="AB114" s="6">
        <v>-1.2324E-3</v>
      </c>
      <c r="AC114" s="7">
        <v>1.7987E-6</v>
      </c>
      <c r="AD114" s="69">
        <v>0.1716</v>
      </c>
      <c r="AE114" s="11">
        <v>-8.5816000000000006E-5</v>
      </c>
      <c r="AF114" s="13">
        <v>-2.1698E-7</v>
      </c>
      <c r="AG114" s="72">
        <v>53.360999999999997</v>
      </c>
      <c r="AH114" s="73">
        <v>0.38</v>
      </c>
      <c r="AI114" s="74">
        <v>54.91</v>
      </c>
      <c r="AJ114" s="75">
        <v>1.2222</v>
      </c>
      <c r="AK114" s="85">
        <v>24.738040829904499</v>
      </c>
    </row>
    <row r="115" spans="1:37" x14ac:dyDescent="0.2">
      <c r="A115" s="4">
        <v>9</v>
      </c>
      <c r="B115" s="33">
        <v>5.1275627799999999</v>
      </c>
      <c r="C115" s="78">
        <f t="shared" si="6"/>
        <v>0.5145411417240342</v>
      </c>
      <c r="D115" s="18">
        <v>126.242</v>
      </c>
      <c r="E115" s="21">
        <v>621.87</v>
      </c>
      <c r="F115" s="27">
        <v>26.49</v>
      </c>
      <c r="G115" s="28">
        <v>4.6999999999999999E-4</v>
      </c>
      <c r="H115" s="22">
        <v>268.60000000000008</v>
      </c>
      <c r="I115" s="18">
        <v>0.24080760025713216</v>
      </c>
      <c r="J115" s="32">
        <v>0.35499999999999998</v>
      </c>
      <c r="K115" s="81">
        <v>303.14999999999998</v>
      </c>
      <c r="L115" s="81">
        <v>181.35</v>
      </c>
      <c r="M115" s="81">
        <v>43.31</v>
      </c>
      <c r="N115" s="36">
        <v>-1.0786</v>
      </c>
      <c r="O115" s="39">
        <v>339.88</v>
      </c>
      <c r="P115" s="41">
        <v>2.9999999999999997E-4</v>
      </c>
      <c r="Q115" s="10">
        <v>-2.6046999999999998E-6</v>
      </c>
      <c r="R115" s="44">
        <v>0.26829999999999998</v>
      </c>
      <c r="S115" s="45">
        <v>0.27510000000000001</v>
      </c>
      <c r="T115" s="46">
        <v>0.28570000000000001</v>
      </c>
      <c r="U115" s="53">
        <v>10.555999999999999</v>
      </c>
      <c r="V115" s="57">
        <v>-2079.6</v>
      </c>
      <c r="W115" s="60">
        <v>-1.0427999999999999</v>
      </c>
      <c r="X115" s="11">
        <v>0</v>
      </c>
      <c r="Y115" s="13">
        <v>0</v>
      </c>
      <c r="Z115" s="68">
        <v>161.30799999999999</v>
      </c>
      <c r="AA115" s="5">
        <v>0.45197999999999999</v>
      </c>
      <c r="AB115" s="6">
        <v>-1.1655000000000001E-3</v>
      </c>
      <c r="AC115" s="7">
        <v>1.7086E-6</v>
      </c>
      <c r="AD115" s="69">
        <v>0.17219999999999999</v>
      </c>
      <c r="AE115" s="11">
        <v>-8.6588999999999994E-5</v>
      </c>
      <c r="AF115" s="13">
        <v>-2.0816000000000001E-7</v>
      </c>
      <c r="AG115" s="72">
        <v>54.277000000000001</v>
      </c>
      <c r="AH115" s="73">
        <v>0.38</v>
      </c>
      <c r="AI115" s="74">
        <v>55.222999999999999</v>
      </c>
      <c r="AJ115" s="75">
        <v>1.2222</v>
      </c>
      <c r="AK115" s="85">
        <v>24.738040829904499</v>
      </c>
    </row>
    <row r="116" spans="1:37" x14ac:dyDescent="0.2">
      <c r="A116" s="4">
        <v>9</v>
      </c>
      <c r="B116" s="33">
        <v>4.8398428312500004</v>
      </c>
      <c r="C116" s="78">
        <f t="shared" si="6"/>
        <v>0.48566899382873235</v>
      </c>
      <c r="D116" s="18">
        <v>126.242</v>
      </c>
      <c r="E116" s="21">
        <v>629.26</v>
      </c>
      <c r="F116" s="27">
        <v>26.49</v>
      </c>
      <c r="G116" s="28">
        <v>4.6999999999999999E-4</v>
      </c>
      <c r="H116" s="22">
        <v>268.60000000000008</v>
      </c>
      <c r="I116" s="18">
        <v>0.23797956706592308</v>
      </c>
      <c r="J116" s="31">
        <v>0.29125860881240201</v>
      </c>
      <c r="K116" s="81">
        <v>305.92777777777775</v>
      </c>
      <c r="L116" s="81">
        <v>188.15</v>
      </c>
      <c r="M116" s="81">
        <v>43.3</v>
      </c>
      <c r="N116" s="36">
        <v>-1.4934000000000001</v>
      </c>
      <c r="O116" s="39">
        <v>408.8</v>
      </c>
      <c r="P116" s="41">
        <v>1.1999999999999999E-3</v>
      </c>
      <c r="Q116" s="10">
        <v>-3.1198000000000002E-6</v>
      </c>
      <c r="R116" s="44">
        <v>0.26829999999999998</v>
      </c>
      <c r="S116" s="45">
        <v>0.27160000000000001</v>
      </c>
      <c r="T116" s="45">
        <v>0.28570000000000001</v>
      </c>
      <c r="U116" s="54">
        <v>9.2779000000000007</v>
      </c>
      <c r="V116" s="58">
        <v>-2013.4</v>
      </c>
      <c r="W116" s="61">
        <v>-0.63600000000000001</v>
      </c>
      <c r="X116" s="11">
        <v>0</v>
      </c>
      <c r="Y116" s="11">
        <v>0</v>
      </c>
      <c r="Z116" s="68">
        <v>160.816</v>
      </c>
      <c r="AA116" s="5">
        <v>0.45623000000000002</v>
      </c>
      <c r="AB116" s="6">
        <v>-1.163E-3</v>
      </c>
      <c r="AC116" s="7">
        <v>1.6815999999999999E-6</v>
      </c>
      <c r="AD116" s="69">
        <v>0.17180000000000001</v>
      </c>
      <c r="AE116" s="11">
        <v>-8.3904000000000002E-5</v>
      </c>
      <c r="AF116" s="13">
        <v>-2.0524E-7</v>
      </c>
      <c r="AG116" s="72">
        <v>54.954000000000001</v>
      </c>
      <c r="AH116" s="73">
        <v>0.38</v>
      </c>
      <c r="AI116" s="74">
        <v>55.451000000000001</v>
      </c>
      <c r="AJ116" s="75">
        <v>1.2222</v>
      </c>
      <c r="AK116" s="85">
        <v>24.996723056008399</v>
      </c>
    </row>
    <row r="117" spans="1:37" x14ac:dyDescent="0.2">
      <c r="A117" s="4">
        <v>9</v>
      </c>
      <c r="B117" s="33">
        <v>5.4125554474999999</v>
      </c>
      <c r="C117" s="78">
        <f t="shared" si="6"/>
        <v>0.54313961214947637</v>
      </c>
      <c r="D117" s="18">
        <v>126.242</v>
      </c>
      <c r="E117" s="21">
        <v>602.20000000000005</v>
      </c>
      <c r="F117" s="27">
        <v>26.49</v>
      </c>
      <c r="G117" s="28">
        <v>4.6999999999999999E-4</v>
      </c>
      <c r="H117" s="22">
        <v>268.60000000000008</v>
      </c>
      <c r="I117" s="18">
        <v>0.24867323542328587</v>
      </c>
      <c r="J117" s="31">
        <v>0.29938090808530698</v>
      </c>
      <c r="K117" s="81">
        <v>298.70555555555552</v>
      </c>
      <c r="L117" s="81">
        <v>188.76</v>
      </c>
      <c r="M117" s="81">
        <v>43.38</v>
      </c>
      <c r="N117" s="36">
        <v>-0.68659999999999999</v>
      </c>
      <c r="O117" s="39">
        <v>259.57</v>
      </c>
      <c r="P117" s="41">
        <v>-2.0000000000000001E-4</v>
      </c>
      <c r="Q117" s="10">
        <v>-2.6645000000000001E-6</v>
      </c>
      <c r="R117" s="44">
        <v>0.2258</v>
      </c>
      <c r="S117" s="45">
        <v>0.245</v>
      </c>
      <c r="T117" s="45">
        <v>0.28570000000000001</v>
      </c>
      <c r="U117" s="54">
        <v>-211.17</v>
      </c>
      <c r="V117" s="58">
        <v>2677.4</v>
      </c>
      <c r="W117" s="61">
        <v>93.218000000000004</v>
      </c>
      <c r="X117" s="14">
        <v>-0.10535</v>
      </c>
      <c r="Y117" s="15">
        <v>4.2323000000000001E-5</v>
      </c>
      <c r="Z117" s="68">
        <v>146.86500000000001</v>
      </c>
      <c r="AA117" s="5">
        <v>0.60621999999999998</v>
      </c>
      <c r="AB117" s="6">
        <v>-1.6603E-3</v>
      </c>
      <c r="AC117" s="7">
        <v>2.3746000000000001E-6</v>
      </c>
      <c r="AD117" s="69">
        <v>0.1736</v>
      </c>
      <c r="AE117" s="11">
        <v>-8.5117999999999994E-5</v>
      </c>
      <c r="AF117" s="13">
        <v>-2.3145E-7</v>
      </c>
      <c r="AG117" s="72">
        <v>54.444000000000003</v>
      </c>
      <c r="AH117" s="73">
        <v>0.38</v>
      </c>
      <c r="AI117" s="74">
        <v>53.119</v>
      </c>
      <c r="AJ117" s="75">
        <v>1.2222</v>
      </c>
      <c r="AK117" s="85">
        <v>25.1325938411183</v>
      </c>
    </row>
    <row r="118" spans="1:37" x14ac:dyDescent="0.2">
      <c r="A118" s="4">
        <v>9</v>
      </c>
      <c r="B118" s="33">
        <v>5.4035840825000001</v>
      </c>
      <c r="C118" s="78">
        <f t="shared" si="6"/>
        <v>0.5422393527888445</v>
      </c>
      <c r="D118" s="18">
        <v>126.242</v>
      </c>
      <c r="E118" s="21">
        <v>607.71</v>
      </c>
      <c r="F118" s="27">
        <v>26.49</v>
      </c>
      <c r="G118" s="28">
        <v>4.6999999999999999E-4</v>
      </c>
      <c r="H118" s="22">
        <v>268.60000000000008</v>
      </c>
      <c r="I118" s="18">
        <v>0.24641855880584945</v>
      </c>
      <c r="J118" s="32">
        <v>0.35499999999999998</v>
      </c>
      <c r="K118" s="81">
        <v>297.03888888888889</v>
      </c>
      <c r="L118" s="81">
        <v>230.15</v>
      </c>
      <c r="M118" s="81">
        <v>43.31</v>
      </c>
      <c r="N118" s="36">
        <v>-0.1452</v>
      </c>
      <c r="O118" s="39">
        <v>189.9</v>
      </c>
      <c r="P118" s="41">
        <v>-1.6999999999999999E-3</v>
      </c>
      <c r="Q118" s="10">
        <v>-1.3527E-6</v>
      </c>
      <c r="R118" s="44">
        <v>0.26829999999999998</v>
      </c>
      <c r="S118" s="45">
        <v>0.28029999999999999</v>
      </c>
      <c r="T118" s="46">
        <v>0.28570000000000001</v>
      </c>
      <c r="U118" s="53">
        <v>15.939</v>
      </c>
      <c r="V118" s="57">
        <v>-2403.1999999999998</v>
      </c>
      <c r="W118" s="60">
        <v>-2.7612999999999999</v>
      </c>
      <c r="X118" s="11">
        <v>0</v>
      </c>
      <c r="Y118" s="13">
        <v>0</v>
      </c>
      <c r="Z118" s="68">
        <v>146.923</v>
      </c>
      <c r="AA118" s="5">
        <v>0.56225000000000003</v>
      </c>
      <c r="AB118" s="6">
        <v>-1.4706000000000001E-3</v>
      </c>
      <c r="AC118" s="7">
        <v>2.0148000000000002E-6</v>
      </c>
      <c r="AD118" s="69">
        <v>0.1681</v>
      </c>
      <c r="AE118" s="11">
        <v>-7.1569999999999994E-5</v>
      </c>
      <c r="AF118" s="13">
        <v>-2.3543000000000001E-7</v>
      </c>
      <c r="AG118" s="72">
        <v>52.981000000000002</v>
      </c>
      <c r="AH118" s="73">
        <v>0.38</v>
      </c>
      <c r="AI118" s="74">
        <v>54.779000000000003</v>
      </c>
      <c r="AJ118" s="75">
        <v>1.2222</v>
      </c>
      <c r="AK118" s="85">
        <v>25.130133244512798</v>
      </c>
    </row>
    <row r="119" spans="1:37" x14ac:dyDescent="0.2">
      <c r="A119" s="4">
        <v>9</v>
      </c>
      <c r="B119" s="33">
        <v>5.1281870899999999</v>
      </c>
      <c r="C119" s="78">
        <f t="shared" si="6"/>
        <v>0.51460379004136791</v>
      </c>
      <c r="D119" s="18">
        <v>126.242</v>
      </c>
      <c r="E119" s="21">
        <v>617.44000000000005</v>
      </c>
      <c r="F119" s="27">
        <v>26.49</v>
      </c>
      <c r="G119" s="28">
        <v>4.6999999999999999E-4</v>
      </c>
      <c r="H119" s="22">
        <v>268.60000000000008</v>
      </c>
      <c r="I119" s="18">
        <v>0.24253534330769427</v>
      </c>
      <c r="J119" s="31">
        <v>0.29557411705611603</v>
      </c>
      <c r="K119" s="81">
        <v>300.92777777777775</v>
      </c>
      <c r="L119" s="81">
        <v>187.15</v>
      </c>
      <c r="M119" s="81">
        <v>43.31</v>
      </c>
      <c r="N119" s="36">
        <v>-0.80759999999999998</v>
      </c>
      <c r="O119" s="39">
        <v>295.67</v>
      </c>
      <c r="P119" s="41">
        <v>-2.0000000000000001E-4</v>
      </c>
      <c r="Q119" s="10">
        <v>-2.2537999999999999E-6</v>
      </c>
      <c r="R119" s="44">
        <v>0.26829999999999998</v>
      </c>
      <c r="S119" s="45">
        <v>0.27400000000000002</v>
      </c>
      <c r="T119" s="45">
        <v>0.28570000000000001</v>
      </c>
      <c r="U119" s="54">
        <v>10.585000000000001</v>
      </c>
      <c r="V119" s="58">
        <v>-2067.1</v>
      </c>
      <c r="W119" s="61">
        <v>-1.0530999999999999</v>
      </c>
      <c r="X119" s="11">
        <v>0</v>
      </c>
      <c r="Y119" s="13">
        <v>0</v>
      </c>
      <c r="Z119" s="68">
        <v>158.65299999999999</v>
      </c>
      <c r="AA119" s="5">
        <v>0.47154000000000001</v>
      </c>
      <c r="AB119" s="6">
        <v>-1.225E-3</v>
      </c>
      <c r="AC119" s="7">
        <v>1.7825000000000001E-6</v>
      </c>
      <c r="AD119" s="69">
        <v>0.17169999999999999</v>
      </c>
      <c r="AE119" s="11">
        <v>-8.5291999999999996E-5</v>
      </c>
      <c r="AF119" s="13">
        <v>-2.1299999999999999E-7</v>
      </c>
      <c r="AG119" s="72">
        <v>53.872</v>
      </c>
      <c r="AH119" s="73">
        <v>0.38</v>
      </c>
      <c r="AI119" s="74">
        <v>55.085000000000001</v>
      </c>
      <c r="AJ119" s="75">
        <v>1.2222</v>
      </c>
      <c r="AK119" s="85">
        <v>24.416339903848201</v>
      </c>
    </row>
    <row r="120" spans="1:37" x14ac:dyDescent="0.2">
      <c r="A120" s="4">
        <v>9</v>
      </c>
      <c r="B120" s="33">
        <v>5.4074327450000004</v>
      </c>
      <c r="C120" s="78">
        <f t="shared" si="6"/>
        <v>0.54262555872757712</v>
      </c>
      <c r="D120" s="18">
        <v>126.242</v>
      </c>
      <c r="E120" s="21">
        <v>611.86</v>
      </c>
      <c r="F120" s="27">
        <v>26.49</v>
      </c>
      <c r="G120" s="28">
        <v>4.6999999999999999E-4</v>
      </c>
      <c r="H120" s="22">
        <v>268.60000000000008</v>
      </c>
      <c r="I120" s="18">
        <v>0.24474720094777033</v>
      </c>
      <c r="J120" s="32">
        <v>0.33300000000000002</v>
      </c>
      <c r="K120" s="81">
        <v>298.70555555555552</v>
      </c>
      <c r="L120" s="81">
        <v>188.75</v>
      </c>
      <c r="M120" s="81">
        <v>43.38</v>
      </c>
      <c r="N120" s="36">
        <v>-0.43980000000000002</v>
      </c>
      <c r="O120" s="39">
        <v>236.55</v>
      </c>
      <c r="P120" s="41">
        <v>-1E-3</v>
      </c>
      <c r="Q120" s="10">
        <v>-1.7605999999999999E-6</v>
      </c>
      <c r="R120" s="44">
        <v>0.26829999999999998</v>
      </c>
      <c r="S120" s="45">
        <v>0.2757</v>
      </c>
      <c r="T120" s="45">
        <v>0.28570000000000001</v>
      </c>
      <c r="U120" s="54">
        <v>10</v>
      </c>
      <c r="V120" s="58">
        <v>-2008.3</v>
      </c>
      <c r="W120" s="61">
        <v>-0.86839999999999995</v>
      </c>
      <c r="X120" s="11">
        <v>0</v>
      </c>
      <c r="Y120" s="13">
        <v>0</v>
      </c>
      <c r="Z120" s="68">
        <v>157.25899999999999</v>
      </c>
      <c r="AA120" s="5">
        <v>0.48187000000000002</v>
      </c>
      <c r="AB120" s="6">
        <v>-1.2625E-3</v>
      </c>
      <c r="AC120" s="7">
        <v>1.8365999999999999E-6</v>
      </c>
      <c r="AD120" s="69">
        <v>0.17150000000000001</v>
      </c>
      <c r="AE120" s="11">
        <v>-8.5320000000000003E-5</v>
      </c>
      <c r="AF120" s="13">
        <v>-2.1750000000000001E-7</v>
      </c>
      <c r="AG120" s="72">
        <v>53.360999999999997</v>
      </c>
      <c r="AH120" s="73">
        <v>0.38</v>
      </c>
      <c r="AI120" s="74">
        <v>54.91</v>
      </c>
      <c r="AJ120" s="75">
        <v>1.2222</v>
      </c>
      <c r="AK120" s="85">
        <v>25.130133244512798</v>
      </c>
    </row>
    <row r="121" spans="1:37" x14ac:dyDescent="0.2">
      <c r="A121" s="4">
        <v>9</v>
      </c>
      <c r="B121" s="33">
        <v>6.7712888775</v>
      </c>
      <c r="C121" s="78">
        <f t="shared" si="6"/>
        <v>0.6794859194239069</v>
      </c>
      <c r="D121" s="18">
        <v>126.242</v>
      </c>
      <c r="E121" s="21">
        <v>612.05999999999995</v>
      </c>
      <c r="F121" s="27">
        <v>28.75</v>
      </c>
      <c r="G121" s="28">
        <v>4.6900000000000002E-4</v>
      </c>
      <c r="H121" s="22">
        <v>269.17270788912577</v>
      </c>
      <c r="I121" s="18">
        <v>0.26497608163320047</v>
      </c>
      <c r="J121" s="31">
        <v>0.28385923547309699</v>
      </c>
      <c r="K121" s="81">
        <v>295.92777777777775</v>
      </c>
      <c r="L121" s="81">
        <v>207.4</v>
      </c>
      <c r="M121" s="81">
        <v>43.59</v>
      </c>
      <c r="N121" s="36">
        <v>-1.6244000000000001</v>
      </c>
      <c r="O121" s="39">
        <v>381.67</v>
      </c>
      <c r="P121" s="41">
        <v>1.9E-3</v>
      </c>
      <c r="Q121" s="10">
        <v>-3.9241999999999996E-6</v>
      </c>
      <c r="R121" s="44">
        <v>0.26889999999999997</v>
      </c>
      <c r="S121" s="45">
        <v>0.27779999999999999</v>
      </c>
      <c r="T121" s="46">
        <v>0.28570000000000001</v>
      </c>
      <c r="U121" s="53">
        <v>17.073</v>
      </c>
      <c r="V121" s="57">
        <v>-2475.5</v>
      </c>
      <c r="W121" s="60">
        <v>-3.1198999999999999</v>
      </c>
      <c r="X121" s="11">
        <v>0</v>
      </c>
      <c r="Y121" s="13">
        <v>0</v>
      </c>
      <c r="Z121" s="68">
        <v>151.03100000000001</v>
      </c>
      <c r="AA121" s="5">
        <v>0.48126000000000002</v>
      </c>
      <c r="AB121" s="6">
        <v>-1.2451000000000001E-3</v>
      </c>
      <c r="AC121" s="7">
        <v>1.7827000000000001E-6</v>
      </c>
      <c r="AD121" s="69">
        <v>0.16839999999999999</v>
      </c>
      <c r="AE121" s="11">
        <v>-8.0253999999999994E-5</v>
      </c>
      <c r="AF121" s="13">
        <v>-2.1853000000000001E-7</v>
      </c>
      <c r="AG121" s="72">
        <v>52.406999999999996</v>
      </c>
      <c r="AH121" s="73">
        <v>0.38</v>
      </c>
      <c r="AI121" s="74">
        <v>56.546999999999997</v>
      </c>
      <c r="AJ121" s="75">
        <v>1.2222</v>
      </c>
      <c r="AK121" s="85">
        <v>20.793988371520399</v>
      </c>
    </row>
    <row r="122" spans="1:37" x14ac:dyDescent="0.2">
      <c r="A122" s="4">
        <v>9</v>
      </c>
      <c r="B122" s="33">
        <v>4.8385689187500001</v>
      </c>
      <c r="C122" s="78">
        <f t="shared" si="6"/>
        <v>0.48554115913994739</v>
      </c>
      <c r="D122" s="18">
        <v>126.242</v>
      </c>
      <c r="E122" s="21">
        <v>626.29999999999995</v>
      </c>
      <c r="F122" s="27">
        <v>26.49</v>
      </c>
      <c r="G122" s="28">
        <v>4.6999999999999999E-4</v>
      </c>
      <c r="H122" s="22">
        <v>268.60000000000008</v>
      </c>
      <c r="I122" s="18">
        <v>0.23910429885342929</v>
      </c>
      <c r="J122" s="31">
        <v>0.29241490441722301</v>
      </c>
      <c r="K122" s="81">
        <v>304.81666666666666</v>
      </c>
      <c r="L122" s="81">
        <v>187.45</v>
      </c>
      <c r="M122" s="81">
        <v>43.3</v>
      </c>
      <c r="N122" s="36">
        <v>-1.3327</v>
      </c>
      <c r="O122" s="39">
        <v>381.91</v>
      </c>
      <c r="P122" s="41">
        <v>8.0000000000000004E-4</v>
      </c>
      <c r="Q122" s="10">
        <v>-2.9235999999999998E-6</v>
      </c>
      <c r="R122" s="44">
        <v>0.26829999999999998</v>
      </c>
      <c r="S122" s="45">
        <v>0.26750000000000002</v>
      </c>
      <c r="T122" s="45">
        <v>0.28570000000000001</v>
      </c>
      <c r="U122" s="54">
        <v>10.525</v>
      </c>
      <c r="V122" s="58">
        <v>-2092.1</v>
      </c>
      <c r="W122" s="61">
        <v>-1.0321</v>
      </c>
      <c r="X122" s="11">
        <v>0</v>
      </c>
      <c r="Y122" s="11">
        <v>0</v>
      </c>
      <c r="Z122" s="68">
        <v>159.18899999999999</v>
      </c>
      <c r="AA122" s="5">
        <v>0.46753</v>
      </c>
      <c r="AB122" s="6">
        <v>-1.2009E-3</v>
      </c>
      <c r="AC122" s="7">
        <v>1.739E-6</v>
      </c>
      <c r="AD122" s="69">
        <v>0.17180000000000001</v>
      </c>
      <c r="AE122" s="11">
        <v>-8.4380000000000002E-5</v>
      </c>
      <c r="AF122" s="13">
        <v>-2.0699999999999999E-7</v>
      </c>
      <c r="AG122" s="72">
        <v>54.683</v>
      </c>
      <c r="AH122" s="73">
        <v>0.38</v>
      </c>
      <c r="AI122" s="74">
        <v>55.36</v>
      </c>
      <c r="AJ122" s="75">
        <v>1.2222</v>
      </c>
      <c r="AK122" s="85">
        <v>25.050164335425201</v>
      </c>
    </row>
    <row r="123" spans="1:37" x14ac:dyDescent="0.2">
      <c r="A123" s="4">
        <v>9</v>
      </c>
      <c r="B123" s="33">
        <v>6.7722089324999999</v>
      </c>
      <c r="C123" s="78">
        <f t="shared" si="6"/>
        <v>0.67957824518771726</v>
      </c>
      <c r="D123" s="18">
        <v>126.242</v>
      </c>
      <c r="E123" s="21">
        <v>609.63</v>
      </c>
      <c r="F123" s="27">
        <v>28.75</v>
      </c>
      <c r="G123" s="28">
        <v>4.6900000000000002E-4</v>
      </c>
      <c r="H123" s="22">
        <v>269.17270788912577</v>
      </c>
      <c r="I123" s="18">
        <v>0.26603228273611312</v>
      </c>
      <c r="J123" s="32">
        <v>0.35299999999999998</v>
      </c>
      <c r="K123" s="81">
        <v>295.37222222222221</v>
      </c>
      <c r="L123" s="81">
        <v>217.73</v>
      </c>
      <c r="M123" s="81">
        <v>43.6</v>
      </c>
      <c r="N123" s="36">
        <v>-1.4883999999999999</v>
      </c>
      <c r="O123" s="39">
        <v>359</v>
      </c>
      <c r="P123" s="41">
        <v>1.6000000000000001E-3</v>
      </c>
      <c r="Q123" s="10">
        <v>-3.7610000000000001E-6</v>
      </c>
      <c r="R123" s="44">
        <v>0.26889999999999997</v>
      </c>
      <c r="S123" s="45">
        <v>0.2802</v>
      </c>
      <c r="T123" s="46">
        <v>0.28570000000000001</v>
      </c>
      <c r="U123" s="53">
        <v>14.858000000000001</v>
      </c>
      <c r="V123" s="57">
        <v>-2314.1</v>
      </c>
      <c r="W123" s="60">
        <v>-2.4157000000000002</v>
      </c>
      <c r="X123" s="11">
        <v>0</v>
      </c>
      <c r="Y123" s="13">
        <v>0</v>
      </c>
      <c r="Z123" s="68">
        <v>148.59700000000001</v>
      </c>
      <c r="AA123" s="5">
        <v>0.50038000000000005</v>
      </c>
      <c r="AB123" s="6">
        <v>-1.2971E-3</v>
      </c>
      <c r="AC123" s="7">
        <v>1.8304000000000001E-6</v>
      </c>
      <c r="AD123" s="69">
        <v>0.16750000000000001</v>
      </c>
      <c r="AE123" s="11">
        <v>-7.7000000000000001E-5</v>
      </c>
      <c r="AF123" s="13">
        <v>-2.2397000000000001E-7</v>
      </c>
      <c r="AG123" s="72">
        <v>52.189</v>
      </c>
      <c r="AH123" s="73">
        <v>0.38</v>
      </c>
      <c r="AI123" s="74">
        <v>56.469000000000001</v>
      </c>
      <c r="AJ123" s="75">
        <v>1.2222</v>
      </c>
      <c r="AK123" s="85">
        <v>20.4490318431709</v>
      </c>
    </row>
    <row r="124" spans="1:37" x14ac:dyDescent="0.2">
      <c r="A124" s="4">
        <v>9</v>
      </c>
      <c r="B124" s="33">
        <v>6.3231748062499999</v>
      </c>
      <c r="C124" s="78">
        <f t="shared" si="6"/>
        <v>0.63451852736331082</v>
      </c>
      <c r="D124" s="18">
        <v>126.242</v>
      </c>
      <c r="E124" s="21">
        <v>624.87</v>
      </c>
      <c r="F124" s="27">
        <v>28.75</v>
      </c>
      <c r="G124" s="28">
        <v>4.6900000000000002E-4</v>
      </c>
      <c r="H124" s="22">
        <v>269.17270788912577</v>
      </c>
      <c r="I124" s="18">
        <v>0.25954400199148087</v>
      </c>
      <c r="J124" s="32">
        <v>0.36</v>
      </c>
      <c r="K124" s="81">
        <v>301.48333333333329</v>
      </c>
      <c r="L124" s="81">
        <v>244.15</v>
      </c>
      <c r="M124" s="81">
        <v>43.59</v>
      </c>
      <c r="N124" s="36">
        <v>-2.2654999999999998</v>
      </c>
      <c r="O124" s="39">
        <v>491.3</v>
      </c>
      <c r="P124" s="41">
        <v>3.2000000000000002E-3</v>
      </c>
      <c r="Q124" s="10">
        <v>-4.6438000000000003E-6</v>
      </c>
      <c r="R124" s="44">
        <v>0.26889999999999997</v>
      </c>
      <c r="S124" s="45">
        <v>0.2707</v>
      </c>
      <c r="T124" s="46">
        <v>0.28570000000000001</v>
      </c>
      <c r="U124" s="53">
        <v>15.465</v>
      </c>
      <c r="V124" s="57">
        <v>-2412.6999999999998</v>
      </c>
      <c r="W124" s="60">
        <v>-2.6004</v>
      </c>
      <c r="X124" s="11">
        <v>0</v>
      </c>
      <c r="Y124" s="13">
        <v>0</v>
      </c>
      <c r="Z124" s="68">
        <v>143.88</v>
      </c>
      <c r="AA124" s="5">
        <v>0.53615999999999997</v>
      </c>
      <c r="AB124" s="6">
        <v>-1.3586E-3</v>
      </c>
      <c r="AC124" s="7">
        <v>1.8322E-6</v>
      </c>
      <c r="AD124" s="69">
        <v>0.16569999999999999</v>
      </c>
      <c r="AE124" s="11">
        <v>-6.7262999999999996E-5</v>
      </c>
      <c r="AF124" s="13">
        <v>-2.2172E-7</v>
      </c>
      <c r="AG124" s="72">
        <v>53.558</v>
      </c>
      <c r="AH124" s="73">
        <v>0.38</v>
      </c>
      <c r="AI124" s="74">
        <v>56.959000000000003</v>
      </c>
      <c r="AJ124" s="75">
        <v>1.2222</v>
      </c>
      <c r="AK124" s="85">
        <v>21.417707308515801</v>
      </c>
    </row>
    <row r="125" spans="1:37" x14ac:dyDescent="0.2">
      <c r="A125" s="4">
        <v>9</v>
      </c>
      <c r="B125" s="33">
        <v>5.1232554600000002</v>
      </c>
      <c r="C125" s="78">
        <f t="shared" si="6"/>
        <v>0.5141089103802825</v>
      </c>
      <c r="D125" s="18">
        <v>126.242</v>
      </c>
      <c r="E125" s="21">
        <v>621.87</v>
      </c>
      <c r="F125" s="29">
        <v>26.6455206697443</v>
      </c>
      <c r="G125" s="30">
        <v>4.7255792323205002E-4</v>
      </c>
      <c r="H125" s="22">
        <v>268.60000000000008</v>
      </c>
      <c r="I125" s="18">
        <v>0.24198936650980965</v>
      </c>
      <c r="J125" s="32">
        <v>0.35199999999999998</v>
      </c>
      <c r="K125" s="81">
        <v>303.14999999999998</v>
      </c>
      <c r="L125" s="81">
        <v>195.65</v>
      </c>
      <c r="M125" s="81">
        <v>43.31</v>
      </c>
      <c r="N125" s="36">
        <v>-1.0786</v>
      </c>
      <c r="O125" s="39">
        <v>339.88</v>
      </c>
      <c r="P125" s="41">
        <v>2.9999999999999997E-4</v>
      </c>
      <c r="Q125" s="10">
        <v>-2.6046999999999998E-6</v>
      </c>
      <c r="R125" s="44">
        <v>0.26829999999999998</v>
      </c>
      <c r="S125" s="45">
        <v>0.27510000000000001</v>
      </c>
      <c r="T125" s="45">
        <v>0.28570000000000001</v>
      </c>
      <c r="U125" s="54">
        <v>8.9560999999999993</v>
      </c>
      <c r="V125" s="58">
        <v>-1967.5</v>
      </c>
      <c r="W125" s="61">
        <v>-0.53490000000000004</v>
      </c>
      <c r="X125" s="11">
        <v>0</v>
      </c>
      <c r="Y125" s="11">
        <v>0</v>
      </c>
      <c r="Z125" s="68">
        <v>158.18700000000001</v>
      </c>
      <c r="AA125" s="5">
        <v>0.47585</v>
      </c>
      <c r="AB125" s="6">
        <v>-1.2246E-3</v>
      </c>
      <c r="AC125" s="7">
        <v>1.7563E-6</v>
      </c>
      <c r="AD125" s="69">
        <v>0.17119999999999999</v>
      </c>
      <c r="AE125" s="11">
        <v>-8.2310000000000003E-5</v>
      </c>
      <c r="AF125" s="13">
        <v>-2.1255999999999999E-7</v>
      </c>
      <c r="AG125" s="72">
        <v>54.277000000000001</v>
      </c>
      <c r="AH125" s="73">
        <v>0.38</v>
      </c>
      <c r="AI125" s="74">
        <v>55.222999999999999</v>
      </c>
      <c r="AJ125" s="75">
        <v>1.2222</v>
      </c>
      <c r="AK125" s="85">
        <v>24.416339903848201</v>
      </c>
    </row>
    <row r="126" spans="1:37" x14ac:dyDescent="0.2">
      <c r="A126" s="4">
        <v>9</v>
      </c>
      <c r="B126" s="33">
        <v>4.8421572375000004</v>
      </c>
      <c r="C126" s="78">
        <f t="shared" si="6"/>
        <v>0.48590124008009627</v>
      </c>
      <c r="D126" s="18">
        <v>126.242</v>
      </c>
      <c r="E126" s="21">
        <v>615.97</v>
      </c>
      <c r="F126" s="27">
        <v>26.49</v>
      </c>
      <c r="G126" s="28">
        <v>4.6999999999999999E-4</v>
      </c>
      <c r="H126" s="22">
        <v>268.60000000000008</v>
      </c>
      <c r="I126" s="18">
        <v>0.2431141490200866</v>
      </c>
      <c r="J126" s="31">
        <v>0.29379501038847899</v>
      </c>
      <c r="K126" s="81">
        <v>300.37222222222221</v>
      </c>
      <c r="L126" s="81">
        <v>206.25</v>
      </c>
      <c r="M126" s="81">
        <v>43.31</v>
      </c>
      <c r="N126" s="36">
        <v>-0.71330000000000005</v>
      </c>
      <c r="O126" s="39">
        <v>280.41000000000003</v>
      </c>
      <c r="P126" s="41">
        <v>-4.0000000000000002E-4</v>
      </c>
      <c r="Q126" s="10">
        <v>-2.1291000000000001E-6</v>
      </c>
      <c r="R126" s="44">
        <v>0.26829999999999998</v>
      </c>
      <c r="S126" s="45">
        <v>0.27679999999999999</v>
      </c>
      <c r="T126" s="45">
        <v>0.28570000000000001</v>
      </c>
      <c r="U126" s="54">
        <v>11.893000000000001</v>
      </c>
      <c r="V126" s="58">
        <v>-2153.1999999999998</v>
      </c>
      <c r="W126" s="61">
        <v>-1.4694</v>
      </c>
      <c r="X126" s="11">
        <v>0</v>
      </c>
      <c r="Y126" s="11">
        <v>0</v>
      </c>
      <c r="Z126" s="68">
        <v>154.56100000000001</v>
      </c>
      <c r="AA126" s="5">
        <v>0.50327</v>
      </c>
      <c r="AB126" s="6">
        <v>-1.3051E-3</v>
      </c>
      <c r="AC126" s="7">
        <v>1.8463E-6</v>
      </c>
      <c r="AD126" s="69">
        <v>0.17030000000000001</v>
      </c>
      <c r="AE126" s="11">
        <v>-7.9414999999999998E-5</v>
      </c>
      <c r="AF126" s="13">
        <v>-2.2029E-7</v>
      </c>
      <c r="AG126" s="72">
        <v>53.735999999999997</v>
      </c>
      <c r="AH126" s="73">
        <v>0.38</v>
      </c>
      <c r="AI126" s="74">
        <v>55.037999999999997</v>
      </c>
      <c r="AJ126" s="75">
        <v>1.2222</v>
      </c>
      <c r="AK126" s="85">
        <v>25.050164335424999</v>
      </c>
    </row>
    <row r="127" spans="1:37" x14ac:dyDescent="0.2">
      <c r="A127" s="4">
        <v>10</v>
      </c>
      <c r="B127" s="8">
        <v>0</v>
      </c>
      <c r="C127" s="78">
        <f>(B127-MIN($B$127:$B$129))/(MAX($B$127:$B$129)-MIN($B$127:$B$129))</f>
        <v>0</v>
      </c>
      <c r="D127" s="18">
        <v>140.26900000000001</v>
      </c>
      <c r="E127" s="21">
        <v>709</v>
      </c>
      <c r="F127" s="22">
        <v>30.4</v>
      </c>
      <c r="G127" s="25">
        <v>5.0600000000000005E-4</v>
      </c>
      <c r="H127" s="22">
        <v>277.21146245059288</v>
      </c>
      <c r="I127" s="18">
        <v>0.26095633548252262</v>
      </c>
      <c r="J127" s="18">
        <v>0.29199999999999998</v>
      </c>
      <c r="K127" s="80">
        <v>337.59444444444443</v>
      </c>
      <c r="L127" s="80">
        <v>284.14999999999998</v>
      </c>
      <c r="M127" s="80">
        <v>43.9</v>
      </c>
      <c r="N127" s="36">
        <v>0.1623</v>
      </c>
      <c r="O127" s="39">
        <v>321.38</v>
      </c>
      <c r="P127" s="41">
        <v>-2.8999999999999998E-3</v>
      </c>
      <c r="Q127" s="10">
        <v>3.5456999999999998E-7</v>
      </c>
      <c r="R127" s="44">
        <v>0.2772</v>
      </c>
      <c r="S127" s="45">
        <v>0.26860000000000001</v>
      </c>
      <c r="T127" s="46">
        <v>0.28570000000000001</v>
      </c>
      <c r="U127" s="53">
        <v>18.026</v>
      </c>
      <c r="V127" s="57">
        <v>-2961.6</v>
      </c>
      <c r="W127" s="60">
        <v>-3.3294999999999999</v>
      </c>
      <c r="X127" s="11">
        <v>0</v>
      </c>
      <c r="Y127" s="13">
        <v>0</v>
      </c>
      <c r="Z127" s="68">
        <v>160.999</v>
      </c>
      <c r="AA127" s="5">
        <v>0.45902999999999999</v>
      </c>
      <c r="AB127" s="6">
        <v>-1.0231999999999999E-3</v>
      </c>
      <c r="AC127" s="7">
        <v>1.2703999999999999E-6</v>
      </c>
      <c r="AD127" s="69">
        <v>0.15629999999999999</v>
      </c>
      <c r="AE127" s="11">
        <v>-5.0655999999999997E-5</v>
      </c>
      <c r="AF127" s="13">
        <v>-1.7037999999999999E-7</v>
      </c>
      <c r="AG127" s="72">
        <v>62.040999999999997</v>
      </c>
      <c r="AH127" s="73">
        <v>0.38</v>
      </c>
      <c r="AI127" s="74">
        <v>61.274999999999999</v>
      </c>
      <c r="AJ127" s="75">
        <v>1.2222</v>
      </c>
      <c r="AK127" s="85">
        <v>42.8885674592958</v>
      </c>
    </row>
    <row r="128" spans="1:37" x14ac:dyDescent="0.2">
      <c r="A128" s="4">
        <v>10</v>
      </c>
      <c r="B128" s="8">
        <v>1.1597648700000001</v>
      </c>
      <c r="C128" s="78">
        <f>(B128-MIN($B$127:$B$129))/(MAX($B$127:$B$129)-MIN($B$127:$B$129))</f>
        <v>0.99998529896034261</v>
      </c>
      <c r="D128" s="18">
        <v>140.26900000000001</v>
      </c>
      <c r="E128" s="21">
        <v>667</v>
      </c>
      <c r="F128" s="22">
        <v>25.7</v>
      </c>
      <c r="G128" s="25">
        <v>5.3399999999999997E-4</v>
      </c>
      <c r="H128" s="22">
        <v>262.67602996254681</v>
      </c>
      <c r="I128" s="18">
        <v>0.24747909903600043</v>
      </c>
      <c r="J128" s="18">
        <v>0.27400000000000002</v>
      </c>
      <c r="K128" s="80">
        <v>323.70555555555552</v>
      </c>
      <c r="L128" s="80">
        <v>198.42</v>
      </c>
      <c r="M128" s="80">
        <v>43.5</v>
      </c>
      <c r="N128" s="36">
        <v>-2.9752000000000001</v>
      </c>
      <c r="O128" s="39">
        <v>674.45</v>
      </c>
      <c r="P128" s="41">
        <v>4.1999999999999997E-3</v>
      </c>
      <c r="Q128" s="10">
        <v>-4.8705999999999996E-6</v>
      </c>
      <c r="R128" s="44">
        <v>0.26269999999999999</v>
      </c>
      <c r="S128" s="45">
        <v>0.2656</v>
      </c>
      <c r="T128" s="46">
        <v>0.3024</v>
      </c>
      <c r="U128" s="53">
        <v>33.634</v>
      </c>
      <c r="V128" s="57">
        <v>-3647.9</v>
      </c>
      <c r="W128" s="60">
        <v>-8.6427999999999994</v>
      </c>
      <c r="X128" s="11">
        <v>-9.6940999999999999E-11</v>
      </c>
      <c r="Y128" s="12">
        <v>1.1897E-6</v>
      </c>
      <c r="Z128" s="68">
        <v>181.99299999999999</v>
      </c>
      <c r="AA128" s="5">
        <v>0.51215999999999995</v>
      </c>
      <c r="AB128" s="6">
        <v>-1.2290999999999999E-3</v>
      </c>
      <c r="AC128" s="7">
        <v>1.7206000000000001E-6</v>
      </c>
      <c r="AD128" s="69">
        <v>0.16370000000000001</v>
      </c>
      <c r="AE128" s="11">
        <v>-7.3533000000000002E-5</v>
      </c>
      <c r="AF128" s="13">
        <v>-1.7737000000000001E-7</v>
      </c>
      <c r="AG128" s="72">
        <v>65.519000000000005</v>
      </c>
      <c r="AH128" s="73">
        <v>0.46</v>
      </c>
      <c r="AI128" s="74">
        <v>59.04</v>
      </c>
      <c r="AJ128" s="75">
        <v>1.3512999999999999</v>
      </c>
      <c r="AK128" s="84">
        <v>47.8</v>
      </c>
    </row>
    <row r="129" spans="1:37" x14ac:dyDescent="0.2">
      <c r="A129" s="4">
        <v>10</v>
      </c>
      <c r="B129" s="16">
        <v>1.1597819199999999</v>
      </c>
      <c r="C129" s="78">
        <f>(B129-MIN($B$127:$B$129))/(MAX($B$127:$B$129)-MIN($B$127:$B$129))</f>
        <v>1</v>
      </c>
      <c r="D129" s="18">
        <v>140.26900000000001</v>
      </c>
      <c r="E129" s="22">
        <v>647.49</v>
      </c>
      <c r="F129" s="22">
        <v>25.05</v>
      </c>
      <c r="G129" s="25">
        <v>5.3649999999999998E-4</v>
      </c>
      <c r="H129" s="22">
        <v>261.69589552238807</v>
      </c>
      <c r="I129" s="18">
        <v>0.24941894291731287</v>
      </c>
      <c r="J129" s="18">
        <v>0.39800000000000002</v>
      </c>
      <c r="K129" s="80">
        <v>323.70555555555552</v>
      </c>
      <c r="L129" s="80">
        <v>190.16</v>
      </c>
      <c r="M129" s="80">
        <v>43.67</v>
      </c>
      <c r="N129" s="36">
        <v>-3.7279</v>
      </c>
      <c r="O129" s="39">
        <v>735.35</v>
      </c>
      <c r="P129" s="41">
        <v>6.4000000000000003E-3</v>
      </c>
      <c r="Q129" s="10">
        <v>-6.9971999999999997E-6</v>
      </c>
      <c r="R129" s="44">
        <v>0.24629999999999999</v>
      </c>
      <c r="S129" s="45">
        <v>0.25</v>
      </c>
      <c r="T129" s="46">
        <v>0.28570000000000001</v>
      </c>
      <c r="U129" s="56">
        <v>26.3629</v>
      </c>
      <c r="V129" s="57">
        <v>-3580.6</v>
      </c>
      <c r="W129" s="60">
        <v>-5.2140000000000004</v>
      </c>
      <c r="X129" s="11">
        <v>-5.8999999999999999E-3</v>
      </c>
      <c r="Y129" s="12">
        <v>4.6191999999999998E-6</v>
      </c>
      <c r="Z129" s="68">
        <v>177.727</v>
      </c>
      <c r="AA129" s="5">
        <v>0.59926999999999997</v>
      </c>
      <c r="AB129" s="6">
        <v>-1.5460000000000001E-3</v>
      </c>
      <c r="AC129" s="7">
        <v>2.1212999999999999E-6</v>
      </c>
      <c r="AD129" s="69">
        <v>0.1686</v>
      </c>
      <c r="AE129" s="11">
        <v>-7.5116000000000004E-5</v>
      </c>
      <c r="AF129" s="13">
        <v>-1.9817999999999999E-7</v>
      </c>
      <c r="AG129" s="72">
        <v>61.613</v>
      </c>
      <c r="AH129" s="73">
        <v>0.38</v>
      </c>
      <c r="AI129" s="74">
        <v>55.911999999999999</v>
      </c>
      <c r="AJ129" s="75">
        <v>1.2222</v>
      </c>
      <c r="AK129" s="85">
        <v>51.168660009460602</v>
      </c>
    </row>
    <row r="130" spans="1:37" x14ac:dyDescent="0.2">
      <c r="A130" s="4">
        <v>11</v>
      </c>
      <c r="B130" s="8">
        <v>0</v>
      </c>
      <c r="C130" s="78">
        <f>(B130-MIN($B$130:$B$132))/(MAX($B$130:$B$132)-MIN($B$130:$B$132))</f>
        <v>0</v>
      </c>
      <c r="D130" s="18">
        <v>154.29599999999999</v>
      </c>
      <c r="E130" s="21">
        <v>728.78</v>
      </c>
      <c r="F130" s="22">
        <v>27.38</v>
      </c>
      <c r="G130" s="25">
        <v>5.4549999999999998E-4</v>
      </c>
      <c r="H130" s="22">
        <v>283.11192660550461</v>
      </c>
      <c r="I130" s="18">
        <v>0.24627678765299446</v>
      </c>
      <c r="J130" s="18">
        <v>0.29799999999999999</v>
      </c>
      <c r="K130" s="80">
        <v>349.81666666666666</v>
      </c>
      <c r="L130" s="80">
        <v>251.45</v>
      </c>
      <c r="M130" s="80">
        <v>43.86</v>
      </c>
      <c r="N130" s="36">
        <v>1.1913</v>
      </c>
      <c r="O130" s="39">
        <v>193.52</v>
      </c>
      <c r="P130" s="41">
        <v>-5.1000000000000004E-3</v>
      </c>
      <c r="Q130" s="10">
        <v>1.7593E-6</v>
      </c>
      <c r="R130" s="44">
        <v>0.28289999999999998</v>
      </c>
      <c r="S130" s="45">
        <v>0.27500000000000002</v>
      </c>
      <c r="T130" s="46">
        <v>0.28570000000000001</v>
      </c>
      <c r="U130" s="53">
        <v>18.178000000000001</v>
      </c>
      <c r="V130" s="57">
        <v>-3070.8</v>
      </c>
      <c r="W130" s="60">
        <v>-3.3717999999999999</v>
      </c>
      <c r="X130" s="11">
        <v>0</v>
      </c>
      <c r="Y130" s="13">
        <v>0</v>
      </c>
      <c r="Z130" s="68">
        <v>185.185</v>
      </c>
      <c r="AA130" s="5">
        <v>0.42268</v>
      </c>
      <c r="AB130" s="6">
        <v>-9.1828999999999999E-4</v>
      </c>
      <c r="AC130" s="7">
        <v>1.1703E-6</v>
      </c>
      <c r="AD130" s="69">
        <v>0.15310000000000001</v>
      </c>
      <c r="AE130" s="11">
        <v>-5.4944000000000001E-5</v>
      </c>
      <c r="AF130" s="13">
        <v>-1.4985999999999999E-7</v>
      </c>
      <c r="AG130" s="72">
        <v>64.808000000000007</v>
      </c>
      <c r="AH130" s="73">
        <v>0.38</v>
      </c>
      <c r="AI130" s="74">
        <v>59.43</v>
      </c>
      <c r="AJ130" s="75">
        <v>1.2222</v>
      </c>
      <c r="AK130" s="85">
        <v>41.446314701995</v>
      </c>
    </row>
    <row r="131" spans="1:37" x14ac:dyDescent="0.2">
      <c r="A131" s="4">
        <v>11</v>
      </c>
      <c r="B131" s="16">
        <v>1.1576399749999999</v>
      </c>
      <c r="C131" s="78">
        <f>(B131-MIN($B$130:$B$132))/(MAX($B$130:$B$132)-MIN($B$130:$B$132))</f>
        <v>0.99806031141924001</v>
      </c>
      <c r="D131" s="18">
        <v>154.29599999999999</v>
      </c>
      <c r="E131" s="22">
        <v>674.01</v>
      </c>
      <c r="F131" s="22">
        <v>23.36</v>
      </c>
      <c r="G131" s="25">
        <v>5.8449999999999995E-4</v>
      </c>
      <c r="H131" s="22">
        <v>264.20547945205476</v>
      </c>
      <c r="I131" s="18">
        <v>0.24344974577009226</v>
      </c>
      <c r="J131" s="18">
        <v>0.41299999999999998</v>
      </c>
      <c r="K131" s="80">
        <v>338.70555555555552</v>
      </c>
      <c r="L131" s="80">
        <v>215.66</v>
      </c>
      <c r="M131" s="80">
        <v>43.51</v>
      </c>
      <c r="N131" s="36">
        <v>-6.4455</v>
      </c>
      <c r="O131" s="39">
        <v>1219.4000000000001</v>
      </c>
      <c r="P131" s="41">
        <v>1.15E-2</v>
      </c>
      <c r="Q131" s="10">
        <v>-9.8380999999999999E-6</v>
      </c>
      <c r="R131" s="44">
        <v>0.24249999999999999</v>
      </c>
      <c r="S131" s="45">
        <v>0.24399999999999999</v>
      </c>
      <c r="T131" s="46">
        <v>0.28570000000000001</v>
      </c>
      <c r="U131" s="56">
        <v>40.7395</v>
      </c>
      <c r="V131" s="57">
        <v>-4146.6000000000004</v>
      </c>
      <c r="W131" s="60">
        <v>-11.0786</v>
      </c>
      <c r="X131" s="11">
        <v>8.4198000000000002E-10</v>
      </c>
      <c r="Y131" s="13">
        <v>2.2351999999999998E-6</v>
      </c>
      <c r="Z131" s="68">
        <v>194.179</v>
      </c>
      <c r="AA131" s="5">
        <v>0.70106000000000002</v>
      </c>
      <c r="AB131" s="6">
        <v>-1.7472E-3</v>
      </c>
      <c r="AC131" s="7">
        <v>2.2606999999999998E-6</v>
      </c>
      <c r="AD131" s="69">
        <v>0.16089999999999999</v>
      </c>
      <c r="AE131" s="11">
        <v>-6.2191000000000001E-5</v>
      </c>
      <c r="AF131" s="13">
        <v>-1.8432E-7</v>
      </c>
      <c r="AG131" s="72">
        <v>65.150999999999996</v>
      </c>
      <c r="AH131" s="73">
        <v>0.38</v>
      </c>
      <c r="AI131" s="74">
        <v>55.128999999999998</v>
      </c>
      <c r="AJ131" s="75">
        <v>1.2222</v>
      </c>
      <c r="AK131" s="85">
        <v>44.287755147155899</v>
      </c>
    </row>
    <row r="132" spans="1:37" x14ac:dyDescent="0.2">
      <c r="A132" s="4">
        <v>11</v>
      </c>
      <c r="B132" s="8">
        <v>1.1598898</v>
      </c>
      <c r="C132" s="78">
        <f>(B132-MIN($B$130:$B$132))/(MAX($B$130:$B$132)-MIN($B$130:$B$132))</f>
        <v>1</v>
      </c>
      <c r="D132" s="18">
        <v>154.29599999999999</v>
      </c>
      <c r="E132" s="21">
        <v>667.67</v>
      </c>
      <c r="F132" s="22">
        <v>22.81</v>
      </c>
      <c r="G132" s="25">
        <v>5.9250000000000004E-4</v>
      </c>
      <c r="H132" s="22">
        <v>260.6351351351351</v>
      </c>
      <c r="I132" s="18">
        <v>0.24326246828688811</v>
      </c>
      <c r="J132" s="18">
        <v>0.442</v>
      </c>
      <c r="K132" s="80">
        <v>338.15</v>
      </c>
      <c r="L132" s="80">
        <v>200.16</v>
      </c>
      <c r="M132" s="80">
        <v>43.67</v>
      </c>
      <c r="N132" s="36">
        <v>-4.7332999999999998</v>
      </c>
      <c r="O132" s="39">
        <v>918.5</v>
      </c>
      <c r="P132" s="41">
        <v>8.3999999999999995E-3</v>
      </c>
      <c r="Q132" s="10">
        <v>-8.0739000000000007E-6</v>
      </c>
      <c r="R132" s="44">
        <v>0.24</v>
      </c>
      <c r="S132" s="45">
        <v>0.24299999999999999</v>
      </c>
      <c r="T132" s="46">
        <v>0.28570000000000001</v>
      </c>
      <c r="U132" s="53">
        <v>48.3</v>
      </c>
      <c r="V132" s="57">
        <v>-4570.8</v>
      </c>
      <c r="W132" s="60">
        <v>-13.563000000000001</v>
      </c>
      <c r="X132" s="11">
        <v>-4.1718000000000001E-4</v>
      </c>
      <c r="Y132" s="12">
        <v>3.0684000000000001E-6</v>
      </c>
      <c r="Z132" s="68">
        <v>193.46100000000001</v>
      </c>
      <c r="AA132" s="5">
        <v>0.69708000000000003</v>
      </c>
      <c r="AB132" s="6">
        <v>-1.7734000000000001E-3</v>
      </c>
      <c r="AC132" s="7">
        <v>2.3282999999999998E-6</v>
      </c>
      <c r="AD132" s="69">
        <v>0.1633</v>
      </c>
      <c r="AE132" s="11">
        <v>-6.6044000000000007E-5</v>
      </c>
      <c r="AF132" s="13">
        <v>-1.8748000000000001E-7</v>
      </c>
      <c r="AG132" s="72">
        <v>66.188000000000002</v>
      </c>
      <c r="AH132" s="73">
        <v>0.38</v>
      </c>
      <c r="AI132" s="74">
        <v>55.435000000000002</v>
      </c>
      <c r="AJ132" s="75">
        <v>1.2222</v>
      </c>
      <c r="AK132" s="85">
        <v>55.232867577752401</v>
      </c>
    </row>
    <row r="133" spans="1:37" x14ac:dyDescent="0.2">
      <c r="A133" s="4">
        <v>12</v>
      </c>
      <c r="B133" s="8">
        <v>0</v>
      </c>
      <c r="C133" s="78">
        <f>(B133-MIN($B$133:$B$135))/(MAX($B$133:$B$135)-MIN($B$133:$B$135))</f>
        <v>0</v>
      </c>
      <c r="D133" s="18">
        <v>168.32300000000001</v>
      </c>
      <c r="E133" s="21">
        <v>747.23</v>
      </c>
      <c r="F133" s="22">
        <v>25.46</v>
      </c>
      <c r="G133" s="25">
        <v>5.9349999999999995E-4</v>
      </c>
      <c r="H133" s="22">
        <v>283.849915682968</v>
      </c>
      <c r="I133" s="18">
        <v>0.24302378064357139</v>
      </c>
      <c r="J133" s="18">
        <v>0.313</v>
      </c>
      <c r="K133" s="80">
        <v>361.48333333333335</v>
      </c>
      <c r="L133" s="80">
        <v>333.85</v>
      </c>
      <c r="M133" s="80">
        <v>43.92</v>
      </c>
      <c r="N133" s="36">
        <v>1.7863</v>
      </c>
      <c r="O133" s="39">
        <v>122.77</v>
      </c>
      <c r="P133" s="41">
        <v>-6.1999999999999998E-3</v>
      </c>
      <c r="Q133" s="10">
        <v>2.4393000000000001E-6</v>
      </c>
      <c r="R133" s="44">
        <v>0.28360000000000002</v>
      </c>
      <c r="S133" s="45">
        <v>0.27700000000000002</v>
      </c>
      <c r="T133" s="46">
        <v>0.28570000000000001</v>
      </c>
      <c r="U133" s="53">
        <v>18.414999999999999</v>
      </c>
      <c r="V133" s="57">
        <v>-3195.4</v>
      </c>
      <c r="W133" s="60">
        <v>-3.4304999999999999</v>
      </c>
      <c r="X133" s="11">
        <v>0</v>
      </c>
      <c r="Y133" s="13">
        <v>0</v>
      </c>
      <c r="Z133" s="68">
        <v>173.14400000000001</v>
      </c>
      <c r="AA133" s="5">
        <v>1.0432999999999999</v>
      </c>
      <c r="AB133" s="6">
        <v>-2.2125999999999999E-3</v>
      </c>
      <c r="AC133" s="7">
        <v>2.1645000000000002E-6</v>
      </c>
      <c r="AD133" s="69">
        <v>0.14249999999999999</v>
      </c>
      <c r="AE133" s="11">
        <v>-3.1248000000000003E-5</v>
      </c>
      <c r="AF133" s="13">
        <v>-1.5605E-7</v>
      </c>
      <c r="AG133" s="72">
        <v>69.915000000000006</v>
      </c>
      <c r="AH133" s="73">
        <v>0.38</v>
      </c>
      <c r="AI133" s="74">
        <v>58.505000000000003</v>
      </c>
      <c r="AJ133" s="75">
        <v>1.2222</v>
      </c>
      <c r="AK133" s="85">
        <v>48.086893655004403</v>
      </c>
    </row>
    <row r="134" spans="1:37" x14ac:dyDescent="0.2">
      <c r="A134" s="4">
        <v>12</v>
      </c>
      <c r="B134" s="8">
        <v>1.15911831</v>
      </c>
      <c r="C134" s="78">
        <f>(B134-MIN($B$133:$B$135))/(MAX($B$133:$B$135)-MIN($B$133:$B$135))</f>
        <v>1</v>
      </c>
      <c r="D134" s="18">
        <v>168.32300000000001</v>
      </c>
      <c r="E134" s="21">
        <v>679</v>
      </c>
      <c r="F134" s="22">
        <v>19.399999999999999</v>
      </c>
      <c r="G134" s="25">
        <v>6.4849999999999999E-4</v>
      </c>
      <c r="H134" s="22">
        <v>259.75771604938268</v>
      </c>
      <c r="I134" s="18">
        <v>0.22268806488195469</v>
      </c>
      <c r="J134" s="18">
        <v>0.51500000000000001</v>
      </c>
      <c r="K134" s="80">
        <v>352.03888888888889</v>
      </c>
      <c r="L134" s="80">
        <v>220</v>
      </c>
      <c r="M134" s="80">
        <v>43.67</v>
      </c>
      <c r="N134" s="36">
        <v>-4.8042999999999996</v>
      </c>
      <c r="O134" s="39">
        <v>967.07</v>
      </c>
      <c r="P134" s="41">
        <v>8.3000000000000001E-3</v>
      </c>
      <c r="Q134" s="10">
        <v>-7.9512999999999996E-6</v>
      </c>
      <c r="R134" s="44">
        <v>0.2379</v>
      </c>
      <c r="S134" s="45">
        <v>0.23699999999999999</v>
      </c>
      <c r="T134" s="46">
        <v>0.28570000000000001</v>
      </c>
      <c r="U134" s="53">
        <v>48.073999999999998</v>
      </c>
      <c r="V134" s="57">
        <v>-4887.6000000000004</v>
      </c>
      <c r="W134" s="60">
        <v>-13.081</v>
      </c>
      <c r="X134" s="11">
        <v>-2.0206E-3</v>
      </c>
      <c r="Y134" s="12">
        <v>3.6907999999999999E-6</v>
      </c>
      <c r="Z134" s="68">
        <v>199.77099999999999</v>
      </c>
      <c r="AA134" s="5">
        <v>0.89942</v>
      </c>
      <c r="AB134" s="6">
        <v>-2.2897E-3</v>
      </c>
      <c r="AC134" s="7">
        <v>2.8237000000000002E-6</v>
      </c>
      <c r="AD134" s="69">
        <v>0.15959999999999999</v>
      </c>
      <c r="AE134" s="11">
        <v>-5.4353E-5</v>
      </c>
      <c r="AF134" s="13">
        <v>-1.902E-7</v>
      </c>
      <c r="AG134" s="72">
        <v>71.533000000000001</v>
      </c>
      <c r="AH134" s="73">
        <v>0.38</v>
      </c>
      <c r="AI134" s="74">
        <v>55.55</v>
      </c>
      <c r="AJ134" s="75">
        <v>1.2222</v>
      </c>
      <c r="AK134" s="85">
        <v>58.853549043688098</v>
      </c>
    </row>
    <row r="135" spans="1:37" x14ac:dyDescent="0.2">
      <c r="A135" s="4">
        <v>12</v>
      </c>
      <c r="B135" s="8">
        <v>1.15813638</v>
      </c>
      <c r="C135" s="78">
        <f>(B135-MIN($B$133:$B$135))/(MAX($B$133:$B$135)-MIN($B$133:$B$135))</f>
        <v>0.99915286473216003</v>
      </c>
      <c r="D135" s="18">
        <v>168.32300000000001</v>
      </c>
      <c r="E135" s="21">
        <v>691.81</v>
      </c>
      <c r="F135" s="22">
        <v>21.33</v>
      </c>
      <c r="G135" s="25">
        <v>6.4050000000000001E-4</v>
      </c>
      <c r="H135" s="22">
        <v>263.00468749999999</v>
      </c>
      <c r="I135" s="18">
        <v>0.23734165908697658</v>
      </c>
      <c r="J135" s="18">
        <v>0.45600000000000002</v>
      </c>
      <c r="K135" s="80">
        <v>352.03888888888889</v>
      </c>
      <c r="L135" s="80">
        <v>263.60000000000002</v>
      </c>
      <c r="M135" s="80">
        <v>43.52</v>
      </c>
      <c r="N135" s="36">
        <v>-7.3597000000000001</v>
      </c>
      <c r="O135" s="39">
        <v>1403.6</v>
      </c>
      <c r="P135" s="41">
        <v>1.3100000000000001E-2</v>
      </c>
      <c r="Q135" s="10">
        <v>-1.0601999999999999E-5</v>
      </c>
      <c r="R135" s="44">
        <v>0.26279999999999998</v>
      </c>
      <c r="S135" s="45">
        <v>0.23799999999999999</v>
      </c>
      <c r="T135" s="46">
        <v>0.28570000000000001</v>
      </c>
      <c r="U135" s="53">
        <v>44.228000000000002</v>
      </c>
      <c r="V135" s="57">
        <v>-4661</v>
      </c>
      <c r="W135" s="60">
        <v>-11.795</v>
      </c>
      <c r="X135" s="11">
        <v>-2.0286000000000002E-3</v>
      </c>
      <c r="Y135" s="12">
        <v>3.3751000000000001E-6</v>
      </c>
      <c r="Z135" s="68">
        <v>191.857</v>
      </c>
      <c r="AA135" s="5">
        <v>0.92537999999999998</v>
      </c>
      <c r="AB135" s="6">
        <v>-2.2560000000000002E-3</v>
      </c>
      <c r="AC135" s="7">
        <v>2.6684999999999999E-6</v>
      </c>
      <c r="AD135" s="69">
        <v>0.15340000000000001</v>
      </c>
      <c r="AE135" s="11">
        <v>-4.3427999999999998E-5</v>
      </c>
      <c r="AF135" s="13">
        <v>-1.8635E-7</v>
      </c>
      <c r="AG135" s="72">
        <v>69.465000000000003</v>
      </c>
      <c r="AH135" s="73">
        <v>0.38</v>
      </c>
      <c r="AI135" s="74">
        <v>54.780999999999999</v>
      </c>
      <c r="AJ135" s="75">
        <v>1.2222</v>
      </c>
      <c r="AK135" s="85">
        <v>50.456952133160598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Jacopo Liberatori</dc:creator>
  <cp:lastModifiedBy>Jacopo Liberatori</cp:lastModifiedBy>
  <dcterms:created xsi:type="dcterms:W3CDTF">2024-04-25T13:28:36Z</dcterms:created>
  <dcterms:modified xsi:type="dcterms:W3CDTF">2025-02-14T09:26:31Z</dcterms:modified>
</cp:coreProperties>
</file>