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Users/jacopo/Desktop/EUCASS 2025/BayeSAF/database/dicycloparaffins/"/>
    </mc:Choice>
  </mc:AlternateContent>
  <xr:revisionPtr revIDLastSave="0" documentId="13_ncr:1_{29962821-79C1-894C-BA10-0875F3060D8C}" xr6:coauthVersionLast="47" xr6:coauthVersionMax="47" xr10:uidLastSave="{00000000-0000-0000-0000-000000000000}"/>
  <bookViews>
    <workbookView xWindow="11740" yWindow="760" windowWidth="22820" windowHeight="20500" xr2:uid="{32D65273-1111-6F48-9D77-ADDDD30200ED}"/>
  </bookViews>
  <sheets>
    <sheet name="Foglio1" sheetId="1" r:id="rId1"/>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8" i="1" l="1"/>
  <c r="F39" i="1"/>
  <c r="F40" i="1"/>
  <c r="F41" i="1"/>
  <c r="F42" i="1"/>
  <c r="F37" i="1"/>
  <c r="K36" i="1" l="1"/>
  <c r="L36" i="1" s="1"/>
  <c r="K37" i="1"/>
  <c r="L37" i="1" s="1"/>
  <c r="K38" i="1"/>
  <c r="L38" i="1" s="1"/>
  <c r="K39" i="1"/>
  <c r="L39" i="1" s="1"/>
  <c r="K40" i="1"/>
  <c r="L40" i="1" s="1"/>
  <c r="K41" i="1"/>
  <c r="L41" i="1" s="1"/>
  <c r="K42" i="1"/>
  <c r="L42" i="1" s="1"/>
  <c r="K43" i="1"/>
  <c r="L43" i="1" s="1"/>
  <c r="K44" i="1"/>
  <c r="L44" i="1" s="1"/>
  <c r="K45" i="1"/>
  <c r="L45" i="1" s="1"/>
  <c r="K46" i="1"/>
  <c r="L46" i="1" s="1"/>
  <c r="K47" i="1"/>
  <c r="L47" i="1" s="1"/>
  <c r="K48" i="1"/>
  <c r="L48" i="1" s="1"/>
  <c r="K49" i="1"/>
  <c r="L49" i="1" s="1"/>
  <c r="K50" i="1"/>
  <c r="L50" i="1" s="1"/>
  <c r="K51" i="1"/>
  <c r="L51" i="1" s="1"/>
  <c r="K52" i="1"/>
  <c r="L52" i="1" s="1"/>
  <c r="K35" i="1"/>
  <c r="L35" i="1" s="1"/>
  <c r="F44" i="1" l="1"/>
  <c r="F45" i="1"/>
  <c r="F46" i="1"/>
  <c r="F47" i="1"/>
  <c r="F48" i="1"/>
  <c r="F49" i="1"/>
  <c r="F43" i="1"/>
  <c r="F35" i="1"/>
  <c r="F36" i="1"/>
</calcChain>
</file>

<file path=xl/sharedStrings.xml><?xml version="1.0" encoding="utf-8"?>
<sst xmlns="http://schemas.openxmlformats.org/spreadsheetml/2006/main" count="129" uniqueCount="117">
  <si>
    <t>Name</t>
  </si>
  <si>
    <t>Formula</t>
  </si>
  <si>
    <t>nC</t>
  </si>
  <si>
    <t>eta_B_star</t>
  </si>
  <si>
    <t>eta_B_star_norm</t>
  </si>
  <si>
    <t>W [g/mol]</t>
  </si>
  <si>
    <t>Tc [K]</t>
  </si>
  <si>
    <t>Pc [bar]</t>
  </si>
  <si>
    <t>Vc [m^3/mol]</t>
  </si>
  <si>
    <t>rhoc [kg/m^3]</t>
  </si>
  <si>
    <t>Zc</t>
  </si>
  <si>
    <t>omega</t>
  </si>
  <si>
    <t>Amu</t>
  </si>
  <si>
    <t>Bmu</t>
  </si>
  <si>
    <t>Cmu</t>
  </si>
  <si>
    <t>Dmu</t>
  </si>
  <si>
    <t>Arho</t>
  </si>
  <si>
    <t>Brho</t>
  </si>
  <si>
    <t>Crho</t>
  </si>
  <si>
    <t>Asat</t>
  </si>
  <si>
    <t>Bsat</t>
  </si>
  <si>
    <t>Csat</t>
  </si>
  <si>
    <t>Dsat</t>
  </si>
  <si>
    <t>Esat</t>
  </si>
  <si>
    <t>Ac</t>
  </si>
  <si>
    <t>Bc</t>
  </si>
  <si>
    <t>Cc</t>
  </si>
  <si>
    <t>Dc</t>
  </si>
  <si>
    <t>Ak</t>
  </si>
  <si>
    <t>Bk</t>
  </si>
  <si>
    <t>Ck</t>
  </si>
  <si>
    <t>cis-decahydronaphthalene</t>
  </si>
  <si>
    <t>C10H18</t>
  </si>
  <si>
    <t>trans-decahydronaphthalene</t>
  </si>
  <si>
    <t>C11H20</t>
  </si>
  <si>
    <t>1-methyl-trans-decahydronaphthalene</t>
  </si>
  <si>
    <t>4a-methyl-trans-decahydronaphthalene</t>
  </si>
  <si>
    <t>2-methyl-trans-decahydronaphthalene</t>
  </si>
  <si>
    <t>bicyclohexyl</t>
  </si>
  <si>
    <t>C12H22</t>
  </si>
  <si>
    <t>1,4a-dimethyl-trans-decahydronaphthalene</t>
  </si>
  <si>
    <t>4a-ethyl-cis-decahydronaphthalene</t>
  </si>
  <si>
    <t>2-ethyl-cis-decahydronaphthalene</t>
  </si>
  <si>
    <t>1-ethyl-trans-decahydronaphthalene</t>
  </si>
  <si>
    <t>2-ethyl-trans-decahydronaphthalene</t>
  </si>
  <si>
    <t>dicyclohexylmethane</t>
  </si>
  <si>
    <t>C13H24</t>
  </si>
  <si>
    <t>1,1-dicyclohexylethane</t>
  </si>
  <si>
    <t>C14H26</t>
  </si>
  <si>
    <t>1,1-dicyclohexylpropane</t>
  </si>
  <si>
    <t>C15H28</t>
  </si>
  <si>
    <t>SMILES</t>
  </si>
  <si>
    <t>C1CC[C@H]2CCCC[C@@H]2C1</t>
  </si>
  <si>
    <t>CCC1CCC2CCCCC2C1</t>
  </si>
  <si>
    <t>1-methyl-cis-decahydronaphthalene</t>
  </si>
  <si>
    <t>2-methyl-cis-decahydronaphthalene</t>
  </si>
  <si>
    <t>4a-methyl-cis-decahydronaphthalene</t>
  </si>
  <si>
    <t>Avap</t>
  </si>
  <si>
    <t>Bvap</t>
  </si>
  <si>
    <t>Asigma</t>
  </si>
  <si>
    <t>Bsigma</t>
  </si>
  <si>
    <r>
      <rPr>
        <i/>
        <sz val="12"/>
        <color theme="1"/>
        <rFont val="Times New Roman"/>
        <family val="1"/>
      </rPr>
      <t>Name</t>
    </r>
    <r>
      <rPr>
        <sz val="12"/>
        <color theme="1"/>
        <rFont val="Times New Roman"/>
        <family val="1"/>
      </rPr>
      <t xml:space="preserve"> : name of the organic compound</t>
    </r>
  </si>
  <si>
    <r>
      <rPr>
        <i/>
        <sz val="12"/>
        <color theme="1"/>
        <rFont val="Times New Roman"/>
        <family val="1"/>
      </rPr>
      <t>Formula</t>
    </r>
    <r>
      <rPr>
        <sz val="12"/>
        <color theme="1"/>
        <rFont val="Times New Roman"/>
        <family val="1"/>
      </rPr>
      <t xml:space="preserve"> : chemical formula of the organic compound</t>
    </r>
  </si>
  <si>
    <r>
      <rPr>
        <i/>
        <sz val="12"/>
        <color theme="1"/>
        <rFont val="Times New Roman"/>
        <family val="1"/>
      </rPr>
      <t>SMILES</t>
    </r>
    <r>
      <rPr>
        <sz val="12"/>
        <color theme="1"/>
        <rFont val="Times New Roman"/>
        <family val="1"/>
      </rPr>
      <t xml:space="preserve"> (Simplified Molecular Input Line Entry System) : line notation describing the structure of the organic compound</t>
    </r>
  </si>
  <si>
    <t>nC : number of carbon atoms of the organic compound</t>
  </si>
  <si>
    <r>
      <rPr>
        <i/>
        <sz val="12"/>
        <color theme="1"/>
        <rFont val="Times New Roman"/>
        <family val="1"/>
      </rPr>
      <t>eta_B_star</t>
    </r>
    <r>
      <rPr>
        <sz val="12"/>
        <color theme="1"/>
        <rFont val="Times New Roman"/>
        <family val="1"/>
      </rPr>
      <t xml:space="preserve"> : topochemical index of the organic compound calculated as the product between an extended topochemical atom (ETA) index                      - with      denoting the branching index and      indicating the vertex count [1] - provided by the python wrapper PaDELPy [2] of the PaDEL software [3] as "ETA_EtaP_B_RC" and  the volume of a particular conformer of a molecule based on a grid-encoding of the molecular shape provided by RDKit [4] via "ComputeMolVolume"</t>
    </r>
  </si>
  <si>
    <t xml:space="preserve">eta_B_star_norm: normalized topochemical index of the organic compound calculated as                                                       , with             and             denoting the minimum and maximum values of "eta_B_star" amongst the organic compounds characterized by the same number of carbon atoms "nC", respectively  </t>
  </si>
  <si>
    <r>
      <rPr>
        <i/>
        <sz val="12"/>
        <color theme="1"/>
        <rFont val="Times New Roman"/>
        <family val="1"/>
      </rPr>
      <t>W [g/mol]</t>
    </r>
    <r>
      <rPr>
        <sz val="12"/>
        <color theme="1"/>
        <rFont val="Times New Roman"/>
        <family val="1"/>
      </rPr>
      <t xml:space="preserve"> : molecular weight of the organic compound</t>
    </r>
  </si>
  <si>
    <r>
      <rPr>
        <i/>
        <sz val="12"/>
        <color theme="1"/>
        <rFont val="Times New Roman"/>
        <family val="1"/>
      </rPr>
      <t>Tc [K]</t>
    </r>
    <r>
      <rPr>
        <sz val="12"/>
        <color theme="1"/>
        <rFont val="Times New Roman"/>
        <family val="1"/>
      </rPr>
      <t xml:space="preserve"> : critical temperature of the organic compound</t>
    </r>
  </si>
  <si>
    <r>
      <rPr>
        <i/>
        <sz val="12"/>
        <color theme="1"/>
        <rFont val="Times New Roman"/>
        <family val="1"/>
      </rPr>
      <t>Pc [bar]</t>
    </r>
    <r>
      <rPr>
        <sz val="12"/>
        <color theme="1"/>
        <rFont val="Times New Roman"/>
        <family val="1"/>
      </rPr>
      <t xml:space="preserve"> : critical pressure of the organic compound</t>
    </r>
  </si>
  <si>
    <r>
      <rPr>
        <i/>
        <sz val="12"/>
        <color theme="1"/>
        <rFont val="Times New Roman"/>
        <family val="1"/>
      </rPr>
      <t>Vc [m^3/mol]</t>
    </r>
    <r>
      <rPr>
        <sz val="12"/>
        <color theme="1"/>
        <rFont val="Times New Roman"/>
        <family val="1"/>
      </rPr>
      <t xml:space="preserve"> : critical molar volume of the organic compound</t>
    </r>
  </si>
  <si>
    <r>
      <t>rhoc [kg/m^3]</t>
    </r>
    <r>
      <rPr>
        <sz val="12"/>
        <color rgb="FF000000"/>
        <rFont val="Times New Roman"/>
        <family val="1"/>
      </rPr>
      <t xml:space="preserve"> : critical density of the organic compound</t>
    </r>
  </si>
  <si>
    <r>
      <t>Zc</t>
    </r>
    <r>
      <rPr>
        <sz val="12"/>
        <color rgb="FF000000"/>
        <rFont val="Times New Roman"/>
        <family val="1"/>
      </rPr>
      <t xml:space="preserve"> : critical compressibility factor of the organic compound</t>
    </r>
  </si>
  <si>
    <r>
      <t>omega</t>
    </r>
    <r>
      <rPr>
        <sz val="12"/>
        <color rgb="FF000000"/>
        <rFont val="Times New Roman"/>
        <family val="1"/>
      </rPr>
      <t xml:space="preserve"> : acentric factor of the organic compound</t>
    </r>
  </si>
  <si>
    <t>Polynomial expressions describing thermophysical properties of the organic compounds [5]</t>
  </si>
  <si>
    <r>
      <t xml:space="preserve">Liquid-phase dynamic viscosity :     log10(μ) = Amu + Bmu/T + Cmu*T + Dmu*T^2 </t>
    </r>
    <r>
      <rPr>
        <sz val="12"/>
        <color rgb="FF000000"/>
        <rFont val="Times New Roman"/>
        <family val="1"/>
      </rPr>
      <t xml:space="preserve">    [mPa*s]     with T expressed in [K]</t>
    </r>
  </si>
  <si>
    <r>
      <t xml:space="preserve">Liquid-phase density :     ρ = Arho*[Brho^-(1-T/Tc)^Crho] </t>
    </r>
    <r>
      <rPr>
        <sz val="12"/>
        <color rgb="FF000000"/>
        <rFont val="Times New Roman"/>
        <family val="1"/>
      </rPr>
      <t xml:space="preserve">    [g/cm^3]     with T expressed in [K] and Tc denoting the critical temperature in [K]</t>
    </r>
  </si>
  <si>
    <r>
      <t xml:space="preserve">Vapor pressure:     log10(pSat) = Asat + Bsat/T + Csat*log10(T) + Dsat*T + Esat*T^2 </t>
    </r>
    <r>
      <rPr>
        <sz val="12"/>
        <color rgb="FF000000"/>
        <rFont val="Times New Roman"/>
        <family val="1"/>
      </rPr>
      <t xml:space="preserve">    [mmHg]     with T expressed in [K]</t>
    </r>
  </si>
  <si>
    <r>
      <t xml:space="preserve">Liquid-phase specific heat capacity :     Cp = Ac + Bc*T + Cc*T^2 + Dc*T^3 </t>
    </r>
    <r>
      <rPr>
        <sz val="12"/>
        <color rgb="FF000000"/>
        <rFont val="Times New Roman"/>
        <family val="1"/>
      </rPr>
      <t xml:space="preserve">    [J/mol/K]     with T expressed in [K]</t>
    </r>
  </si>
  <si>
    <r>
      <t>Liquid-phase thermal conductivity :     Cp = Ak + Bk*T + Ck*T^2</t>
    </r>
    <r>
      <rPr>
        <sz val="12"/>
        <color rgb="FF000000"/>
        <rFont val="Times New Roman"/>
        <family val="1"/>
      </rPr>
      <t xml:space="preserve">    [W/m/K]     with T expressed in [K]</t>
    </r>
  </si>
  <si>
    <r>
      <t>Enthalpy of vaporization :     ΔHvap = Avap*(1-T/Tc)^Bvap</t>
    </r>
    <r>
      <rPr>
        <sz val="12"/>
        <color rgb="FF000000"/>
        <rFont val="Times New Roman"/>
        <family val="1"/>
      </rPr>
      <t xml:space="preserve">    [kJ/mol]     with T expressed in [K] and Tc denoting the critical temperature in [K]</t>
    </r>
  </si>
  <si>
    <r>
      <t>Surface tension :     sigma = Asigma*(1-T/Tc)^Bsigma</t>
    </r>
    <r>
      <rPr>
        <sz val="12"/>
        <color rgb="FF000000"/>
        <rFont val="Times New Roman"/>
        <family val="1"/>
      </rPr>
      <t xml:space="preserve">    [mN/m]     with T expressed in [K] and Tc denoting the critical temperature in [K]</t>
    </r>
  </si>
  <si>
    <t>REFERENCES</t>
  </si>
  <si>
    <r>
      <t xml:space="preserve">[1] K. Roy and G. Ghosh, "QSTR with Extended Topochemical Atom Indices. 2. Fish Toxicity of Substituted Benzenes", </t>
    </r>
    <r>
      <rPr>
        <i/>
        <sz val="12"/>
        <color theme="1"/>
        <rFont val="Times New Roman"/>
        <family val="1"/>
      </rPr>
      <t xml:space="preserve">J. Chem. Inf. Comput. Sci. 44 (2), pp. 559-567, 2004. </t>
    </r>
    <r>
      <rPr>
        <sz val="12"/>
        <color theme="1"/>
        <rFont val="Times New Roman"/>
        <family val="1"/>
      </rPr>
      <t xml:space="preserve">DOI: 10.1021/ci0342066. </t>
    </r>
  </si>
  <si>
    <t>[2] T. Kessler. GitHub - ecrl/padelpy: A Python wrapper for PaDEL-Descriptor software. https://github.com/ecrl/padelpy</t>
  </si>
  <si>
    <r>
      <t xml:space="preserve">[3] C.W. Yap, "PaDEL-descriptor: An open source software to calculate molecular descriptors and fingerprints", </t>
    </r>
    <r>
      <rPr>
        <i/>
        <sz val="12"/>
        <color theme="1"/>
        <rFont val="Times New Roman"/>
        <family val="1"/>
      </rPr>
      <t xml:space="preserve">J. Comput. Chem. 32 (7), pp. 1466-1474, 2011. </t>
    </r>
    <r>
      <rPr>
        <sz val="12"/>
        <color theme="1"/>
        <rFont val="Times New Roman"/>
        <family val="1"/>
      </rPr>
      <t>DOI: 10.1002/jcc.21707.</t>
    </r>
  </si>
  <si>
    <r>
      <t xml:space="preserve">[4] G. Landrum, "Rdkit documentation", </t>
    </r>
    <r>
      <rPr>
        <i/>
        <sz val="12"/>
        <color theme="1"/>
        <rFont val="Times New Roman"/>
        <family val="1"/>
      </rPr>
      <t>Release 2019.09.1, 2019</t>
    </r>
    <r>
      <rPr>
        <sz val="12"/>
        <color theme="1"/>
        <rFont val="Times New Roman"/>
        <family val="1"/>
      </rPr>
      <t>.</t>
    </r>
  </si>
  <si>
    <r>
      <t xml:space="preserve">[5] C.L. Yaws, "Yaws' Handbook of Thermodynamic and Physical Properties of Chemical Compounds", </t>
    </r>
    <r>
      <rPr>
        <i/>
        <sz val="12"/>
        <color theme="1"/>
        <rFont val="Times New Roman"/>
        <family val="1"/>
      </rPr>
      <t>Knovel, 2003.</t>
    </r>
  </si>
  <si>
    <t>1-ethyl-cis-decahydronaphthalene</t>
  </si>
  <si>
    <t>CCC1CCCC2CCCCC12</t>
  </si>
  <si>
    <t>CC1CCC[C@@H]2CCCC[C@H]12</t>
  </si>
  <si>
    <t>C1CC[C@@H]2CCCC[C@@H]2C1</t>
  </si>
  <si>
    <t>CC1CC[C@@H]2CCCC[C@@H]2C1</t>
  </si>
  <si>
    <t>CC1CCC[C@H]2CCCC[C@H]12</t>
  </si>
  <si>
    <t>C[C@]12CCCC[C@H]2CCCC1</t>
  </si>
  <si>
    <t>CCC1CCC[C@H]2CCCC[C@@H]12</t>
  </si>
  <si>
    <t>C1CCC[C@]2(CCCC[C@@H]12)C</t>
  </si>
  <si>
    <t>C[C@H]1CC[C@H]2CCCC[C@@H]2C1</t>
  </si>
  <si>
    <t>C1CCC(CC1)C2CCCCC2</t>
  </si>
  <si>
    <t>C1CCC(CC1)CC2CCCCC2</t>
  </si>
  <si>
    <t>CC(C1CCCCC1)C2CCCCC2</t>
  </si>
  <si>
    <t>CCC(C1CCCCC1)C2CCCCC2</t>
  </si>
  <si>
    <t>CC1CCCC2(C1CCCC2)C</t>
  </si>
  <si>
    <t>CCC12CCCCC1CCCC2</t>
  </si>
  <si>
    <t>CCC1CC[C@@H]2CCCC[C@@H]2C1</t>
  </si>
  <si>
    <t>CHEMICAL TOPOLOGY AND PHYSICOCHEMICAL PROPERTIES OF DICYCLOPARAFFINS</t>
  </si>
  <si>
    <r>
      <t>DCN</t>
    </r>
    <r>
      <rPr>
        <sz val="12"/>
        <color rgb="FF000000"/>
        <rFont val="Times New Roman"/>
        <family val="1"/>
      </rPr>
      <t xml:space="preserve"> : derived cetane number of the organic compound</t>
    </r>
  </si>
  <si>
    <t>[6] M. Murphy, J. Taylor, and R. McCormick, "Compendium of experimental cetane number data", National Renewable Energy Lab. (NREL), Golden, CO (United States), 2004.</t>
  </si>
  <si>
    <t>DCN</t>
  </si>
  <si>
    <r>
      <rPr>
        <i/>
        <sz val="12"/>
        <color theme="1"/>
        <rFont val="Times New Roman"/>
        <family val="1"/>
      </rPr>
      <t>Tf [K]</t>
    </r>
    <r>
      <rPr>
        <sz val="12"/>
        <color theme="1"/>
        <rFont val="Times New Roman"/>
        <family val="1"/>
      </rPr>
      <t xml:space="preserve"> : flash point of the organic compound</t>
    </r>
  </si>
  <si>
    <t>Tf [K]</t>
  </si>
  <si>
    <r>
      <rPr>
        <i/>
        <sz val="12"/>
        <color theme="1"/>
        <rFont val="Times New Roman"/>
        <family val="1"/>
      </rPr>
      <t>Tfz [K]</t>
    </r>
    <r>
      <rPr>
        <sz val="12"/>
        <color theme="1"/>
        <rFont val="Times New Roman"/>
        <family val="1"/>
      </rPr>
      <t xml:space="preserve"> : freezing point of the organic compound</t>
    </r>
  </si>
  <si>
    <r>
      <t>Hc [MJ/kg]</t>
    </r>
    <r>
      <rPr>
        <sz val="12"/>
        <color rgb="FF000000"/>
        <rFont val="Times New Roman"/>
        <family val="1"/>
      </rPr>
      <t xml:space="preserve"> : heat of combustion of the organic compound</t>
    </r>
  </si>
  <si>
    <r>
      <rPr>
        <i/>
        <u/>
        <sz val="12"/>
        <color rgb="FF000000"/>
        <rFont val="Times New Roman"/>
        <family val="1"/>
      </rPr>
      <t>PLEASE NOTE:</t>
    </r>
    <r>
      <rPr>
        <i/>
        <sz val="12"/>
        <color rgb="FF000000"/>
        <rFont val="Times New Roman"/>
        <family val="1"/>
      </rPr>
      <t xml:space="preserve"> </t>
    </r>
    <r>
      <rPr>
        <sz val="12"/>
        <color rgb="FF000000"/>
        <rFont val="Times New Roman"/>
        <family val="1"/>
      </rPr>
      <t>Critical properties, acentric factor, flash point, freezing point, heat of combustion, and polynomial coefficients are listed according to [5] where possible. If not, critical properties, acentric factor, flash point, freezing point, and heat of combustion are listed according to other references, explicitly mentioned throughout the table below. If no reference is available, critical properties, acentric factor, flash point, freezing point, and heat of combustion are provided by one descriptors-based machine learning model among (i) elastic net regression, (ii) LASSO regression, (iii) gradient boosting regression, (iv) support vector machine regression, (v) random forest, and (vi) deep learning multi-layer perceptron (MLP) trained and tested on data available in [5]. In the latter case, parameters are highlighted in red. Similarly, polynomial coefficients missing in [5] are either calculated on the basis of available experimental data - the references of which are explicitly mentioned throughout the table below - or provided by one descriptors-based machine learning model among (i)-(vi).</t>
    </r>
  </si>
  <si>
    <t>Tfz [K]</t>
  </si>
  <si>
    <t>Hc [MJ/kg]</t>
  </si>
  <si>
    <t xml:space="preserve">                              Derived cetane numbers are listed according to [9] where possible. If not, derived cetane numbers are provided by a descriptors-based Gaussian process (GP) machine learning model trained and tested on experimental data [9]. In the latter case, derived cetane numbers are highlighted in 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</si>
</sst>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
    <numFmt numFmtId="165" formatCode="0.000"/>
    <numFmt numFmtId="166" formatCode="0.0000E+00"/>
    <numFmt numFmtId="167" formatCode="0.0000"/>
    <numFmt numFmtId="168" formatCode="0.00000000"/>
  </numFmts>
  <fonts count="14" x14ac:knownFonts="1">
    <font>
      <sz val="12"/>
      <color theme="1"/>
      <name val="Aptos Narrow"/>
      <family val="2"/>
      <scheme val="minor"/>
    </font>
    <font>
      <sz val="10"/>
      <name val="Arial"/>
      <family val="2"/>
    </font>
    <font>
      <b/>
      <sz val="12"/>
      <name val="Times New Roman"/>
      <family val="1"/>
    </font>
    <font>
      <sz val="12"/>
      <color indexed="8"/>
      <name val="Times New Roman"/>
      <family val="1"/>
    </font>
    <font>
      <sz val="12"/>
      <color theme="1"/>
      <name val="Times New Roman"/>
      <family val="1"/>
    </font>
    <font>
      <sz val="12"/>
      <name val="Times New Roman"/>
      <family val="1"/>
    </font>
    <font>
      <sz val="12"/>
      <color rgb="FF000000"/>
      <name val="Times New Roman"/>
      <family val="1"/>
    </font>
    <font>
      <b/>
      <u/>
      <sz val="14"/>
      <color theme="1"/>
      <name val="Times New Roman"/>
      <family val="1"/>
    </font>
    <font>
      <i/>
      <sz val="12"/>
      <color theme="1"/>
      <name val="Times New Roman"/>
      <family val="1"/>
    </font>
    <font>
      <i/>
      <sz val="12"/>
      <color rgb="FF000000"/>
      <name val="Times New Roman"/>
      <family val="1"/>
    </font>
    <font>
      <b/>
      <sz val="12"/>
      <color rgb="FF000000"/>
      <name val="Times New Roman"/>
      <family val="1"/>
    </font>
    <font>
      <i/>
      <u/>
      <sz val="12"/>
      <color rgb="FF000000"/>
      <name val="Times New Roman"/>
      <family val="1"/>
    </font>
    <font>
      <u/>
      <sz val="12"/>
      <color theme="1"/>
      <name val="Times New Roman"/>
      <family val="1"/>
    </font>
    <font>
      <sz val="12"/>
      <color rgb="FFFF0000"/>
      <name val="Times New Roman"/>
      <family val="1"/>
    </font>
  </fonts>
  <fills count="13">
    <fill>
      <patternFill patternType="none"/>
    </fill>
    <fill>
      <patternFill patternType="gray125"/>
    </fill>
    <fill>
      <patternFill patternType="solid">
        <fgColor theme="0" tint="-4.9989318521683403E-2"/>
        <bgColor indexed="64"/>
      </patternFill>
    </fill>
    <fill>
      <patternFill patternType="solid">
        <fgColor rgb="FFF2F2F2"/>
        <bgColor rgb="FF000000"/>
      </patternFill>
    </fill>
    <fill>
      <patternFill patternType="solid">
        <fgColor theme="0"/>
        <bgColor indexed="64"/>
      </patternFill>
    </fill>
    <fill>
      <patternFill patternType="solid">
        <fgColor rgb="FFFF7E79"/>
        <bgColor indexed="64"/>
      </patternFill>
    </fill>
    <fill>
      <patternFill patternType="solid">
        <fgColor rgb="FFFFD679"/>
        <bgColor indexed="64"/>
      </patternFill>
    </fill>
    <fill>
      <patternFill patternType="solid">
        <fgColor rgb="FFD6FD78"/>
        <bgColor indexed="64"/>
      </patternFill>
    </fill>
    <fill>
      <patternFill patternType="solid">
        <fgColor rgb="FF75D7FF"/>
        <bgColor indexed="64"/>
      </patternFill>
    </fill>
    <fill>
      <patternFill patternType="solid">
        <fgColor rgb="FF7A81FF"/>
        <bgColor indexed="64"/>
      </patternFill>
    </fill>
    <fill>
      <patternFill patternType="solid">
        <fgColor rgb="FFFF8AD8"/>
        <bgColor indexed="64"/>
      </patternFill>
    </fill>
    <fill>
      <patternFill patternType="solid">
        <fgColor rgb="FFFFD779"/>
        <bgColor indexed="64"/>
      </patternFill>
    </fill>
    <fill>
      <patternFill patternType="solid">
        <fgColor rgb="FFFFFFFF"/>
        <bgColor rgb="FF000000"/>
      </patternFill>
    </fill>
  </fills>
  <borders count="13">
    <border>
      <left/>
      <right/>
      <top/>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style="medium">
        <color indexed="64"/>
      </top>
      <bottom style="thin">
        <color indexed="64"/>
      </bottom>
      <diagonal/>
    </border>
  </borders>
  <cellStyleXfs count="3">
    <xf numFmtId="0" fontId="0" fillId="0" borderId="0"/>
    <xf numFmtId="0" fontId="1" fillId="0" borderId="0"/>
    <xf numFmtId="0" fontId="1" fillId="0" borderId="0"/>
  </cellStyleXfs>
  <cellXfs count="101">
    <xf numFmtId="0" fontId="0" fillId="0" borderId="0" xfId="0"/>
    <xf numFmtId="0" fontId="2" fillId="2" borderId="1" xfId="1" applyFont="1" applyFill="1" applyBorder="1" applyAlignment="1">
      <alignment horizontal="center"/>
    </xf>
    <xf numFmtId="0" fontId="2" fillId="2" borderId="2" xfId="1" applyFont="1" applyFill="1" applyBorder="1" applyAlignment="1">
      <alignment horizontal="center"/>
    </xf>
    <xf numFmtId="164" fontId="2" fillId="2" borderId="2" xfId="1" applyNumberFormat="1" applyFont="1" applyFill="1" applyBorder="1" applyAlignment="1">
      <alignment horizontal="center"/>
    </xf>
    <xf numFmtId="165" fontId="2" fillId="3" borderId="2" xfId="0" applyNumberFormat="1" applyFont="1" applyFill="1" applyBorder="1" applyAlignment="1">
      <alignment horizontal="center"/>
    </xf>
    <xf numFmtId="0" fontId="4" fillId="4" borderId="5" xfId="0" applyFont="1" applyFill="1" applyBorder="1" applyAlignment="1">
      <alignment horizontal="center"/>
    </xf>
    <xf numFmtId="164" fontId="4" fillId="4" borderId="5" xfId="0" applyNumberFormat="1" applyFont="1" applyFill="1" applyBorder="1" applyAlignment="1">
      <alignment horizontal="right"/>
    </xf>
    <xf numFmtId="11" fontId="3" fillId="4" borderId="7" xfId="0" applyNumberFormat="1" applyFont="1" applyFill="1" applyBorder="1"/>
    <xf numFmtId="167" fontId="3" fillId="4" borderId="6" xfId="0" applyNumberFormat="1" applyFont="1" applyFill="1" applyBorder="1" applyAlignment="1">
      <alignment vertical="top"/>
    </xf>
    <xf numFmtId="166" fontId="3" fillId="4" borderId="6" xfId="0" applyNumberFormat="1" applyFont="1" applyFill="1" applyBorder="1" applyAlignment="1">
      <alignment vertical="top"/>
    </xf>
    <xf numFmtId="166" fontId="3" fillId="4" borderId="7" xfId="0" applyNumberFormat="1" applyFont="1" applyFill="1" applyBorder="1" applyAlignment="1">
      <alignment vertical="top"/>
    </xf>
    <xf numFmtId="166" fontId="4" fillId="4" borderId="6" xfId="0" applyNumberFormat="1" applyFont="1" applyFill="1" applyBorder="1"/>
    <xf numFmtId="166" fontId="4" fillId="4" borderId="7" xfId="0" applyNumberFormat="1" applyFont="1" applyFill="1" applyBorder="1"/>
    <xf numFmtId="166" fontId="4" fillId="4" borderId="6" xfId="0" applyNumberFormat="1" applyFont="1" applyFill="1" applyBorder="1" applyAlignment="1">
      <alignment horizontal="right"/>
    </xf>
    <xf numFmtId="166" fontId="5" fillId="4" borderId="7" xfId="1" applyNumberFormat="1" applyFont="1" applyFill="1" applyBorder="1" applyAlignment="1">
      <alignment horizontal="right"/>
    </xf>
    <xf numFmtId="0" fontId="3" fillId="5" borderId="5" xfId="0" applyFont="1" applyFill="1" applyBorder="1" applyAlignment="1">
      <alignment horizontal="center"/>
    </xf>
    <xf numFmtId="0" fontId="3" fillId="6" borderId="7" xfId="0" applyFont="1" applyFill="1" applyBorder="1" applyAlignment="1">
      <alignment horizontal="center"/>
    </xf>
    <xf numFmtId="0" fontId="3" fillId="7" borderId="7" xfId="0" applyFont="1" applyFill="1" applyBorder="1" applyAlignment="1">
      <alignment horizontal="center"/>
    </xf>
    <xf numFmtId="0" fontId="4" fillId="7" borderId="8" xfId="0" applyFont="1" applyFill="1" applyBorder="1" applyAlignment="1">
      <alignment horizontal="center"/>
    </xf>
    <xf numFmtId="0" fontId="3" fillId="8" borderId="7" xfId="0" applyFont="1" applyFill="1" applyBorder="1" applyAlignment="1">
      <alignment horizontal="center"/>
    </xf>
    <xf numFmtId="0" fontId="3" fillId="9" borderId="7" xfId="0" applyFont="1" applyFill="1" applyBorder="1" applyAlignment="1">
      <alignment horizontal="center"/>
    </xf>
    <xf numFmtId="0" fontId="3" fillId="10" borderId="7" xfId="0" applyFont="1" applyFill="1" applyBorder="1" applyAlignment="1">
      <alignment horizontal="center"/>
    </xf>
    <xf numFmtId="0" fontId="3" fillId="11" borderId="8" xfId="0" applyFont="1" applyFill="1" applyBorder="1" applyAlignment="1">
      <alignment horizontal="center"/>
    </xf>
    <xf numFmtId="11" fontId="0" fillId="0" borderId="0" xfId="0" applyNumberFormat="1"/>
    <xf numFmtId="0" fontId="7" fillId="4" borderId="0" xfId="0" applyFont="1" applyFill="1"/>
    <xf numFmtId="0" fontId="0" fillId="4" borderId="0" xfId="0" applyFill="1"/>
    <xf numFmtId="165" fontId="0" fillId="4" borderId="0" xfId="0" applyNumberFormat="1" applyFill="1"/>
    <xf numFmtId="2" fontId="0" fillId="4" borderId="0" xfId="0" applyNumberFormat="1" applyFill="1"/>
    <xf numFmtId="11" fontId="0" fillId="4" borderId="0" xfId="0" applyNumberFormat="1" applyFill="1"/>
    <xf numFmtId="0" fontId="4" fillId="4" borderId="0" xfId="0" applyFont="1" applyFill="1"/>
    <xf numFmtId="0" fontId="9" fillId="4" borderId="0" xfId="0" applyFont="1" applyFill="1"/>
    <xf numFmtId="0" fontId="10" fillId="4" borderId="0" xfId="0" applyFont="1" applyFill="1"/>
    <xf numFmtId="165" fontId="0" fillId="0" borderId="0" xfId="0" applyNumberFormat="1"/>
    <xf numFmtId="2" fontId="0" fillId="0" borderId="0" xfId="0" applyNumberFormat="1"/>
    <xf numFmtId="0" fontId="12" fillId="4" borderId="0" xfId="0" applyFont="1" applyFill="1"/>
    <xf numFmtId="165" fontId="3" fillId="4" borderId="5" xfId="0" applyNumberFormat="1" applyFont="1" applyFill="1" applyBorder="1"/>
    <xf numFmtId="2" fontId="2" fillId="3" borderId="2" xfId="0" applyNumberFormat="1" applyFont="1" applyFill="1" applyBorder="1" applyAlignment="1">
      <alignment horizontal="center"/>
    </xf>
    <xf numFmtId="2" fontId="3" fillId="4" borderId="5" xfId="0" applyNumberFormat="1" applyFont="1" applyFill="1" applyBorder="1"/>
    <xf numFmtId="11" fontId="2" fillId="3" borderId="2" xfId="0" applyNumberFormat="1" applyFont="1" applyFill="1" applyBorder="1" applyAlignment="1">
      <alignment horizontal="center"/>
    </xf>
    <xf numFmtId="11" fontId="3" fillId="4" borderId="5" xfId="0" applyNumberFormat="1" applyFont="1" applyFill="1" applyBorder="1" applyAlignment="1">
      <alignment horizontal="right"/>
    </xf>
    <xf numFmtId="166" fontId="0" fillId="4" borderId="0" xfId="0" applyNumberFormat="1" applyFill="1"/>
    <xf numFmtId="166" fontId="0" fillId="0" borderId="0" xfId="0" applyNumberFormat="1"/>
    <xf numFmtId="166" fontId="2" fillId="3" borderId="4" xfId="0" applyNumberFormat="1" applyFont="1" applyFill="1" applyBorder="1" applyAlignment="1">
      <alignment horizontal="center"/>
    </xf>
    <xf numFmtId="166" fontId="2" fillId="3" borderId="1" xfId="0" applyNumberFormat="1" applyFont="1" applyFill="1" applyBorder="1" applyAlignment="1">
      <alignment horizontal="center"/>
    </xf>
    <xf numFmtId="166" fontId="5" fillId="4" borderId="6" xfId="1" applyNumberFormat="1" applyFont="1" applyFill="1" applyBorder="1" applyAlignment="1">
      <alignment horizontal="right"/>
    </xf>
    <xf numFmtId="164" fontId="0" fillId="4" borderId="0" xfId="0" applyNumberFormat="1" applyFill="1"/>
    <xf numFmtId="164" fontId="0" fillId="0" borderId="0" xfId="0" applyNumberFormat="1"/>
    <xf numFmtId="164" fontId="4" fillId="4" borderId="5" xfId="0" applyNumberFormat="1" applyFont="1" applyFill="1" applyBorder="1"/>
    <xf numFmtId="164" fontId="6" fillId="4" borderId="5" xfId="0" applyNumberFormat="1" applyFont="1" applyFill="1" applyBorder="1"/>
    <xf numFmtId="167" fontId="0" fillId="4" borderId="0" xfId="0" applyNumberFormat="1" applyFill="1"/>
    <xf numFmtId="167" fontId="0" fillId="0" borderId="0" xfId="0" applyNumberFormat="1"/>
    <xf numFmtId="167" fontId="2" fillId="3" borderId="3" xfId="0" applyNumberFormat="1" applyFont="1" applyFill="1" applyBorder="1" applyAlignment="1">
      <alignment horizontal="center"/>
    </xf>
    <xf numFmtId="2" fontId="2" fillId="3" borderId="4" xfId="0" applyNumberFormat="1" applyFont="1" applyFill="1" applyBorder="1" applyAlignment="1">
      <alignment horizontal="center"/>
    </xf>
    <xf numFmtId="2" fontId="3" fillId="4" borderId="6" xfId="0" applyNumberFormat="1" applyFont="1" applyFill="1" applyBorder="1"/>
    <xf numFmtId="167" fontId="2" fillId="3" borderId="4" xfId="0" applyNumberFormat="1" applyFont="1" applyFill="1" applyBorder="1" applyAlignment="1">
      <alignment horizontal="center"/>
    </xf>
    <xf numFmtId="167" fontId="3" fillId="4" borderId="6" xfId="0" applyNumberFormat="1" applyFont="1" applyFill="1" applyBorder="1"/>
    <xf numFmtId="11" fontId="2" fillId="3" borderId="1" xfId="0" applyNumberFormat="1" applyFont="1" applyFill="1" applyBorder="1" applyAlignment="1">
      <alignment horizontal="center"/>
    </xf>
    <xf numFmtId="167" fontId="2" fillId="3" borderId="1" xfId="0" applyNumberFormat="1" applyFont="1" applyFill="1" applyBorder="1" applyAlignment="1">
      <alignment horizontal="center"/>
    </xf>
    <xf numFmtId="167" fontId="5" fillId="4" borderId="9" xfId="2" applyNumberFormat="1" applyFont="1" applyFill="1" applyBorder="1"/>
    <xf numFmtId="167" fontId="5" fillId="4" borderId="6" xfId="2" applyNumberFormat="1" applyFont="1" applyFill="1" applyBorder="1"/>
    <xf numFmtId="167" fontId="5" fillId="4" borderId="7" xfId="2" applyNumberFormat="1" applyFont="1" applyFill="1" applyBorder="1"/>
    <xf numFmtId="167" fontId="13" fillId="4" borderId="9" xfId="2" applyNumberFormat="1" applyFont="1" applyFill="1" applyBorder="1" applyAlignment="1">
      <alignment horizontal="right"/>
    </xf>
    <xf numFmtId="167" fontId="5" fillId="4" borderId="9" xfId="1" applyNumberFormat="1" applyFont="1" applyFill="1" applyBorder="1"/>
    <xf numFmtId="167" fontId="5" fillId="4" borderId="10" xfId="1" applyNumberFormat="1" applyFont="1" applyFill="1" applyBorder="1"/>
    <xf numFmtId="2" fontId="5" fillId="4" borderId="6" xfId="1" applyNumberFormat="1" applyFont="1" applyFill="1" applyBorder="1"/>
    <xf numFmtId="167" fontId="5" fillId="4" borderId="6" xfId="1" applyNumberFormat="1" applyFont="1" applyFill="1" applyBorder="1"/>
    <xf numFmtId="165" fontId="2" fillId="3" borderId="3" xfId="0" applyNumberFormat="1" applyFont="1" applyFill="1" applyBorder="1" applyAlignment="1">
      <alignment horizontal="center"/>
    </xf>
    <xf numFmtId="165" fontId="3" fillId="4" borderId="9" xfId="0" applyNumberFormat="1" applyFont="1" applyFill="1" applyBorder="1" applyAlignment="1">
      <alignment vertical="top"/>
    </xf>
    <xf numFmtId="165" fontId="3" fillId="4" borderId="10" xfId="0" applyNumberFormat="1" applyFont="1" applyFill="1" applyBorder="1" applyAlignment="1">
      <alignment vertical="top"/>
    </xf>
    <xf numFmtId="167" fontId="4" fillId="4" borderId="9" xfId="0" applyNumberFormat="1" applyFont="1" applyFill="1" applyBorder="1"/>
    <xf numFmtId="167" fontId="4" fillId="4" borderId="10" xfId="0" applyNumberFormat="1" applyFont="1" applyFill="1" applyBorder="1"/>
    <xf numFmtId="165" fontId="2" fillId="3" borderId="4" xfId="0" applyNumberFormat="1" applyFont="1" applyFill="1" applyBorder="1" applyAlignment="1">
      <alignment horizontal="center"/>
    </xf>
    <xf numFmtId="165" fontId="2" fillId="3" borderId="1" xfId="0" applyNumberFormat="1" applyFont="1" applyFill="1" applyBorder="1" applyAlignment="1">
      <alignment horizontal="center"/>
    </xf>
    <xf numFmtId="165" fontId="5" fillId="4" borderId="10" xfId="1" applyNumberFormat="1" applyFont="1" applyFill="1" applyBorder="1"/>
    <xf numFmtId="165" fontId="5" fillId="4" borderId="7" xfId="1" applyNumberFormat="1" applyFont="1" applyFill="1" applyBorder="1"/>
    <xf numFmtId="165" fontId="4" fillId="4" borderId="10" xfId="0" applyNumberFormat="1" applyFont="1" applyFill="1" applyBorder="1"/>
    <xf numFmtId="167" fontId="4" fillId="4" borderId="7" xfId="0" applyNumberFormat="1" applyFont="1" applyFill="1" applyBorder="1"/>
    <xf numFmtId="0" fontId="6" fillId="4" borderId="0" xfId="0" applyFont="1" applyFill="1"/>
    <xf numFmtId="164" fontId="4" fillId="4" borderId="0" xfId="0" applyNumberFormat="1" applyFont="1" applyFill="1"/>
    <xf numFmtId="167" fontId="4" fillId="4" borderId="0" xfId="0" applyNumberFormat="1" applyFont="1" applyFill="1"/>
    <xf numFmtId="0" fontId="4" fillId="0" borderId="0" xfId="0" applyFont="1"/>
    <xf numFmtId="0" fontId="0" fillId="4" borderId="11" xfId="0" applyFill="1" applyBorder="1"/>
    <xf numFmtId="164" fontId="4" fillId="4" borderId="11" xfId="0" applyNumberFormat="1" applyFont="1" applyFill="1" applyBorder="1"/>
    <xf numFmtId="165" fontId="0" fillId="4" borderId="11" xfId="0" applyNumberFormat="1" applyFill="1" applyBorder="1"/>
    <xf numFmtId="2" fontId="0" fillId="4" borderId="11" xfId="0" applyNumberFormat="1" applyFill="1" applyBorder="1"/>
    <xf numFmtId="11" fontId="0" fillId="4" borderId="11" xfId="0" applyNumberFormat="1" applyFill="1" applyBorder="1"/>
    <xf numFmtId="167" fontId="0" fillId="4" borderId="11" xfId="0" applyNumberFormat="1" applyFill="1" applyBorder="1"/>
    <xf numFmtId="166" fontId="0" fillId="4" borderId="11" xfId="0" applyNumberFormat="1" applyFill="1" applyBorder="1"/>
    <xf numFmtId="167" fontId="4" fillId="4" borderId="11" xfId="0" applyNumberFormat="1" applyFont="1" applyFill="1" applyBorder="1"/>
    <xf numFmtId="168" fontId="0" fillId="4" borderId="0" xfId="0" applyNumberFormat="1" applyFill="1"/>
    <xf numFmtId="168" fontId="0" fillId="4" borderId="11" xfId="0" applyNumberFormat="1" applyFill="1" applyBorder="1"/>
    <xf numFmtId="168" fontId="2" fillId="2" borderId="2" xfId="1" applyNumberFormat="1" applyFont="1" applyFill="1" applyBorder="1" applyAlignment="1">
      <alignment horizontal="center"/>
    </xf>
    <xf numFmtId="168" fontId="4" fillId="4" borderId="5" xfId="0" applyNumberFormat="1" applyFont="1" applyFill="1" applyBorder="1" applyAlignment="1">
      <alignment horizontal="right"/>
    </xf>
    <xf numFmtId="168" fontId="4" fillId="4" borderId="5" xfId="0" applyNumberFormat="1" applyFont="1" applyFill="1" applyBorder="1"/>
    <xf numFmtId="168" fontId="0" fillId="0" borderId="0" xfId="0" applyNumberFormat="1"/>
    <xf numFmtId="167" fontId="2" fillId="3" borderId="12" xfId="0" applyNumberFormat="1" applyFont="1" applyFill="1" applyBorder="1" applyAlignment="1">
      <alignment horizontal="center"/>
    </xf>
    <xf numFmtId="0" fontId="9" fillId="12" borderId="0" xfId="0" applyFont="1" applyFill="1"/>
    <xf numFmtId="167" fontId="3" fillId="4" borderId="10" xfId="0" applyNumberFormat="1" applyFont="1" applyFill="1" applyBorder="1"/>
    <xf numFmtId="2" fontId="13" fillId="4" borderId="5" xfId="0" applyNumberFormat="1" applyFont="1" applyFill="1" applyBorder="1"/>
    <xf numFmtId="2" fontId="4" fillId="0" borderId="5" xfId="0" applyNumberFormat="1" applyFont="1" applyBorder="1"/>
    <xf numFmtId="2" fontId="13" fillId="0" borderId="5" xfId="0" applyNumberFormat="1" applyFont="1" applyBorder="1"/>
  </cellXfs>
  <cellStyles count="3">
    <cellStyle name="Normal_Sheet1 2" xfId="1" xr:uid="{B0538C06-0326-3746-8A13-B17426AED997}"/>
    <cellStyle name="Normal_Sheet1_1" xfId="2" xr:uid="{30D42C17-60AA-B345-A396-D9AB32EB7E5D}"/>
    <cellStyle name="Normale"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D779"/>
      <color rgb="FFFF8AD8"/>
      <color rgb="FF7A81FF"/>
      <color rgb="FF75D7FF"/>
      <color rgb="FFD6FD78"/>
      <color rgb="FFFFD679"/>
      <color rgb="FFFF7E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4</xdr:col>
      <xdr:colOff>381910</xdr:colOff>
      <xdr:row>6</xdr:row>
      <xdr:rowOff>9978</xdr:rowOff>
    </xdr:from>
    <xdr:ext cx="760657" cy="173766"/>
    <mc:AlternateContent xmlns:mc="http://schemas.openxmlformats.org/markup-compatibility/2006" xmlns:a14="http://schemas.microsoft.com/office/drawing/2010/main">
      <mc:Choice Requires="a14">
        <xdr:sp macro="" textlink="">
          <xdr:nvSpPr>
            <xdr:cNvPr id="2" name="CasellaDiTesto 1">
              <a:extLst>
                <a:ext uri="{FF2B5EF4-FFF2-40B4-BE49-F238E27FC236}">
                  <a16:creationId xmlns:a16="http://schemas.microsoft.com/office/drawing/2014/main" id="{B651C061-1835-1E41-9524-BCE3D806A1E9}"/>
                </a:ext>
              </a:extLst>
            </xdr:cNvPr>
            <xdr:cNvSpPr txBox="1"/>
          </xdr:nvSpPr>
          <xdr:spPr>
            <a:xfrm>
              <a:off x="8954410" y="1254578"/>
              <a:ext cx="760657"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it-IT" sz="1100" i="1">
                            <a:latin typeface="Cambria Math" panose="02040503050406030204" pitchFamily="18" charset="0"/>
                          </a:rPr>
                        </m:ctrlPr>
                      </m:sSubSupPr>
                      <m:e>
                        <m:r>
                          <a:rPr lang="it-IT" sz="110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sub>
                      <m:sup>
                        <m:r>
                          <a:rPr lang="it-IT" sz="1100" b="0" i="1">
                            <a:latin typeface="Cambria Math" panose="02040503050406030204" pitchFamily="18" charset="0"/>
                          </a:rPr>
                          <m:t>′</m:t>
                        </m:r>
                      </m:sup>
                    </m:sSubSup>
                    <m:r>
                      <a:rPr lang="it-IT" sz="1100" i="1">
                        <a:latin typeface="Cambria Math" panose="02040503050406030204" pitchFamily="18" charset="0"/>
                        <a:ea typeface="Cambria Math" panose="02040503050406030204" pitchFamily="18" charset="0"/>
                      </a:rPr>
                      <m:t>=</m:t>
                    </m:r>
                    <m:f>
                      <m:fPr>
                        <m:type m:val="lin"/>
                        <m:ctrlPr>
                          <a:rPr lang="it-IT" sz="1100" i="1">
                            <a:latin typeface="Cambria Math" panose="02040503050406030204" pitchFamily="18" charset="0"/>
                            <a:ea typeface="Cambria Math" panose="02040503050406030204" pitchFamily="18" charset="0"/>
                          </a:rPr>
                        </m:ctrlPr>
                      </m:fPr>
                      <m:num>
                        <m:sSub>
                          <m:sSubPr>
                            <m:ctrlPr>
                              <a:rPr lang="it-IT" sz="1100" i="1">
                                <a:latin typeface="Cambria Math" panose="02040503050406030204" pitchFamily="18" charset="0"/>
                                <a:ea typeface="Cambria Math" panose="02040503050406030204" pitchFamily="18" charset="0"/>
                              </a:rPr>
                            </m:ctrlPr>
                          </m:sSubPr>
                          <m:e>
                            <m:r>
                              <a:rPr lang="it-IT" sz="110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ea typeface="Cambria Math" panose="02040503050406030204" pitchFamily="18" charset="0"/>
                              </a:rPr>
                              <m:t>𝐵</m:t>
                            </m:r>
                          </m:sub>
                        </m:sSub>
                      </m:num>
                      <m:den>
                        <m:sSub>
                          <m:sSubPr>
                            <m:ctrlPr>
                              <a:rPr lang="it-IT" sz="1100" i="1">
                                <a:latin typeface="Cambria Math" panose="02040503050406030204" pitchFamily="18" charset="0"/>
                                <a:ea typeface="Cambria Math" panose="02040503050406030204" pitchFamily="18" charset="0"/>
                              </a:rPr>
                            </m:ctrlPr>
                          </m:sSubPr>
                          <m:e>
                            <m:r>
                              <a:rPr lang="it-IT" sz="1100" b="0" i="1">
                                <a:latin typeface="Cambria Math" panose="02040503050406030204" pitchFamily="18" charset="0"/>
                                <a:ea typeface="Cambria Math" panose="02040503050406030204" pitchFamily="18" charset="0"/>
                              </a:rPr>
                              <m:t>𝑁</m:t>
                            </m:r>
                          </m:e>
                          <m:sub>
                            <m:r>
                              <a:rPr lang="it-IT" sz="1100" b="0" i="1">
                                <a:latin typeface="Cambria Math" panose="02040503050406030204" pitchFamily="18" charset="0"/>
                                <a:ea typeface="Cambria Math" panose="02040503050406030204" pitchFamily="18" charset="0"/>
                              </a:rPr>
                              <m:t>𝑉</m:t>
                            </m:r>
                          </m:sub>
                        </m:sSub>
                      </m:den>
                    </m:f>
                  </m:oMath>
                </m:oMathPara>
              </a14:m>
              <a:endParaRPr lang="it-IT" sz="1100"/>
            </a:p>
          </xdr:txBody>
        </xdr:sp>
      </mc:Choice>
      <mc:Fallback xmlns="">
        <xdr:sp macro="" textlink="">
          <xdr:nvSpPr>
            <xdr:cNvPr id="2" name="CasellaDiTesto 1">
              <a:extLst>
                <a:ext uri="{FF2B5EF4-FFF2-40B4-BE49-F238E27FC236}">
                  <a16:creationId xmlns:a16="http://schemas.microsoft.com/office/drawing/2014/main" id="{B651C061-1835-1E41-9524-BCE3D806A1E9}"/>
                </a:ext>
              </a:extLst>
            </xdr:cNvPr>
            <xdr:cNvSpPr txBox="1"/>
          </xdr:nvSpPr>
          <xdr:spPr>
            <a:xfrm>
              <a:off x="8954410" y="1254578"/>
              <a:ext cx="760657"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a:t>
              </a:r>
              <a:r>
                <a:rPr lang="it-IT" sz="110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ea typeface="Cambria Math" panose="02040503050406030204" pitchFamily="18" charset="0"/>
                </a:rPr>
                <a:t>𝐵∕𝑁_𝑉 </a:t>
              </a:r>
              <a:endParaRPr lang="it-IT" sz="1100"/>
            </a:p>
          </xdr:txBody>
        </xdr:sp>
      </mc:Fallback>
    </mc:AlternateContent>
    <xdr:clientData/>
  </xdr:oneCellAnchor>
  <xdr:oneCellAnchor>
    <xdr:from>
      <xdr:col>5</xdr:col>
      <xdr:colOff>152704</xdr:colOff>
      <xdr:row>6</xdr:row>
      <xdr:rowOff>3023</xdr:rowOff>
    </xdr:from>
    <xdr:ext cx="178767" cy="173766"/>
    <mc:AlternateContent xmlns:mc="http://schemas.openxmlformats.org/markup-compatibility/2006" xmlns:a14="http://schemas.microsoft.com/office/drawing/2010/main">
      <mc:Choice Requires="a14">
        <xdr:sp macro="" textlink="">
          <xdr:nvSpPr>
            <xdr:cNvPr id="3" name="CasellaDiTesto 2">
              <a:extLst>
                <a:ext uri="{FF2B5EF4-FFF2-40B4-BE49-F238E27FC236}">
                  <a16:creationId xmlns:a16="http://schemas.microsoft.com/office/drawing/2014/main" id="{86CAB231-3B51-3C49-83AB-4ABE92BDFF12}"/>
                </a:ext>
              </a:extLst>
            </xdr:cNvPr>
            <xdr:cNvSpPr txBox="1"/>
          </xdr:nvSpPr>
          <xdr:spPr>
            <a:xfrm>
              <a:off x="10122204" y="1247623"/>
              <a:ext cx="178767"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it-IT" sz="1100" i="1">
                            <a:latin typeface="Cambria Math" panose="02040503050406030204" pitchFamily="18" charset="0"/>
                          </a:rPr>
                        </m:ctrlPr>
                      </m:sSubPr>
                      <m:e>
                        <m:r>
                          <a:rPr lang="it-IT" sz="110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sub>
                    </m:sSub>
                  </m:oMath>
                </m:oMathPara>
              </a14:m>
              <a:endParaRPr lang="it-IT" sz="1100"/>
            </a:p>
          </xdr:txBody>
        </xdr:sp>
      </mc:Choice>
      <mc:Fallback xmlns="">
        <xdr:sp macro="" textlink="">
          <xdr:nvSpPr>
            <xdr:cNvPr id="3" name="CasellaDiTesto 2">
              <a:extLst>
                <a:ext uri="{FF2B5EF4-FFF2-40B4-BE49-F238E27FC236}">
                  <a16:creationId xmlns:a16="http://schemas.microsoft.com/office/drawing/2014/main" id="{86CAB231-3B51-3C49-83AB-4ABE92BDFF12}"/>
                </a:ext>
              </a:extLst>
            </xdr:cNvPr>
            <xdr:cNvSpPr txBox="1"/>
          </xdr:nvSpPr>
          <xdr:spPr>
            <a:xfrm>
              <a:off x="10122204" y="1247623"/>
              <a:ext cx="178767"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a:t>
              </a:r>
              <a:endParaRPr lang="it-IT" sz="1100"/>
            </a:p>
          </xdr:txBody>
        </xdr:sp>
      </mc:Fallback>
    </mc:AlternateContent>
    <xdr:clientData/>
  </xdr:oneCellAnchor>
  <xdr:oneCellAnchor>
    <xdr:from>
      <xdr:col>7</xdr:col>
      <xdr:colOff>3023</xdr:colOff>
      <xdr:row>6</xdr:row>
      <xdr:rowOff>13607</xdr:rowOff>
    </xdr:from>
    <xdr:ext cx="193963" cy="173766"/>
    <mc:AlternateContent xmlns:mc="http://schemas.openxmlformats.org/markup-compatibility/2006" xmlns:a14="http://schemas.microsoft.com/office/drawing/2010/main">
      <mc:Choice Requires="a14">
        <xdr:sp macro="" textlink="">
          <xdr:nvSpPr>
            <xdr:cNvPr id="4" name="CasellaDiTesto 3">
              <a:extLst>
                <a:ext uri="{FF2B5EF4-FFF2-40B4-BE49-F238E27FC236}">
                  <a16:creationId xmlns:a16="http://schemas.microsoft.com/office/drawing/2014/main" id="{8B1BC332-F4DD-C845-AEBF-C548A42B3D1A}"/>
                </a:ext>
              </a:extLst>
            </xdr:cNvPr>
            <xdr:cNvSpPr txBox="1"/>
          </xdr:nvSpPr>
          <xdr:spPr>
            <a:xfrm>
              <a:off x="12487123" y="1258207"/>
              <a:ext cx="193963"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it-IT" sz="1100" i="1">
                            <a:latin typeface="Cambria Math" panose="02040503050406030204" pitchFamily="18" charset="0"/>
                          </a:rPr>
                        </m:ctrlPr>
                      </m:sSubPr>
                      <m:e>
                        <m:r>
                          <a:rPr lang="it-IT" sz="1100" b="0" i="1">
                            <a:latin typeface="Cambria Math" panose="02040503050406030204" pitchFamily="18" charset="0"/>
                          </a:rPr>
                          <m:t>𝑁</m:t>
                        </m:r>
                      </m:e>
                      <m:sub>
                        <m:r>
                          <a:rPr lang="it-IT" sz="1100" b="0" i="1">
                            <a:latin typeface="Cambria Math" panose="02040503050406030204" pitchFamily="18" charset="0"/>
                          </a:rPr>
                          <m:t>𝑉</m:t>
                        </m:r>
                      </m:sub>
                    </m:sSub>
                  </m:oMath>
                </m:oMathPara>
              </a14:m>
              <a:endParaRPr lang="it-IT" sz="1100"/>
            </a:p>
          </xdr:txBody>
        </xdr:sp>
      </mc:Choice>
      <mc:Fallback xmlns="">
        <xdr:sp macro="" textlink="">
          <xdr:nvSpPr>
            <xdr:cNvPr id="4" name="CasellaDiTesto 3">
              <a:extLst>
                <a:ext uri="{FF2B5EF4-FFF2-40B4-BE49-F238E27FC236}">
                  <a16:creationId xmlns:a16="http://schemas.microsoft.com/office/drawing/2014/main" id="{8B1BC332-F4DD-C845-AEBF-C548A42B3D1A}"/>
                </a:ext>
              </a:extLst>
            </xdr:cNvPr>
            <xdr:cNvSpPr txBox="1"/>
          </xdr:nvSpPr>
          <xdr:spPr>
            <a:xfrm>
              <a:off x="12487123" y="1258207"/>
              <a:ext cx="193963"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b="0" i="0">
                  <a:latin typeface="Cambria Math" panose="02040503050406030204" pitchFamily="18" charset="0"/>
                </a:rPr>
                <a:t>𝑁_𝑉</a:t>
              </a:r>
              <a:endParaRPr lang="it-IT" sz="1100"/>
            </a:p>
          </xdr:txBody>
        </xdr:sp>
      </mc:Fallback>
    </mc:AlternateContent>
    <xdr:clientData/>
  </xdr:oneCellAnchor>
  <xdr:oneCellAnchor>
    <xdr:from>
      <xdr:col>2</xdr:col>
      <xdr:colOff>1009948</xdr:colOff>
      <xdr:row>7</xdr:row>
      <xdr:rowOff>0</xdr:rowOff>
    </xdr:from>
    <xdr:ext cx="1992981" cy="194412"/>
    <mc:AlternateContent xmlns:mc="http://schemas.openxmlformats.org/markup-compatibility/2006" xmlns:a14="http://schemas.microsoft.com/office/drawing/2010/main">
      <mc:Choice Requires="a14">
        <xdr:sp macro="" textlink="">
          <xdr:nvSpPr>
            <xdr:cNvPr id="5" name="CasellaDiTesto 4">
              <a:extLst>
                <a:ext uri="{FF2B5EF4-FFF2-40B4-BE49-F238E27FC236}">
                  <a16:creationId xmlns:a16="http://schemas.microsoft.com/office/drawing/2014/main" id="{CA745F28-422E-8946-939C-63F24E392944}"/>
                </a:ext>
              </a:extLst>
            </xdr:cNvPr>
            <xdr:cNvSpPr txBox="1"/>
          </xdr:nvSpPr>
          <xdr:spPr>
            <a:xfrm>
              <a:off x="5785148" y="1447800"/>
              <a:ext cx="1992981" cy="1944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type m:val="lin"/>
                        <m:ctrlPr>
                          <a:rPr lang="it-IT" sz="1100" i="1">
                            <a:latin typeface="Cambria Math" panose="02040503050406030204" pitchFamily="18" charset="0"/>
                          </a:rPr>
                        </m:ctrlPr>
                      </m:fPr>
                      <m:num>
                        <m:d>
                          <m:dPr>
                            <m:ctrlPr>
                              <a:rPr lang="it-IT" sz="1100" i="1">
                                <a:latin typeface="Cambria Math" panose="02040503050406030204" pitchFamily="18" charset="0"/>
                              </a:rPr>
                            </m:ctrlPr>
                          </m:dPr>
                          <m:e>
                            <m:sSubSup>
                              <m:sSubSupPr>
                                <m:ctrlPr>
                                  <a:rPr lang="it-IT" sz="1100" i="1">
                                    <a:latin typeface="Cambria Math" panose="02040503050406030204" pitchFamily="18" charset="0"/>
                                  </a:rPr>
                                </m:ctrlPr>
                              </m:sSubSupPr>
                              <m:e>
                                <m:r>
                                  <a:rPr lang="it-IT" sz="110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sub>
                              <m:sup>
                                <m:r>
                                  <a:rPr lang="it-IT" sz="1100" b="0" i="1">
                                    <a:latin typeface="Cambria Math" panose="02040503050406030204" pitchFamily="18" charset="0"/>
                                  </a:rPr>
                                  <m:t>′</m:t>
                                </m:r>
                              </m:sup>
                            </m:sSubSup>
                            <m:r>
                              <a:rPr lang="it-IT" sz="1100" b="0" i="1">
                                <a:latin typeface="Cambria Math" panose="02040503050406030204" pitchFamily="18" charset="0"/>
                              </a:rPr>
                              <m:t>−</m:t>
                            </m:r>
                            <m:sSubSup>
                              <m:sSubSupPr>
                                <m:ctrlPr>
                                  <a:rPr lang="it-IT" sz="1100" b="0" i="1">
                                    <a:latin typeface="Cambria Math" panose="02040503050406030204" pitchFamily="18" charset="0"/>
                                  </a:rPr>
                                </m:ctrlPr>
                              </m:sSubSupPr>
                              <m:e>
                                <m:r>
                                  <a:rPr lang="it-IT" sz="1100" b="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r>
                                  <a:rPr lang="it-IT" sz="1100" b="0" i="1">
                                    <a:latin typeface="Cambria Math" panose="02040503050406030204" pitchFamily="18" charset="0"/>
                                  </a:rPr>
                                  <m:t>,</m:t>
                                </m:r>
                                <m:r>
                                  <a:rPr lang="it-IT" sz="1100" b="0" i="1">
                                    <a:latin typeface="Cambria Math" panose="02040503050406030204" pitchFamily="18" charset="0"/>
                                  </a:rPr>
                                  <m:t>𝑚𝑖𝑛</m:t>
                                </m:r>
                              </m:sub>
                              <m:sup>
                                <m:r>
                                  <a:rPr lang="it-IT" sz="1100" b="0" i="1">
                                    <a:latin typeface="Cambria Math" panose="02040503050406030204" pitchFamily="18" charset="0"/>
                                  </a:rPr>
                                  <m:t>′</m:t>
                                </m:r>
                              </m:sup>
                            </m:sSubSup>
                          </m:e>
                        </m:d>
                      </m:num>
                      <m:den>
                        <m:d>
                          <m:dPr>
                            <m:ctrlPr>
                              <a:rPr lang="it-IT" sz="1100" i="1">
                                <a:latin typeface="Cambria Math" panose="02040503050406030204" pitchFamily="18" charset="0"/>
                              </a:rPr>
                            </m:ctrlPr>
                          </m:dPr>
                          <m:e>
                            <m:sSubSup>
                              <m:sSubSupPr>
                                <m:ctrlPr>
                                  <a:rPr lang="it-IT" sz="1100" b="0" i="1">
                                    <a:latin typeface="Cambria Math" panose="02040503050406030204" pitchFamily="18" charset="0"/>
                                  </a:rPr>
                                </m:ctrlPr>
                              </m:sSubSupPr>
                              <m:e>
                                <m:r>
                                  <a:rPr lang="it-IT" sz="1100" b="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r>
                                  <a:rPr lang="it-IT" sz="1100" b="0" i="1">
                                    <a:latin typeface="Cambria Math" panose="02040503050406030204" pitchFamily="18" charset="0"/>
                                  </a:rPr>
                                  <m:t>,</m:t>
                                </m:r>
                                <m:r>
                                  <a:rPr lang="it-IT" sz="1100" b="0" i="1">
                                    <a:latin typeface="Cambria Math" panose="02040503050406030204" pitchFamily="18" charset="0"/>
                                  </a:rPr>
                                  <m:t>𝑚𝑎𝑥</m:t>
                                </m:r>
                              </m:sub>
                              <m:sup>
                                <m:r>
                                  <a:rPr lang="it-IT" sz="1100" b="0" i="1">
                                    <a:latin typeface="Cambria Math" panose="02040503050406030204" pitchFamily="18" charset="0"/>
                                  </a:rPr>
                                  <m:t>′</m:t>
                                </m:r>
                              </m:sup>
                            </m:sSubSup>
                            <m:r>
                              <a:rPr lang="it-IT" sz="1100" b="0" i="1">
                                <a:latin typeface="Cambria Math" panose="02040503050406030204" pitchFamily="18" charset="0"/>
                              </a:rPr>
                              <m:t>−</m:t>
                            </m:r>
                            <m:sSubSup>
                              <m:sSubSupPr>
                                <m:ctrlPr>
                                  <a:rPr lang="it-IT" sz="1100" b="0" i="1">
                                    <a:latin typeface="Cambria Math" panose="02040503050406030204" pitchFamily="18" charset="0"/>
                                  </a:rPr>
                                </m:ctrlPr>
                              </m:sSubSupPr>
                              <m:e>
                                <m:r>
                                  <a:rPr lang="it-IT" sz="1100" b="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r>
                                  <a:rPr lang="it-IT" sz="1100" b="0" i="1">
                                    <a:latin typeface="Cambria Math" panose="02040503050406030204" pitchFamily="18" charset="0"/>
                                  </a:rPr>
                                  <m:t>,</m:t>
                                </m:r>
                                <m:r>
                                  <a:rPr lang="it-IT" sz="1100" b="0" i="1">
                                    <a:latin typeface="Cambria Math" panose="02040503050406030204" pitchFamily="18" charset="0"/>
                                  </a:rPr>
                                  <m:t>𝑚𝑖𝑛</m:t>
                                </m:r>
                              </m:sub>
                              <m:sup>
                                <m:r>
                                  <a:rPr lang="it-IT" sz="1100" b="0" i="1">
                                    <a:latin typeface="Cambria Math" panose="02040503050406030204" pitchFamily="18" charset="0"/>
                                  </a:rPr>
                                  <m:t>′</m:t>
                                </m:r>
                              </m:sup>
                            </m:sSubSup>
                          </m:e>
                        </m:d>
                      </m:den>
                    </m:f>
                  </m:oMath>
                </m:oMathPara>
              </a14:m>
              <a:endParaRPr lang="it-IT" sz="1100"/>
            </a:p>
          </xdr:txBody>
        </xdr:sp>
      </mc:Choice>
      <mc:Fallback xmlns="">
        <xdr:sp macro="" textlink="">
          <xdr:nvSpPr>
            <xdr:cNvPr id="5" name="CasellaDiTesto 4">
              <a:extLst>
                <a:ext uri="{FF2B5EF4-FFF2-40B4-BE49-F238E27FC236}">
                  <a16:creationId xmlns:a16="http://schemas.microsoft.com/office/drawing/2014/main" id="{CA745F28-422E-8946-939C-63F24E392944}"/>
                </a:ext>
              </a:extLst>
            </xdr:cNvPr>
            <xdr:cNvSpPr txBox="1"/>
          </xdr:nvSpPr>
          <xdr:spPr>
            <a:xfrm>
              <a:off x="5785148" y="1447800"/>
              <a:ext cx="1992981" cy="1944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i="0">
                  <a:latin typeface="Cambria Math" panose="02040503050406030204" pitchFamily="18" charset="0"/>
                </a:rPr>
                <a:t>(</a:t>
              </a:r>
              <a:r>
                <a:rPr lang="it-IT" sz="110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a:t>
              </a:r>
              <a:r>
                <a:rPr lang="it-IT" sz="1100" b="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𝐵,𝑚𝑖𝑛)^′ )∕(</a:t>
              </a:r>
              <a:r>
                <a:rPr lang="it-IT" sz="1100" b="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𝐵,𝑚𝑎𝑥)^′−</a:t>
              </a:r>
              <a:r>
                <a:rPr lang="it-IT" sz="1100" b="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𝐵,𝑚𝑖𝑛)^′ ) </a:t>
              </a:r>
              <a:endParaRPr lang="it-IT" sz="1100"/>
            </a:p>
          </xdr:txBody>
        </xdr:sp>
      </mc:Fallback>
    </mc:AlternateContent>
    <xdr:clientData/>
  </xdr:oneCellAnchor>
  <xdr:oneCellAnchor>
    <xdr:from>
      <xdr:col>2</xdr:col>
      <xdr:colOff>3391351</xdr:colOff>
      <xdr:row>7</xdr:row>
      <xdr:rowOff>4687</xdr:rowOff>
    </xdr:from>
    <xdr:ext cx="400879" cy="182294"/>
    <mc:AlternateContent xmlns:mc="http://schemas.openxmlformats.org/markup-compatibility/2006" xmlns:a14="http://schemas.microsoft.com/office/drawing/2010/main">
      <mc:Choice Requires="a14">
        <xdr:sp macro="" textlink="">
          <xdr:nvSpPr>
            <xdr:cNvPr id="6" name="CasellaDiTesto 5">
              <a:extLst>
                <a:ext uri="{FF2B5EF4-FFF2-40B4-BE49-F238E27FC236}">
                  <a16:creationId xmlns:a16="http://schemas.microsoft.com/office/drawing/2014/main" id="{DF950F9E-9150-5041-B81D-5E316180E10B}"/>
                </a:ext>
              </a:extLst>
            </xdr:cNvPr>
            <xdr:cNvSpPr txBox="1"/>
          </xdr:nvSpPr>
          <xdr:spPr>
            <a:xfrm>
              <a:off x="8166551" y="1452487"/>
              <a:ext cx="400879"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it-IT" sz="1100" b="0" i="1">
                            <a:latin typeface="Cambria Math" panose="02040503050406030204" pitchFamily="18" charset="0"/>
                          </a:rPr>
                        </m:ctrlPr>
                      </m:sSubSupPr>
                      <m:e>
                        <m:r>
                          <a:rPr lang="it-IT" sz="1100" b="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r>
                          <a:rPr lang="it-IT" sz="1100" b="0" i="1">
                            <a:latin typeface="Cambria Math" panose="02040503050406030204" pitchFamily="18" charset="0"/>
                          </a:rPr>
                          <m:t>,</m:t>
                        </m:r>
                        <m:r>
                          <a:rPr lang="it-IT" sz="1100" b="0" i="1">
                            <a:latin typeface="Cambria Math" panose="02040503050406030204" pitchFamily="18" charset="0"/>
                          </a:rPr>
                          <m:t>𝑚𝑖𝑛</m:t>
                        </m:r>
                      </m:sub>
                      <m:sup>
                        <m:r>
                          <a:rPr lang="it-IT" sz="1100" b="0" i="1">
                            <a:latin typeface="Cambria Math" panose="02040503050406030204" pitchFamily="18" charset="0"/>
                          </a:rPr>
                          <m:t>′</m:t>
                        </m:r>
                      </m:sup>
                    </m:sSubSup>
                  </m:oMath>
                </m:oMathPara>
              </a14:m>
              <a:endParaRPr lang="it-IT" sz="1100"/>
            </a:p>
          </xdr:txBody>
        </xdr:sp>
      </mc:Choice>
      <mc:Fallback xmlns="">
        <xdr:sp macro="" textlink="">
          <xdr:nvSpPr>
            <xdr:cNvPr id="6" name="CasellaDiTesto 5">
              <a:extLst>
                <a:ext uri="{FF2B5EF4-FFF2-40B4-BE49-F238E27FC236}">
                  <a16:creationId xmlns:a16="http://schemas.microsoft.com/office/drawing/2014/main" id="{DF950F9E-9150-5041-B81D-5E316180E10B}"/>
                </a:ext>
              </a:extLst>
            </xdr:cNvPr>
            <xdr:cNvSpPr txBox="1"/>
          </xdr:nvSpPr>
          <xdr:spPr>
            <a:xfrm>
              <a:off x="8166551" y="1452487"/>
              <a:ext cx="400879"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b="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𝐵,𝑚𝑖𝑛)^′</a:t>
              </a:r>
              <a:endParaRPr lang="it-IT" sz="1100"/>
            </a:p>
          </xdr:txBody>
        </xdr:sp>
      </mc:Fallback>
    </mc:AlternateContent>
    <xdr:clientData/>
  </xdr:oneCellAnchor>
  <xdr:oneCellAnchor>
    <xdr:from>
      <xdr:col>4</xdr:col>
      <xdr:colOff>290129</xdr:colOff>
      <xdr:row>6</xdr:row>
      <xdr:rowOff>197907</xdr:rowOff>
    </xdr:from>
    <xdr:ext cx="424090" cy="179344"/>
    <mc:AlternateContent xmlns:mc="http://schemas.openxmlformats.org/markup-compatibility/2006" xmlns:a14="http://schemas.microsoft.com/office/drawing/2010/main">
      <mc:Choice Requires="a14">
        <xdr:sp macro="" textlink="">
          <xdr:nvSpPr>
            <xdr:cNvPr id="7" name="CasellaDiTesto 6">
              <a:extLst>
                <a:ext uri="{FF2B5EF4-FFF2-40B4-BE49-F238E27FC236}">
                  <a16:creationId xmlns:a16="http://schemas.microsoft.com/office/drawing/2014/main" id="{F5CB7218-D633-6048-9AE0-6CB0ED59B300}"/>
                </a:ext>
              </a:extLst>
            </xdr:cNvPr>
            <xdr:cNvSpPr txBox="1"/>
          </xdr:nvSpPr>
          <xdr:spPr>
            <a:xfrm>
              <a:off x="8862629" y="1442507"/>
              <a:ext cx="424090" cy="179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it-IT" sz="1100" b="0" i="1">
                            <a:latin typeface="Cambria Math" panose="02040503050406030204" pitchFamily="18" charset="0"/>
                          </a:rPr>
                        </m:ctrlPr>
                      </m:sSubSupPr>
                      <m:e>
                        <m:r>
                          <a:rPr lang="it-IT" sz="1100" b="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r>
                          <a:rPr lang="it-IT" sz="1100" b="0" i="1">
                            <a:latin typeface="Cambria Math" panose="02040503050406030204" pitchFamily="18" charset="0"/>
                          </a:rPr>
                          <m:t>,</m:t>
                        </m:r>
                        <m:r>
                          <a:rPr lang="it-IT" sz="1100" b="0" i="1">
                            <a:latin typeface="Cambria Math" panose="02040503050406030204" pitchFamily="18" charset="0"/>
                          </a:rPr>
                          <m:t>𝑚𝑎𝑥</m:t>
                        </m:r>
                      </m:sub>
                      <m:sup>
                        <m:r>
                          <a:rPr lang="it-IT" sz="1100" b="0" i="1">
                            <a:latin typeface="Cambria Math" panose="02040503050406030204" pitchFamily="18" charset="0"/>
                          </a:rPr>
                          <m:t>′</m:t>
                        </m:r>
                      </m:sup>
                    </m:sSubSup>
                  </m:oMath>
                </m:oMathPara>
              </a14:m>
              <a:endParaRPr lang="it-IT" sz="1100"/>
            </a:p>
          </xdr:txBody>
        </xdr:sp>
      </mc:Choice>
      <mc:Fallback xmlns="">
        <xdr:sp macro="" textlink="">
          <xdr:nvSpPr>
            <xdr:cNvPr id="7" name="CasellaDiTesto 6">
              <a:extLst>
                <a:ext uri="{FF2B5EF4-FFF2-40B4-BE49-F238E27FC236}">
                  <a16:creationId xmlns:a16="http://schemas.microsoft.com/office/drawing/2014/main" id="{F5CB7218-D633-6048-9AE0-6CB0ED59B300}"/>
                </a:ext>
              </a:extLst>
            </xdr:cNvPr>
            <xdr:cNvSpPr txBox="1"/>
          </xdr:nvSpPr>
          <xdr:spPr>
            <a:xfrm>
              <a:off x="8862629" y="1442507"/>
              <a:ext cx="424090" cy="179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b="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𝐵,𝑚𝑎𝑥)^′</a:t>
              </a:r>
              <a:endParaRPr lang="it-IT" sz="1100"/>
            </a:p>
          </xdr:txBody>
        </xdr:sp>
      </mc:Fallback>
    </mc:AlternateContent>
    <xdr:clientData/>
  </xdr:oneCellAnchor>
  <xdr:oneCellAnchor>
    <xdr:from>
      <xdr:col>4</xdr:col>
      <xdr:colOff>381910</xdr:colOff>
      <xdr:row>6</xdr:row>
      <xdr:rowOff>9978</xdr:rowOff>
    </xdr:from>
    <xdr:ext cx="760657" cy="173766"/>
    <mc:AlternateContent xmlns:mc="http://schemas.openxmlformats.org/markup-compatibility/2006" xmlns:a14="http://schemas.microsoft.com/office/drawing/2010/main">
      <mc:Choice Requires="a14">
        <xdr:sp macro="" textlink="">
          <xdr:nvSpPr>
            <xdr:cNvPr id="8" name="CasellaDiTesto 7">
              <a:extLst>
                <a:ext uri="{FF2B5EF4-FFF2-40B4-BE49-F238E27FC236}">
                  <a16:creationId xmlns:a16="http://schemas.microsoft.com/office/drawing/2014/main" id="{3C0C81A3-32DF-2243-8F68-999DA90DDCAF}"/>
                </a:ext>
              </a:extLst>
            </xdr:cNvPr>
            <xdr:cNvSpPr txBox="1"/>
          </xdr:nvSpPr>
          <xdr:spPr>
            <a:xfrm>
              <a:off x="8967110" y="1254578"/>
              <a:ext cx="760657"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it-IT" sz="1100" i="1">
                            <a:latin typeface="Cambria Math" panose="02040503050406030204" pitchFamily="18" charset="0"/>
                          </a:rPr>
                        </m:ctrlPr>
                      </m:sSubSupPr>
                      <m:e>
                        <m:r>
                          <a:rPr lang="it-IT" sz="110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sub>
                      <m:sup>
                        <m:r>
                          <a:rPr lang="it-IT" sz="1100" b="0" i="1">
                            <a:latin typeface="Cambria Math" panose="02040503050406030204" pitchFamily="18" charset="0"/>
                          </a:rPr>
                          <m:t>′</m:t>
                        </m:r>
                      </m:sup>
                    </m:sSubSup>
                    <m:r>
                      <a:rPr lang="it-IT" sz="1100" i="1">
                        <a:latin typeface="Cambria Math" panose="02040503050406030204" pitchFamily="18" charset="0"/>
                        <a:ea typeface="Cambria Math" panose="02040503050406030204" pitchFamily="18" charset="0"/>
                      </a:rPr>
                      <m:t>=</m:t>
                    </m:r>
                    <m:f>
                      <m:fPr>
                        <m:type m:val="lin"/>
                        <m:ctrlPr>
                          <a:rPr lang="it-IT" sz="1100" i="1">
                            <a:latin typeface="Cambria Math" panose="02040503050406030204" pitchFamily="18" charset="0"/>
                            <a:ea typeface="Cambria Math" panose="02040503050406030204" pitchFamily="18" charset="0"/>
                          </a:rPr>
                        </m:ctrlPr>
                      </m:fPr>
                      <m:num>
                        <m:sSub>
                          <m:sSubPr>
                            <m:ctrlPr>
                              <a:rPr lang="it-IT" sz="1100" i="1">
                                <a:latin typeface="Cambria Math" panose="02040503050406030204" pitchFamily="18" charset="0"/>
                                <a:ea typeface="Cambria Math" panose="02040503050406030204" pitchFamily="18" charset="0"/>
                              </a:rPr>
                            </m:ctrlPr>
                          </m:sSubPr>
                          <m:e>
                            <m:r>
                              <a:rPr lang="it-IT" sz="110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ea typeface="Cambria Math" panose="02040503050406030204" pitchFamily="18" charset="0"/>
                              </a:rPr>
                              <m:t>𝐵</m:t>
                            </m:r>
                          </m:sub>
                        </m:sSub>
                      </m:num>
                      <m:den>
                        <m:sSub>
                          <m:sSubPr>
                            <m:ctrlPr>
                              <a:rPr lang="it-IT" sz="1100" i="1">
                                <a:latin typeface="Cambria Math" panose="02040503050406030204" pitchFamily="18" charset="0"/>
                                <a:ea typeface="Cambria Math" panose="02040503050406030204" pitchFamily="18" charset="0"/>
                              </a:rPr>
                            </m:ctrlPr>
                          </m:sSubPr>
                          <m:e>
                            <m:r>
                              <a:rPr lang="it-IT" sz="1100" b="0" i="1">
                                <a:latin typeface="Cambria Math" panose="02040503050406030204" pitchFamily="18" charset="0"/>
                                <a:ea typeface="Cambria Math" panose="02040503050406030204" pitchFamily="18" charset="0"/>
                              </a:rPr>
                              <m:t>𝑁</m:t>
                            </m:r>
                          </m:e>
                          <m:sub>
                            <m:r>
                              <a:rPr lang="it-IT" sz="1100" b="0" i="1">
                                <a:latin typeface="Cambria Math" panose="02040503050406030204" pitchFamily="18" charset="0"/>
                                <a:ea typeface="Cambria Math" panose="02040503050406030204" pitchFamily="18" charset="0"/>
                              </a:rPr>
                              <m:t>𝑉</m:t>
                            </m:r>
                          </m:sub>
                        </m:sSub>
                      </m:den>
                    </m:f>
                  </m:oMath>
                </m:oMathPara>
              </a14:m>
              <a:endParaRPr lang="it-IT" sz="1100"/>
            </a:p>
          </xdr:txBody>
        </xdr:sp>
      </mc:Choice>
      <mc:Fallback xmlns="">
        <xdr:sp macro="" textlink="">
          <xdr:nvSpPr>
            <xdr:cNvPr id="8" name="CasellaDiTesto 7">
              <a:extLst>
                <a:ext uri="{FF2B5EF4-FFF2-40B4-BE49-F238E27FC236}">
                  <a16:creationId xmlns:a16="http://schemas.microsoft.com/office/drawing/2014/main" id="{3C0C81A3-32DF-2243-8F68-999DA90DDCAF}"/>
                </a:ext>
              </a:extLst>
            </xdr:cNvPr>
            <xdr:cNvSpPr txBox="1"/>
          </xdr:nvSpPr>
          <xdr:spPr>
            <a:xfrm>
              <a:off x="8967110" y="1254578"/>
              <a:ext cx="760657"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a:t>
              </a:r>
              <a:r>
                <a:rPr lang="it-IT" sz="110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ea typeface="Cambria Math" panose="02040503050406030204" pitchFamily="18" charset="0"/>
                </a:rPr>
                <a:t>𝐵∕𝑁_𝑉 </a:t>
              </a:r>
              <a:endParaRPr lang="it-IT" sz="1100"/>
            </a:p>
          </xdr:txBody>
        </xdr:sp>
      </mc:Fallback>
    </mc:AlternateContent>
    <xdr:clientData/>
  </xdr:oneCellAnchor>
  <xdr:oneCellAnchor>
    <xdr:from>
      <xdr:col>5</xdr:col>
      <xdr:colOff>152704</xdr:colOff>
      <xdr:row>6</xdr:row>
      <xdr:rowOff>3023</xdr:rowOff>
    </xdr:from>
    <xdr:ext cx="178767" cy="173766"/>
    <mc:AlternateContent xmlns:mc="http://schemas.openxmlformats.org/markup-compatibility/2006" xmlns:a14="http://schemas.microsoft.com/office/drawing/2010/main">
      <mc:Choice Requires="a14">
        <xdr:sp macro="" textlink="">
          <xdr:nvSpPr>
            <xdr:cNvPr id="9" name="CasellaDiTesto 8">
              <a:extLst>
                <a:ext uri="{FF2B5EF4-FFF2-40B4-BE49-F238E27FC236}">
                  <a16:creationId xmlns:a16="http://schemas.microsoft.com/office/drawing/2014/main" id="{5D10E4D8-E302-EC42-A593-365C81FD32C1}"/>
                </a:ext>
              </a:extLst>
            </xdr:cNvPr>
            <xdr:cNvSpPr txBox="1"/>
          </xdr:nvSpPr>
          <xdr:spPr>
            <a:xfrm>
              <a:off x="10147604" y="1247623"/>
              <a:ext cx="178767"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it-IT" sz="1100" i="1">
                            <a:latin typeface="Cambria Math" panose="02040503050406030204" pitchFamily="18" charset="0"/>
                          </a:rPr>
                        </m:ctrlPr>
                      </m:sSubPr>
                      <m:e>
                        <m:r>
                          <a:rPr lang="it-IT" sz="110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sub>
                    </m:sSub>
                  </m:oMath>
                </m:oMathPara>
              </a14:m>
              <a:endParaRPr lang="it-IT" sz="1100"/>
            </a:p>
          </xdr:txBody>
        </xdr:sp>
      </mc:Choice>
      <mc:Fallback xmlns="">
        <xdr:sp macro="" textlink="">
          <xdr:nvSpPr>
            <xdr:cNvPr id="9" name="CasellaDiTesto 8">
              <a:extLst>
                <a:ext uri="{FF2B5EF4-FFF2-40B4-BE49-F238E27FC236}">
                  <a16:creationId xmlns:a16="http://schemas.microsoft.com/office/drawing/2014/main" id="{5D10E4D8-E302-EC42-A593-365C81FD32C1}"/>
                </a:ext>
              </a:extLst>
            </xdr:cNvPr>
            <xdr:cNvSpPr txBox="1"/>
          </xdr:nvSpPr>
          <xdr:spPr>
            <a:xfrm>
              <a:off x="10147604" y="1247623"/>
              <a:ext cx="178767"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a:t>
              </a:r>
              <a:endParaRPr lang="it-IT" sz="1100"/>
            </a:p>
          </xdr:txBody>
        </xdr:sp>
      </mc:Fallback>
    </mc:AlternateContent>
    <xdr:clientData/>
  </xdr:oneCellAnchor>
  <xdr:oneCellAnchor>
    <xdr:from>
      <xdr:col>7</xdr:col>
      <xdr:colOff>3023</xdr:colOff>
      <xdr:row>6</xdr:row>
      <xdr:rowOff>13607</xdr:rowOff>
    </xdr:from>
    <xdr:ext cx="193963" cy="173766"/>
    <mc:AlternateContent xmlns:mc="http://schemas.openxmlformats.org/markup-compatibility/2006" xmlns:a14="http://schemas.microsoft.com/office/drawing/2010/main">
      <mc:Choice Requires="a14">
        <xdr:sp macro="" textlink="">
          <xdr:nvSpPr>
            <xdr:cNvPr id="10" name="CasellaDiTesto 9">
              <a:extLst>
                <a:ext uri="{FF2B5EF4-FFF2-40B4-BE49-F238E27FC236}">
                  <a16:creationId xmlns:a16="http://schemas.microsoft.com/office/drawing/2014/main" id="{76CB8421-99EE-8E49-9DDF-7880D42B0BE5}"/>
                </a:ext>
              </a:extLst>
            </xdr:cNvPr>
            <xdr:cNvSpPr txBox="1"/>
          </xdr:nvSpPr>
          <xdr:spPr>
            <a:xfrm>
              <a:off x="12525223" y="1258207"/>
              <a:ext cx="193963"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it-IT" sz="1100" i="1">
                            <a:latin typeface="Cambria Math" panose="02040503050406030204" pitchFamily="18" charset="0"/>
                          </a:rPr>
                        </m:ctrlPr>
                      </m:sSubPr>
                      <m:e>
                        <m:r>
                          <a:rPr lang="it-IT" sz="1100" b="0" i="1">
                            <a:latin typeface="Cambria Math" panose="02040503050406030204" pitchFamily="18" charset="0"/>
                          </a:rPr>
                          <m:t>𝑁</m:t>
                        </m:r>
                      </m:e>
                      <m:sub>
                        <m:r>
                          <a:rPr lang="it-IT" sz="1100" b="0" i="1">
                            <a:latin typeface="Cambria Math" panose="02040503050406030204" pitchFamily="18" charset="0"/>
                          </a:rPr>
                          <m:t>𝑉</m:t>
                        </m:r>
                      </m:sub>
                    </m:sSub>
                  </m:oMath>
                </m:oMathPara>
              </a14:m>
              <a:endParaRPr lang="it-IT" sz="1100"/>
            </a:p>
          </xdr:txBody>
        </xdr:sp>
      </mc:Choice>
      <mc:Fallback xmlns="">
        <xdr:sp macro="" textlink="">
          <xdr:nvSpPr>
            <xdr:cNvPr id="10" name="CasellaDiTesto 9">
              <a:extLst>
                <a:ext uri="{FF2B5EF4-FFF2-40B4-BE49-F238E27FC236}">
                  <a16:creationId xmlns:a16="http://schemas.microsoft.com/office/drawing/2014/main" id="{76CB8421-99EE-8E49-9DDF-7880D42B0BE5}"/>
                </a:ext>
              </a:extLst>
            </xdr:cNvPr>
            <xdr:cNvSpPr txBox="1"/>
          </xdr:nvSpPr>
          <xdr:spPr>
            <a:xfrm>
              <a:off x="12525223" y="1258207"/>
              <a:ext cx="193963"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b="0" i="0">
                  <a:latin typeface="Cambria Math" panose="02040503050406030204" pitchFamily="18" charset="0"/>
                </a:rPr>
                <a:t>𝑁_𝑉</a:t>
              </a:r>
              <a:endParaRPr lang="it-IT" sz="1100"/>
            </a:p>
          </xdr:txBody>
        </xdr:sp>
      </mc:Fallback>
    </mc:AlternateContent>
    <xdr:clientData/>
  </xdr:oneCellAnchor>
  <xdr:oneCellAnchor>
    <xdr:from>
      <xdr:col>2</xdr:col>
      <xdr:colOff>1009948</xdr:colOff>
      <xdr:row>7</xdr:row>
      <xdr:rowOff>0</xdr:rowOff>
    </xdr:from>
    <xdr:ext cx="1992981" cy="194412"/>
    <mc:AlternateContent xmlns:mc="http://schemas.openxmlformats.org/markup-compatibility/2006" xmlns:a14="http://schemas.microsoft.com/office/drawing/2010/main">
      <mc:Choice Requires="a14">
        <xdr:sp macro="" textlink="">
          <xdr:nvSpPr>
            <xdr:cNvPr id="11" name="CasellaDiTesto 10">
              <a:extLst>
                <a:ext uri="{FF2B5EF4-FFF2-40B4-BE49-F238E27FC236}">
                  <a16:creationId xmlns:a16="http://schemas.microsoft.com/office/drawing/2014/main" id="{C504E18F-2EFE-CA49-8195-395FB77B66A8}"/>
                </a:ext>
              </a:extLst>
            </xdr:cNvPr>
            <xdr:cNvSpPr txBox="1"/>
          </xdr:nvSpPr>
          <xdr:spPr>
            <a:xfrm>
              <a:off x="5785148" y="1447800"/>
              <a:ext cx="1992981" cy="1944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type m:val="lin"/>
                        <m:ctrlPr>
                          <a:rPr lang="it-IT" sz="1100" i="1">
                            <a:latin typeface="Cambria Math" panose="02040503050406030204" pitchFamily="18" charset="0"/>
                          </a:rPr>
                        </m:ctrlPr>
                      </m:fPr>
                      <m:num>
                        <m:d>
                          <m:dPr>
                            <m:ctrlPr>
                              <a:rPr lang="it-IT" sz="1100" i="1">
                                <a:latin typeface="Cambria Math" panose="02040503050406030204" pitchFamily="18" charset="0"/>
                              </a:rPr>
                            </m:ctrlPr>
                          </m:dPr>
                          <m:e>
                            <m:sSubSup>
                              <m:sSubSupPr>
                                <m:ctrlPr>
                                  <a:rPr lang="it-IT" sz="1100" i="1">
                                    <a:latin typeface="Cambria Math" panose="02040503050406030204" pitchFamily="18" charset="0"/>
                                  </a:rPr>
                                </m:ctrlPr>
                              </m:sSubSupPr>
                              <m:e>
                                <m:r>
                                  <a:rPr lang="it-IT" sz="110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sub>
                              <m:sup>
                                <m:r>
                                  <a:rPr lang="it-IT" sz="1100" b="0" i="1">
                                    <a:latin typeface="Cambria Math" panose="02040503050406030204" pitchFamily="18" charset="0"/>
                                  </a:rPr>
                                  <m:t>′</m:t>
                                </m:r>
                              </m:sup>
                            </m:sSubSup>
                            <m:r>
                              <a:rPr lang="it-IT" sz="1100" b="0" i="1">
                                <a:latin typeface="Cambria Math" panose="02040503050406030204" pitchFamily="18" charset="0"/>
                              </a:rPr>
                              <m:t>−</m:t>
                            </m:r>
                            <m:sSubSup>
                              <m:sSubSupPr>
                                <m:ctrlPr>
                                  <a:rPr lang="it-IT" sz="1100" b="0" i="1">
                                    <a:latin typeface="Cambria Math" panose="02040503050406030204" pitchFamily="18" charset="0"/>
                                  </a:rPr>
                                </m:ctrlPr>
                              </m:sSubSupPr>
                              <m:e>
                                <m:r>
                                  <a:rPr lang="it-IT" sz="1100" b="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r>
                                  <a:rPr lang="it-IT" sz="1100" b="0" i="1">
                                    <a:latin typeface="Cambria Math" panose="02040503050406030204" pitchFamily="18" charset="0"/>
                                  </a:rPr>
                                  <m:t>,</m:t>
                                </m:r>
                                <m:r>
                                  <a:rPr lang="it-IT" sz="1100" b="0" i="1">
                                    <a:latin typeface="Cambria Math" panose="02040503050406030204" pitchFamily="18" charset="0"/>
                                  </a:rPr>
                                  <m:t>𝑚𝑖𝑛</m:t>
                                </m:r>
                              </m:sub>
                              <m:sup>
                                <m:r>
                                  <a:rPr lang="it-IT" sz="1100" b="0" i="1">
                                    <a:latin typeface="Cambria Math" panose="02040503050406030204" pitchFamily="18" charset="0"/>
                                  </a:rPr>
                                  <m:t>′</m:t>
                                </m:r>
                              </m:sup>
                            </m:sSubSup>
                          </m:e>
                        </m:d>
                      </m:num>
                      <m:den>
                        <m:d>
                          <m:dPr>
                            <m:ctrlPr>
                              <a:rPr lang="it-IT" sz="1100" i="1">
                                <a:latin typeface="Cambria Math" panose="02040503050406030204" pitchFamily="18" charset="0"/>
                              </a:rPr>
                            </m:ctrlPr>
                          </m:dPr>
                          <m:e>
                            <m:sSubSup>
                              <m:sSubSupPr>
                                <m:ctrlPr>
                                  <a:rPr lang="it-IT" sz="1100" b="0" i="1">
                                    <a:latin typeface="Cambria Math" panose="02040503050406030204" pitchFamily="18" charset="0"/>
                                  </a:rPr>
                                </m:ctrlPr>
                              </m:sSubSupPr>
                              <m:e>
                                <m:r>
                                  <a:rPr lang="it-IT" sz="1100" b="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r>
                                  <a:rPr lang="it-IT" sz="1100" b="0" i="1">
                                    <a:latin typeface="Cambria Math" panose="02040503050406030204" pitchFamily="18" charset="0"/>
                                  </a:rPr>
                                  <m:t>,</m:t>
                                </m:r>
                                <m:r>
                                  <a:rPr lang="it-IT" sz="1100" b="0" i="1">
                                    <a:latin typeface="Cambria Math" panose="02040503050406030204" pitchFamily="18" charset="0"/>
                                  </a:rPr>
                                  <m:t>𝑚𝑎𝑥</m:t>
                                </m:r>
                              </m:sub>
                              <m:sup>
                                <m:r>
                                  <a:rPr lang="it-IT" sz="1100" b="0" i="1">
                                    <a:latin typeface="Cambria Math" panose="02040503050406030204" pitchFamily="18" charset="0"/>
                                  </a:rPr>
                                  <m:t>′</m:t>
                                </m:r>
                              </m:sup>
                            </m:sSubSup>
                            <m:r>
                              <a:rPr lang="it-IT" sz="1100" b="0" i="1">
                                <a:latin typeface="Cambria Math" panose="02040503050406030204" pitchFamily="18" charset="0"/>
                              </a:rPr>
                              <m:t>−</m:t>
                            </m:r>
                            <m:sSubSup>
                              <m:sSubSupPr>
                                <m:ctrlPr>
                                  <a:rPr lang="it-IT" sz="1100" b="0" i="1">
                                    <a:latin typeface="Cambria Math" panose="02040503050406030204" pitchFamily="18" charset="0"/>
                                  </a:rPr>
                                </m:ctrlPr>
                              </m:sSubSupPr>
                              <m:e>
                                <m:r>
                                  <a:rPr lang="it-IT" sz="1100" b="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r>
                                  <a:rPr lang="it-IT" sz="1100" b="0" i="1">
                                    <a:latin typeface="Cambria Math" panose="02040503050406030204" pitchFamily="18" charset="0"/>
                                  </a:rPr>
                                  <m:t>,</m:t>
                                </m:r>
                                <m:r>
                                  <a:rPr lang="it-IT" sz="1100" b="0" i="1">
                                    <a:latin typeface="Cambria Math" panose="02040503050406030204" pitchFamily="18" charset="0"/>
                                  </a:rPr>
                                  <m:t>𝑚𝑖𝑛</m:t>
                                </m:r>
                              </m:sub>
                              <m:sup>
                                <m:r>
                                  <a:rPr lang="it-IT" sz="1100" b="0" i="1">
                                    <a:latin typeface="Cambria Math" panose="02040503050406030204" pitchFamily="18" charset="0"/>
                                  </a:rPr>
                                  <m:t>′</m:t>
                                </m:r>
                              </m:sup>
                            </m:sSubSup>
                          </m:e>
                        </m:d>
                      </m:den>
                    </m:f>
                  </m:oMath>
                </m:oMathPara>
              </a14:m>
              <a:endParaRPr lang="it-IT" sz="1100"/>
            </a:p>
          </xdr:txBody>
        </xdr:sp>
      </mc:Choice>
      <mc:Fallback xmlns="">
        <xdr:sp macro="" textlink="">
          <xdr:nvSpPr>
            <xdr:cNvPr id="11" name="CasellaDiTesto 10">
              <a:extLst>
                <a:ext uri="{FF2B5EF4-FFF2-40B4-BE49-F238E27FC236}">
                  <a16:creationId xmlns:a16="http://schemas.microsoft.com/office/drawing/2014/main" id="{C504E18F-2EFE-CA49-8195-395FB77B66A8}"/>
                </a:ext>
              </a:extLst>
            </xdr:cNvPr>
            <xdr:cNvSpPr txBox="1"/>
          </xdr:nvSpPr>
          <xdr:spPr>
            <a:xfrm>
              <a:off x="5785148" y="1447800"/>
              <a:ext cx="1992981" cy="1944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i="0">
                  <a:latin typeface="Cambria Math" panose="02040503050406030204" pitchFamily="18" charset="0"/>
                </a:rPr>
                <a:t>(</a:t>
              </a:r>
              <a:r>
                <a:rPr lang="it-IT" sz="110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a:t>
              </a:r>
              <a:r>
                <a:rPr lang="it-IT" sz="1100" b="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𝐵,𝑚𝑖𝑛)^′ )∕(</a:t>
              </a:r>
              <a:r>
                <a:rPr lang="it-IT" sz="1100" b="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𝐵,𝑚𝑎𝑥)^′−</a:t>
              </a:r>
              <a:r>
                <a:rPr lang="it-IT" sz="1100" b="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𝐵,𝑚𝑖𝑛)^′ ) </a:t>
              </a:r>
              <a:endParaRPr lang="it-IT" sz="1100"/>
            </a:p>
          </xdr:txBody>
        </xdr:sp>
      </mc:Fallback>
    </mc:AlternateContent>
    <xdr:clientData/>
  </xdr:oneCellAnchor>
  <xdr:oneCellAnchor>
    <xdr:from>
      <xdr:col>2</xdr:col>
      <xdr:colOff>3391351</xdr:colOff>
      <xdr:row>7</xdr:row>
      <xdr:rowOff>4687</xdr:rowOff>
    </xdr:from>
    <xdr:ext cx="400879" cy="182294"/>
    <mc:AlternateContent xmlns:mc="http://schemas.openxmlformats.org/markup-compatibility/2006" xmlns:a14="http://schemas.microsoft.com/office/drawing/2010/main">
      <mc:Choice Requires="a14">
        <xdr:sp macro="" textlink="">
          <xdr:nvSpPr>
            <xdr:cNvPr id="12" name="CasellaDiTesto 11">
              <a:extLst>
                <a:ext uri="{FF2B5EF4-FFF2-40B4-BE49-F238E27FC236}">
                  <a16:creationId xmlns:a16="http://schemas.microsoft.com/office/drawing/2014/main" id="{65294653-FF92-2949-AED5-699F3677247A}"/>
                </a:ext>
              </a:extLst>
            </xdr:cNvPr>
            <xdr:cNvSpPr txBox="1"/>
          </xdr:nvSpPr>
          <xdr:spPr>
            <a:xfrm>
              <a:off x="8166551" y="1452487"/>
              <a:ext cx="400879"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it-IT" sz="1100" b="0" i="1">
                            <a:latin typeface="Cambria Math" panose="02040503050406030204" pitchFamily="18" charset="0"/>
                          </a:rPr>
                        </m:ctrlPr>
                      </m:sSubSupPr>
                      <m:e>
                        <m:r>
                          <a:rPr lang="it-IT" sz="1100" b="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r>
                          <a:rPr lang="it-IT" sz="1100" b="0" i="1">
                            <a:latin typeface="Cambria Math" panose="02040503050406030204" pitchFamily="18" charset="0"/>
                          </a:rPr>
                          <m:t>,</m:t>
                        </m:r>
                        <m:r>
                          <a:rPr lang="it-IT" sz="1100" b="0" i="1">
                            <a:latin typeface="Cambria Math" panose="02040503050406030204" pitchFamily="18" charset="0"/>
                          </a:rPr>
                          <m:t>𝑚𝑖𝑛</m:t>
                        </m:r>
                      </m:sub>
                      <m:sup>
                        <m:r>
                          <a:rPr lang="it-IT" sz="1100" b="0" i="1">
                            <a:latin typeface="Cambria Math" panose="02040503050406030204" pitchFamily="18" charset="0"/>
                          </a:rPr>
                          <m:t>′</m:t>
                        </m:r>
                      </m:sup>
                    </m:sSubSup>
                  </m:oMath>
                </m:oMathPara>
              </a14:m>
              <a:endParaRPr lang="it-IT" sz="1100"/>
            </a:p>
          </xdr:txBody>
        </xdr:sp>
      </mc:Choice>
      <mc:Fallback xmlns="">
        <xdr:sp macro="" textlink="">
          <xdr:nvSpPr>
            <xdr:cNvPr id="12" name="CasellaDiTesto 11">
              <a:extLst>
                <a:ext uri="{FF2B5EF4-FFF2-40B4-BE49-F238E27FC236}">
                  <a16:creationId xmlns:a16="http://schemas.microsoft.com/office/drawing/2014/main" id="{65294653-FF92-2949-AED5-699F3677247A}"/>
                </a:ext>
              </a:extLst>
            </xdr:cNvPr>
            <xdr:cNvSpPr txBox="1"/>
          </xdr:nvSpPr>
          <xdr:spPr>
            <a:xfrm>
              <a:off x="8166551" y="1452487"/>
              <a:ext cx="400879"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b="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𝐵,𝑚𝑖𝑛)^′</a:t>
              </a:r>
              <a:endParaRPr lang="it-IT" sz="1100"/>
            </a:p>
          </xdr:txBody>
        </xdr:sp>
      </mc:Fallback>
    </mc:AlternateContent>
    <xdr:clientData/>
  </xdr:oneCellAnchor>
  <xdr:oneCellAnchor>
    <xdr:from>
      <xdr:col>4</xdr:col>
      <xdr:colOff>290129</xdr:colOff>
      <xdr:row>6</xdr:row>
      <xdr:rowOff>197907</xdr:rowOff>
    </xdr:from>
    <xdr:ext cx="424090" cy="179344"/>
    <mc:AlternateContent xmlns:mc="http://schemas.openxmlformats.org/markup-compatibility/2006" xmlns:a14="http://schemas.microsoft.com/office/drawing/2010/main">
      <mc:Choice Requires="a14">
        <xdr:sp macro="" textlink="">
          <xdr:nvSpPr>
            <xdr:cNvPr id="13" name="CasellaDiTesto 12">
              <a:extLst>
                <a:ext uri="{FF2B5EF4-FFF2-40B4-BE49-F238E27FC236}">
                  <a16:creationId xmlns:a16="http://schemas.microsoft.com/office/drawing/2014/main" id="{8819AFB5-600D-DA48-8278-1A22B062968E}"/>
                </a:ext>
              </a:extLst>
            </xdr:cNvPr>
            <xdr:cNvSpPr txBox="1"/>
          </xdr:nvSpPr>
          <xdr:spPr>
            <a:xfrm>
              <a:off x="8875329" y="1442507"/>
              <a:ext cx="424090" cy="179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it-IT" sz="1100" b="0" i="1">
                            <a:latin typeface="Cambria Math" panose="02040503050406030204" pitchFamily="18" charset="0"/>
                          </a:rPr>
                        </m:ctrlPr>
                      </m:sSubSupPr>
                      <m:e>
                        <m:r>
                          <a:rPr lang="it-IT" sz="1100" b="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r>
                          <a:rPr lang="it-IT" sz="1100" b="0" i="1">
                            <a:latin typeface="Cambria Math" panose="02040503050406030204" pitchFamily="18" charset="0"/>
                          </a:rPr>
                          <m:t>,</m:t>
                        </m:r>
                        <m:r>
                          <a:rPr lang="it-IT" sz="1100" b="0" i="1">
                            <a:latin typeface="Cambria Math" panose="02040503050406030204" pitchFamily="18" charset="0"/>
                          </a:rPr>
                          <m:t>𝑚𝑎𝑥</m:t>
                        </m:r>
                      </m:sub>
                      <m:sup>
                        <m:r>
                          <a:rPr lang="it-IT" sz="1100" b="0" i="1">
                            <a:latin typeface="Cambria Math" panose="02040503050406030204" pitchFamily="18" charset="0"/>
                          </a:rPr>
                          <m:t>′</m:t>
                        </m:r>
                      </m:sup>
                    </m:sSubSup>
                  </m:oMath>
                </m:oMathPara>
              </a14:m>
              <a:endParaRPr lang="it-IT" sz="1100"/>
            </a:p>
          </xdr:txBody>
        </xdr:sp>
      </mc:Choice>
      <mc:Fallback xmlns="">
        <xdr:sp macro="" textlink="">
          <xdr:nvSpPr>
            <xdr:cNvPr id="13" name="CasellaDiTesto 12">
              <a:extLst>
                <a:ext uri="{FF2B5EF4-FFF2-40B4-BE49-F238E27FC236}">
                  <a16:creationId xmlns:a16="http://schemas.microsoft.com/office/drawing/2014/main" id="{8819AFB5-600D-DA48-8278-1A22B062968E}"/>
                </a:ext>
              </a:extLst>
            </xdr:cNvPr>
            <xdr:cNvSpPr txBox="1"/>
          </xdr:nvSpPr>
          <xdr:spPr>
            <a:xfrm>
              <a:off x="8875329" y="1442507"/>
              <a:ext cx="424090" cy="179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b="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𝐵,𝑚𝑎𝑥)^′</a:t>
              </a:r>
              <a:endParaRPr lang="it-IT" sz="1100"/>
            </a:p>
          </xdr:txBody>
        </xdr:sp>
      </mc:Fallback>
    </mc:AlternateContent>
    <xdr:clientData/>
  </xdr:oneCellAnchor>
  <xdr:oneCellAnchor>
    <xdr:from>
      <xdr:col>4</xdr:col>
      <xdr:colOff>381910</xdr:colOff>
      <xdr:row>6</xdr:row>
      <xdr:rowOff>9978</xdr:rowOff>
    </xdr:from>
    <xdr:ext cx="760657" cy="173766"/>
    <mc:AlternateContent xmlns:mc="http://schemas.openxmlformats.org/markup-compatibility/2006" xmlns:a14="http://schemas.microsoft.com/office/drawing/2010/main">
      <mc:Choice Requires="a14">
        <xdr:sp macro="" textlink="">
          <xdr:nvSpPr>
            <xdr:cNvPr id="14" name="CasellaDiTesto 13">
              <a:extLst>
                <a:ext uri="{FF2B5EF4-FFF2-40B4-BE49-F238E27FC236}">
                  <a16:creationId xmlns:a16="http://schemas.microsoft.com/office/drawing/2014/main" id="{08C0794A-DA54-6C47-B1F4-70A652696CEB}"/>
                </a:ext>
              </a:extLst>
            </xdr:cNvPr>
            <xdr:cNvSpPr txBox="1"/>
          </xdr:nvSpPr>
          <xdr:spPr>
            <a:xfrm>
              <a:off x="8967110" y="1254578"/>
              <a:ext cx="760657"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it-IT" sz="1100" i="1">
                            <a:latin typeface="Cambria Math" panose="02040503050406030204" pitchFamily="18" charset="0"/>
                          </a:rPr>
                        </m:ctrlPr>
                      </m:sSubSupPr>
                      <m:e>
                        <m:r>
                          <a:rPr lang="it-IT" sz="110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sub>
                      <m:sup>
                        <m:r>
                          <a:rPr lang="it-IT" sz="1100" b="0" i="1">
                            <a:latin typeface="Cambria Math" panose="02040503050406030204" pitchFamily="18" charset="0"/>
                          </a:rPr>
                          <m:t>′</m:t>
                        </m:r>
                      </m:sup>
                    </m:sSubSup>
                    <m:r>
                      <a:rPr lang="it-IT" sz="1100" i="1">
                        <a:latin typeface="Cambria Math" panose="02040503050406030204" pitchFamily="18" charset="0"/>
                        <a:ea typeface="Cambria Math" panose="02040503050406030204" pitchFamily="18" charset="0"/>
                      </a:rPr>
                      <m:t>=</m:t>
                    </m:r>
                    <m:f>
                      <m:fPr>
                        <m:type m:val="lin"/>
                        <m:ctrlPr>
                          <a:rPr lang="it-IT" sz="1100" i="1">
                            <a:latin typeface="Cambria Math" panose="02040503050406030204" pitchFamily="18" charset="0"/>
                            <a:ea typeface="Cambria Math" panose="02040503050406030204" pitchFamily="18" charset="0"/>
                          </a:rPr>
                        </m:ctrlPr>
                      </m:fPr>
                      <m:num>
                        <m:sSub>
                          <m:sSubPr>
                            <m:ctrlPr>
                              <a:rPr lang="it-IT" sz="1100" i="1">
                                <a:latin typeface="Cambria Math" panose="02040503050406030204" pitchFamily="18" charset="0"/>
                                <a:ea typeface="Cambria Math" panose="02040503050406030204" pitchFamily="18" charset="0"/>
                              </a:rPr>
                            </m:ctrlPr>
                          </m:sSubPr>
                          <m:e>
                            <m:r>
                              <a:rPr lang="it-IT" sz="110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ea typeface="Cambria Math" panose="02040503050406030204" pitchFamily="18" charset="0"/>
                              </a:rPr>
                              <m:t>𝐵</m:t>
                            </m:r>
                          </m:sub>
                        </m:sSub>
                      </m:num>
                      <m:den>
                        <m:sSub>
                          <m:sSubPr>
                            <m:ctrlPr>
                              <a:rPr lang="it-IT" sz="1100" i="1">
                                <a:latin typeface="Cambria Math" panose="02040503050406030204" pitchFamily="18" charset="0"/>
                                <a:ea typeface="Cambria Math" panose="02040503050406030204" pitchFamily="18" charset="0"/>
                              </a:rPr>
                            </m:ctrlPr>
                          </m:sSubPr>
                          <m:e>
                            <m:r>
                              <a:rPr lang="it-IT" sz="1100" b="0" i="1">
                                <a:latin typeface="Cambria Math" panose="02040503050406030204" pitchFamily="18" charset="0"/>
                                <a:ea typeface="Cambria Math" panose="02040503050406030204" pitchFamily="18" charset="0"/>
                              </a:rPr>
                              <m:t>𝑁</m:t>
                            </m:r>
                          </m:e>
                          <m:sub>
                            <m:r>
                              <a:rPr lang="it-IT" sz="1100" b="0" i="1">
                                <a:latin typeface="Cambria Math" panose="02040503050406030204" pitchFamily="18" charset="0"/>
                                <a:ea typeface="Cambria Math" panose="02040503050406030204" pitchFamily="18" charset="0"/>
                              </a:rPr>
                              <m:t>𝑉</m:t>
                            </m:r>
                          </m:sub>
                        </m:sSub>
                      </m:den>
                    </m:f>
                  </m:oMath>
                </m:oMathPara>
              </a14:m>
              <a:endParaRPr lang="it-IT" sz="1100"/>
            </a:p>
          </xdr:txBody>
        </xdr:sp>
      </mc:Choice>
      <mc:Fallback xmlns="">
        <xdr:sp macro="" textlink="">
          <xdr:nvSpPr>
            <xdr:cNvPr id="14" name="CasellaDiTesto 13">
              <a:extLst>
                <a:ext uri="{FF2B5EF4-FFF2-40B4-BE49-F238E27FC236}">
                  <a16:creationId xmlns:a16="http://schemas.microsoft.com/office/drawing/2014/main" id="{08C0794A-DA54-6C47-B1F4-70A652696CEB}"/>
                </a:ext>
              </a:extLst>
            </xdr:cNvPr>
            <xdr:cNvSpPr txBox="1"/>
          </xdr:nvSpPr>
          <xdr:spPr>
            <a:xfrm>
              <a:off x="8967110" y="1254578"/>
              <a:ext cx="760657"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a:t>
              </a:r>
              <a:r>
                <a:rPr lang="it-IT" sz="110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ea typeface="Cambria Math" panose="02040503050406030204" pitchFamily="18" charset="0"/>
                </a:rPr>
                <a:t>𝐵∕𝑁_𝑉 </a:t>
              </a:r>
              <a:endParaRPr lang="it-IT" sz="1100"/>
            </a:p>
          </xdr:txBody>
        </xdr:sp>
      </mc:Fallback>
    </mc:AlternateContent>
    <xdr:clientData/>
  </xdr:oneCellAnchor>
  <xdr:oneCellAnchor>
    <xdr:from>
      <xdr:col>5</xdr:col>
      <xdr:colOff>152704</xdr:colOff>
      <xdr:row>6</xdr:row>
      <xdr:rowOff>3023</xdr:rowOff>
    </xdr:from>
    <xdr:ext cx="178767" cy="173766"/>
    <mc:AlternateContent xmlns:mc="http://schemas.openxmlformats.org/markup-compatibility/2006" xmlns:a14="http://schemas.microsoft.com/office/drawing/2010/main">
      <mc:Choice Requires="a14">
        <xdr:sp macro="" textlink="">
          <xdr:nvSpPr>
            <xdr:cNvPr id="15" name="CasellaDiTesto 14">
              <a:extLst>
                <a:ext uri="{FF2B5EF4-FFF2-40B4-BE49-F238E27FC236}">
                  <a16:creationId xmlns:a16="http://schemas.microsoft.com/office/drawing/2014/main" id="{2CD8F035-3EB4-8D42-8A1D-B253481B60B1}"/>
                </a:ext>
              </a:extLst>
            </xdr:cNvPr>
            <xdr:cNvSpPr txBox="1"/>
          </xdr:nvSpPr>
          <xdr:spPr>
            <a:xfrm>
              <a:off x="10147604" y="1247623"/>
              <a:ext cx="178767"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it-IT" sz="1100" i="1">
                            <a:latin typeface="Cambria Math" panose="02040503050406030204" pitchFamily="18" charset="0"/>
                          </a:rPr>
                        </m:ctrlPr>
                      </m:sSubPr>
                      <m:e>
                        <m:r>
                          <a:rPr lang="it-IT" sz="110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sub>
                    </m:sSub>
                  </m:oMath>
                </m:oMathPara>
              </a14:m>
              <a:endParaRPr lang="it-IT" sz="1100"/>
            </a:p>
          </xdr:txBody>
        </xdr:sp>
      </mc:Choice>
      <mc:Fallback xmlns="">
        <xdr:sp macro="" textlink="">
          <xdr:nvSpPr>
            <xdr:cNvPr id="15" name="CasellaDiTesto 14">
              <a:extLst>
                <a:ext uri="{FF2B5EF4-FFF2-40B4-BE49-F238E27FC236}">
                  <a16:creationId xmlns:a16="http://schemas.microsoft.com/office/drawing/2014/main" id="{2CD8F035-3EB4-8D42-8A1D-B253481B60B1}"/>
                </a:ext>
              </a:extLst>
            </xdr:cNvPr>
            <xdr:cNvSpPr txBox="1"/>
          </xdr:nvSpPr>
          <xdr:spPr>
            <a:xfrm>
              <a:off x="10147604" y="1247623"/>
              <a:ext cx="178767"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a:t>
              </a:r>
              <a:endParaRPr lang="it-IT" sz="1100"/>
            </a:p>
          </xdr:txBody>
        </xdr:sp>
      </mc:Fallback>
    </mc:AlternateContent>
    <xdr:clientData/>
  </xdr:oneCellAnchor>
  <xdr:oneCellAnchor>
    <xdr:from>
      <xdr:col>7</xdr:col>
      <xdr:colOff>3023</xdr:colOff>
      <xdr:row>6</xdr:row>
      <xdr:rowOff>13607</xdr:rowOff>
    </xdr:from>
    <xdr:ext cx="193963" cy="173766"/>
    <mc:AlternateContent xmlns:mc="http://schemas.openxmlformats.org/markup-compatibility/2006" xmlns:a14="http://schemas.microsoft.com/office/drawing/2010/main">
      <mc:Choice Requires="a14">
        <xdr:sp macro="" textlink="">
          <xdr:nvSpPr>
            <xdr:cNvPr id="16" name="CasellaDiTesto 15">
              <a:extLst>
                <a:ext uri="{FF2B5EF4-FFF2-40B4-BE49-F238E27FC236}">
                  <a16:creationId xmlns:a16="http://schemas.microsoft.com/office/drawing/2014/main" id="{B55FAA90-D613-2C4C-B78F-BC713144B854}"/>
                </a:ext>
              </a:extLst>
            </xdr:cNvPr>
            <xdr:cNvSpPr txBox="1"/>
          </xdr:nvSpPr>
          <xdr:spPr>
            <a:xfrm>
              <a:off x="12525223" y="1258207"/>
              <a:ext cx="193963"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it-IT" sz="1100" i="1">
                            <a:latin typeface="Cambria Math" panose="02040503050406030204" pitchFamily="18" charset="0"/>
                          </a:rPr>
                        </m:ctrlPr>
                      </m:sSubPr>
                      <m:e>
                        <m:r>
                          <a:rPr lang="it-IT" sz="1100" b="0" i="1">
                            <a:latin typeface="Cambria Math" panose="02040503050406030204" pitchFamily="18" charset="0"/>
                          </a:rPr>
                          <m:t>𝑁</m:t>
                        </m:r>
                      </m:e>
                      <m:sub>
                        <m:r>
                          <a:rPr lang="it-IT" sz="1100" b="0" i="1">
                            <a:latin typeface="Cambria Math" panose="02040503050406030204" pitchFamily="18" charset="0"/>
                          </a:rPr>
                          <m:t>𝑉</m:t>
                        </m:r>
                      </m:sub>
                    </m:sSub>
                  </m:oMath>
                </m:oMathPara>
              </a14:m>
              <a:endParaRPr lang="it-IT" sz="1100"/>
            </a:p>
          </xdr:txBody>
        </xdr:sp>
      </mc:Choice>
      <mc:Fallback xmlns="">
        <xdr:sp macro="" textlink="">
          <xdr:nvSpPr>
            <xdr:cNvPr id="16" name="CasellaDiTesto 15">
              <a:extLst>
                <a:ext uri="{FF2B5EF4-FFF2-40B4-BE49-F238E27FC236}">
                  <a16:creationId xmlns:a16="http://schemas.microsoft.com/office/drawing/2014/main" id="{B55FAA90-D613-2C4C-B78F-BC713144B854}"/>
                </a:ext>
              </a:extLst>
            </xdr:cNvPr>
            <xdr:cNvSpPr txBox="1"/>
          </xdr:nvSpPr>
          <xdr:spPr>
            <a:xfrm>
              <a:off x="12525223" y="1258207"/>
              <a:ext cx="193963"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b="0" i="0">
                  <a:latin typeface="Cambria Math" panose="02040503050406030204" pitchFamily="18" charset="0"/>
                </a:rPr>
                <a:t>𝑁_𝑉</a:t>
              </a:r>
              <a:endParaRPr lang="it-IT" sz="1100"/>
            </a:p>
          </xdr:txBody>
        </xdr:sp>
      </mc:Fallback>
    </mc:AlternateContent>
    <xdr:clientData/>
  </xdr:oneCellAnchor>
  <xdr:oneCellAnchor>
    <xdr:from>
      <xdr:col>2</xdr:col>
      <xdr:colOff>1009948</xdr:colOff>
      <xdr:row>7</xdr:row>
      <xdr:rowOff>0</xdr:rowOff>
    </xdr:from>
    <xdr:ext cx="1992981" cy="194412"/>
    <mc:AlternateContent xmlns:mc="http://schemas.openxmlformats.org/markup-compatibility/2006" xmlns:a14="http://schemas.microsoft.com/office/drawing/2010/main">
      <mc:Choice Requires="a14">
        <xdr:sp macro="" textlink="">
          <xdr:nvSpPr>
            <xdr:cNvPr id="17" name="CasellaDiTesto 16">
              <a:extLst>
                <a:ext uri="{FF2B5EF4-FFF2-40B4-BE49-F238E27FC236}">
                  <a16:creationId xmlns:a16="http://schemas.microsoft.com/office/drawing/2014/main" id="{BB10868D-6513-9848-9265-CC3B2C9B8311}"/>
                </a:ext>
              </a:extLst>
            </xdr:cNvPr>
            <xdr:cNvSpPr txBox="1"/>
          </xdr:nvSpPr>
          <xdr:spPr>
            <a:xfrm>
              <a:off x="5785148" y="1447800"/>
              <a:ext cx="1992981" cy="1944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type m:val="lin"/>
                        <m:ctrlPr>
                          <a:rPr lang="it-IT" sz="1100" i="1">
                            <a:latin typeface="Cambria Math" panose="02040503050406030204" pitchFamily="18" charset="0"/>
                          </a:rPr>
                        </m:ctrlPr>
                      </m:fPr>
                      <m:num>
                        <m:d>
                          <m:dPr>
                            <m:ctrlPr>
                              <a:rPr lang="it-IT" sz="1100" i="1">
                                <a:latin typeface="Cambria Math" panose="02040503050406030204" pitchFamily="18" charset="0"/>
                              </a:rPr>
                            </m:ctrlPr>
                          </m:dPr>
                          <m:e>
                            <m:sSubSup>
                              <m:sSubSupPr>
                                <m:ctrlPr>
                                  <a:rPr lang="it-IT" sz="1100" i="1">
                                    <a:latin typeface="Cambria Math" panose="02040503050406030204" pitchFamily="18" charset="0"/>
                                  </a:rPr>
                                </m:ctrlPr>
                              </m:sSubSupPr>
                              <m:e>
                                <m:r>
                                  <a:rPr lang="it-IT" sz="110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sub>
                              <m:sup>
                                <m:r>
                                  <a:rPr lang="it-IT" sz="1100" b="0" i="1">
                                    <a:latin typeface="Cambria Math" panose="02040503050406030204" pitchFamily="18" charset="0"/>
                                  </a:rPr>
                                  <m:t>′</m:t>
                                </m:r>
                              </m:sup>
                            </m:sSubSup>
                            <m:r>
                              <a:rPr lang="it-IT" sz="1100" b="0" i="1">
                                <a:latin typeface="Cambria Math" panose="02040503050406030204" pitchFamily="18" charset="0"/>
                              </a:rPr>
                              <m:t>−</m:t>
                            </m:r>
                            <m:sSubSup>
                              <m:sSubSupPr>
                                <m:ctrlPr>
                                  <a:rPr lang="it-IT" sz="1100" b="0" i="1">
                                    <a:latin typeface="Cambria Math" panose="02040503050406030204" pitchFamily="18" charset="0"/>
                                  </a:rPr>
                                </m:ctrlPr>
                              </m:sSubSupPr>
                              <m:e>
                                <m:r>
                                  <a:rPr lang="it-IT" sz="1100" b="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r>
                                  <a:rPr lang="it-IT" sz="1100" b="0" i="1">
                                    <a:latin typeface="Cambria Math" panose="02040503050406030204" pitchFamily="18" charset="0"/>
                                  </a:rPr>
                                  <m:t>,</m:t>
                                </m:r>
                                <m:r>
                                  <a:rPr lang="it-IT" sz="1100" b="0" i="1">
                                    <a:latin typeface="Cambria Math" panose="02040503050406030204" pitchFamily="18" charset="0"/>
                                  </a:rPr>
                                  <m:t>𝑚𝑖𝑛</m:t>
                                </m:r>
                              </m:sub>
                              <m:sup>
                                <m:r>
                                  <a:rPr lang="it-IT" sz="1100" b="0" i="1">
                                    <a:latin typeface="Cambria Math" panose="02040503050406030204" pitchFamily="18" charset="0"/>
                                  </a:rPr>
                                  <m:t>′</m:t>
                                </m:r>
                              </m:sup>
                            </m:sSubSup>
                          </m:e>
                        </m:d>
                      </m:num>
                      <m:den>
                        <m:d>
                          <m:dPr>
                            <m:ctrlPr>
                              <a:rPr lang="it-IT" sz="1100" i="1">
                                <a:latin typeface="Cambria Math" panose="02040503050406030204" pitchFamily="18" charset="0"/>
                              </a:rPr>
                            </m:ctrlPr>
                          </m:dPr>
                          <m:e>
                            <m:sSubSup>
                              <m:sSubSupPr>
                                <m:ctrlPr>
                                  <a:rPr lang="it-IT" sz="1100" b="0" i="1">
                                    <a:latin typeface="Cambria Math" panose="02040503050406030204" pitchFamily="18" charset="0"/>
                                  </a:rPr>
                                </m:ctrlPr>
                              </m:sSubSupPr>
                              <m:e>
                                <m:r>
                                  <a:rPr lang="it-IT" sz="1100" b="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r>
                                  <a:rPr lang="it-IT" sz="1100" b="0" i="1">
                                    <a:latin typeface="Cambria Math" panose="02040503050406030204" pitchFamily="18" charset="0"/>
                                  </a:rPr>
                                  <m:t>,</m:t>
                                </m:r>
                                <m:r>
                                  <a:rPr lang="it-IT" sz="1100" b="0" i="1">
                                    <a:latin typeface="Cambria Math" panose="02040503050406030204" pitchFamily="18" charset="0"/>
                                  </a:rPr>
                                  <m:t>𝑚𝑎𝑥</m:t>
                                </m:r>
                              </m:sub>
                              <m:sup>
                                <m:r>
                                  <a:rPr lang="it-IT" sz="1100" b="0" i="1">
                                    <a:latin typeface="Cambria Math" panose="02040503050406030204" pitchFamily="18" charset="0"/>
                                  </a:rPr>
                                  <m:t>′</m:t>
                                </m:r>
                              </m:sup>
                            </m:sSubSup>
                            <m:r>
                              <a:rPr lang="it-IT" sz="1100" b="0" i="1">
                                <a:latin typeface="Cambria Math" panose="02040503050406030204" pitchFamily="18" charset="0"/>
                              </a:rPr>
                              <m:t>−</m:t>
                            </m:r>
                            <m:sSubSup>
                              <m:sSubSupPr>
                                <m:ctrlPr>
                                  <a:rPr lang="it-IT" sz="1100" b="0" i="1">
                                    <a:latin typeface="Cambria Math" panose="02040503050406030204" pitchFamily="18" charset="0"/>
                                  </a:rPr>
                                </m:ctrlPr>
                              </m:sSubSupPr>
                              <m:e>
                                <m:r>
                                  <a:rPr lang="it-IT" sz="1100" b="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r>
                                  <a:rPr lang="it-IT" sz="1100" b="0" i="1">
                                    <a:latin typeface="Cambria Math" panose="02040503050406030204" pitchFamily="18" charset="0"/>
                                  </a:rPr>
                                  <m:t>,</m:t>
                                </m:r>
                                <m:r>
                                  <a:rPr lang="it-IT" sz="1100" b="0" i="1">
                                    <a:latin typeface="Cambria Math" panose="02040503050406030204" pitchFamily="18" charset="0"/>
                                  </a:rPr>
                                  <m:t>𝑚𝑖𝑛</m:t>
                                </m:r>
                              </m:sub>
                              <m:sup>
                                <m:r>
                                  <a:rPr lang="it-IT" sz="1100" b="0" i="1">
                                    <a:latin typeface="Cambria Math" panose="02040503050406030204" pitchFamily="18" charset="0"/>
                                  </a:rPr>
                                  <m:t>′</m:t>
                                </m:r>
                              </m:sup>
                            </m:sSubSup>
                          </m:e>
                        </m:d>
                      </m:den>
                    </m:f>
                  </m:oMath>
                </m:oMathPara>
              </a14:m>
              <a:endParaRPr lang="it-IT" sz="1100"/>
            </a:p>
          </xdr:txBody>
        </xdr:sp>
      </mc:Choice>
      <mc:Fallback xmlns="">
        <xdr:sp macro="" textlink="">
          <xdr:nvSpPr>
            <xdr:cNvPr id="17" name="CasellaDiTesto 16">
              <a:extLst>
                <a:ext uri="{FF2B5EF4-FFF2-40B4-BE49-F238E27FC236}">
                  <a16:creationId xmlns:a16="http://schemas.microsoft.com/office/drawing/2014/main" id="{BB10868D-6513-9848-9265-CC3B2C9B8311}"/>
                </a:ext>
              </a:extLst>
            </xdr:cNvPr>
            <xdr:cNvSpPr txBox="1"/>
          </xdr:nvSpPr>
          <xdr:spPr>
            <a:xfrm>
              <a:off x="5785148" y="1447800"/>
              <a:ext cx="1992981" cy="1944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i="0">
                  <a:latin typeface="Cambria Math" panose="02040503050406030204" pitchFamily="18" charset="0"/>
                </a:rPr>
                <a:t>(</a:t>
              </a:r>
              <a:r>
                <a:rPr lang="it-IT" sz="110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a:t>
              </a:r>
              <a:r>
                <a:rPr lang="it-IT" sz="1100" b="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𝐵,𝑚𝑖𝑛)^′ )∕(</a:t>
              </a:r>
              <a:r>
                <a:rPr lang="it-IT" sz="1100" b="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𝐵,𝑚𝑎𝑥)^′−</a:t>
              </a:r>
              <a:r>
                <a:rPr lang="it-IT" sz="1100" b="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𝐵,𝑚𝑖𝑛)^′ ) </a:t>
              </a:r>
              <a:endParaRPr lang="it-IT" sz="1100"/>
            </a:p>
          </xdr:txBody>
        </xdr:sp>
      </mc:Fallback>
    </mc:AlternateContent>
    <xdr:clientData/>
  </xdr:oneCellAnchor>
  <xdr:oneCellAnchor>
    <xdr:from>
      <xdr:col>2</xdr:col>
      <xdr:colOff>3391351</xdr:colOff>
      <xdr:row>7</xdr:row>
      <xdr:rowOff>4687</xdr:rowOff>
    </xdr:from>
    <xdr:ext cx="400879" cy="182294"/>
    <mc:AlternateContent xmlns:mc="http://schemas.openxmlformats.org/markup-compatibility/2006" xmlns:a14="http://schemas.microsoft.com/office/drawing/2010/main">
      <mc:Choice Requires="a14">
        <xdr:sp macro="" textlink="">
          <xdr:nvSpPr>
            <xdr:cNvPr id="18" name="CasellaDiTesto 17">
              <a:extLst>
                <a:ext uri="{FF2B5EF4-FFF2-40B4-BE49-F238E27FC236}">
                  <a16:creationId xmlns:a16="http://schemas.microsoft.com/office/drawing/2014/main" id="{6D5E229C-626A-0D40-A81C-AFAE55478738}"/>
                </a:ext>
              </a:extLst>
            </xdr:cNvPr>
            <xdr:cNvSpPr txBox="1"/>
          </xdr:nvSpPr>
          <xdr:spPr>
            <a:xfrm>
              <a:off x="8166551" y="1452487"/>
              <a:ext cx="400879"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it-IT" sz="1100" b="0" i="1">
                            <a:latin typeface="Cambria Math" panose="02040503050406030204" pitchFamily="18" charset="0"/>
                          </a:rPr>
                        </m:ctrlPr>
                      </m:sSubSupPr>
                      <m:e>
                        <m:r>
                          <a:rPr lang="it-IT" sz="1100" b="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r>
                          <a:rPr lang="it-IT" sz="1100" b="0" i="1">
                            <a:latin typeface="Cambria Math" panose="02040503050406030204" pitchFamily="18" charset="0"/>
                          </a:rPr>
                          <m:t>,</m:t>
                        </m:r>
                        <m:r>
                          <a:rPr lang="it-IT" sz="1100" b="0" i="1">
                            <a:latin typeface="Cambria Math" panose="02040503050406030204" pitchFamily="18" charset="0"/>
                          </a:rPr>
                          <m:t>𝑚𝑖𝑛</m:t>
                        </m:r>
                      </m:sub>
                      <m:sup>
                        <m:r>
                          <a:rPr lang="it-IT" sz="1100" b="0" i="1">
                            <a:latin typeface="Cambria Math" panose="02040503050406030204" pitchFamily="18" charset="0"/>
                          </a:rPr>
                          <m:t>′</m:t>
                        </m:r>
                      </m:sup>
                    </m:sSubSup>
                  </m:oMath>
                </m:oMathPara>
              </a14:m>
              <a:endParaRPr lang="it-IT" sz="1100"/>
            </a:p>
          </xdr:txBody>
        </xdr:sp>
      </mc:Choice>
      <mc:Fallback xmlns="">
        <xdr:sp macro="" textlink="">
          <xdr:nvSpPr>
            <xdr:cNvPr id="18" name="CasellaDiTesto 17">
              <a:extLst>
                <a:ext uri="{FF2B5EF4-FFF2-40B4-BE49-F238E27FC236}">
                  <a16:creationId xmlns:a16="http://schemas.microsoft.com/office/drawing/2014/main" id="{6D5E229C-626A-0D40-A81C-AFAE55478738}"/>
                </a:ext>
              </a:extLst>
            </xdr:cNvPr>
            <xdr:cNvSpPr txBox="1"/>
          </xdr:nvSpPr>
          <xdr:spPr>
            <a:xfrm>
              <a:off x="8166551" y="1452487"/>
              <a:ext cx="400879"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b="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𝐵,𝑚𝑖𝑛)^′</a:t>
              </a:r>
              <a:endParaRPr lang="it-IT" sz="1100"/>
            </a:p>
          </xdr:txBody>
        </xdr:sp>
      </mc:Fallback>
    </mc:AlternateContent>
    <xdr:clientData/>
  </xdr:oneCellAnchor>
  <xdr:oneCellAnchor>
    <xdr:from>
      <xdr:col>4</xdr:col>
      <xdr:colOff>290129</xdr:colOff>
      <xdr:row>6</xdr:row>
      <xdr:rowOff>197907</xdr:rowOff>
    </xdr:from>
    <xdr:ext cx="424090" cy="179344"/>
    <mc:AlternateContent xmlns:mc="http://schemas.openxmlformats.org/markup-compatibility/2006" xmlns:a14="http://schemas.microsoft.com/office/drawing/2010/main">
      <mc:Choice Requires="a14">
        <xdr:sp macro="" textlink="">
          <xdr:nvSpPr>
            <xdr:cNvPr id="19" name="CasellaDiTesto 18">
              <a:extLst>
                <a:ext uri="{FF2B5EF4-FFF2-40B4-BE49-F238E27FC236}">
                  <a16:creationId xmlns:a16="http://schemas.microsoft.com/office/drawing/2014/main" id="{3D00F9B2-8365-8540-BB03-3001A02A0556}"/>
                </a:ext>
              </a:extLst>
            </xdr:cNvPr>
            <xdr:cNvSpPr txBox="1"/>
          </xdr:nvSpPr>
          <xdr:spPr>
            <a:xfrm>
              <a:off x="8875329" y="1442507"/>
              <a:ext cx="424090" cy="179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it-IT" sz="1100" b="0" i="1">
                            <a:latin typeface="Cambria Math" panose="02040503050406030204" pitchFamily="18" charset="0"/>
                          </a:rPr>
                        </m:ctrlPr>
                      </m:sSubSupPr>
                      <m:e>
                        <m:r>
                          <a:rPr lang="it-IT" sz="1100" b="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r>
                          <a:rPr lang="it-IT" sz="1100" b="0" i="1">
                            <a:latin typeface="Cambria Math" panose="02040503050406030204" pitchFamily="18" charset="0"/>
                          </a:rPr>
                          <m:t>,</m:t>
                        </m:r>
                        <m:r>
                          <a:rPr lang="it-IT" sz="1100" b="0" i="1">
                            <a:latin typeface="Cambria Math" panose="02040503050406030204" pitchFamily="18" charset="0"/>
                          </a:rPr>
                          <m:t>𝑚𝑎𝑥</m:t>
                        </m:r>
                      </m:sub>
                      <m:sup>
                        <m:r>
                          <a:rPr lang="it-IT" sz="1100" b="0" i="1">
                            <a:latin typeface="Cambria Math" panose="02040503050406030204" pitchFamily="18" charset="0"/>
                          </a:rPr>
                          <m:t>′</m:t>
                        </m:r>
                      </m:sup>
                    </m:sSubSup>
                  </m:oMath>
                </m:oMathPara>
              </a14:m>
              <a:endParaRPr lang="it-IT" sz="1100"/>
            </a:p>
          </xdr:txBody>
        </xdr:sp>
      </mc:Choice>
      <mc:Fallback xmlns="">
        <xdr:sp macro="" textlink="">
          <xdr:nvSpPr>
            <xdr:cNvPr id="19" name="CasellaDiTesto 18">
              <a:extLst>
                <a:ext uri="{FF2B5EF4-FFF2-40B4-BE49-F238E27FC236}">
                  <a16:creationId xmlns:a16="http://schemas.microsoft.com/office/drawing/2014/main" id="{3D00F9B2-8365-8540-BB03-3001A02A0556}"/>
                </a:ext>
              </a:extLst>
            </xdr:cNvPr>
            <xdr:cNvSpPr txBox="1"/>
          </xdr:nvSpPr>
          <xdr:spPr>
            <a:xfrm>
              <a:off x="8875329" y="1442507"/>
              <a:ext cx="424090" cy="179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b="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𝐵,𝑚𝑎𝑥)^′</a:t>
              </a:r>
              <a:endParaRPr lang="it-IT" sz="1100"/>
            </a:p>
          </xdr:txBody>
        </xdr:sp>
      </mc:Fallback>
    </mc:AlternateContent>
    <xdr:clientData/>
  </xdr:one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0A5C2-439D-D34E-8650-A76AC9D817FB}">
  <dimension ref="A1:BF61"/>
  <sheetViews>
    <sheetView tabSelected="1" topLeftCell="A17" zoomScale="140" zoomScaleNormal="140" workbookViewId="0">
      <selection activeCell="A29" sqref="A29"/>
    </sheetView>
  </sheetViews>
  <sheetFormatPr baseColWidth="10" defaultRowHeight="16" x14ac:dyDescent="0.2"/>
  <cols>
    <col min="1" max="1" width="45.1640625" customWidth="1"/>
    <col min="2" max="2" width="17.5" customWidth="1"/>
    <col min="3" max="3" width="45.83203125" customWidth="1"/>
    <col min="4" max="4" width="4.1640625" customWidth="1"/>
    <col min="5" max="5" width="18.33203125" style="46" customWidth="1"/>
    <col min="6" max="6" width="18.33203125" style="94" customWidth="1"/>
    <col min="7" max="7" width="14.83203125" style="32" customWidth="1"/>
    <col min="8" max="9" width="14.83203125" style="33" customWidth="1"/>
    <col min="10" max="10" width="14.83203125" style="23" customWidth="1"/>
    <col min="11" max="11" width="14.83203125" style="33" customWidth="1"/>
    <col min="12" max="16" width="14.83203125" style="32" customWidth="1"/>
    <col min="17" max="17" width="14.83203125" style="50" customWidth="1"/>
    <col min="18" max="18" width="14.83203125" style="33" customWidth="1"/>
    <col min="19" max="19" width="14.83203125" style="50" customWidth="1"/>
    <col min="20" max="20" width="14.83203125" style="23" customWidth="1"/>
    <col min="21" max="24" width="14.83203125" style="50" customWidth="1"/>
    <col min="25" max="25" width="14.83203125" style="33" customWidth="1"/>
    <col min="26" max="26" width="14.83203125" style="50" customWidth="1"/>
    <col min="27" max="28" width="14.83203125" style="41" customWidth="1"/>
    <col min="29" max="29" width="14.83203125" style="32" customWidth="1"/>
    <col min="30" max="30" width="14.83203125" style="50" customWidth="1"/>
    <col min="31" max="32" width="14.83203125" style="41" customWidth="1"/>
    <col min="33" max="33" width="14.83203125" style="50" customWidth="1"/>
    <col min="34" max="35" width="14.83203125" style="41" customWidth="1"/>
    <col min="36" max="38" width="14.83203125" style="32" customWidth="1"/>
    <col min="39" max="40" width="14.83203125" style="50" customWidth="1"/>
  </cols>
  <sheetData>
    <row r="1" spans="1:58" ht="18" x14ac:dyDescent="0.2">
      <c r="A1" s="24" t="s">
        <v>105</v>
      </c>
      <c r="B1" s="25"/>
      <c r="C1" s="25"/>
      <c r="D1" s="25"/>
      <c r="E1" s="45"/>
      <c r="F1" s="89"/>
      <c r="G1" s="26"/>
      <c r="H1" s="27"/>
      <c r="I1" s="27"/>
      <c r="J1" s="28"/>
      <c r="K1" s="27"/>
      <c r="L1" s="26"/>
      <c r="M1" s="26"/>
      <c r="N1" s="26"/>
      <c r="O1" s="26"/>
      <c r="P1" s="26"/>
      <c r="Q1" s="49"/>
      <c r="R1" s="27"/>
      <c r="S1" s="49"/>
      <c r="T1" s="28"/>
      <c r="U1" s="49"/>
      <c r="V1" s="49"/>
      <c r="W1" s="49"/>
      <c r="X1" s="49"/>
      <c r="Y1" s="27"/>
      <c r="Z1" s="49"/>
      <c r="AA1" s="40"/>
      <c r="AB1" s="40"/>
      <c r="AC1" s="26"/>
      <c r="AD1" s="49"/>
      <c r="AE1" s="40"/>
      <c r="AF1" s="40"/>
      <c r="AG1" s="49"/>
      <c r="AH1" s="40"/>
      <c r="AI1" s="40"/>
      <c r="AJ1" s="26"/>
      <c r="AK1" s="26"/>
      <c r="AL1" s="26"/>
      <c r="AM1" s="49"/>
      <c r="AN1" s="49"/>
      <c r="AO1" s="25"/>
      <c r="AP1" s="25"/>
      <c r="AQ1" s="25"/>
      <c r="AR1" s="25"/>
      <c r="AS1" s="25"/>
      <c r="AT1" s="25"/>
      <c r="AU1" s="25"/>
      <c r="AV1" s="25"/>
      <c r="AW1" s="25"/>
      <c r="AX1" s="25"/>
    </row>
    <row r="2" spans="1:58" s="80" customFormat="1" x14ac:dyDescent="0.2">
      <c r="A2" s="29"/>
      <c r="B2" s="25"/>
      <c r="C2" s="25"/>
      <c r="D2" s="25"/>
      <c r="E2" s="78"/>
      <c r="F2" s="89"/>
      <c r="G2" s="26"/>
      <c r="H2" s="27"/>
      <c r="I2" s="27"/>
      <c r="J2" s="28"/>
      <c r="K2" s="27"/>
      <c r="L2" s="26"/>
      <c r="M2" s="26"/>
      <c r="N2" s="26"/>
      <c r="O2" s="26"/>
      <c r="P2" s="26"/>
      <c r="Q2" s="49"/>
      <c r="R2" s="27"/>
      <c r="S2" s="49"/>
      <c r="T2" s="28"/>
      <c r="U2" s="49"/>
      <c r="V2" s="49"/>
      <c r="W2" s="49"/>
      <c r="X2" s="49"/>
      <c r="Y2" s="27"/>
      <c r="Z2" s="49"/>
      <c r="AA2" s="40"/>
      <c r="AB2" s="40"/>
      <c r="AC2" s="26"/>
      <c r="AD2" s="49"/>
      <c r="AE2" s="40"/>
      <c r="AF2" s="40"/>
      <c r="AG2" s="49"/>
      <c r="AH2" s="40"/>
      <c r="AI2" s="40"/>
      <c r="AJ2" s="26"/>
      <c r="AK2" s="26"/>
      <c r="AL2" s="26"/>
      <c r="AM2" s="49"/>
      <c r="AN2" s="79"/>
      <c r="AO2" s="29"/>
      <c r="AP2" s="29"/>
      <c r="AQ2" s="29"/>
      <c r="AR2" s="29"/>
      <c r="AS2" s="29"/>
      <c r="AT2" s="29"/>
      <c r="AU2" s="29"/>
      <c r="AV2" s="29"/>
      <c r="AW2" s="29"/>
      <c r="AX2" s="29"/>
      <c r="AY2" s="29"/>
      <c r="AZ2" s="29"/>
      <c r="BA2" s="29"/>
      <c r="BB2" s="29"/>
      <c r="BC2" s="29"/>
      <c r="BD2" s="29"/>
      <c r="BE2" s="29"/>
      <c r="BF2" s="29"/>
    </row>
    <row r="3" spans="1:58" s="80" customFormat="1" x14ac:dyDescent="0.2">
      <c r="A3" s="29" t="s">
        <v>61</v>
      </c>
      <c r="B3" s="25"/>
      <c r="C3" s="25"/>
      <c r="D3" s="25"/>
      <c r="E3" s="78"/>
      <c r="F3" s="89"/>
      <c r="G3" s="26"/>
      <c r="H3" s="27"/>
      <c r="I3" s="27"/>
      <c r="J3" s="28"/>
      <c r="K3" s="27"/>
      <c r="L3" s="26"/>
      <c r="M3" s="26"/>
      <c r="N3" s="26"/>
      <c r="O3" s="26"/>
      <c r="P3" s="26"/>
      <c r="Q3" s="49"/>
      <c r="R3" s="27"/>
      <c r="S3" s="49"/>
      <c r="T3" s="28"/>
      <c r="U3" s="49"/>
      <c r="V3" s="49"/>
      <c r="W3" s="49"/>
      <c r="X3" s="49"/>
      <c r="Y3" s="27"/>
      <c r="Z3" s="49"/>
      <c r="AA3" s="40"/>
      <c r="AB3" s="40"/>
      <c r="AC3" s="26"/>
      <c r="AD3" s="49"/>
      <c r="AE3" s="40"/>
      <c r="AF3" s="40"/>
      <c r="AG3" s="49"/>
      <c r="AH3" s="40"/>
      <c r="AI3" s="40"/>
      <c r="AJ3" s="26"/>
      <c r="AK3" s="26"/>
      <c r="AL3" s="26"/>
      <c r="AM3" s="49"/>
      <c r="AN3" s="79"/>
      <c r="AO3" s="29"/>
      <c r="AP3" s="29"/>
      <c r="AQ3" s="29"/>
      <c r="AR3" s="29"/>
      <c r="AS3" s="29"/>
      <c r="AT3" s="29"/>
      <c r="AU3" s="29"/>
      <c r="AV3" s="29"/>
      <c r="AW3" s="29"/>
      <c r="AX3" s="29"/>
      <c r="AY3" s="29"/>
      <c r="AZ3" s="29"/>
      <c r="BA3" s="29"/>
      <c r="BB3" s="29"/>
      <c r="BC3" s="29"/>
      <c r="BD3" s="29"/>
      <c r="BE3" s="29"/>
      <c r="BF3" s="29"/>
    </row>
    <row r="4" spans="1:58" s="80" customFormat="1" x14ac:dyDescent="0.2">
      <c r="A4" s="29" t="s">
        <v>62</v>
      </c>
      <c r="B4" s="25"/>
      <c r="C4" s="25"/>
      <c r="D4" s="25"/>
      <c r="E4" s="78"/>
      <c r="F4" s="89"/>
      <c r="G4" s="26"/>
      <c r="H4" s="27"/>
      <c r="I4" s="27"/>
      <c r="J4" s="28"/>
      <c r="K4" s="27"/>
      <c r="L4" s="26"/>
      <c r="M4" s="26"/>
      <c r="N4" s="26"/>
      <c r="O4" s="26"/>
      <c r="P4" s="26"/>
      <c r="Q4" s="49"/>
      <c r="R4" s="27"/>
      <c r="S4" s="49"/>
      <c r="T4" s="28"/>
      <c r="U4" s="49"/>
      <c r="V4" s="49"/>
      <c r="W4" s="49"/>
      <c r="X4" s="49"/>
      <c r="Y4" s="27"/>
      <c r="Z4" s="49"/>
      <c r="AA4" s="40"/>
      <c r="AB4" s="40"/>
      <c r="AC4" s="26"/>
      <c r="AD4" s="49"/>
      <c r="AE4" s="40"/>
      <c r="AF4" s="40"/>
      <c r="AG4" s="49"/>
      <c r="AH4" s="40"/>
      <c r="AI4" s="40"/>
      <c r="AJ4" s="26"/>
      <c r="AK4" s="26"/>
      <c r="AL4" s="26"/>
      <c r="AM4" s="49"/>
      <c r="AN4" s="79"/>
      <c r="AO4" s="29"/>
      <c r="AP4" s="29"/>
      <c r="AQ4" s="29"/>
      <c r="AR4" s="29"/>
      <c r="AS4" s="29"/>
      <c r="AT4" s="29"/>
      <c r="AU4" s="29"/>
      <c r="AV4" s="29"/>
      <c r="AW4" s="29"/>
      <c r="AX4" s="29"/>
      <c r="AY4" s="29"/>
      <c r="AZ4" s="29"/>
      <c r="BA4" s="29"/>
      <c r="BB4" s="29"/>
      <c r="BC4" s="29"/>
      <c r="BD4" s="29"/>
      <c r="BE4" s="29"/>
      <c r="BF4" s="29"/>
    </row>
    <row r="5" spans="1:58" s="80" customFormat="1" x14ac:dyDescent="0.2">
      <c r="A5" s="29" t="s">
        <v>63</v>
      </c>
      <c r="B5" s="25"/>
      <c r="C5" s="25"/>
      <c r="D5" s="25"/>
      <c r="E5" s="78"/>
      <c r="F5" s="89"/>
      <c r="G5" s="26"/>
      <c r="H5" s="27"/>
      <c r="I5" s="27"/>
      <c r="J5" s="28"/>
      <c r="K5" s="27"/>
      <c r="L5" s="26"/>
      <c r="M5" s="26"/>
      <c r="N5" s="26"/>
      <c r="O5" s="26"/>
      <c r="P5" s="26"/>
      <c r="Q5" s="49"/>
      <c r="R5" s="27"/>
      <c r="S5" s="49"/>
      <c r="T5" s="28"/>
      <c r="U5" s="49"/>
      <c r="V5" s="49"/>
      <c r="W5" s="49"/>
      <c r="X5" s="49"/>
      <c r="Y5" s="27"/>
      <c r="Z5" s="49"/>
      <c r="AA5" s="40"/>
      <c r="AB5" s="40"/>
      <c r="AC5" s="26"/>
      <c r="AD5" s="49"/>
      <c r="AE5" s="40"/>
      <c r="AF5" s="40"/>
      <c r="AG5" s="49"/>
      <c r="AH5" s="40"/>
      <c r="AI5" s="40"/>
      <c r="AJ5" s="26"/>
      <c r="AK5" s="26"/>
      <c r="AL5" s="26"/>
      <c r="AM5" s="49"/>
      <c r="AN5" s="79"/>
      <c r="AO5" s="29"/>
      <c r="AP5" s="29"/>
      <c r="AQ5" s="29"/>
      <c r="AR5" s="29"/>
      <c r="AS5" s="29"/>
      <c r="AT5" s="29"/>
      <c r="AU5" s="29"/>
      <c r="AV5" s="29"/>
      <c r="AW5" s="29"/>
      <c r="AX5" s="29"/>
      <c r="AY5" s="29"/>
      <c r="AZ5" s="29"/>
      <c r="BA5" s="29"/>
      <c r="BB5" s="29"/>
      <c r="BC5" s="29"/>
      <c r="BD5" s="29"/>
      <c r="BE5" s="29"/>
      <c r="BF5" s="29"/>
    </row>
    <row r="6" spans="1:58" s="80" customFormat="1" x14ac:dyDescent="0.2">
      <c r="A6" s="29" t="s">
        <v>64</v>
      </c>
      <c r="B6" s="25"/>
      <c r="C6" s="25"/>
      <c r="D6" s="25"/>
      <c r="E6" s="78"/>
      <c r="F6" s="89"/>
      <c r="G6" s="26"/>
      <c r="H6" s="27"/>
      <c r="I6" s="27"/>
      <c r="J6" s="28"/>
      <c r="K6" s="27"/>
      <c r="L6" s="26"/>
      <c r="M6" s="26"/>
      <c r="N6" s="26"/>
      <c r="O6" s="26"/>
      <c r="P6" s="26"/>
      <c r="Q6" s="49"/>
      <c r="R6" s="27"/>
      <c r="S6" s="49"/>
      <c r="T6" s="28"/>
      <c r="U6" s="49"/>
      <c r="V6" s="49"/>
      <c r="W6" s="49"/>
      <c r="X6" s="49"/>
      <c r="Y6" s="27"/>
      <c r="Z6" s="49"/>
      <c r="AA6" s="40"/>
      <c r="AB6" s="40"/>
      <c r="AC6" s="26"/>
      <c r="AD6" s="49"/>
      <c r="AE6" s="40"/>
      <c r="AF6" s="40"/>
      <c r="AG6" s="49"/>
      <c r="AH6" s="40"/>
      <c r="AI6" s="40"/>
      <c r="AJ6" s="26"/>
      <c r="AK6" s="26"/>
      <c r="AL6" s="26"/>
      <c r="AM6" s="49"/>
      <c r="AN6" s="79"/>
      <c r="AO6" s="29"/>
      <c r="AP6" s="29"/>
      <c r="AQ6" s="29"/>
      <c r="AR6" s="29"/>
      <c r="AS6" s="29"/>
      <c r="AT6" s="29"/>
      <c r="AU6" s="29"/>
      <c r="AV6" s="29"/>
      <c r="AW6" s="29"/>
      <c r="AX6" s="29"/>
      <c r="AY6" s="29"/>
      <c r="AZ6" s="29"/>
      <c r="BA6" s="29"/>
      <c r="BB6" s="29"/>
      <c r="BC6" s="29"/>
      <c r="BD6" s="29"/>
      <c r="BE6" s="29"/>
      <c r="BF6" s="29"/>
    </row>
    <row r="7" spans="1:58" s="80" customFormat="1" x14ac:dyDescent="0.2">
      <c r="A7" s="29" t="s">
        <v>65</v>
      </c>
      <c r="B7" s="25"/>
      <c r="C7" s="25"/>
      <c r="D7" s="25"/>
      <c r="E7" s="78"/>
      <c r="F7" s="89"/>
      <c r="G7" s="26"/>
      <c r="H7" s="27"/>
      <c r="I7" s="27"/>
      <c r="J7" s="28"/>
      <c r="K7" s="27"/>
      <c r="L7" s="26"/>
      <c r="M7" s="26"/>
      <c r="N7" s="26"/>
      <c r="O7" s="26"/>
      <c r="P7" s="26"/>
      <c r="Q7" s="49"/>
      <c r="R7" s="27"/>
      <c r="S7" s="49"/>
      <c r="T7" s="28"/>
      <c r="U7" s="49"/>
      <c r="V7" s="49"/>
      <c r="W7" s="49"/>
      <c r="X7" s="49"/>
      <c r="Y7" s="27"/>
      <c r="Z7" s="49"/>
      <c r="AA7" s="40"/>
      <c r="AB7" s="40"/>
      <c r="AC7" s="26"/>
      <c r="AD7" s="49"/>
      <c r="AE7" s="40"/>
      <c r="AF7" s="40"/>
      <c r="AG7" s="49"/>
      <c r="AH7" s="40"/>
      <c r="AI7" s="40"/>
      <c r="AJ7" s="26"/>
      <c r="AK7" s="26"/>
      <c r="AL7" s="26"/>
      <c r="AM7" s="49"/>
      <c r="AN7" s="79"/>
      <c r="AO7" s="29"/>
      <c r="AP7" s="29"/>
      <c r="AQ7" s="29"/>
      <c r="AR7" s="29"/>
      <c r="AS7" s="29"/>
      <c r="AT7" s="29"/>
      <c r="AU7" s="29"/>
      <c r="AV7" s="29"/>
      <c r="AW7" s="29"/>
      <c r="AX7" s="29"/>
      <c r="AY7" s="29"/>
      <c r="AZ7" s="29"/>
      <c r="BA7" s="29"/>
      <c r="BB7" s="29"/>
      <c r="BC7" s="29"/>
      <c r="BD7" s="29"/>
      <c r="BE7" s="29"/>
      <c r="BF7" s="29"/>
    </row>
    <row r="8" spans="1:58" s="80" customFormat="1" x14ac:dyDescent="0.2">
      <c r="A8" s="29" t="s">
        <v>66</v>
      </c>
      <c r="B8" s="25"/>
      <c r="C8" s="25"/>
      <c r="D8" s="25"/>
      <c r="E8" s="78"/>
      <c r="F8" s="89"/>
      <c r="G8" s="26"/>
      <c r="H8" s="27"/>
      <c r="I8" s="27"/>
      <c r="J8" s="28"/>
      <c r="K8" s="27"/>
      <c r="L8" s="26"/>
      <c r="M8" s="26"/>
      <c r="N8" s="26"/>
      <c r="O8" s="26"/>
      <c r="P8" s="26"/>
      <c r="Q8" s="49"/>
      <c r="R8" s="27"/>
      <c r="S8" s="49"/>
      <c r="T8" s="28"/>
      <c r="U8" s="49"/>
      <c r="V8" s="49"/>
      <c r="W8" s="49"/>
      <c r="X8" s="49"/>
      <c r="Y8" s="27"/>
      <c r="Z8" s="49"/>
      <c r="AA8" s="40"/>
      <c r="AB8" s="40"/>
      <c r="AC8" s="26"/>
      <c r="AD8" s="49"/>
      <c r="AE8" s="40"/>
      <c r="AF8" s="40"/>
      <c r="AG8" s="49"/>
      <c r="AH8" s="40"/>
      <c r="AI8" s="40"/>
      <c r="AJ8" s="26"/>
      <c r="AK8" s="26"/>
      <c r="AL8" s="26"/>
      <c r="AM8" s="49"/>
      <c r="AN8" s="79"/>
      <c r="AO8" s="29"/>
      <c r="AP8" s="29"/>
      <c r="AQ8" s="29"/>
      <c r="AR8" s="29"/>
      <c r="AS8" s="29"/>
      <c r="AT8" s="29"/>
      <c r="AU8" s="29"/>
      <c r="AV8" s="29"/>
      <c r="AW8" s="29"/>
      <c r="AX8" s="29"/>
      <c r="AY8" s="29"/>
      <c r="AZ8" s="29"/>
      <c r="BA8" s="29"/>
      <c r="BB8" s="29"/>
      <c r="BC8" s="29"/>
      <c r="BD8" s="29"/>
      <c r="BE8" s="29"/>
      <c r="BF8" s="29"/>
    </row>
    <row r="9" spans="1:58" s="80" customFormat="1" x14ac:dyDescent="0.2">
      <c r="A9" s="29" t="s">
        <v>67</v>
      </c>
      <c r="B9" s="25"/>
      <c r="C9" s="25"/>
      <c r="D9" s="25"/>
      <c r="E9" s="78"/>
      <c r="F9" s="89"/>
      <c r="G9" s="26"/>
      <c r="H9" s="27"/>
      <c r="I9" s="27"/>
      <c r="J9" s="28"/>
      <c r="K9" s="27"/>
      <c r="L9" s="26"/>
      <c r="M9" s="26"/>
      <c r="N9" s="26"/>
      <c r="O9" s="26"/>
      <c r="P9" s="26"/>
      <c r="Q9" s="49"/>
      <c r="R9" s="27"/>
      <c r="S9" s="49"/>
      <c r="T9" s="28"/>
      <c r="U9" s="49"/>
      <c r="V9" s="49"/>
      <c r="W9" s="49"/>
      <c r="X9" s="49"/>
      <c r="Y9" s="27"/>
      <c r="Z9" s="49"/>
      <c r="AA9" s="40"/>
      <c r="AB9" s="40"/>
      <c r="AC9" s="26"/>
      <c r="AD9" s="49"/>
      <c r="AE9" s="40"/>
      <c r="AF9" s="40"/>
      <c r="AG9" s="49"/>
      <c r="AH9" s="40"/>
      <c r="AI9" s="40"/>
      <c r="AJ9" s="26"/>
      <c r="AK9" s="26"/>
      <c r="AL9" s="26"/>
      <c r="AM9" s="49"/>
      <c r="AN9" s="79"/>
      <c r="AO9" s="29"/>
      <c r="AP9" s="29"/>
      <c r="AQ9" s="29"/>
      <c r="AR9" s="29"/>
      <c r="AS9" s="29"/>
      <c r="AT9" s="29"/>
      <c r="AU9" s="29"/>
      <c r="AV9" s="29"/>
      <c r="AW9" s="29"/>
      <c r="AX9" s="29"/>
      <c r="AY9" s="29"/>
      <c r="AZ9" s="29"/>
      <c r="BA9" s="29"/>
      <c r="BB9" s="29"/>
      <c r="BC9" s="29"/>
      <c r="BD9" s="29"/>
      <c r="BE9" s="29"/>
      <c r="BF9" s="29"/>
    </row>
    <row r="10" spans="1:58" s="80" customFormat="1" x14ac:dyDescent="0.2">
      <c r="A10" s="29" t="s">
        <v>68</v>
      </c>
      <c r="B10" s="25"/>
      <c r="C10" s="25"/>
      <c r="D10" s="25"/>
      <c r="E10" s="78"/>
      <c r="F10" s="89"/>
      <c r="G10" s="26"/>
      <c r="H10" s="27"/>
      <c r="I10" s="27"/>
      <c r="J10" s="28"/>
      <c r="K10" s="27"/>
      <c r="L10" s="26"/>
      <c r="M10" s="26"/>
      <c r="N10" s="26"/>
      <c r="O10" s="26"/>
      <c r="P10" s="26"/>
      <c r="Q10" s="49"/>
      <c r="R10" s="27"/>
      <c r="S10" s="49"/>
      <c r="T10" s="28"/>
      <c r="U10" s="49"/>
      <c r="V10" s="49"/>
      <c r="W10" s="49"/>
      <c r="X10" s="49"/>
      <c r="Y10" s="27"/>
      <c r="Z10" s="49"/>
      <c r="AA10" s="40"/>
      <c r="AB10" s="40"/>
      <c r="AC10" s="26"/>
      <c r="AD10" s="49"/>
      <c r="AE10" s="40"/>
      <c r="AF10" s="40"/>
      <c r="AG10" s="49"/>
      <c r="AH10" s="40"/>
      <c r="AI10" s="40"/>
      <c r="AJ10" s="26"/>
      <c r="AK10" s="26"/>
      <c r="AL10" s="26"/>
      <c r="AM10" s="49"/>
      <c r="AN10" s="79"/>
      <c r="AO10" s="29"/>
      <c r="AP10" s="29"/>
      <c r="AQ10" s="29"/>
      <c r="AR10" s="29"/>
      <c r="AS10" s="29"/>
      <c r="AT10" s="29"/>
      <c r="AU10" s="29"/>
      <c r="AV10" s="29"/>
      <c r="AW10" s="29"/>
      <c r="AX10" s="29"/>
      <c r="AY10" s="29"/>
      <c r="AZ10" s="29"/>
      <c r="BA10" s="29"/>
      <c r="BB10" s="29"/>
      <c r="BC10" s="29"/>
      <c r="BD10" s="29"/>
      <c r="BE10" s="29"/>
      <c r="BF10" s="29"/>
    </row>
    <row r="11" spans="1:58" s="80" customFormat="1" x14ac:dyDescent="0.2">
      <c r="A11" s="29" t="s">
        <v>69</v>
      </c>
      <c r="B11" s="25"/>
      <c r="C11" s="25"/>
      <c r="D11" s="25"/>
      <c r="E11" s="78"/>
      <c r="F11" s="89"/>
      <c r="G11" s="26"/>
      <c r="H11" s="27"/>
      <c r="I11" s="27"/>
      <c r="J11" s="28"/>
      <c r="K11" s="27"/>
      <c r="L11" s="26"/>
      <c r="M11" s="26"/>
      <c r="N11" s="26"/>
      <c r="O11" s="26"/>
      <c r="P11" s="26"/>
      <c r="Q11" s="49"/>
      <c r="R11" s="27"/>
      <c r="S11" s="49"/>
      <c r="T11" s="28"/>
      <c r="U11" s="49"/>
      <c r="V11" s="49"/>
      <c r="W11" s="49"/>
      <c r="X11" s="49"/>
      <c r="Y11" s="27"/>
      <c r="Z11" s="49"/>
      <c r="AA11" s="40"/>
      <c r="AB11" s="40"/>
      <c r="AC11" s="26"/>
      <c r="AD11" s="49"/>
      <c r="AE11" s="40"/>
      <c r="AF11" s="40"/>
      <c r="AG11" s="49"/>
      <c r="AH11" s="40"/>
      <c r="AI11" s="40"/>
      <c r="AJ11" s="26"/>
      <c r="AK11" s="26"/>
      <c r="AL11" s="26"/>
      <c r="AM11" s="49"/>
      <c r="AN11" s="79"/>
      <c r="AO11" s="29"/>
      <c r="AP11" s="29"/>
      <c r="AQ11" s="29"/>
      <c r="AR11" s="29"/>
      <c r="AS11" s="29"/>
      <c r="AT11" s="29"/>
      <c r="AU11" s="29"/>
      <c r="AV11" s="29"/>
      <c r="AW11" s="29"/>
      <c r="AX11" s="29"/>
      <c r="AY11" s="29"/>
      <c r="AZ11" s="29"/>
      <c r="BA11" s="29"/>
      <c r="BB11" s="29"/>
      <c r="BC11" s="29"/>
      <c r="BD11" s="29"/>
      <c r="BE11" s="29"/>
      <c r="BF11" s="29"/>
    </row>
    <row r="12" spans="1:58" s="80" customFormat="1" x14ac:dyDescent="0.2">
      <c r="A12" s="29" t="s">
        <v>70</v>
      </c>
      <c r="B12" s="25"/>
      <c r="C12" s="25"/>
      <c r="D12" s="25"/>
      <c r="E12" s="78"/>
      <c r="F12" s="89"/>
      <c r="G12" s="26"/>
      <c r="H12" s="27"/>
      <c r="I12" s="27"/>
      <c r="J12" s="28"/>
      <c r="K12" s="27"/>
      <c r="L12" s="26"/>
      <c r="M12" s="26"/>
      <c r="N12" s="26"/>
      <c r="O12" s="26"/>
      <c r="P12" s="26"/>
      <c r="Q12" s="49"/>
      <c r="R12" s="27"/>
      <c r="S12" s="49"/>
      <c r="T12" s="28"/>
      <c r="U12" s="49"/>
      <c r="V12" s="49"/>
      <c r="W12" s="49"/>
      <c r="X12" s="49"/>
      <c r="Y12" s="27"/>
      <c r="Z12" s="49"/>
      <c r="AA12" s="40"/>
      <c r="AB12" s="40"/>
      <c r="AC12" s="26"/>
      <c r="AD12" s="49"/>
      <c r="AE12" s="40"/>
      <c r="AF12" s="40"/>
      <c r="AG12" s="49"/>
      <c r="AH12" s="40"/>
      <c r="AI12" s="40"/>
      <c r="AJ12" s="26"/>
      <c r="AK12" s="26"/>
      <c r="AL12" s="26"/>
      <c r="AM12" s="49"/>
      <c r="AN12" s="79"/>
      <c r="AO12" s="29"/>
      <c r="AP12" s="29"/>
      <c r="AQ12" s="29"/>
      <c r="AR12" s="29"/>
      <c r="AS12" s="29"/>
      <c r="AT12" s="29"/>
      <c r="AU12" s="29"/>
      <c r="AV12" s="29"/>
      <c r="AW12" s="29"/>
      <c r="AX12" s="29"/>
      <c r="AY12" s="29"/>
      <c r="AZ12" s="29"/>
      <c r="BA12" s="29"/>
      <c r="BB12" s="29"/>
      <c r="BC12" s="29"/>
      <c r="BD12" s="29"/>
      <c r="BE12" s="29"/>
      <c r="BF12" s="29"/>
    </row>
    <row r="13" spans="1:58" s="80" customFormat="1" x14ac:dyDescent="0.2">
      <c r="A13" s="30" t="s">
        <v>71</v>
      </c>
      <c r="B13" s="25"/>
      <c r="C13" s="25"/>
      <c r="D13" s="25"/>
      <c r="E13" s="78"/>
      <c r="F13" s="89"/>
      <c r="G13" s="26"/>
      <c r="H13" s="27"/>
      <c r="I13" s="27"/>
      <c r="J13" s="28"/>
      <c r="K13" s="27"/>
      <c r="L13" s="26"/>
      <c r="M13" s="26"/>
      <c r="N13" s="26"/>
      <c r="O13" s="26"/>
      <c r="P13" s="26"/>
      <c r="Q13" s="49"/>
      <c r="R13" s="27"/>
      <c r="S13" s="49"/>
      <c r="T13" s="28"/>
      <c r="U13" s="49"/>
      <c r="V13" s="49"/>
      <c r="W13" s="49"/>
      <c r="X13" s="49"/>
      <c r="Y13" s="27"/>
      <c r="Z13" s="49"/>
      <c r="AA13" s="40"/>
      <c r="AB13" s="40"/>
      <c r="AC13" s="26"/>
      <c r="AD13" s="49"/>
      <c r="AE13" s="40"/>
      <c r="AF13" s="40"/>
      <c r="AG13" s="49"/>
      <c r="AH13" s="40"/>
      <c r="AI13" s="40"/>
      <c r="AJ13" s="26"/>
      <c r="AK13" s="26"/>
      <c r="AL13" s="26"/>
      <c r="AM13" s="49"/>
      <c r="AN13" s="79"/>
      <c r="AO13" s="29"/>
      <c r="AP13" s="29"/>
      <c r="AQ13" s="29"/>
      <c r="AR13" s="29"/>
      <c r="AS13" s="29"/>
      <c r="AT13" s="29"/>
      <c r="AU13" s="29"/>
      <c r="AV13" s="29"/>
      <c r="AW13" s="29"/>
      <c r="AX13" s="29"/>
      <c r="AY13" s="29"/>
      <c r="AZ13" s="29"/>
      <c r="BA13" s="29"/>
      <c r="BB13" s="29"/>
      <c r="BC13" s="29"/>
      <c r="BD13" s="29"/>
      <c r="BE13" s="29"/>
      <c r="BF13" s="29"/>
    </row>
    <row r="14" spans="1:58" s="80" customFormat="1" x14ac:dyDescent="0.2">
      <c r="A14" s="30" t="s">
        <v>72</v>
      </c>
      <c r="B14" s="25"/>
      <c r="C14" s="25"/>
      <c r="D14" s="25"/>
      <c r="E14" s="78"/>
      <c r="F14" s="89"/>
      <c r="G14" s="26"/>
      <c r="H14" s="27"/>
      <c r="I14" s="27"/>
      <c r="J14" s="28"/>
      <c r="K14" s="27"/>
      <c r="L14" s="26"/>
      <c r="M14" s="26"/>
      <c r="N14" s="26"/>
      <c r="O14" s="26"/>
      <c r="P14" s="26"/>
      <c r="Q14" s="49"/>
      <c r="R14" s="27"/>
      <c r="S14" s="49"/>
      <c r="T14" s="28"/>
      <c r="U14" s="49"/>
      <c r="V14" s="49"/>
      <c r="W14" s="49"/>
      <c r="X14" s="49"/>
      <c r="Y14" s="27"/>
      <c r="Z14" s="49"/>
      <c r="AA14" s="40"/>
      <c r="AB14" s="40"/>
      <c r="AC14" s="26"/>
      <c r="AD14" s="49"/>
      <c r="AE14" s="40"/>
      <c r="AF14" s="40"/>
      <c r="AG14" s="49"/>
      <c r="AH14" s="40"/>
      <c r="AI14" s="40"/>
      <c r="AJ14" s="26"/>
      <c r="AK14" s="26"/>
      <c r="AL14" s="26"/>
      <c r="AM14" s="49"/>
      <c r="AN14" s="79"/>
      <c r="AO14" s="29"/>
      <c r="AP14" s="29"/>
      <c r="AQ14" s="29"/>
      <c r="AR14" s="29"/>
      <c r="AS14" s="29"/>
      <c r="AT14" s="29"/>
      <c r="AU14" s="29"/>
      <c r="AV14" s="29"/>
      <c r="AW14" s="29"/>
      <c r="AX14" s="29"/>
      <c r="AY14" s="29"/>
      <c r="AZ14" s="29"/>
      <c r="BA14" s="29"/>
      <c r="BB14" s="29"/>
      <c r="BC14" s="29"/>
      <c r="BD14" s="29"/>
      <c r="BE14" s="29"/>
      <c r="BF14" s="29"/>
    </row>
    <row r="15" spans="1:58" s="80" customFormat="1" x14ac:dyDescent="0.2">
      <c r="A15" s="30" t="s">
        <v>73</v>
      </c>
      <c r="B15" s="25"/>
      <c r="C15" s="25"/>
      <c r="D15" s="25"/>
      <c r="E15" s="78"/>
      <c r="F15" s="89"/>
      <c r="G15" s="26"/>
      <c r="H15" s="27"/>
      <c r="I15" s="27"/>
      <c r="J15" s="28"/>
      <c r="K15" s="27"/>
      <c r="L15" s="26"/>
      <c r="M15" s="26"/>
      <c r="N15" s="26"/>
      <c r="O15" s="26"/>
      <c r="P15" s="26"/>
      <c r="Q15" s="49"/>
      <c r="R15" s="27"/>
      <c r="S15" s="49"/>
      <c r="T15" s="28"/>
      <c r="U15" s="49"/>
      <c r="V15" s="49"/>
      <c r="W15" s="49"/>
      <c r="X15" s="49"/>
      <c r="Y15" s="27"/>
      <c r="Z15" s="49"/>
      <c r="AA15" s="40"/>
      <c r="AB15" s="40"/>
      <c r="AC15" s="26"/>
      <c r="AD15" s="49"/>
      <c r="AE15" s="40"/>
      <c r="AF15" s="40"/>
      <c r="AG15" s="49"/>
      <c r="AH15" s="40"/>
      <c r="AI15" s="40"/>
      <c r="AJ15" s="26"/>
      <c r="AK15" s="26"/>
      <c r="AL15" s="26"/>
      <c r="AM15" s="49"/>
      <c r="AN15" s="79"/>
      <c r="AO15" s="29"/>
      <c r="AP15" s="29"/>
      <c r="AQ15" s="29"/>
      <c r="AR15" s="29"/>
      <c r="AS15" s="29"/>
      <c r="AT15" s="29"/>
      <c r="AU15" s="29"/>
      <c r="AV15" s="29"/>
      <c r="AW15" s="29"/>
      <c r="AX15" s="29"/>
      <c r="AY15" s="29"/>
      <c r="AZ15" s="29"/>
      <c r="BA15" s="29"/>
      <c r="BB15" s="29"/>
      <c r="BC15" s="29"/>
      <c r="BD15" s="29"/>
      <c r="BE15" s="29"/>
      <c r="BF15" s="29"/>
    </row>
    <row r="16" spans="1:58" s="80" customFormat="1" x14ac:dyDescent="0.2">
      <c r="A16" s="29" t="s">
        <v>109</v>
      </c>
      <c r="B16" s="25"/>
      <c r="C16" s="25"/>
      <c r="D16" s="25"/>
      <c r="E16" s="78"/>
      <c r="F16" s="89"/>
      <c r="G16" s="26"/>
      <c r="H16" s="27"/>
      <c r="I16" s="27"/>
      <c r="J16" s="28"/>
      <c r="K16" s="27"/>
      <c r="L16" s="26"/>
      <c r="M16" s="26"/>
      <c r="N16" s="26"/>
      <c r="O16" s="26"/>
      <c r="P16" s="26"/>
      <c r="Q16" s="49"/>
      <c r="R16" s="27"/>
      <c r="S16" s="49"/>
      <c r="T16" s="28"/>
      <c r="U16" s="49"/>
      <c r="V16" s="49"/>
      <c r="W16" s="49"/>
      <c r="X16" s="49"/>
      <c r="Y16" s="27"/>
      <c r="Z16" s="49"/>
      <c r="AA16" s="40"/>
      <c r="AB16" s="40"/>
      <c r="AC16" s="26"/>
      <c r="AD16" s="49"/>
      <c r="AE16" s="40"/>
      <c r="AF16" s="40"/>
      <c r="AG16" s="49"/>
      <c r="AH16" s="40"/>
      <c r="AI16" s="40"/>
      <c r="AJ16" s="26"/>
      <c r="AK16" s="26"/>
      <c r="AL16" s="26"/>
      <c r="AM16" s="49"/>
      <c r="AN16" s="79"/>
      <c r="AO16" s="29"/>
      <c r="AP16" s="29"/>
      <c r="AQ16" s="29"/>
      <c r="AR16" s="29"/>
      <c r="AS16" s="29"/>
      <c r="AT16" s="29"/>
      <c r="AU16" s="29"/>
      <c r="AV16" s="29"/>
      <c r="AW16" s="29"/>
      <c r="AX16" s="29"/>
      <c r="AY16" s="29"/>
      <c r="AZ16" s="29"/>
      <c r="BA16" s="29"/>
      <c r="BB16" s="29"/>
      <c r="BC16" s="29"/>
      <c r="BD16" s="29"/>
      <c r="BE16" s="29"/>
      <c r="BF16" s="29"/>
    </row>
    <row r="17" spans="1:58" s="80" customFormat="1" x14ac:dyDescent="0.2">
      <c r="A17" s="29" t="s">
        <v>111</v>
      </c>
      <c r="B17" s="25"/>
      <c r="C17" s="25"/>
      <c r="D17" s="25"/>
      <c r="E17" s="78"/>
      <c r="F17" s="89"/>
      <c r="G17" s="26"/>
      <c r="H17" s="27"/>
      <c r="I17" s="27"/>
      <c r="J17" s="28"/>
      <c r="K17" s="27"/>
      <c r="L17" s="26"/>
      <c r="M17" s="26"/>
      <c r="N17" s="26"/>
      <c r="O17" s="26"/>
      <c r="P17" s="26"/>
      <c r="Q17" s="49"/>
      <c r="R17" s="27"/>
      <c r="S17" s="49"/>
      <c r="T17" s="28"/>
      <c r="U17" s="49"/>
      <c r="V17" s="49"/>
      <c r="W17" s="49"/>
      <c r="X17" s="49"/>
      <c r="Y17" s="27"/>
      <c r="Z17" s="49"/>
      <c r="AA17" s="40"/>
      <c r="AB17" s="40"/>
      <c r="AC17" s="26"/>
      <c r="AD17" s="49"/>
      <c r="AE17" s="40"/>
      <c r="AF17" s="40"/>
      <c r="AG17" s="49"/>
      <c r="AH17" s="40"/>
      <c r="AI17" s="40"/>
      <c r="AJ17" s="26"/>
      <c r="AK17" s="26"/>
      <c r="AL17" s="26"/>
      <c r="AM17" s="49"/>
      <c r="AN17" s="79"/>
      <c r="AO17" s="29"/>
      <c r="AP17" s="29"/>
      <c r="AQ17" s="29"/>
      <c r="AR17" s="29"/>
      <c r="AS17" s="29"/>
      <c r="AT17" s="29"/>
      <c r="AU17" s="29"/>
      <c r="AV17" s="29"/>
      <c r="AW17" s="29"/>
      <c r="AX17" s="29"/>
      <c r="AY17" s="29"/>
      <c r="AZ17" s="29"/>
      <c r="BA17" s="29"/>
      <c r="BB17" s="29"/>
      <c r="BC17" s="29"/>
      <c r="BD17" s="29"/>
      <c r="BE17" s="29"/>
      <c r="BF17" s="29"/>
    </row>
    <row r="18" spans="1:58" s="80" customFormat="1" x14ac:dyDescent="0.2">
      <c r="A18" s="96" t="s">
        <v>112</v>
      </c>
      <c r="B18" s="25"/>
      <c r="C18" s="25"/>
      <c r="D18" s="25"/>
      <c r="E18" s="78"/>
      <c r="F18" s="89"/>
      <c r="G18" s="26"/>
      <c r="H18" s="27"/>
      <c r="I18" s="27"/>
      <c r="J18" s="28"/>
      <c r="K18" s="27"/>
      <c r="L18" s="26"/>
      <c r="M18" s="26"/>
      <c r="N18" s="26"/>
      <c r="O18" s="26"/>
      <c r="P18" s="26"/>
      <c r="Q18" s="49"/>
      <c r="R18" s="27"/>
      <c r="S18" s="49"/>
      <c r="T18" s="28"/>
      <c r="U18" s="49"/>
      <c r="V18" s="49"/>
      <c r="W18" s="49"/>
      <c r="X18" s="49"/>
      <c r="Y18" s="27"/>
      <c r="Z18" s="49"/>
      <c r="AA18" s="40"/>
      <c r="AB18" s="40"/>
      <c r="AC18" s="26"/>
      <c r="AD18" s="49"/>
      <c r="AE18" s="40"/>
      <c r="AF18" s="40"/>
      <c r="AG18" s="49"/>
      <c r="AH18" s="40"/>
      <c r="AI18" s="40"/>
      <c r="AJ18" s="26"/>
      <c r="AK18" s="26"/>
      <c r="AL18" s="26"/>
      <c r="AM18" s="49"/>
      <c r="AN18" s="79"/>
      <c r="AO18" s="29"/>
      <c r="AP18" s="29"/>
      <c r="AQ18" s="29"/>
      <c r="AR18" s="29"/>
      <c r="AS18" s="29"/>
      <c r="AT18" s="29"/>
      <c r="AU18" s="29"/>
      <c r="AV18" s="29"/>
      <c r="AW18" s="29"/>
      <c r="AX18" s="29"/>
      <c r="AY18" s="29"/>
      <c r="AZ18" s="29"/>
      <c r="BA18" s="29"/>
      <c r="BB18" s="29"/>
      <c r="BC18" s="29"/>
      <c r="BD18" s="29"/>
      <c r="BE18" s="29"/>
      <c r="BF18" s="29"/>
    </row>
    <row r="19" spans="1:58" s="80" customFormat="1" x14ac:dyDescent="0.2">
      <c r="A19" s="30" t="s">
        <v>106</v>
      </c>
      <c r="B19" s="25"/>
      <c r="C19" s="25"/>
      <c r="D19" s="25"/>
      <c r="E19" s="78"/>
      <c r="F19" s="89"/>
      <c r="G19" s="26"/>
      <c r="H19" s="27"/>
      <c r="I19" s="27"/>
      <c r="J19" s="28"/>
      <c r="K19" s="27"/>
      <c r="L19" s="26"/>
      <c r="M19" s="26"/>
      <c r="N19" s="26"/>
      <c r="O19" s="26"/>
      <c r="P19" s="26"/>
      <c r="Q19" s="49"/>
      <c r="R19" s="27"/>
      <c r="S19" s="49"/>
      <c r="T19" s="28"/>
      <c r="U19" s="49"/>
      <c r="V19" s="49"/>
      <c r="W19" s="49"/>
      <c r="X19" s="49"/>
      <c r="Y19" s="27"/>
      <c r="Z19" s="49"/>
      <c r="AA19" s="40"/>
      <c r="AB19" s="40"/>
      <c r="AC19" s="26"/>
      <c r="AD19" s="49"/>
      <c r="AE19" s="40"/>
      <c r="AF19" s="40"/>
      <c r="AG19" s="49"/>
      <c r="AH19" s="40"/>
      <c r="AI19" s="40"/>
      <c r="AJ19" s="26"/>
      <c r="AK19" s="26"/>
      <c r="AL19" s="26"/>
      <c r="AM19" s="49"/>
      <c r="AN19" s="79"/>
      <c r="AO19" s="29"/>
      <c r="AP19" s="29"/>
      <c r="AQ19" s="29"/>
      <c r="AR19" s="29"/>
      <c r="AS19" s="29"/>
      <c r="AT19" s="29"/>
      <c r="AU19" s="29"/>
      <c r="AV19" s="29"/>
      <c r="AW19" s="29"/>
      <c r="AX19" s="29"/>
      <c r="AY19" s="29"/>
      <c r="AZ19" s="29"/>
      <c r="BA19" s="29"/>
      <c r="BB19" s="29"/>
      <c r="BC19" s="29"/>
      <c r="BD19" s="29"/>
      <c r="BE19" s="29"/>
      <c r="BF19" s="29"/>
    </row>
    <row r="20" spans="1:58" s="80" customFormat="1" x14ac:dyDescent="0.2">
      <c r="A20" s="29"/>
      <c r="B20" s="25"/>
      <c r="C20" s="25"/>
      <c r="D20" s="25"/>
      <c r="E20" s="78"/>
      <c r="F20" s="89"/>
      <c r="G20" s="26"/>
      <c r="H20" s="27"/>
      <c r="I20" s="27"/>
      <c r="J20" s="28"/>
      <c r="K20" s="27"/>
      <c r="L20" s="26"/>
      <c r="M20" s="26"/>
      <c r="N20" s="26"/>
      <c r="O20" s="26"/>
      <c r="P20" s="26"/>
      <c r="Q20" s="49"/>
      <c r="R20" s="27"/>
      <c r="S20" s="49"/>
      <c r="T20" s="28"/>
      <c r="U20" s="49"/>
      <c r="V20" s="49"/>
      <c r="W20" s="49"/>
      <c r="X20" s="49"/>
      <c r="Y20" s="27"/>
      <c r="Z20" s="49"/>
      <c r="AA20" s="40"/>
      <c r="AB20" s="40"/>
      <c r="AC20" s="26"/>
      <c r="AD20" s="49"/>
      <c r="AE20" s="40"/>
      <c r="AF20" s="40"/>
      <c r="AG20" s="49"/>
      <c r="AH20" s="40"/>
      <c r="AI20" s="40"/>
      <c r="AJ20" s="26"/>
      <c r="AK20" s="26"/>
      <c r="AL20" s="26"/>
      <c r="AM20" s="49"/>
      <c r="AN20" s="79"/>
      <c r="AO20" s="29"/>
      <c r="AP20" s="29"/>
      <c r="AQ20" s="29"/>
      <c r="AR20" s="29"/>
      <c r="AS20" s="29"/>
      <c r="AT20" s="29"/>
      <c r="AU20" s="29"/>
      <c r="AV20" s="29"/>
      <c r="AW20" s="29"/>
      <c r="AX20" s="29"/>
      <c r="AY20" s="29"/>
      <c r="AZ20" s="29"/>
      <c r="BA20" s="29"/>
      <c r="BB20" s="29"/>
      <c r="BC20" s="29"/>
      <c r="BD20" s="29"/>
      <c r="BE20" s="29"/>
      <c r="BF20" s="29"/>
    </row>
    <row r="21" spans="1:58" s="80" customFormat="1" x14ac:dyDescent="0.2">
      <c r="A21" s="31" t="s">
        <v>74</v>
      </c>
      <c r="B21" s="25"/>
      <c r="C21" s="25"/>
      <c r="D21" s="25"/>
      <c r="E21" s="78"/>
      <c r="F21" s="89"/>
      <c r="G21" s="26"/>
      <c r="H21" s="27"/>
      <c r="I21" s="27"/>
      <c r="J21" s="28"/>
      <c r="K21" s="27"/>
      <c r="L21" s="26"/>
      <c r="M21" s="26"/>
      <c r="N21" s="26"/>
      <c r="O21" s="26"/>
      <c r="P21" s="26"/>
      <c r="Q21" s="49"/>
      <c r="R21" s="27"/>
      <c r="S21" s="49"/>
      <c r="T21" s="28"/>
      <c r="U21" s="49"/>
      <c r="V21" s="49"/>
      <c r="W21" s="49"/>
      <c r="X21" s="49"/>
      <c r="Y21" s="27"/>
      <c r="Z21" s="49"/>
      <c r="AA21" s="40"/>
      <c r="AB21" s="40"/>
      <c r="AC21" s="26"/>
      <c r="AD21" s="49"/>
      <c r="AE21" s="40"/>
      <c r="AF21" s="40"/>
      <c r="AG21" s="49"/>
      <c r="AH21" s="40"/>
      <c r="AI21" s="40"/>
      <c r="AJ21" s="26"/>
      <c r="AK21" s="26"/>
      <c r="AL21" s="26"/>
      <c r="AM21" s="49"/>
      <c r="AN21" s="79"/>
      <c r="AO21" s="29"/>
      <c r="AP21" s="29"/>
      <c r="AQ21" s="29"/>
      <c r="AR21" s="29"/>
      <c r="AS21" s="29"/>
      <c r="AT21" s="29"/>
      <c r="AU21" s="29"/>
      <c r="AV21" s="29"/>
      <c r="AW21" s="29"/>
      <c r="AX21" s="29"/>
      <c r="AY21" s="29"/>
      <c r="AZ21" s="29"/>
      <c r="BA21" s="29"/>
      <c r="BB21" s="29"/>
      <c r="BC21" s="29"/>
      <c r="BD21" s="29"/>
      <c r="BE21" s="29"/>
      <c r="BF21" s="29"/>
    </row>
    <row r="22" spans="1:58" s="80" customFormat="1" x14ac:dyDescent="0.2">
      <c r="A22" s="29"/>
      <c r="B22" s="25"/>
      <c r="C22" s="25"/>
      <c r="D22" s="25"/>
      <c r="E22" s="78"/>
      <c r="F22" s="89"/>
      <c r="G22" s="26"/>
      <c r="H22" s="27"/>
      <c r="I22" s="27"/>
      <c r="J22" s="28"/>
      <c r="K22" s="27"/>
      <c r="L22" s="26"/>
      <c r="M22" s="26"/>
      <c r="N22" s="26"/>
      <c r="O22" s="26"/>
      <c r="P22" s="26"/>
      <c r="Q22" s="49"/>
      <c r="R22" s="27"/>
      <c r="S22" s="49"/>
      <c r="T22" s="28"/>
      <c r="U22" s="49"/>
      <c r="V22" s="49"/>
      <c r="W22" s="49"/>
      <c r="X22" s="49"/>
      <c r="Y22" s="27"/>
      <c r="Z22" s="49"/>
      <c r="AA22" s="40"/>
      <c r="AB22" s="40"/>
      <c r="AC22" s="26"/>
      <c r="AD22" s="49"/>
      <c r="AE22" s="40"/>
      <c r="AF22" s="40"/>
      <c r="AG22" s="49"/>
      <c r="AH22" s="40"/>
      <c r="AI22" s="40"/>
      <c r="AJ22" s="26"/>
      <c r="AK22" s="26"/>
      <c r="AL22" s="26"/>
      <c r="AM22" s="49"/>
      <c r="AN22" s="79"/>
      <c r="AO22" s="29"/>
      <c r="AP22" s="29"/>
      <c r="AQ22" s="29"/>
      <c r="AR22" s="29"/>
      <c r="AS22" s="29"/>
      <c r="AT22" s="29"/>
      <c r="AU22" s="29"/>
      <c r="AV22" s="29"/>
      <c r="AW22" s="29"/>
      <c r="AX22" s="29"/>
      <c r="AY22" s="29"/>
      <c r="AZ22" s="29"/>
      <c r="BA22" s="29"/>
      <c r="BB22" s="29"/>
      <c r="BC22" s="29"/>
      <c r="BD22" s="29"/>
      <c r="BE22" s="29"/>
      <c r="BF22" s="29"/>
    </row>
    <row r="23" spans="1:58" s="80" customFormat="1" x14ac:dyDescent="0.2">
      <c r="A23" s="30" t="s">
        <v>75</v>
      </c>
      <c r="B23" s="25"/>
      <c r="C23" s="25"/>
      <c r="D23" s="25"/>
      <c r="E23" s="78"/>
      <c r="F23" s="89"/>
      <c r="G23" s="26"/>
      <c r="H23" s="27"/>
      <c r="I23" s="27"/>
      <c r="J23" s="28"/>
      <c r="K23" s="27"/>
      <c r="L23" s="26"/>
      <c r="M23" s="26"/>
      <c r="N23" s="26"/>
      <c r="O23" s="26"/>
      <c r="P23" s="26"/>
      <c r="Q23" s="49"/>
      <c r="R23" s="27"/>
      <c r="S23" s="49"/>
      <c r="T23" s="28"/>
      <c r="U23" s="49"/>
      <c r="V23" s="49"/>
      <c r="W23" s="49"/>
      <c r="X23" s="49"/>
      <c r="Y23" s="27"/>
      <c r="Z23" s="49"/>
      <c r="AA23" s="40"/>
      <c r="AB23" s="40"/>
      <c r="AC23" s="26"/>
      <c r="AD23" s="49"/>
      <c r="AE23" s="40"/>
      <c r="AF23" s="40"/>
      <c r="AG23" s="49"/>
      <c r="AH23" s="40"/>
      <c r="AI23" s="40"/>
      <c r="AJ23" s="26"/>
      <c r="AK23" s="26"/>
      <c r="AL23" s="26"/>
      <c r="AM23" s="49"/>
      <c r="AN23" s="79"/>
      <c r="AO23" s="29"/>
      <c r="AP23" s="29"/>
      <c r="AQ23" s="29"/>
      <c r="AR23" s="29"/>
      <c r="AS23" s="29"/>
      <c r="AT23" s="29"/>
      <c r="AU23" s="29"/>
      <c r="AV23" s="29"/>
      <c r="AW23" s="29"/>
      <c r="AX23" s="29"/>
      <c r="AY23" s="29"/>
      <c r="AZ23" s="29"/>
      <c r="BA23" s="29"/>
      <c r="BB23" s="29"/>
      <c r="BC23" s="29"/>
      <c r="BD23" s="29"/>
      <c r="BE23" s="29"/>
      <c r="BF23" s="29"/>
    </row>
    <row r="24" spans="1:58" s="80" customFormat="1" x14ac:dyDescent="0.2">
      <c r="A24" s="30" t="s">
        <v>76</v>
      </c>
      <c r="B24" s="25"/>
      <c r="C24" s="25"/>
      <c r="D24" s="25"/>
      <c r="E24" s="78"/>
      <c r="F24" s="89"/>
      <c r="G24" s="26"/>
      <c r="H24" s="27"/>
      <c r="I24" s="27"/>
      <c r="J24" s="28"/>
      <c r="K24" s="27"/>
      <c r="L24" s="26"/>
      <c r="M24" s="26"/>
      <c r="N24" s="26"/>
      <c r="O24" s="26"/>
      <c r="P24" s="26"/>
      <c r="Q24" s="49"/>
      <c r="R24" s="27"/>
      <c r="S24" s="49"/>
      <c r="T24" s="28"/>
      <c r="U24" s="49"/>
      <c r="V24" s="49"/>
      <c r="W24" s="49"/>
      <c r="X24" s="49"/>
      <c r="Y24" s="27"/>
      <c r="Z24" s="49"/>
      <c r="AA24" s="40"/>
      <c r="AB24" s="40"/>
      <c r="AC24" s="26"/>
      <c r="AD24" s="49"/>
      <c r="AE24" s="40"/>
      <c r="AF24" s="40"/>
      <c r="AG24" s="49"/>
      <c r="AH24" s="40"/>
      <c r="AI24" s="40"/>
      <c r="AJ24" s="26"/>
      <c r="AK24" s="26"/>
      <c r="AL24" s="26"/>
      <c r="AM24" s="49"/>
      <c r="AN24" s="79"/>
      <c r="AO24" s="29"/>
      <c r="AP24" s="29"/>
      <c r="AQ24" s="29"/>
      <c r="AR24" s="29"/>
      <c r="AS24" s="29"/>
      <c r="AT24" s="29"/>
      <c r="AU24" s="29"/>
      <c r="AV24" s="29"/>
      <c r="AW24" s="29"/>
      <c r="AX24" s="29"/>
      <c r="AY24" s="29"/>
      <c r="AZ24" s="29"/>
      <c r="BA24" s="29"/>
      <c r="BB24" s="29"/>
      <c r="BC24" s="29"/>
      <c r="BD24" s="29"/>
      <c r="BE24" s="29"/>
      <c r="BF24" s="29"/>
    </row>
    <row r="25" spans="1:58" s="80" customFormat="1" x14ac:dyDescent="0.2">
      <c r="A25" s="30" t="s">
        <v>77</v>
      </c>
      <c r="B25" s="25"/>
      <c r="C25" s="25"/>
      <c r="D25" s="25"/>
      <c r="E25" s="78"/>
      <c r="F25" s="89"/>
      <c r="G25" s="26"/>
      <c r="H25" s="27"/>
      <c r="I25" s="27"/>
      <c r="J25" s="28"/>
      <c r="K25" s="27"/>
      <c r="L25" s="26"/>
      <c r="M25" s="26"/>
      <c r="N25" s="26"/>
      <c r="O25" s="26"/>
      <c r="P25" s="26"/>
      <c r="Q25" s="49"/>
      <c r="R25" s="27"/>
      <c r="S25" s="49"/>
      <c r="T25" s="28"/>
      <c r="U25" s="49"/>
      <c r="V25" s="49"/>
      <c r="W25" s="49"/>
      <c r="X25" s="49"/>
      <c r="Y25" s="27"/>
      <c r="Z25" s="49"/>
      <c r="AA25" s="40"/>
      <c r="AB25" s="40"/>
      <c r="AC25" s="26"/>
      <c r="AD25" s="49"/>
      <c r="AE25" s="40"/>
      <c r="AF25" s="40"/>
      <c r="AG25" s="49"/>
      <c r="AH25" s="40"/>
      <c r="AI25" s="40"/>
      <c r="AJ25" s="26"/>
      <c r="AK25" s="26"/>
      <c r="AL25" s="26"/>
      <c r="AM25" s="49"/>
      <c r="AN25" s="79"/>
      <c r="AO25" s="29"/>
      <c r="AP25" s="29"/>
      <c r="AQ25" s="29"/>
      <c r="AR25" s="29"/>
      <c r="AS25" s="29"/>
      <c r="AT25" s="29"/>
      <c r="AU25" s="29"/>
      <c r="AV25" s="29"/>
      <c r="AW25" s="29"/>
      <c r="AX25" s="29"/>
      <c r="AY25" s="29"/>
      <c r="AZ25" s="29"/>
      <c r="BA25" s="29"/>
      <c r="BB25" s="29"/>
      <c r="BC25" s="29"/>
      <c r="BD25" s="29"/>
      <c r="BE25" s="29"/>
      <c r="BF25" s="29"/>
    </row>
    <row r="26" spans="1:58" s="80" customFormat="1" x14ac:dyDescent="0.2">
      <c r="A26" s="30" t="s">
        <v>78</v>
      </c>
      <c r="B26" s="25"/>
      <c r="C26" s="25"/>
      <c r="D26" s="25"/>
      <c r="E26" s="78"/>
      <c r="F26" s="89"/>
      <c r="G26" s="26"/>
      <c r="H26" s="27"/>
      <c r="I26" s="27"/>
      <c r="J26" s="28"/>
      <c r="K26" s="27"/>
      <c r="L26" s="26"/>
      <c r="M26" s="26"/>
      <c r="N26" s="26"/>
      <c r="O26" s="26"/>
      <c r="P26" s="26"/>
      <c r="Q26" s="49"/>
      <c r="R26" s="27"/>
      <c r="S26" s="49"/>
      <c r="T26" s="28"/>
      <c r="U26" s="49"/>
      <c r="V26" s="49"/>
      <c r="W26" s="49"/>
      <c r="X26" s="49"/>
      <c r="Y26" s="27"/>
      <c r="Z26" s="49"/>
      <c r="AA26" s="40"/>
      <c r="AB26" s="40"/>
      <c r="AC26" s="26"/>
      <c r="AD26" s="49"/>
      <c r="AE26" s="40"/>
      <c r="AF26" s="40"/>
      <c r="AG26" s="49"/>
      <c r="AH26" s="40"/>
      <c r="AI26" s="40"/>
      <c r="AJ26" s="26"/>
      <c r="AK26" s="26"/>
      <c r="AL26" s="26"/>
      <c r="AM26" s="49"/>
      <c r="AN26" s="79"/>
      <c r="AO26" s="29"/>
      <c r="AP26" s="29"/>
      <c r="AQ26" s="29"/>
      <c r="AR26" s="29"/>
      <c r="AS26" s="29"/>
      <c r="AT26" s="29"/>
      <c r="AU26" s="29"/>
      <c r="AV26" s="29"/>
      <c r="AW26" s="29"/>
      <c r="AX26" s="29"/>
      <c r="AY26" s="29"/>
      <c r="AZ26" s="29"/>
      <c r="BA26" s="29"/>
      <c r="BB26" s="29"/>
      <c r="BC26" s="29"/>
      <c r="BD26" s="29"/>
      <c r="BE26" s="29"/>
      <c r="BF26" s="29"/>
    </row>
    <row r="27" spans="1:58" s="80" customFormat="1" x14ac:dyDescent="0.2">
      <c r="A27" s="30" t="s">
        <v>79</v>
      </c>
      <c r="B27" s="25"/>
      <c r="C27" s="25"/>
      <c r="D27" s="25"/>
      <c r="E27" s="78"/>
      <c r="F27" s="89"/>
      <c r="G27" s="26"/>
      <c r="H27" s="27"/>
      <c r="I27" s="27"/>
      <c r="J27" s="28"/>
      <c r="K27" s="27"/>
      <c r="L27" s="26"/>
      <c r="M27" s="26"/>
      <c r="N27" s="26"/>
      <c r="O27" s="26"/>
      <c r="P27" s="26"/>
      <c r="Q27" s="49"/>
      <c r="R27" s="27"/>
      <c r="S27" s="49"/>
      <c r="T27" s="28"/>
      <c r="U27" s="49"/>
      <c r="V27" s="49"/>
      <c r="W27" s="49"/>
      <c r="X27" s="49"/>
      <c r="Y27" s="27"/>
      <c r="Z27" s="49"/>
      <c r="AA27" s="40"/>
      <c r="AB27" s="40"/>
      <c r="AC27" s="26"/>
      <c r="AD27" s="49"/>
      <c r="AE27" s="40"/>
      <c r="AF27" s="40"/>
      <c r="AG27" s="49"/>
      <c r="AH27" s="40"/>
      <c r="AI27" s="40"/>
      <c r="AJ27" s="26"/>
      <c r="AK27" s="26"/>
      <c r="AL27" s="26"/>
      <c r="AM27" s="49"/>
      <c r="AN27" s="79"/>
      <c r="AO27" s="29"/>
      <c r="AP27" s="29"/>
      <c r="AQ27" s="29"/>
      <c r="AR27" s="29"/>
      <c r="AS27" s="29"/>
      <c r="AT27" s="29"/>
      <c r="AU27" s="29"/>
      <c r="AV27" s="29"/>
      <c r="AW27" s="29"/>
      <c r="AX27" s="29"/>
      <c r="AY27" s="29"/>
      <c r="AZ27" s="29"/>
      <c r="BA27" s="29"/>
      <c r="BB27" s="29"/>
      <c r="BC27" s="29"/>
      <c r="BD27" s="29"/>
      <c r="BE27" s="29"/>
      <c r="BF27" s="29"/>
    </row>
    <row r="28" spans="1:58" s="80" customFormat="1" x14ac:dyDescent="0.2">
      <c r="A28" s="30" t="s">
        <v>80</v>
      </c>
      <c r="B28" s="25"/>
      <c r="C28" s="25"/>
      <c r="D28" s="25"/>
      <c r="E28" s="78"/>
      <c r="F28" s="89"/>
      <c r="G28" s="26"/>
      <c r="H28" s="27"/>
      <c r="I28" s="27"/>
      <c r="J28" s="28"/>
      <c r="K28" s="27"/>
      <c r="L28" s="26"/>
      <c r="M28" s="26"/>
      <c r="N28" s="26"/>
      <c r="O28" s="26"/>
      <c r="P28" s="26"/>
      <c r="Q28" s="49"/>
      <c r="R28" s="27"/>
      <c r="S28" s="49"/>
      <c r="T28" s="28"/>
      <c r="U28" s="49"/>
      <c r="V28" s="49"/>
      <c r="W28" s="49"/>
      <c r="X28" s="49"/>
      <c r="Y28" s="27"/>
      <c r="Z28" s="49"/>
      <c r="AA28" s="40"/>
      <c r="AB28" s="40"/>
      <c r="AC28" s="26"/>
      <c r="AD28" s="49"/>
      <c r="AE28" s="40"/>
      <c r="AF28" s="40"/>
      <c r="AG28" s="49"/>
      <c r="AH28" s="40"/>
      <c r="AI28" s="40"/>
      <c r="AJ28" s="26"/>
      <c r="AK28" s="26"/>
      <c r="AL28" s="26"/>
      <c r="AM28" s="49"/>
      <c r="AN28" s="79"/>
      <c r="AO28" s="29"/>
      <c r="AP28" s="29"/>
      <c r="AQ28" s="29"/>
      <c r="AR28" s="29"/>
      <c r="AS28" s="29"/>
      <c r="AT28" s="29"/>
      <c r="AU28" s="29"/>
      <c r="AV28" s="29"/>
      <c r="AW28" s="29"/>
      <c r="AX28" s="29"/>
      <c r="AY28" s="29"/>
      <c r="AZ28" s="29"/>
      <c r="BA28" s="29"/>
      <c r="BB28" s="29"/>
      <c r="BC28" s="29"/>
      <c r="BD28" s="29"/>
      <c r="BE28" s="29"/>
      <c r="BF28" s="29"/>
    </row>
    <row r="29" spans="1:58" s="80" customFormat="1" x14ac:dyDescent="0.2">
      <c r="A29" s="30" t="s">
        <v>81</v>
      </c>
      <c r="B29" s="25"/>
      <c r="C29" s="25"/>
      <c r="D29" s="25"/>
      <c r="E29" s="78"/>
      <c r="F29" s="89"/>
      <c r="G29" s="26"/>
      <c r="H29" s="27"/>
      <c r="I29" s="27"/>
      <c r="J29" s="28"/>
      <c r="K29" s="27"/>
      <c r="L29" s="26"/>
      <c r="M29" s="26"/>
      <c r="N29" s="26"/>
      <c r="O29" s="26"/>
      <c r="P29" s="26"/>
      <c r="Q29" s="49"/>
      <c r="R29" s="27"/>
      <c r="S29" s="49"/>
      <c r="T29" s="28"/>
      <c r="U29" s="49"/>
      <c r="V29" s="49"/>
      <c r="W29" s="49"/>
      <c r="X29" s="49"/>
      <c r="Y29" s="27"/>
      <c r="Z29" s="49"/>
      <c r="AA29" s="40"/>
      <c r="AB29" s="40"/>
      <c r="AC29" s="26"/>
      <c r="AD29" s="49"/>
      <c r="AE29" s="40"/>
      <c r="AF29" s="40"/>
      <c r="AG29" s="49"/>
      <c r="AH29" s="40"/>
      <c r="AI29" s="40"/>
      <c r="AJ29" s="26"/>
      <c r="AK29" s="26"/>
      <c r="AL29" s="26"/>
      <c r="AM29" s="49"/>
      <c r="AN29" s="79"/>
      <c r="AO29" s="29"/>
      <c r="AP29" s="29"/>
      <c r="AQ29" s="29"/>
      <c r="AR29" s="29"/>
      <c r="AS29" s="29"/>
      <c r="AT29" s="29"/>
      <c r="AU29" s="29"/>
      <c r="AV29" s="29"/>
      <c r="AW29" s="29"/>
      <c r="AX29" s="29"/>
      <c r="AY29" s="29"/>
      <c r="AZ29" s="29"/>
      <c r="BA29" s="29"/>
      <c r="BB29" s="29"/>
      <c r="BC29" s="29"/>
      <c r="BD29" s="29"/>
      <c r="BE29" s="29"/>
      <c r="BF29" s="29"/>
    </row>
    <row r="30" spans="1:58" s="80" customFormat="1" x14ac:dyDescent="0.2">
      <c r="A30" s="25"/>
      <c r="B30" s="25"/>
      <c r="C30" s="25"/>
      <c r="D30" s="25"/>
      <c r="E30" s="78"/>
      <c r="F30" s="89"/>
      <c r="G30" s="26"/>
      <c r="H30" s="27"/>
      <c r="I30" s="27"/>
      <c r="J30" s="28"/>
      <c r="K30" s="27"/>
      <c r="L30" s="26"/>
      <c r="M30" s="26"/>
      <c r="N30" s="26"/>
      <c r="O30" s="26"/>
      <c r="P30" s="26"/>
      <c r="Q30" s="49"/>
      <c r="R30" s="27"/>
      <c r="S30" s="49"/>
      <c r="T30" s="28"/>
      <c r="U30" s="49"/>
      <c r="V30" s="49"/>
      <c r="W30" s="49"/>
      <c r="X30" s="49"/>
      <c r="Y30" s="27"/>
      <c r="Z30" s="49"/>
      <c r="AA30" s="40"/>
      <c r="AB30" s="40"/>
      <c r="AC30" s="26"/>
      <c r="AD30" s="49"/>
      <c r="AE30" s="40"/>
      <c r="AF30" s="40"/>
      <c r="AG30" s="49"/>
      <c r="AH30" s="40"/>
      <c r="AI30" s="40"/>
      <c r="AJ30" s="26"/>
      <c r="AK30" s="26"/>
      <c r="AL30" s="26"/>
      <c r="AM30" s="49"/>
      <c r="AN30" s="79"/>
      <c r="AO30" s="29"/>
      <c r="AP30" s="29"/>
      <c r="AQ30" s="29"/>
      <c r="AR30" s="29"/>
      <c r="AS30" s="29"/>
      <c r="AT30" s="29"/>
      <c r="AU30" s="29"/>
      <c r="AV30" s="29"/>
      <c r="AW30" s="29"/>
      <c r="AX30" s="29"/>
      <c r="AY30" s="29"/>
      <c r="AZ30" s="29"/>
      <c r="BA30" s="29"/>
      <c r="BB30" s="29"/>
      <c r="BC30" s="29"/>
      <c r="BD30" s="29"/>
      <c r="BE30" s="29"/>
      <c r="BF30" s="29"/>
    </row>
    <row r="31" spans="1:58" s="80" customFormat="1" x14ac:dyDescent="0.2">
      <c r="A31" s="30" t="s">
        <v>113</v>
      </c>
      <c r="B31" s="25"/>
      <c r="C31" s="25"/>
      <c r="D31" s="25"/>
      <c r="E31" s="78"/>
      <c r="F31" s="89"/>
      <c r="G31" s="26"/>
      <c r="H31" s="27"/>
      <c r="I31" s="27"/>
      <c r="J31" s="28"/>
      <c r="K31" s="27"/>
      <c r="L31" s="26"/>
      <c r="M31" s="26"/>
      <c r="N31" s="26"/>
      <c r="O31" s="26"/>
      <c r="P31" s="26"/>
      <c r="Q31" s="49"/>
      <c r="R31" s="27"/>
      <c r="S31" s="49"/>
      <c r="T31" s="28"/>
      <c r="U31" s="49"/>
      <c r="V31" s="49"/>
      <c r="W31" s="49"/>
      <c r="X31" s="49"/>
      <c r="Y31" s="27"/>
      <c r="Z31" s="49"/>
      <c r="AA31" s="40"/>
      <c r="AB31" s="40"/>
      <c r="AC31" s="26"/>
      <c r="AD31" s="49"/>
      <c r="AE31" s="40"/>
      <c r="AF31" s="40"/>
      <c r="AG31" s="49"/>
      <c r="AH31" s="40"/>
      <c r="AI31" s="40"/>
      <c r="AJ31" s="26"/>
      <c r="AK31" s="26"/>
      <c r="AL31" s="26"/>
      <c r="AM31" s="49"/>
      <c r="AN31" s="79"/>
      <c r="AO31" s="29"/>
      <c r="AP31" s="29"/>
      <c r="AQ31" s="29"/>
      <c r="AR31" s="29"/>
      <c r="AS31" s="29"/>
      <c r="AT31" s="29"/>
      <c r="AU31" s="29"/>
      <c r="AV31" s="29"/>
      <c r="AW31" s="29"/>
      <c r="AX31" s="29"/>
      <c r="AY31" s="29"/>
      <c r="AZ31" s="29"/>
      <c r="BA31" s="29"/>
      <c r="BB31" s="29"/>
      <c r="BC31" s="29"/>
      <c r="BD31" s="29"/>
      <c r="BE31" s="29"/>
      <c r="BF31" s="29"/>
    </row>
    <row r="32" spans="1:58" s="80" customFormat="1" x14ac:dyDescent="0.2">
      <c r="A32" s="77" t="s">
        <v>116</v>
      </c>
      <c r="B32" s="25"/>
      <c r="C32" s="25"/>
      <c r="D32" s="25"/>
      <c r="E32" s="78"/>
      <c r="F32" s="89"/>
      <c r="G32" s="26"/>
      <c r="H32" s="27"/>
      <c r="I32" s="27"/>
      <c r="J32" s="28"/>
      <c r="K32" s="27"/>
      <c r="L32" s="26"/>
      <c r="M32" s="26"/>
      <c r="N32" s="26"/>
      <c r="O32" s="26"/>
      <c r="P32" s="26"/>
      <c r="Q32" s="49"/>
      <c r="R32" s="27"/>
      <c r="S32" s="49"/>
      <c r="T32" s="28"/>
      <c r="U32" s="49"/>
      <c r="V32" s="49"/>
      <c r="W32" s="49"/>
      <c r="X32" s="49"/>
      <c r="Y32" s="27"/>
      <c r="Z32" s="49"/>
      <c r="AA32" s="40"/>
      <c r="AB32" s="40"/>
      <c r="AC32" s="26"/>
      <c r="AD32" s="49"/>
      <c r="AE32" s="40"/>
      <c r="AF32" s="40"/>
      <c r="AG32" s="49"/>
      <c r="AH32" s="40"/>
      <c r="AI32" s="40"/>
      <c r="AJ32" s="26"/>
      <c r="AK32" s="26"/>
      <c r="AL32" s="26"/>
      <c r="AM32" s="49"/>
      <c r="AN32" s="79"/>
      <c r="AO32" s="29"/>
      <c r="AP32" s="29"/>
      <c r="AQ32" s="29"/>
      <c r="AR32" s="29"/>
      <c r="AS32" s="29"/>
      <c r="AT32" s="29"/>
      <c r="AU32" s="29"/>
      <c r="AV32" s="29"/>
      <c r="AW32" s="29"/>
      <c r="AX32" s="29"/>
      <c r="AY32" s="29"/>
      <c r="AZ32" s="29"/>
      <c r="BA32" s="29"/>
      <c r="BB32" s="29"/>
      <c r="BC32" s="29"/>
      <c r="BD32" s="29"/>
      <c r="BE32" s="29"/>
      <c r="BF32" s="29"/>
    </row>
    <row r="33" spans="1:58" s="80" customFormat="1" ht="17" thickBot="1" x14ac:dyDescent="0.25">
      <c r="A33" s="81"/>
      <c r="B33" s="81"/>
      <c r="C33" s="81"/>
      <c r="D33" s="81"/>
      <c r="E33" s="82"/>
      <c r="F33" s="90"/>
      <c r="G33" s="83"/>
      <c r="H33" s="84"/>
      <c r="I33" s="84"/>
      <c r="J33" s="85"/>
      <c r="K33" s="84"/>
      <c r="L33" s="83"/>
      <c r="M33" s="83"/>
      <c r="N33" s="83"/>
      <c r="O33" s="83"/>
      <c r="P33" s="83"/>
      <c r="Q33" s="86"/>
      <c r="R33" s="84"/>
      <c r="S33" s="86"/>
      <c r="T33" s="85"/>
      <c r="U33" s="86"/>
      <c r="V33" s="86"/>
      <c r="W33" s="86"/>
      <c r="X33" s="86"/>
      <c r="Y33" s="84"/>
      <c r="Z33" s="86"/>
      <c r="AA33" s="87"/>
      <c r="AB33" s="87"/>
      <c r="AC33" s="83"/>
      <c r="AD33" s="86"/>
      <c r="AE33" s="87"/>
      <c r="AF33" s="87"/>
      <c r="AG33" s="86"/>
      <c r="AH33" s="87"/>
      <c r="AI33" s="87"/>
      <c r="AJ33" s="83"/>
      <c r="AK33" s="83"/>
      <c r="AL33" s="83"/>
      <c r="AM33" s="86"/>
      <c r="AN33" s="88"/>
      <c r="AO33" s="29"/>
      <c r="AP33" s="29"/>
      <c r="AQ33" s="29"/>
      <c r="AR33" s="29"/>
      <c r="AS33" s="29"/>
      <c r="AT33" s="29"/>
      <c r="AU33" s="29"/>
      <c r="AV33" s="29"/>
      <c r="AW33" s="29"/>
      <c r="AX33" s="29"/>
      <c r="AY33" s="29"/>
      <c r="AZ33" s="29"/>
      <c r="BA33" s="29"/>
      <c r="BB33" s="29"/>
      <c r="BC33" s="29"/>
      <c r="BD33" s="29"/>
      <c r="BE33" s="29"/>
      <c r="BF33" s="29"/>
    </row>
    <row r="34" spans="1:58" x14ac:dyDescent="0.2">
      <c r="A34" s="1" t="s">
        <v>0</v>
      </c>
      <c r="B34" s="2" t="s">
        <v>1</v>
      </c>
      <c r="C34" s="2" t="s">
        <v>51</v>
      </c>
      <c r="D34" s="2" t="s">
        <v>2</v>
      </c>
      <c r="E34" s="3" t="s">
        <v>3</v>
      </c>
      <c r="F34" s="91" t="s">
        <v>4</v>
      </c>
      <c r="G34" s="4" t="s">
        <v>5</v>
      </c>
      <c r="H34" s="36" t="s">
        <v>6</v>
      </c>
      <c r="I34" s="36" t="s">
        <v>7</v>
      </c>
      <c r="J34" s="38" t="s">
        <v>8</v>
      </c>
      <c r="K34" s="36" t="s">
        <v>9</v>
      </c>
      <c r="L34" s="4" t="s">
        <v>10</v>
      </c>
      <c r="M34" s="4" t="s">
        <v>11</v>
      </c>
      <c r="N34" s="36" t="s">
        <v>110</v>
      </c>
      <c r="O34" s="36" t="s">
        <v>114</v>
      </c>
      <c r="P34" s="36" t="s">
        <v>115</v>
      </c>
      <c r="Q34" s="95" t="s">
        <v>12</v>
      </c>
      <c r="R34" s="52" t="s">
        <v>13</v>
      </c>
      <c r="S34" s="54" t="s">
        <v>14</v>
      </c>
      <c r="T34" s="56" t="s">
        <v>15</v>
      </c>
      <c r="U34" s="51" t="s">
        <v>16</v>
      </c>
      <c r="V34" s="54" t="s">
        <v>17</v>
      </c>
      <c r="W34" s="57" t="s">
        <v>18</v>
      </c>
      <c r="X34" s="51" t="s">
        <v>19</v>
      </c>
      <c r="Y34" s="52" t="s">
        <v>20</v>
      </c>
      <c r="Z34" s="54" t="s">
        <v>21</v>
      </c>
      <c r="AA34" s="42" t="s">
        <v>22</v>
      </c>
      <c r="AB34" s="43" t="s">
        <v>23</v>
      </c>
      <c r="AC34" s="66" t="s">
        <v>24</v>
      </c>
      <c r="AD34" s="54" t="s">
        <v>25</v>
      </c>
      <c r="AE34" s="42" t="s">
        <v>26</v>
      </c>
      <c r="AF34" s="43" t="s">
        <v>27</v>
      </c>
      <c r="AG34" s="51" t="s">
        <v>28</v>
      </c>
      <c r="AH34" s="42" t="s">
        <v>29</v>
      </c>
      <c r="AI34" s="43" t="s">
        <v>30</v>
      </c>
      <c r="AJ34" s="71" t="s">
        <v>57</v>
      </c>
      <c r="AK34" s="72" t="s">
        <v>58</v>
      </c>
      <c r="AL34" s="71" t="s">
        <v>59</v>
      </c>
      <c r="AM34" s="57" t="s">
        <v>60</v>
      </c>
      <c r="AN34" s="57" t="s">
        <v>108</v>
      </c>
      <c r="AO34" s="25"/>
      <c r="AP34" s="25"/>
      <c r="AQ34" s="25"/>
      <c r="AR34" s="25"/>
      <c r="AS34" s="25"/>
      <c r="AT34" s="25"/>
      <c r="AU34" s="25"/>
      <c r="AV34" s="25"/>
      <c r="AW34" s="25"/>
      <c r="AX34" s="25"/>
    </row>
    <row r="35" spans="1:58" x14ac:dyDescent="0.2">
      <c r="A35" s="15" t="s">
        <v>31</v>
      </c>
      <c r="B35" s="5" t="s">
        <v>32</v>
      </c>
      <c r="C35" s="5" t="s">
        <v>91</v>
      </c>
      <c r="D35" s="5">
        <v>10</v>
      </c>
      <c r="E35" s="6">
        <v>1.8995956087500001</v>
      </c>
      <c r="F35" s="92">
        <f>(E35-MIN($E$35:$E$36))/(MAX($E$35:$E$36)-MIN($E$35:$E$36))</f>
        <v>1</v>
      </c>
      <c r="G35" s="35">
        <v>138.25299999999999</v>
      </c>
      <c r="H35" s="37">
        <v>702.25</v>
      </c>
      <c r="I35" s="37">
        <v>32.42</v>
      </c>
      <c r="J35" s="39">
        <v>4.8000000000000001E-4</v>
      </c>
      <c r="K35" s="37">
        <f>1/LEFT(J35,8)*G35/1000</f>
        <v>288.02708333333334</v>
      </c>
      <c r="L35" s="35">
        <f>LEFT(I35,5)*100000/(K35*8.314/(G35/1000)*H35)</f>
        <v>0.26653391582247954</v>
      </c>
      <c r="M35" s="35">
        <v>0.29399999999999998</v>
      </c>
      <c r="N35" s="37">
        <v>330.92777777777775</v>
      </c>
      <c r="O35" s="37">
        <v>230.2</v>
      </c>
      <c r="P35" s="37">
        <v>42.69</v>
      </c>
      <c r="Q35" s="97">
        <v>-3.9921000000000002</v>
      </c>
      <c r="R35" s="53">
        <v>1021</v>
      </c>
      <c r="S35" s="55">
        <v>5.0000000000000001E-3</v>
      </c>
      <c r="T35" s="7">
        <v>-4.5070999999999996E-6</v>
      </c>
      <c r="U35" s="58">
        <v>0.28899999999999998</v>
      </c>
      <c r="V35" s="59">
        <v>0.2661</v>
      </c>
      <c r="W35" s="60">
        <v>0.28720000000000001</v>
      </c>
      <c r="X35" s="62">
        <v>45.634</v>
      </c>
      <c r="Y35" s="64">
        <v>-4210</v>
      </c>
      <c r="Z35" s="65">
        <v>-12.881</v>
      </c>
      <c r="AA35" s="13">
        <v>-7.8083000000000003E-11</v>
      </c>
      <c r="AB35" s="14">
        <v>2.8636999999999998E-6</v>
      </c>
      <c r="AC35" s="67">
        <v>140.15199999999999</v>
      </c>
      <c r="AD35" s="8">
        <v>0.92528999999999995</v>
      </c>
      <c r="AE35" s="9">
        <v>-2.2387000000000002E-3</v>
      </c>
      <c r="AF35" s="10">
        <v>2.3877E-6</v>
      </c>
      <c r="AG35" s="69">
        <v>0.12379999999999999</v>
      </c>
      <c r="AH35" s="11">
        <v>6.1530000000000002E-6</v>
      </c>
      <c r="AI35" s="12">
        <v>-1.3500999999999999E-7</v>
      </c>
      <c r="AJ35" s="73">
        <v>64.210999999999999</v>
      </c>
      <c r="AK35" s="74">
        <v>0.434</v>
      </c>
      <c r="AL35" s="75">
        <v>64.760000000000005</v>
      </c>
      <c r="AM35" s="76">
        <v>1.2949999999999999</v>
      </c>
      <c r="AN35" s="100">
        <v>30.830019172853099</v>
      </c>
      <c r="AO35" s="25"/>
      <c r="AP35" s="25"/>
      <c r="AQ35" s="25"/>
      <c r="AR35" s="25"/>
      <c r="AS35" s="25"/>
      <c r="AT35" s="25"/>
      <c r="AU35" s="25"/>
      <c r="AV35" s="25"/>
      <c r="AW35" s="25"/>
      <c r="AX35" s="25"/>
    </row>
    <row r="36" spans="1:58" x14ac:dyDescent="0.2">
      <c r="A36" s="15" t="s">
        <v>33</v>
      </c>
      <c r="B36" s="5" t="s">
        <v>32</v>
      </c>
      <c r="C36" s="5" t="s">
        <v>52</v>
      </c>
      <c r="D36" s="5">
        <v>10</v>
      </c>
      <c r="E36" s="6">
        <v>1.89578316375</v>
      </c>
      <c r="F36" s="92">
        <f>(E36-MIN($E$35:$E$36))/(MAX($E$35:$E$36)-MIN($E$35:$E$36))</f>
        <v>0</v>
      </c>
      <c r="G36" s="35">
        <v>138.25299999999999</v>
      </c>
      <c r="H36" s="37">
        <v>687.05</v>
      </c>
      <c r="I36" s="37">
        <v>28.37</v>
      </c>
      <c r="J36" s="39">
        <v>4.8000000000000001E-4</v>
      </c>
      <c r="K36" s="37">
        <f t="shared" ref="K36:K52" si="0">1/LEFT(J36,8)*G36/1000</f>
        <v>288.02708333333334</v>
      </c>
      <c r="L36" s="35">
        <f t="shared" ref="L36:L52" si="1">LEFT(I36,5)*100000/(K36*8.314/(G36/1000)*H36)</f>
        <v>0.23839778120039451</v>
      </c>
      <c r="M36" s="35">
        <v>0.254</v>
      </c>
      <c r="N36" s="37">
        <v>330.92777777777775</v>
      </c>
      <c r="O36" s="37">
        <v>242.79</v>
      </c>
      <c r="P36" s="37">
        <v>42.61</v>
      </c>
      <c r="Q36" s="97">
        <v>-2.4870999999999999</v>
      </c>
      <c r="R36" s="53">
        <v>724.32</v>
      </c>
      <c r="S36" s="55">
        <v>2E-3</v>
      </c>
      <c r="T36" s="7">
        <v>-2.6970000000000002E-6</v>
      </c>
      <c r="U36" s="58">
        <v>0.2868</v>
      </c>
      <c r="V36" s="59">
        <v>0.26989999999999997</v>
      </c>
      <c r="W36" s="60">
        <v>0.29520000000000002</v>
      </c>
      <c r="X36" s="62">
        <v>76.099999999999994</v>
      </c>
      <c r="Y36" s="64">
        <v>-5030</v>
      </c>
      <c r="Z36" s="65">
        <v>-25.077999999999999</v>
      </c>
      <c r="AA36" s="13">
        <v>9.7608E-3</v>
      </c>
      <c r="AB36" s="14">
        <v>-2.5814E-13</v>
      </c>
      <c r="AC36" s="67">
        <v>108.262</v>
      </c>
      <c r="AD36" s="8">
        <v>0.95784000000000002</v>
      </c>
      <c r="AE36" s="9">
        <v>-2.3376999999999998E-3</v>
      </c>
      <c r="AF36" s="10">
        <v>2.4578999999999998E-6</v>
      </c>
      <c r="AG36" s="69">
        <v>0.12189999999999999</v>
      </c>
      <c r="AH36" s="11">
        <v>1.5999999999999999E-5</v>
      </c>
      <c r="AI36" s="12">
        <v>-1.4817000000000001E-7</v>
      </c>
      <c r="AJ36" s="73">
        <v>52.978999999999999</v>
      </c>
      <c r="AK36" s="74">
        <v>0.28499999999999998</v>
      </c>
      <c r="AL36" s="75">
        <v>61.47</v>
      </c>
      <c r="AM36" s="76">
        <v>1.2969999999999999</v>
      </c>
      <c r="AN36" s="100">
        <v>30.830019178600701</v>
      </c>
      <c r="AO36" s="25"/>
      <c r="AP36" s="25"/>
      <c r="AQ36" s="25"/>
      <c r="AR36" s="25"/>
      <c r="AS36" s="25"/>
      <c r="AT36" s="25"/>
      <c r="AU36" s="25"/>
      <c r="AV36" s="25"/>
      <c r="AW36" s="25"/>
      <c r="AX36" s="25"/>
    </row>
    <row r="37" spans="1:58" x14ac:dyDescent="0.2">
      <c r="A37" s="22" t="s">
        <v>54</v>
      </c>
      <c r="B37" s="5" t="s">
        <v>34</v>
      </c>
      <c r="C37" s="5" t="s">
        <v>90</v>
      </c>
      <c r="D37" s="5">
        <v>11</v>
      </c>
      <c r="E37" s="6">
        <v>3.3375732500000002</v>
      </c>
      <c r="F37" s="93">
        <f>(E37-MIN($E$37:$E$42))/(MAX($E$37:$E$42)-MIN($E$37:$E$42))</f>
        <v>3.1143363152062414E-3</v>
      </c>
      <c r="G37" s="35">
        <v>152.28</v>
      </c>
      <c r="H37" s="37">
        <v>752.51</v>
      </c>
      <c r="I37" s="37">
        <v>26.38</v>
      </c>
      <c r="J37" s="39">
        <v>5.3249999999999999E-4</v>
      </c>
      <c r="K37" s="37">
        <f t="shared" si="0"/>
        <v>286.24060150375936</v>
      </c>
      <c r="L37" s="35">
        <f t="shared" si="1"/>
        <v>0.22431800184955231</v>
      </c>
      <c r="M37" s="35">
        <v>0.33100000000000002</v>
      </c>
      <c r="N37" s="37">
        <v>364.26111111111106</v>
      </c>
      <c r="O37" s="37">
        <v>225.04</v>
      </c>
      <c r="P37" s="98">
        <v>42.5868670377371</v>
      </c>
      <c r="Q37" s="97">
        <v>-8.6494</v>
      </c>
      <c r="R37" s="53">
        <v>1846.9</v>
      </c>
      <c r="S37" s="55">
        <v>1.35E-2</v>
      </c>
      <c r="T37" s="7">
        <v>-9.2981E-6</v>
      </c>
      <c r="U37" s="61">
        <v>0.25003261626575002</v>
      </c>
      <c r="V37" s="61">
        <v>0.23233227425252601</v>
      </c>
      <c r="W37" s="61">
        <v>0.26299041926740202</v>
      </c>
      <c r="X37" s="63">
        <v>18.632000000000001</v>
      </c>
      <c r="Y37" s="64">
        <v>-3261.7</v>
      </c>
      <c r="Z37" s="65">
        <v>-3.4769000000000001</v>
      </c>
      <c r="AA37" s="44">
        <v>0</v>
      </c>
      <c r="AB37" s="44">
        <v>0</v>
      </c>
      <c r="AC37" s="68">
        <v>195.91800000000001</v>
      </c>
      <c r="AD37" s="8">
        <v>0.39394000000000001</v>
      </c>
      <c r="AE37" s="9">
        <v>-8.3874000000000004E-4</v>
      </c>
      <c r="AF37" s="10">
        <v>1.0832000000000001E-6</v>
      </c>
      <c r="AG37" s="70">
        <v>0.1578</v>
      </c>
      <c r="AH37" s="11">
        <v>-5.9209999999999997E-5</v>
      </c>
      <c r="AI37" s="12">
        <v>-1.3983999999999999E-7</v>
      </c>
      <c r="AJ37" s="73">
        <v>68.989000000000004</v>
      </c>
      <c r="AK37" s="74">
        <v>0.38</v>
      </c>
      <c r="AL37" s="75">
        <v>59.756</v>
      </c>
      <c r="AM37" s="76">
        <v>1.2222</v>
      </c>
      <c r="AN37" s="100">
        <v>24.113827757893901</v>
      </c>
      <c r="AO37" s="25"/>
      <c r="AP37" s="25"/>
      <c r="AQ37" s="25"/>
      <c r="AR37" s="25"/>
      <c r="AS37" s="25"/>
      <c r="AT37" s="25"/>
      <c r="AU37" s="25"/>
      <c r="AV37" s="25"/>
      <c r="AW37" s="25"/>
      <c r="AX37" s="25"/>
    </row>
    <row r="38" spans="1:58" x14ac:dyDescent="0.2">
      <c r="A38" s="22" t="s">
        <v>55</v>
      </c>
      <c r="B38" s="5" t="s">
        <v>34</v>
      </c>
      <c r="C38" s="5" t="s">
        <v>92</v>
      </c>
      <c r="D38" s="5">
        <v>11</v>
      </c>
      <c r="E38" s="6">
        <v>3.6041492824999999</v>
      </c>
      <c r="F38" s="93">
        <f t="shared" ref="F38:F42" si="2">(E38-MIN($E$37:$E$42))/(MAX($E$37:$E$42)-MIN($E$37:$E$42))</f>
        <v>0.26071272867554618</v>
      </c>
      <c r="G38" s="35">
        <v>152.28</v>
      </c>
      <c r="H38" s="37">
        <v>713.14</v>
      </c>
      <c r="I38" s="37">
        <v>26.38</v>
      </c>
      <c r="J38" s="39">
        <v>5.3249999999999999E-4</v>
      </c>
      <c r="K38" s="37">
        <f t="shared" si="0"/>
        <v>286.24060150375936</v>
      </c>
      <c r="L38" s="35">
        <f t="shared" si="1"/>
        <v>0.23670182512803464</v>
      </c>
      <c r="M38" s="35">
        <v>0.33100000000000002</v>
      </c>
      <c r="N38" s="37">
        <v>346.48333333333335</v>
      </c>
      <c r="O38" s="37">
        <v>225.04</v>
      </c>
      <c r="P38" s="98">
        <v>42.684742882722901</v>
      </c>
      <c r="Q38" s="97">
        <v>-6.2184999999999997</v>
      </c>
      <c r="R38" s="53">
        <v>1386.1</v>
      </c>
      <c r="S38" s="55">
        <v>9.2999999999999992E-3</v>
      </c>
      <c r="T38" s="7">
        <v>-7.2152E-6</v>
      </c>
      <c r="U38" s="61">
        <v>0.25277346119246902</v>
      </c>
      <c r="V38" s="61">
        <v>0.24012706076829901</v>
      </c>
      <c r="W38" s="61">
        <v>0.26997420520512599</v>
      </c>
      <c r="X38" s="63">
        <v>18.387</v>
      </c>
      <c r="Y38" s="64">
        <v>-3078</v>
      </c>
      <c r="Z38" s="65">
        <v>-3.4257</v>
      </c>
      <c r="AA38" s="44">
        <v>0</v>
      </c>
      <c r="AB38" s="44">
        <v>0</v>
      </c>
      <c r="AC38" s="68">
        <v>186.35</v>
      </c>
      <c r="AD38" s="8">
        <v>0.45071</v>
      </c>
      <c r="AE38" s="9">
        <v>-1.0189999999999999E-3</v>
      </c>
      <c r="AF38" s="10">
        <v>1.3335E-6</v>
      </c>
      <c r="AG38" s="70">
        <v>0.15720000000000001</v>
      </c>
      <c r="AH38" s="11">
        <v>-6.1073000000000003E-5</v>
      </c>
      <c r="AI38" s="12">
        <v>-1.5615999999999999E-7</v>
      </c>
      <c r="AJ38" s="73">
        <v>65.210999999999999</v>
      </c>
      <c r="AK38" s="74">
        <v>0.38</v>
      </c>
      <c r="AL38" s="75">
        <v>58.642000000000003</v>
      </c>
      <c r="AM38" s="76">
        <v>1.2222</v>
      </c>
      <c r="AN38" s="100">
        <v>25.0271042920001</v>
      </c>
      <c r="AO38" s="25"/>
      <c r="AP38" s="25"/>
      <c r="AQ38" s="25"/>
      <c r="AR38" s="25"/>
      <c r="AS38" s="25"/>
      <c r="AT38" s="25"/>
      <c r="AU38" s="25"/>
      <c r="AV38" s="25"/>
      <c r="AW38" s="25"/>
      <c r="AX38" s="25"/>
    </row>
    <row r="39" spans="1:58" x14ac:dyDescent="0.2">
      <c r="A39" s="22" t="s">
        <v>56</v>
      </c>
      <c r="B39" s="5" t="s">
        <v>34</v>
      </c>
      <c r="C39" s="5" t="s">
        <v>96</v>
      </c>
      <c r="D39" s="5">
        <v>11</v>
      </c>
      <c r="E39" s="6">
        <v>4.3692016799999998</v>
      </c>
      <c r="F39" s="93">
        <f t="shared" si="2"/>
        <v>1</v>
      </c>
      <c r="G39" s="35">
        <v>152.28</v>
      </c>
      <c r="H39" s="37">
        <v>711.69</v>
      </c>
      <c r="I39" s="37">
        <v>26.38</v>
      </c>
      <c r="J39" s="39">
        <v>5.3249999999999999E-4</v>
      </c>
      <c r="K39" s="37">
        <f t="shared" si="0"/>
        <v>286.24060150375936</v>
      </c>
      <c r="L39" s="35">
        <f t="shared" si="1"/>
        <v>0.23718408235581026</v>
      </c>
      <c r="M39" s="35">
        <v>0.33100000000000002</v>
      </c>
      <c r="N39" s="37">
        <v>345.92777777777775</v>
      </c>
      <c r="O39" s="37">
        <v>225.04</v>
      </c>
      <c r="P39" s="98">
        <v>42.589400659416398</v>
      </c>
      <c r="Q39" s="97">
        <v>-6.1131000000000002</v>
      </c>
      <c r="R39" s="53">
        <v>1367</v>
      </c>
      <c r="S39" s="55">
        <v>9.1000000000000004E-3</v>
      </c>
      <c r="T39" s="7">
        <v>-7.1121000000000001E-6</v>
      </c>
      <c r="U39" s="61">
        <v>0.32978187213745802</v>
      </c>
      <c r="V39" s="61">
        <v>0.302274637224902</v>
      </c>
      <c r="W39" s="61">
        <v>0.340349764425809</v>
      </c>
      <c r="X39" s="63">
        <v>18.376999999999999</v>
      </c>
      <c r="Y39" s="64">
        <v>-3071.2</v>
      </c>
      <c r="Z39" s="65">
        <v>-3.4237000000000002</v>
      </c>
      <c r="AA39" s="44">
        <v>0</v>
      </c>
      <c r="AB39" s="44">
        <v>0</v>
      </c>
      <c r="AC39" s="68">
        <v>185.965</v>
      </c>
      <c r="AD39" s="8">
        <v>0.45308999999999999</v>
      </c>
      <c r="AE39" s="9">
        <v>-1.0267E-3</v>
      </c>
      <c r="AF39" s="10">
        <v>1.3443E-6</v>
      </c>
      <c r="AG39" s="70">
        <v>0.15720000000000001</v>
      </c>
      <c r="AH39" s="11">
        <v>-6.1142000000000005E-5</v>
      </c>
      <c r="AI39" s="12">
        <v>-1.5682E-7</v>
      </c>
      <c r="AJ39" s="73">
        <v>65.070999999999998</v>
      </c>
      <c r="AK39" s="74">
        <v>0.38</v>
      </c>
      <c r="AL39" s="75">
        <v>58.6</v>
      </c>
      <c r="AM39" s="76">
        <v>1.2222</v>
      </c>
      <c r="AN39" s="100">
        <v>22.878877989993299</v>
      </c>
      <c r="AO39" s="25"/>
      <c r="AP39" s="25"/>
      <c r="AQ39" s="25"/>
      <c r="AR39" s="25"/>
      <c r="AS39" s="25"/>
      <c r="AT39" s="25"/>
      <c r="AU39" s="25"/>
      <c r="AV39" s="25"/>
      <c r="AW39" s="25"/>
      <c r="AX39" s="25"/>
    </row>
    <row r="40" spans="1:58" x14ac:dyDescent="0.2">
      <c r="A40" s="16" t="s">
        <v>35</v>
      </c>
      <c r="B40" s="5" t="s">
        <v>34</v>
      </c>
      <c r="C40" s="5" t="s">
        <v>93</v>
      </c>
      <c r="D40" s="5">
        <v>11</v>
      </c>
      <c r="E40" s="48">
        <v>3.3343503750000001</v>
      </c>
      <c r="F40" s="93">
        <f t="shared" si="2"/>
        <v>0</v>
      </c>
      <c r="G40" s="35">
        <v>152.28</v>
      </c>
      <c r="H40" s="37">
        <v>740.84</v>
      </c>
      <c r="I40" s="37">
        <v>26.38</v>
      </c>
      <c r="J40" s="39">
        <v>5.3249999999999999E-4</v>
      </c>
      <c r="K40" s="37">
        <f t="shared" si="0"/>
        <v>286.24060150375936</v>
      </c>
      <c r="L40" s="35">
        <f t="shared" si="1"/>
        <v>0.22785154631473276</v>
      </c>
      <c r="M40" s="35">
        <v>0.33100000000000002</v>
      </c>
      <c r="N40" s="37">
        <v>358.70555555555552</v>
      </c>
      <c r="O40" s="37">
        <v>237.65</v>
      </c>
      <c r="P40" s="98">
        <v>42.5868670377371</v>
      </c>
      <c r="Q40" s="97">
        <v>-8.0030999999999999</v>
      </c>
      <c r="R40" s="53">
        <v>1720.3</v>
      </c>
      <c r="S40" s="55">
        <v>1.24E-2</v>
      </c>
      <c r="T40" s="7">
        <v>-8.8030000000000003E-6</v>
      </c>
      <c r="U40" s="58">
        <v>0.28599999999999998</v>
      </c>
      <c r="V40" s="59">
        <v>0.2676</v>
      </c>
      <c r="W40" s="60">
        <v>0.28570000000000001</v>
      </c>
      <c r="X40" s="62">
        <v>18.561</v>
      </c>
      <c r="Y40" s="64">
        <v>-3207.3</v>
      </c>
      <c r="Z40" s="65">
        <v>-3.4622999999999999</v>
      </c>
      <c r="AA40" s="44">
        <v>0</v>
      </c>
      <c r="AB40" s="14">
        <v>0</v>
      </c>
      <c r="AC40" s="67">
        <v>190.982</v>
      </c>
      <c r="AD40" s="8">
        <v>0.42497000000000001</v>
      </c>
      <c r="AE40" s="9">
        <v>-9.2117999999999996E-4</v>
      </c>
      <c r="AF40" s="10">
        <v>1.1739000000000001E-6</v>
      </c>
      <c r="AG40" s="69">
        <v>0.15679999999999999</v>
      </c>
      <c r="AH40" s="11">
        <v>-5.7055999999999997E-5</v>
      </c>
      <c r="AI40" s="12">
        <v>-1.4667999999999999E-7</v>
      </c>
      <c r="AJ40" s="73">
        <v>67.867999999999995</v>
      </c>
      <c r="AK40" s="74">
        <v>0.38</v>
      </c>
      <c r="AL40" s="75">
        <v>59.43</v>
      </c>
      <c r="AM40" s="76">
        <v>1.2222</v>
      </c>
      <c r="AN40" s="100">
        <v>24.113827757893901</v>
      </c>
      <c r="AO40" s="25"/>
      <c r="AP40" s="25"/>
      <c r="AQ40" s="25"/>
      <c r="AR40" s="25"/>
      <c r="AS40" s="25"/>
      <c r="AT40" s="25"/>
      <c r="AU40" s="25"/>
      <c r="AV40" s="25"/>
      <c r="AW40" s="25"/>
      <c r="AX40" s="25"/>
    </row>
    <row r="41" spans="1:58" x14ac:dyDescent="0.2">
      <c r="A41" s="16" t="s">
        <v>36</v>
      </c>
      <c r="B41" s="5" t="s">
        <v>34</v>
      </c>
      <c r="C41" s="5" t="s">
        <v>94</v>
      </c>
      <c r="D41" s="5">
        <v>11</v>
      </c>
      <c r="E41" s="48">
        <v>4.3680883000000001</v>
      </c>
      <c r="F41" s="93">
        <f t="shared" si="2"/>
        <v>0.99892411596272801</v>
      </c>
      <c r="G41" s="35">
        <v>152.28</v>
      </c>
      <c r="H41" s="37">
        <v>697.11</v>
      </c>
      <c r="I41" s="37">
        <v>26.38</v>
      </c>
      <c r="J41" s="39">
        <v>5.3249999999999999E-4</v>
      </c>
      <c r="K41" s="37">
        <f t="shared" si="0"/>
        <v>286.24060150375936</v>
      </c>
      <c r="L41" s="35">
        <f t="shared" si="1"/>
        <v>0.24214476850397587</v>
      </c>
      <c r="M41" s="35">
        <v>0.33100000000000002</v>
      </c>
      <c r="N41" s="37">
        <v>339.26111111111106</v>
      </c>
      <c r="O41" s="37">
        <v>237.65</v>
      </c>
      <c r="P41" s="98">
        <v>42.589400659416398</v>
      </c>
      <c r="Q41" s="97">
        <v>-4.9828999999999999</v>
      </c>
      <c r="R41" s="53">
        <v>1165.8</v>
      </c>
      <c r="S41" s="55">
        <v>7.0000000000000001E-3</v>
      </c>
      <c r="T41" s="7">
        <v>-5.9475000000000002E-6</v>
      </c>
      <c r="U41" s="58">
        <v>0.28599999999999998</v>
      </c>
      <c r="V41" s="59">
        <v>0.2656</v>
      </c>
      <c r="W41" s="60">
        <v>0.28570000000000001</v>
      </c>
      <c r="X41" s="62">
        <v>18.280999999999999</v>
      </c>
      <c r="Y41" s="64">
        <v>-3003.2</v>
      </c>
      <c r="Z41" s="65">
        <v>-3.4033000000000002</v>
      </c>
      <c r="AA41" s="44">
        <v>0</v>
      </c>
      <c r="AB41" s="14">
        <v>0</v>
      </c>
      <c r="AC41" s="67">
        <v>179.89599999999999</v>
      </c>
      <c r="AD41" s="8">
        <v>0.49337999999999999</v>
      </c>
      <c r="AE41" s="9">
        <v>-1.1412E-3</v>
      </c>
      <c r="AF41" s="10">
        <v>1.4760999999999999E-6</v>
      </c>
      <c r="AG41" s="69">
        <v>0.15609999999999999</v>
      </c>
      <c r="AH41" s="11">
        <v>-5.8693000000000002E-5</v>
      </c>
      <c r="AI41" s="12">
        <v>-1.6651E-7</v>
      </c>
      <c r="AJ41" s="73">
        <v>63.673999999999999</v>
      </c>
      <c r="AK41" s="74">
        <v>0.38</v>
      </c>
      <c r="AL41" s="75">
        <v>58.177</v>
      </c>
      <c r="AM41" s="76">
        <v>1.2222</v>
      </c>
      <c r="AN41" s="100">
        <v>23.067783889651501</v>
      </c>
      <c r="AO41" s="25"/>
      <c r="AP41" s="25"/>
      <c r="AQ41" s="25"/>
      <c r="AR41" s="25"/>
      <c r="AS41" s="25"/>
      <c r="AT41" s="25"/>
      <c r="AU41" s="25"/>
      <c r="AV41" s="25"/>
      <c r="AW41" s="25"/>
      <c r="AX41" s="25"/>
    </row>
    <row r="42" spans="1:58" x14ac:dyDescent="0.2">
      <c r="A42" s="16" t="s">
        <v>37</v>
      </c>
      <c r="B42" s="5" t="s">
        <v>34</v>
      </c>
      <c r="C42" s="5" t="s">
        <v>97</v>
      </c>
      <c r="D42" s="5">
        <v>11</v>
      </c>
      <c r="E42" s="48">
        <v>3.6080320187499999</v>
      </c>
      <c r="F42" s="93">
        <f t="shared" si="2"/>
        <v>0.26446470369962949</v>
      </c>
      <c r="G42" s="35">
        <v>152.28</v>
      </c>
      <c r="H42" s="37">
        <v>701.48</v>
      </c>
      <c r="I42" s="37">
        <v>26.38</v>
      </c>
      <c r="J42" s="39">
        <v>5.3249999999999999E-4</v>
      </c>
      <c r="K42" s="37">
        <f t="shared" si="0"/>
        <v>286.24060150375936</v>
      </c>
      <c r="L42" s="35">
        <f t="shared" si="1"/>
        <v>0.24063628267635087</v>
      </c>
      <c r="M42" s="35">
        <v>0.33100000000000002</v>
      </c>
      <c r="N42" s="37">
        <v>341.48333333333335</v>
      </c>
      <c r="O42" s="37">
        <v>237.65</v>
      </c>
      <c r="P42" s="98">
        <v>42.702659466452403</v>
      </c>
      <c r="Q42" s="97">
        <v>-5.3372000000000002</v>
      </c>
      <c r="R42" s="53">
        <v>1228.2</v>
      </c>
      <c r="S42" s="55">
        <v>7.7000000000000002E-3</v>
      </c>
      <c r="T42" s="7">
        <v>-6.3238999999999997E-6</v>
      </c>
      <c r="U42" s="58">
        <v>0.28599999999999998</v>
      </c>
      <c r="V42" s="59">
        <v>0.26369999999999999</v>
      </c>
      <c r="W42" s="60">
        <v>0.28570000000000001</v>
      </c>
      <c r="X42" s="62">
        <v>18.309999999999999</v>
      </c>
      <c r="Y42" s="64">
        <v>-3023.6</v>
      </c>
      <c r="Z42" s="65">
        <v>-3.4095</v>
      </c>
      <c r="AA42" s="44">
        <v>0</v>
      </c>
      <c r="AB42" s="14">
        <v>0</v>
      </c>
      <c r="AC42" s="67">
        <v>180.48599999999999</v>
      </c>
      <c r="AD42" s="8">
        <v>0.48975999999999997</v>
      </c>
      <c r="AE42" s="9">
        <v>-1.1268999999999999E-3</v>
      </c>
      <c r="AF42" s="10">
        <v>1.4549E-6</v>
      </c>
      <c r="AG42" s="69">
        <v>0.15620000000000001</v>
      </c>
      <c r="AH42" s="11">
        <v>-5.8536000000000003E-5</v>
      </c>
      <c r="AI42" s="12">
        <v>-1.6435000000000001E-7</v>
      </c>
      <c r="AJ42" s="73">
        <v>64.093000000000004</v>
      </c>
      <c r="AK42" s="74">
        <v>0.38</v>
      </c>
      <c r="AL42" s="75">
        <v>58.305</v>
      </c>
      <c r="AM42" s="76">
        <v>1.2222</v>
      </c>
      <c r="AN42" s="100">
        <v>24.687566871184998</v>
      </c>
      <c r="AO42" s="25"/>
      <c r="AP42" s="25"/>
      <c r="AQ42" s="25"/>
      <c r="AR42" s="25"/>
      <c r="AS42" s="25"/>
      <c r="AT42" s="25"/>
      <c r="AU42" s="25"/>
      <c r="AV42" s="25"/>
      <c r="AW42" s="25"/>
      <c r="AX42" s="25"/>
    </row>
    <row r="43" spans="1:58" x14ac:dyDescent="0.2">
      <c r="A43" s="17" t="s">
        <v>38</v>
      </c>
      <c r="B43" s="5" t="s">
        <v>39</v>
      </c>
      <c r="C43" s="5" t="s">
        <v>98</v>
      </c>
      <c r="D43" s="5">
        <v>12</v>
      </c>
      <c r="E43" s="48">
        <v>1.9205298237499999</v>
      </c>
      <c r="F43" s="93">
        <f t="shared" ref="F43:F49" si="3">(E43-MIN($E$43:$E$49))/(MAX($E$43:$E$49)-MIN($E$43:$E$49))</f>
        <v>0</v>
      </c>
      <c r="G43" s="35">
        <v>166.30699999999999</v>
      </c>
      <c r="H43" s="37">
        <v>727</v>
      </c>
      <c r="I43" s="37">
        <v>25.6</v>
      </c>
      <c r="J43" s="39">
        <v>5.9800000000000001E-4</v>
      </c>
      <c r="K43" s="37">
        <f t="shared" si="0"/>
        <v>278.10535117056855</v>
      </c>
      <c r="L43" s="35">
        <f t="shared" si="1"/>
        <v>0.25327756267994295</v>
      </c>
      <c r="M43" s="35">
        <v>0.42799999999999999</v>
      </c>
      <c r="N43" s="37">
        <v>347.03888888888889</v>
      </c>
      <c r="O43" s="37">
        <v>276.77999999999997</v>
      </c>
      <c r="P43" s="37">
        <v>42.48</v>
      </c>
      <c r="Q43" s="97">
        <v>-14.018000000000001</v>
      </c>
      <c r="R43" s="53">
        <v>2542.5</v>
      </c>
      <c r="S43" s="55">
        <v>2.52E-2</v>
      </c>
      <c r="T43" s="7">
        <v>-1.7328000000000001E-5</v>
      </c>
      <c r="U43" s="58">
        <v>0.27810000000000001</v>
      </c>
      <c r="V43" s="59">
        <v>0.26190000000000002</v>
      </c>
      <c r="W43" s="60">
        <v>0.28129999999999999</v>
      </c>
      <c r="X43" s="62">
        <v>43.715000000000003</v>
      </c>
      <c r="Y43" s="64">
        <v>-4473.7</v>
      </c>
      <c r="Z43" s="65">
        <v>-12.082000000000001</v>
      </c>
      <c r="AA43" s="13">
        <v>1.0564E-10</v>
      </c>
      <c r="AB43" s="14">
        <v>2.4453000000000001E-6</v>
      </c>
      <c r="AC43" s="67">
        <v>177.95699999999999</v>
      </c>
      <c r="AD43" s="8">
        <v>0.62739</v>
      </c>
      <c r="AE43" s="9">
        <v>-1.4220999999999999E-3</v>
      </c>
      <c r="AF43" s="10">
        <v>1.6754000000000001E-6</v>
      </c>
      <c r="AG43" s="69">
        <v>0.15090000000000001</v>
      </c>
      <c r="AH43" s="11">
        <v>-4.2951999999999998E-5</v>
      </c>
      <c r="AI43" s="12">
        <v>-1.6327000000000001E-7</v>
      </c>
      <c r="AJ43" s="73">
        <v>68.540999999999997</v>
      </c>
      <c r="AK43" s="74">
        <v>0.35399999999999998</v>
      </c>
      <c r="AL43" s="75">
        <v>62.81</v>
      </c>
      <c r="AM43" s="76">
        <v>1.2676000000000001</v>
      </c>
      <c r="AN43" s="99">
        <v>47</v>
      </c>
      <c r="AO43" s="25"/>
      <c r="AP43" s="25"/>
      <c r="AQ43" s="25"/>
      <c r="AR43" s="25"/>
      <c r="AS43" s="25"/>
      <c r="AT43" s="25"/>
      <c r="AU43" s="25"/>
      <c r="AV43" s="25"/>
      <c r="AW43" s="25"/>
      <c r="AX43" s="25"/>
    </row>
    <row r="44" spans="1:58" x14ac:dyDescent="0.2">
      <c r="A44" s="18" t="s">
        <v>40</v>
      </c>
      <c r="B44" s="5" t="s">
        <v>39</v>
      </c>
      <c r="C44" s="5" t="s">
        <v>102</v>
      </c>
      <c r="D44" s="5">
        <v>12</v>
      </c>
      <c r="E44" s="48">
        <v>5.8245543125000001</v>
      </c>
      <c r="F44" s="93">
        <f t="shared" si="3"/>
        <v>1</v>
      </c>
      <c r="G44" s="35">
        <v>166.30699999999999</v>
      </c>
      <c r="H44" s="37">
        <v>697.05</v>
      </c>
      <c r="I44" s="37">
        <v>23.2</v>
      </c>
      <c r="J44" s="39">
        <v>5.8750000000000002E-4</v>
      </c>
      <c r="K44" s="37">
        <f t="shared" si="0"/>
        <v>283.3168654173765</v>
      </c>
      <c r="L44" s="35">
        <f t="shared" si="1"/>
        <v>0.2349914897030661</v>
      </c>
      <c r="M44" s="35">
        <v>0.34899999999999998</v>
      </c>
      <c r="N44" s="37">
        <v>344.26111111111106</v>
      </c>
      <c r="O44" s="37">
        <v>232.55</v>
      </c>
      <c r="P44" s="98">
        <v>42.589400659416398</v>
      </c>
      <c r="Q44" s="97">
        <v>-5.2347000000000001</v>
      </c>
      <c r="R44" s="53">
        <v>1235</v>
      </c>
      <c r="S44" s="55">
        <v>7.3000000000000001E-3</v>
      </c>
      <c r="T44" s="7">
        <v>-6.0662999999999998E-6</v>
      </c>
      <c r="U44" s="58">
        <v>0.28310000000000002</v>
      </c>
      <c r="V44" s="59">
        <v>0.27189999999999998</v>
      </c>
      <c r="W44" s="60">
        <v>0.28570000000000001</v>
      </c>
      <c r="X44" s="62">
        <v>18.422000000000001</v>
      </c>
      <c r="Y44" s="64">
        <v>-3051.9</v>
      </c>
      <c r="Z44" s="65">
        <v>-3.4477000000000002</v>
      </c>
      <c r="AA44" s="44">
        <v>0</v>
      </c>
      <c r="AB44" s="14">
        <v>0</v>
      </c>
      <c r="AC44" s="67">
        <v>198.959</v>
      </c>
      <c r="AD44" s="8">
        <v>0.55127999999999999</v>
      </c>
      <c r="AE44" s="9">
        <v>-1.2891000000000001E-3</v>
      </c>
      <c r="AF44" s="10">
        <v>1.6496000000000001E-6</v>
      </c>
      <c r="AG44" s="69">
        <v>0.15210000000000001</v>
      </c>
      <c r="AH44" s="11">
        <v>-5.5958999999999997E-5</v>
      </c>
      <c r="AI44" s="12">
        <v>-1.6408E-7</v>
      </c>
      <c r="AJ44" s="73">
        <v>67.025000000000006</v>
      </c>
      <c r="AK44" s="74">
        <v>0.38</v>
      </c>
      <c r="AL44" s="75">
        <v>55.701999999999998</v>
      </c>
      <c r="AM44" s="76">
        <v>1.2222</v>
      </c>
      <c r="AN44" s="100">
        <v>17.501863475800299</v>
      </c>
      <c r="AO44" s="25"/>
      <c r="AP44" s="25"/>
      <c r="AQ44" s="25"/>
      <c r="AR44" s="25"/>
      <c r="AS44" s="25"/>
      <c r="AT44" s="25"/>
      <c r="AU44" s="25"/>
      <c r="AV44" s="25"/>
      <c r="AW44" s="25"/>
      <c r="AX44" s="25"/>
    </row>
    <row r="45" spans="1:58" x14ac:dyDescent="0.2">
      <c r="A45" s="17" t="s">
        <v>88</v>
      </c>
      <c r="B45" s="5" t="s">
        <v>39</v>
      </c>
      <c r="C45" s="5" t="s">
        <v>95</v>
      </c>
      <c r="D45" s="5">
        <v>12</v>
      </c>
      <c r="E45" s="48">
        <v>2.7433565624999998</v>
      </c>
      <c r="F45" s="93">
        <f t="shared" si="3"/>
        <v>0.21076372372178806</v>
      </c>
      <c r="G45" s="35">
        <v>166.30699999999999</v>
      </c>
      <c r="H45" s="37">
        <v>762.49</v>
      </c>
      <c r="I45" s="37">
        <v>23.96</v>
      </c>
      <c r="J45" s="39">
        <v>5.8850000000000005E-4</v>
      </c>
      <c r="K45" s="37">
        <f t="shared" si="0"/>
        <v>282.83503401360542</v>
      </c>
      <c r="L45" s="35">
        <f t="shared" si="1"/>
        <v>0.22223884294512553</v>
      </c>
      <c r="M45" s="35">
        <v>0.374</v>
      </c>
      <c r="N45" s="98">
        <v>374.22973679824798</v>
      </c>
      <c r="O45" s="98">
        <v>217.50682886498299</v>
      </c>
      <c r="P45" s="98">
        <v>42.593247839382201</v>
      </c>
      <c r="Q45" s="97">
        <v>-10.015000000000001</v>
      </c>
      <c r="R45" s="53">
        <v>2110.1</v>
      </c>
      <c r="S45" s="55">
        <v>1.5800000000000002E-2</v>
      </c>
      <c r="T45" s="7">
        <v>-1.0628999999999999E-5</v>
      </c>
      <c r="U45" s="58">
        <v>0.28260000000000002</v>
      </c>
      <c r="V45" s="59">
        <v>0.27850000000000003</v>
      </c>
      <c r="W45" s="60">
        <v>0.28570000000000001</v>
      </c>
      <c r="X45" s="62">
        <v>19.094999999999999</v>
      </c>
      <c r="Y45" s="64">
        <v>-3424.1</v>
      </c>
      <c r="Z45" s="65">
        <v>-3.5908000000000002</v>
      </c>
      <c r="AA45" s="44">
        <v>0</v>
      </c>
      <c r="AB45" s="14">
        <v>0</v>
      </c>
      <c r="AC45" s="67">
        <v>217.67</v>
      </c>
      <c r="AD45" s="8">
        <v>0.44766</v>
      </c>
      <c r="AE45" s="9">
        <v>-9.5326000000000004E-4</v>
      </c>
      <c r="AF45" s="10">
        <v>1.1824999999999999E-6</v>
      </c>
      <c r="AG45" s="69">
        <v>0.1368</v>
      </c>
      <c r="AH45" s="11">
        <v>-5.2587000000000003E-5</v>
      </c>
      <c r="AI45" s="12">
        <v>-1.3769000000000001E-7</v>
      </c>
      <c r="AJ45" s="73">
        <v>74.316999999999993</v>
      </c>
      <c r="AK45" s="74">
        <v>0.38</v>
      </c>
      <c r="AL45" s="75">
        <v>58.606999999999999</v>
      </c>
      <c r="AM45" s="76">
        <v>1.2222</v>
      </c>
      <c r="AN45" s="100">
        <v>26.175473247033199</v>
      </c>
      <c r="AO45" s="25"/>
      <c r="AP45" s="25"/>
      <c r="AQ45" s="25"/>
      <c r="AR45" s="25"/>
      <c r="AS45" s="25"/>
      <c r="AT45" s="25"/>
      <c r="AU45" s="25"/>
      <c r="AV45" s="25"/>
      <c r="AW45" s="25"/>
      <c r="AX45" s="25"/>
    </row>
    <row r="46" spans="1:58" x14ac:dyDescent="0.2">
      <c r="A46" s="17" t="s">
        <v>41</v>
      </c>
      <c r="B46" s="5" t="s">
        <v>39</v>
      </c>
      <c r="C46" s="5" t="s">
        <v>103</v>
      </c>
      <c r="D46" s="5">
        <v>12</v>
      </c>
      <c r="E46" s="48">
        <v>3.4201763999999999</v>
      </c>
      <c r="F46" s="93">
        <f t="shared" si="3"/>
        <v>0.38412837331616234</v>
      </c>
      <c r="G46" s="35">
        <v>166.30699999999999</v>
      </c>
      <c r="H46" s="37">
        <v>723.87</v>
      </c>
      <c r="I46" s="37">
        <v>23.96</v>
      </c>
      <c r="J46" s="39">
        <v>5.8850000000000005E-4</v>
      </c>
      <c r="K46" s="37">
        <f t="shared" si="0"/>
        <v>282.83503401360542</v>
      </c>
      <c r="L46" s="35">
        <f t="shared" si="1"/>
        <v>0.23409575663755749</v>
      </c>
      <c r="M46" s="35">
        <v>0.374</v>
      </c>
      <c r="N46" s="37">
        <v>357.59444444444443</v>
      </c>
      <c r="O46" s="37">
        <v>236.31</v>
      </c>
      <c r="P46" s="98">
        <v>42.589988415640399</v>
      </c>
      <c r="Q46" s="97">
        <v>-7.8402000000000003</v>
      </c>
      <c r="R46" s="53">
        <v>1683</v>
      </c>
      <c r="S46" s="55">
        <v>1.23E-2</v>
      </c>
      <c r="T46" s="7">
        <v>-8.9910000000000008E-6</v>
      </c>
      <c r="U46" s="58">
        <v>0.28260000000000002</v>
      </c>
      <c r="V46" s="59">
        <v>0.2656</v>
      </c>
      <c r="W46" s="60">
        <v>0.28570000000000001</v>
      </c>
      <c r="X46" s="62">
        <v>18.855</v>
      </c>
      <c r="Y46" s="64">
        <v>-3237.8</v>
      </c>
      <c r="Z46" s="65">
        <v>-3.5415999999999999</v>
      </c>
      <c r="AA46" s="44">
        <v>0</v>
      </c>
      <c r="AB46" s="14">
        <v>0</v>
      </c>
      <c r="AC46" s="67">
        <v>204.14</v>
      </c>
      <c r="AD46" s="8">
        <v>0.53015000000000001</v>
      </c>
      <c r="AE46" s="9">
        <v>-1.2003999999999999E-3</v>
      </c>
      <c r="AF46" s="10">
        <v>1.5069999999999999E-6</v>
      </c>
      <c r="AG46" s="69">
        <v>0.15260000000000001</v>
      </c>
      <c r="AH46" s="11">
        <v>-5.3912000000000002E-5</v>
      </c>
      <c r="AI46" s="12">
        <v>-1.5332E-7</v>
      </c>
      <c r="AJ46" s="73">
        <v>70.207999999999998</v>
      </c>
      <c r="AK46" s="74">
        <v>0.38</v>
      </c>
      <c r="AL46" s="75">
        <v>57.551000000000002</v>
      </c>
      <c r="AM46" s="76">
        <v>1.2222</v>
      </c>
      <c r="AN46" s="100">
        <v>25.2594690463437</v>
      </c>
      <c r="AO46" s="25"/>
      <c r="AP46" s="25"/>
      <c r="AQ46" s="25"/>
      <c r="AR46" s="25"/>
      <c r="AS46" s="25"/>
      <c r="AT46" s="25"/>
      <c r="AU46" s="25"/>
      <c r="AV46" s="25"/>
      <c r="AW46" s="25"/>
      <c r="AX46" s="25"/>
    </row>
    <row r="47" spans="1:58" x14ac:dyDescent="0.2">
      <c r="A47" s="17" t="s">
        <v>42</v>
      </c>
      <c r="B47" s="5" t="s">
        <v>39</v>
      </c>
      <c r="C47" s="5" t="s">
        <v>104</v>
      </c>
      <c r="D47" s="5">
        <v>12</v>
      </c>
      <c r="E47" s="48">
        <v>3.0133683750000002</v>
      </c>
      <c r="F47" s="93">
        <f t="shared" si="3"/>
        <v>0.27992615169273899</v>
      </c>
      <c r="G47" s="35">
        <v>166.30699999999999</v>
      </c>
      <c r="H47" s="37">
        <v>726.73</v>
      </c>
      <c r="I47" s="37">
        <v>23.96</v>
      </c>
      <c r="J47" s="39">
        <v>5.8850000000000005E-4</v>
      </c>
      <c r="K47" s="37">
        <f t="shared" si="0"/>
        <v>282.83503401360542</v>
      </c>
      <c r="L47" s="35">
        <f t="shared" si="1"/>
        <v>0.23317448757754428</v>
      </c>
      <c r="M47" s="35">
        <v>0.374</v>
      </c>
      <c r="N47" s="37">
        <v>358.70555555555552</v>
      </c>
      <c r="O47" s="37">
        <v>236.31</v>
      </c>
      <c r="P47" s="98">
        <v>42.588937575023103</v>
      </c>
      <c r="Q47" s="97">
        <v>-8.0241000000000007</v>
      </c>
      <c r="R47" s="53">
        <v>1717.7</v>
      </c>
      <c r="S47" s="55">
        <v>1.26E-2</v>
      </c>
      <c r="T47" s="7">
        <v>-9.1492000000000004E-6</v>
      </c>
      <c r="U47" s="58">
        <v>0.28260000000000002</v>
      </c>
      <c r="V47" s="59">
        <v>0.26690000000000003</v>
      </c>
      <c r="W47" s="60">
        <v>0.28570000000000001</v>
      </c>
      <c r="X47" s="62">
        <v>18.873000000000001</v>
      </c>
      <c r="Y47" s="64">
        <v>-3251.6</v>
      </c>
      <c r="Z47" s="65">
        <v>-3.5453999999999999</v>
      </c>
      <c r="AA47" s="44">
        <v>0</v>
      </c>
      <c r="AB47" s="14">
        <v>0</v>
      </c>
      <c r="AC47" s="67">
        <v>205.32900000000001</v>
      </c>
      <c r="AD47" s="8">
        <v>0.52261000000000002</v>
      </c>
      <c r="AE47" s="9">
        <v>-1.1777000000000001E-3</v>
      </c>
      <c r="AF47" s="10">
        <v>1.4773E-6</v>
      </c>
      <c r="AG47" s="69">
        <v>0.13789999999999999</v>
      </c>
      <c r="AH47" s="11">
        <v>-5.3817000000000003E-5</v>
      </c>
      <c r="AI47" s="12">
        <v>-1.5207000000000001E-7</v>
      </c>
      <c r="AJ47" s="73">
        <v>70.512</v>
      </c>
      <c r="AK47" s="74">
        <v>0.38</v>
      </c>
      <c r="AL47" s="75">
        <v>57.63</v>
      </c>
      <c r="AM47" s="76">
        <v>1.2222</v>
      </c>
      <c r="AN47" s="100">
        <v>27.4900408930014</v>
      </c>
      <c r="AO47" s="25"/>
      <c r="AP47" s="25"/>
      <c r="AQ47" s="25"/>
      <c r="AR47" s="25"/>
      <c r="AS47" s="25"/>
      <c r="AT47" s="25"/>
      <c r="AU47" s="25"/>
      <c r="AV47" s="25"/>
      <c r="AW47" s="25"/>
      <c r="AX47" s="25"/>
    </row>
    <row r="48" spans="1:58" x14ac:dyDescent="0.2">
      <c r="A48" s="17" t="s">
        <v>43</v>
      </c>
      <c r="B48" s="5" t="s">
        <v>39</v>
      </c>
      <c r="C48" s="5" t="s">
        <v>89</v>
      </c>
      <c r="D48" s="5">
        <v>12</v>
      </c>
      <c r="E48" s="48">
        <v>2.7452126250000002</v>
      </c>
      <c r="F48" s="93">
        <f t="shared" si="3"/>
        <v>0.2112391465848743</v>
      </c>
      <c r="G48" s="35">
        <v>166.30699999999999</v>
      </c>
      <c r="H48" s="37">
        <v>755.34</v>
      </c>
      <c r="I48" s="37">
        <v>23.96</v>
      </c>
      <c r="J48" s="39">
        <v>5.8850000000000005E-4</v>
      </c>
      <c r="K48" s="37">
        <f t="shared" si="0"/>
        <v>282.83503401360542</v>
      </c>
      <c r="L48" s="35">
        <f t="shared" si="1"/>
        <v>0.22434254158025363</v>
      </c>
      <c r="M48" s="35">
        <v>0.374</v>
      </c>
      <c r="N48" s="37">
        <v>372.03888888888889</v>
      </c>
      <c r="O48" s="37">
        <v>248.92</v>
      </c>
      <c r="P48" s="98">
        <v>42.593247839382201</v>
      </c>
      <c r="Q48" s="97">
        <v>-9.6572999999999993</v>
      </c>
      <c r="R48" s="53">
        <v>2037</v>
      </c>
      <c r="S48" s="55">
        <v>1.5299999999999999E-2</v>
      </c>
      <c r="T48" s="7">
        <v>-1.0396E-5</v>
      </c>
      <c r="U48" s="58">
        <v>0.28260000000000002</v>
      </c>
      <c r="V48" s="59">
        <v>0.27789999999999998</v>
      </c>
      <c r="W48" s="60">
        <v>0.28570000000000001</v>
      </c>
      <c r="X48" s="62">
        <v>19.052</v>
      </c>
      <c r="Y48" s="64">
        <v>-3389.6</v>
      </c>
      <c r="Z48" s="65">
        <v>-3.5819999999999999</v>
      </c>
      <c r="AA48" s="44">
        <v>0</v>
      </c>
      <c r="AB48" s="14">
        <v>0</v>
      </c>
      <c r="AC48" s="67">
        <v>213.26900000000001</v>
      </c>
      <c r="AD48" s="8">
        <v>0.47564000000000001</v>
      </c>
      <c r="AE48" s="9">
        <v>-1.0229E-3</v>
      </c>
      <c r="AF48" s="10">
        <v>1.2512E-6</v>
      </c>
      <c r="AG48" s="69">
        <v>0.13650000000000001</v>
      </c>
      <c r="AH48" s="11">
        <v>-5.0136999999999998E-5</v>
      </c>
      <c r="AI48" s="12">
        <v>-1.4261999999999999E-7</v>
      </c>
      <c r="AJ48" s="73">
        <v>73.555000000000007</v>
      </c>
      <c r="AK48" s="74">
        <v>0.38</v>
      </c>
      <c r="AL48" s="75">
        <v>58.414000000000001</v>
      </c>
      <c r="AM48" s="76">
        <v>1.2222</v>
      </c>
      <c r="AN48" s="100">
        <v>25.8207413478696</v>
      </c>
      <c r="AO48" s="25"/>
      <c r="AP48" s="25"/>
      <c r="AQ48" s="25"/>
      <c r="AR48" s="25"/>
      <c r="AS48" s="25"/>
      <c r="AT48" s="25"/>
      <c r="AU48" s="25"/>
      <c r="AV48" s="25"/>
      <c r="AW48" s="25"/>
      <c r="AX48" s="25"/>
    </row>
    <row r="49" spans="1:50" x14ac:dyDescent="0.2">
      <c r="A49" s="17" t="s">
        <v>44</v>
      </c>
      <c r="B49" s="5" t="s">
        <v>39</v>
      </c>
      <c r="C49" s="5" t="s">
        <v>53</v>
      </c>
      <c r="D49" s="5">
        <v>12</v>
      </c>
      <c r="E49" s="48">
        <v>3.009095925</v>
      </c>
      <c r="F49" s="93">
        <f t="shared" si="3"/>
        <v>0.27883178099595879</v>
      </c>
      <c r="G49" s="35">
        <v>166.30699999999999</v>
      </c>
      <c r="H49" s="37">
        <v>716.72</v>
      </c>
      <c r="I49" s="37">
        <v>23.96</v>
      </c>
      <c r="J49" s="39">
        <v>5.8850000000000005E-4</v>
      </c>
      <c r="K49" s="37">
        <f t="shared" si="0"/>
        <v>282.83503401360542</v>
      </c>
      <c r="L49" s="35">
        <f t="shared" si="1"/>
        <v>0.23643109632384862</v>
      </c>
      <c r="M49" s="35">
        <v>0.374</v>
      </c>
      <c r="N49" s="37">
        <v>354.26111111111106</v>
      </c>
      <c r="O49" s="37">
        <v>248.92</v>
      </c>
      <c r="P49" s="98">
        <v>42.588937575023103</v>
      </c>
      <c r="Q49" s="97">
        <v>-7.3613999999999997</v>
      </c>
      <c r="R49" s="53">
        <v>1593.8</v>
      </c>
      <c r="S49" s="55">
        <v>1.14E-2</v>
      </c>
      <c r="T49" s="7">
        <v>-8.5634E-6</v>
      </c>
      <c r="U49" s="58">
        <v>0.28260000000000002</v>
      </c>
      <c r="V49" s="59">
        <v>0.27239999999999998</v>
      </c>
      <c r="W49" s="60">
        <v>0.28570000000000001</v>
      </c>
      <c r="X49" s="62">
        <v>18.809000000000001</v>
      </c>
      <c r="Y49" s="64">
        <v>-3203.3</v>
      </c>
      <c r="Z49" s="65">
        <v>-3.5318999999999998</v>
      </c>
      <c r="AA49" s="44">
        <v>0</v>
      </c>
      <c r="AB49" s="14">
        <v>0</v>
      </c>
      <c r="AC49" s="67">
        <v>201.215</v>
      </c>
      <c r="AD49" s="8">
        <v>0.54971000000000003</v>
      </c>
      <c r="AE49" s="9">
        <v>-1.2505999999999999E-3</v>
      </c>
      <c r="AF49" s="10">
        <v>1.5499E-6</v>
      </c>
      <c r="AG49" s="69">
        <v>0.13780000000000001</v>
      </c>
      <c r="AH49" s="11">
        <v>-5.1081000000000001E-5</v>
      </c>
      <c r="AI49" s="12">
        <v>-1.5919000000000001E-7</v>
      </c>
      <c r="AJ49" s="73">
        <v>69.448999999999998</v>
      </c>
      <c r="AK49" s="74">
        <v>0.38</v>
      </c>
      <c r="AL49" s="75">
        <v>57.350999999999999</v>
      </c>
      <c r="AM49" s="76">
        <v>1.2222</v>
      </c>
      <c r="AN49" s="100">
        <v>27.403180952947402</v>
      </c>
      <c r="AO49" s="25"/>
      <c r="AP49" s="25"/>
      <c r="AQ49" s="25"/>
      <c r="AR49" s="25"/>
      <c r="AS49" s="25"/>
      <c r="AT49" s="25"/>
      <c r="AU49" s="25"/>
      <c r="AV49" s="25"/>
      <c r="AW49" s="25"/>
      <c r="AX49" s="25"/>
    </row>
    <row r="50" spans="1:50" x14ac:dyDescent="0.2">
      <c r="A50" s="19" t="s">
        <v>45</v>
      </c>
      <c r="B50" s="5" t="s">
        <v>46</v>
      </c>
      <c r="C50" s="5" t="s">
        <v>99</v>
      </c>
      <c r="D50" s="5">
        <v>13</v>
      </c>
      <c r="E50" s="47">
        <v>2.2010113124999999</v>
      </c>
      <c r="F50" s="93">
        <v>1</v>
      </c>
      <c r="G50" s="35">
        <v>180.334</v>
      </c>
      <c r="H50" s="37">
        <v>749.48</v>
      </c>
      <c r="I50" s="37">
        <v>23.66</v>
      </c>
      <c r="J50" s="39">
        <v>6.2949999999999996E-4</v>
      </c>
      <c r="K50" s="37">
        <f t="shared" si="0"/>
        <v>286.69952305246426</v>
      </c>
      <c r="L50" s="35">
        <f t="shared" si="1"/>
        <v>0.23883354089819489</v>
      </c>
      <c r="M50" s="35">
        <v>0.38500000000000001</v>
      </c>
      <c r="N50" s="37">
        <v>370.37222222222221</v>
      </c>
      <c r="O50" s="37">
        <v>254.51</v>
      </c>
      <c r="P50" s="98">
        <v>42.504921355262503</v>
      </c>
      <c r="Q50" s="97">
        <v>-12.798</v>
      </c>
      <c r="R50" s="53">
        <v>2425.4</v>
      </c>
      <c r="S50" s="55">
        <v>2.2100000000000002E-2</v>
      </c>
      <c r="T50" s="7">
        <v>-1.4907E-5</v>
      </c>
      <c r="U50" s="58">
        <v>0.28649999999999998</v>
      </c>
      <c r="V50" s="59">
        <v>0.27579999999999999</v>
      </c>
      <c r="W50" s="60">
        <v>0.28570000000000001</v>
      </c>
      <c r="X50" s="62">
        <v>18.582999999999998</v>
      </c>
      <c r="Y50" s="64">
        <v>-3344.3</v>
      </c>
      <c r="Z50" s="65">
        <v>-3.4340000000000002</v>
      </c>
      <c r="AA50" s="44">
        <v>0</v>
      </c>
      <c r="AB50" s="14">
        <v>0</v>
      </c>
      <c r="AC50" s="67">
        <v>225.452</v>
      </c>
      <c r="AD50" s="8">
        <v>0.52420999999999995</v>
      </c>
      <c r="AE50" s="9">
        <v>-1.1414999999999999E-3</v>
      </c>
      <c r="AF50" s="10">
        <v>1.3826999999999999E-6</v>
      </c>
      <c r="AG50" s="69">
        <v>0.1464</v>
      </c>
      <c r="AH50" s="11">
        <v>-4.6755000000000002E-5</v>
      </c>
      <c r="AI50" s="12">
        <v>-1.4135000000000001E-7</v>
      </c>
      <c r="AJ50" s="73">
        <v>73.453999999999994</v>
      </c>
      <c r="AK50" s="74">
        <v>0.38</v>
      </c>
      <c r="AL50" s="75">
        <v>58.170999999999999</v>
      </c>
      <c r="AM50" s="76">
        <v>1.2222</v>
      </c>
      <c r="AN50" s="100">
        <v>56.233081108290598</v>
      </c>
      <c r="AO50" s="25"/>
      <c r="AP50" s="25"/>
      <c r="AQ50" s="25"/>
      <c r="AR50" s="25"/>
      <c r="AS50" s="25"/>
      <c r="AT50" s="25"/>
      <c r="AU50" s="25"/>
      <c r="AV50" s="25"/>
      <c r="AW50" s="25"/>
      <c r="AX50" s="25"/>
    </row>
    <row r="51" spans="1:50" x14ac:dyDescent="0.2">
      <c r="A51" s="20" t="s">
        <v>47</v>
      </c>
      <c r="B51" s="5" t="s">
        <v>48</v>
      </c>
      <c r="C51" s="5" t="s">
        <v>100</v>
      </c>
      <c r="D51" s="5">
        <v>14</v>
      </c>
      <c r="E51" s="47">
        <v>3.3827890112499999</v>
      </c>
      <c r="F51" s="93">
        <v>1</v>
      </c>
      <c r="G51" s="35">
        <v>194.36</v>
      </c>
      <c r="H51" s="37">
        <v>762.12</v>
      </c>
      <c r="I51" s="37">
        <v>21.59</v>
      </c>
      <c r="J51" s="39">
        <v>6.8550000000000002E-4</v>
      </c>
      <c r="K51" s="37">
        <f t="shared" si="0"/>
        <v>283.73722627737232</v>
      </c>
      <c r="L51" s="35">
        <f t="shared" si="1"/>
        <v>0.23340482781018737</v>
      </c>
      <c r="M51" s="35">
        <v>0.42899999999999999</v>
      </c>
      <c r="N51" s="37">
        <v>382.03888888888889</v>
      </c>
      <c r="O51" s="37">
        <v>252.33</v>
      </c>
      <c r="P51" s="98">
        <v>42.691162955531702</v>
      </c>
      <c r="Q51" s="97">
        <v>-10.808</v>
      </c>
      <c r="R51" s="53">
        <v>2170.5</v>
      </c>
      <c r="S51" s="55">
        <v>1.7899999999999999E-2</v>
      </c>
      <c r="T51" s="7">
        <v>-1.2155E-5</v>
      </c>
      <c r="U51" s="58">
        <v>0.28349999999999997</v>
      </c>
      <c r="V51" s="59">
        <v>0.26769999999999999</v>
      </c>
      <c r="W51" s="60">
        <v>0.28570000000000001</v>
      </c>
      <c r="X51" s="62">
        <v>19.042999999999999</v>
      </c>
      <c r="Y51" s="64">
        <v>-3517.6</v>
      </c>
      <c r="Z51" s="65">
        <v>-3.5455000000000001</v>
      </c>
      <c r="AA51" s="44">
        <v>0</v>
      </c>
      <c r="AB51" s="14">
        <v>0</v>
      </c>
      <c r="AC51" s="67">
        <v>330.70499999999998</v>
      </c>
      <c r="AD51" s="8">
        <v>0.60036999999999996</v>
      </c>
      <c r="AE51" s="9">
        <v>-1.3139E-3</v>
      </c>
      <c r="AF51" s="10">
        <v>1.5537E-6</v>
      </c>
      <c r="AG51" s="69">
        <v>0.14380000000000001</v>
      </c>
      <c r="AH51" s="11">
        <v>-4.3587000000000001E-5</v>
      </c>
      <c r="AI51" s="12">
        <v>-1.3659000000000001E-7</v>
      </c>
      <c r="AJ51" s="73">
        <v>77.513000000000005</v>
      </c>
      <c r="AK51" s="74">
        <v>0.38</v>
      </c>
      <c r="AL51" s="75">
        <v>57.360999999999997</v>
      </c>
      <c r="AM51" s="76">
        <v>1.2222</v>
      </c>
      <c r="AN51" s="100">
        <v>47.7044173001362</v>
      </c>
      <c r="AO51" s="25"/>
      <c r="AP51" s="25"/>
      <c r="AQ51" s="25"/>
      <c r="AR51" s="25"/>
      <c r="AS51" s="25"/>
      <c r="AT51" s="25"/>
      <c r="AU51" s="25"/>
      <c r="AV51" s="25"/>
      <c r="AW51" s="25"/>
      <c r="AX51" s="25"/>
    </row>
    <row r="52" spans="1:50" x14ac:dyDescent="0.2">
      <c r="A52" s="21" t="s">
        <v>49</v>
      </c>
      <c r="B52" s="5" t="s">
        <v>50</v>
      </c>
      <c r="C52" s="5" t="s">
        <v>101</v>
      </c>
      <c r="D52" s="5">
        <v>15</v>
      </c>
      <c r="E52" s="47">
        <v>2.7755352000000002</v>
      </c>
      <c r="F52" s="93">
        <v>1</v>
      </c>
      <c r="G52" s="35">
        <v>208.387</v>
      </c>
      <c r="H52" s="37">
        <v>766.86</v>
      </c>
      <c r="I52" s="37">
        <v>19.79</v>
      </c>
      <c r="J52" s="39">
        <v>7.4149999999999997E-4</v>
      </c>
      <c r="K52" s="37">
        <f t="shared" si="0"/>
        <v>281.22402159244263</v>
      </c>
      <c r="L52" s="35">
        <f t="shared" si="1"/>
        <v>0.2300053281895823</v>
      </c>
      <c r="M52" s="35">
        <v>0.47099999999999997</v>
      </c>
      <c r="N52" s="37">
        <v>390.37222222222221</v>
      </c>
      <c r="O52" s="37">
        <v>249.75</v>
      </c>
      <c r="P52" s="98">
        <v>42.646694948516597</v>
      </c>
      <c r="Q52" s="97">
        <v>-9.6140000000000008</v>
      </c>
      <c r="R52" s="53">
        <v>2016.8</v>
      </c>
      <c r="S52" s="55">
        <v>1.55E-2</v>
      </c>
      <c r="T52" s="7">
        <v>-1.0643E-5</v>
      </c>
      <c r="U52" s="58">
        <v>0.28100000000000003</v>
      </c>
      <c r="V52" s="59">
        <v>0.26550000000000001</v>
      </c>
      <c r="W52" s="60">
        <v>0.28570000000000001</v>
      </c>
      <c r="X52" s="62">
        <v>19.449000000000002</v>
      </c>
      <c r="Y52" s="64">
        <v>-3652.1</v>
      </c>
      <c r="Z52" s="65">
        <v>-3.6453000000000002</v>
      </c>
      <c r="AA52" s="44">
        <v>0</v>
      </c>
      <c r="AB52" s="14">
        <v>0</v>
      </c>
      <c r="AC52" s="67">
        <v>254.68799999999999</v>
      </c>
      <c r="AD52" s="8">
        <v>0.68159000000000003</v>
      </c>
      <c r="AE52" s="9">
        <v>-1.5083E-3</v>
      </c>
      <c r="AF52" s="10">
        <v>1.751E-6</v>
      </c>
      <c r="AG52" s="69">
        <v>0.14149999999999999</v>
      </c>
      <c r="AH52" s="11">
        <v>-4.0908000000000002E-5</v>
      </c>
      <c r="AI52" s="12">
        <v>-1.3510000000000001E-7</v>
      </c>
      <c r="AJ52" s="73">
        <v>80.722999999999999</v>
      </c>
      <c r="AK52" s="74">
        <v>0.38</v>
      </c>
      <c r="AL52" s="75">
        <v>56.527999999999999</v>
      </c>
      <c r="AM52" s="76">
        <v>1.2222</v>
      </c>
      <c r="AN52" s="100">
        <v>43.678743448004703</v>
      </c>
      <c r="AO52" s="25"/>
      <c r="AP52" s="25"/>
      <c r="AQ52" s="25"/>
      <c r="AR52" s="25"/>
      <c r="AS52" s="25"/>
      <c r="AT52" s="25"/>
      <c r="AU52" s="25"/>
      <c r="AV52" s="25"/>
      <c r="AW52" s="25"/>
      <c r="AX52" s="25"/>
    </row>
    <row r="53" spans="1:50" x14ac:dyDescent="0.2">
      <c r="A53" s="25"/>
      <c r="B53" s="25"/>
      <c r="C53" s="25"/>
      <c r="D53" s="25"/>
      <c r="E53" s="45"/>
      <c r="F53" s="89"/>
      <c r="G53" s="26"/>
      <c r="H53" s="27"/>
      <c r="I53" s="27"/>
      <c r="J53" s="28"/>
      <c r="K53" s="27"/>
      <c r="L53" s="26"/>
      <c r="M53" s="26"/>
      <c r="N53" s="26"/>
      <c r="O53" s="26"/>
      <c r="P53" s="26"/>
      <c r="Q53" s="49"/>
      <c r="R53" s="27"/>
      <c r="S53" s="49"/>
      <c r="T53" s="28"/>
      <c r="U53" s="49"/>
      <c r="V53" s="49"/>
      <c r="W53" s="49"/>
      <c r="X53" s="49"/>
      <c r="Y53" s="27"/>
      <c r="Z53" s="49"/>
      <c r="AA53" s="40"/>
      <c r="AB53" s="40"/>
      <c r="AC53" s="26"/>
      <c r="AD53" s="49"/>
      <c r="AE53" s="40"/>
      <c r="AF53" s="40"/>
      <c r="AG53" s="49"/>
      <c r="AH53" s="40"/>
      <c r="AI53" s="40"/>
      <c r="AJ53" s="26"/>
      <c r="AK53" s="26"/>
      <c r="AL53" s="26"/>
      <c r="AM53" s="49"/>
      <c r="AN53" s="49"/>
      <c r="AO53" s="25"/>
      <c r="AP53" s="25"/>
      <c r="AQ53" s="25"/>
      <c r="AR53" s="25"/>
      <c r="AS53" s="25"/>
      <c r="AT53" s="25"/>
      <c r="AU53" s="25"/>
      <c r="AV53" s="25"/>
      <c r="AW53" s="25"/>
      <c r="AX53" s="25"/>
    </row>
    <row r="54" spans="1:50" x14ac:dyDescent="0.2">
      <c r="A54" s="34" t="s">
        <v>82</v>
      </c>
      <c r="B54" s="29"/>
      <c r="C54" s="29"/>
      <c r="D54" s="25"/>
      <c r="E54" s="45"/>
      <c r="F54" s="89"/>
      <c r="G54" s="26"/>
      <c r="H54" s="27"/>
      <c r="I54" s="27"/>
      <c r="J54" s="28"/>
      <c r="K54" s="27"/>
      <c r="L54" s="26"/>
      <c r="M54" s="26"/>
      <c r="N54" s="26"/>
      <c r="O54" s="26"/>
      <c r="P54" s="26"/>
      <c r="Q54" s="49"/>
      <c r="R54" s="27"/>
      <c r="S54" s="49"/>
      <c r="T54" s="28"/>
      <c r="U54" s="49"/>
      <c r="V54" s="49"/>
      <c r="W54" s="49"/>
      <c r="X54" s="49"/>
      <c r="Y54" s="27"/>
      <c r="Z54" s="49"/>
      <c r="AA54" s="40"/>
      <c r="AB54" s="40"/>
      <c r="AC54" s="26"/>
      <c r="AD54" s="49"/>
      <c r="AE54" s="40"/>
      <c r="AF54" s="40"/>
      <c r="AG54" s="49"/>
      <c r="AH54" s="40"/>
      <c r="AI54" s="40"/>
      <c r="AJ54" s="26"/>
      <c r="AK54" s="26"/>
      <c r="AL54" s="26"/>
      <c r="AM54" s="49"/>
      <c r="AN54" s="49"/>
      <c r="AO54" s="25"/>
      <c r="AP54" s="25"/>
      <c r="AQ54" s="25"/>
      <c r="AR54" s="25"/>
      <c r="AS54" s="25"/>
      <c r="AT54" s="25"/>
      <c r="AU54" s="25"/>
      <c r="AV54" s="25"/>
      <c r="AW54" s="25"/>
      <c r="AX54" s="25"/>
    </row>
    <row r="55" spans="1:50" x14ac:dyDescent="0.2">
      <c r="A55" s="29"/>
      <c r="B55" s="29"/>
      <c r="C55" s="29"/>
      <c r="D55" s="25"/>
      <c r="E55" s="45"/>
      <c r="F55" s="89"/>
      <c r="G55" s="26"/>
      <c r="H55" s="27"/>
      <c r="I55" s="27"/>
      <c r="J55" s="28"/>
      <c r="K55" s="27"/>
      <c r="L55" s="26"/>
      <c r="M55" s="26"/>
      <c r="N55" s="26"/>
      <c r="O55" s="26"/>
      <c r="P55" s="26"/>
      <c r="Q55" s="49"/>
      <c r="R55" s="27"/>
      <c r="S55" s="49"/>
      <c r="T55" s="28"/>
      <c r="U55" s="49"/>
      <c r="V55" s="49"/>
      <c r="W55" s="49"/>
      <c r="X55" s="49"/>
      <c r="Y55" s="27"/>
      <c r="Z55" s="49"/>
      <c r="AA55" s="40"/>
      <c r="AB55" s="40"/>
      <c r="AC55" s="26"/>
      <c r="AD55" s="49"/>
      <c r="AE55" s="40"/>
      <c r="AF55" s="40"/>
      <c r="AG55" s="49"/>
      <c r="AH55" s="40"/>
      <c r="AI55" s="40"/>
      <c r="AJ55" s="26"/>
      <c r="AK55" s="26"/>
      <c r="AL55" s="26"/>
      <c r="AM55" s="49"/>
      <c r="AN55" s="49"/>
      <c r="AO55" s="25"/>
      <c r="AP55" s="25"/>
      <c r="AQ55" s="25"/>
      <c r="AR55" s="25"/>
      <c r="AS55" s="25"/>
      <c r="AT55" s="25"/>
      <c r="AU55" s="25"/>
      <c r="AV55" s="25"/>
      <c r="AW55" s="25"/>
      <c r="AX55" s="25"/>
    </row>
    <row r="56" spans="1:50" x14ac:dyDescent="0.2">
      <c r="A56" s="29" t="s">
        <v>83</v>
      </c>
      <c r="B56" s="29"/>
      <c r="C56" s="29"/>
      <c r="D56" s="25"/>
      <c r="E56" s="45"/>
      <c r="F56" s="89"/>
      <c r="G56" s="26"/>
      <c r="H56" s="27"/>
      <c r="I56" s="27"/>
      <c r="J56" s="28"/>
      <c r="K56" s="27"/>
      <c r="L56" s="26"/>
      <c r="M56" s="26"/>
      <c r="N56" s="26"/>
      <c r="O56" s="26"/>
      <c r="P56" s="26"/>
      <c r="Q56" s="49"/>
      <c r="R56" s="27"/>
      <c r="S56" s="49"/>
      <c r="T56" s="28"/>
      <c r="U56" s="49"/>
      <c r="V56" s="49"/>
      <c r="W56" s="49"/>
      <c r="X56" s="49"/>
      <c r="Y56" s="27"/>
      <c r="Z56" s="49"/>
      <c r="AA56" s="40"/>
      <c r="AB56" s="40"/>
      <c r="AC56" s="26"/>
      <c r="AD56" s="49"/>
      <c r="AE56" s="40"/>
      <c r="AF56" s="40"/>
      <c r="AG56" s="49"/>
      <c r="AH56" s="40"/>
      <c r="AI56" s="40"/>
      <c r="AJ56" s="26"/>
      <c r="AK56" s="26"/>
      <c r="AL56" s="26"/>
      <c r="AM56" s="49"/>
      <c r="AN56" s="49"/>
      <c r="AO56" s="25"/>
      <c r="AP56" s="25"/>
      <c r="AQ56" s="25"/>
      <c r="AR56" s="25"/>
      <c r="AS56" s="25"/>
      <c r="AT56" s="25"/>
      <c r="AU56" s="25"/>
      <c r="AV56" s="25"/>
      <c r="AW56" s="25"/>
      <c r="AX56" s="25"/>
    </row>
    <row r="57" spans="1:50" x14ac:dyDescent="0.2">
      <c r="A57" s="29" t="s">
        <v>84</v>
      </c>
      <c r="B57" s="29"/>
      <c r="C57" s="29"/>
      <c r="D57" s="25"/>
      <c r="E57" s="45"/>
      <c r="F57" s="89"/>
      <c r="G57" s="26"/>
      <c r="H57" s="27"/>
      <c r="I57" s="27"/>
      <c r="J57" s="28"/>
      <c r="K57" s="27"/>
      <c r="L57" s="26"/>
      <c r="M57" s="26"/>
      <c r="N57" s="26"/>
      <c r="O57" s="26"/>
      <c r="P57" s="26"/>
      <c r="Q57" s="49"/>
      <c r="R57" s="27"/>
      <c r="S57" s="49"/>
      <c r="T57" s="28"/>
      <c r="U57" s="49"/>
      <c r="V57" s="49"/>
      <c r="W57" s="49"/>
      <c r="X57" s="49"/>
      <c r="Y57" s="27"/>
      <c r="Z57" s="49"/>
      <c r="AA57" s="40"/>
      <c r="AB57" s="40"/>
      <c r="AC57" s="26"/>
      <c r="AD57" s="49"/>
      <c r="AE57" s="40"/>
      <c r="AF57" s="40"/>
      <c r="AG57" s="49"/>
      <c r="AH57" s="40"/>
      <c r="AI57" s="40"/>
      <c r="AJ57" s="26"/>
      <c r="AK57" s="26"/>
      <c r="AL57" s="26"/>
      <c r="AM57" s="49"/>
      <c r="AN57" s="49"/>
      <c r="AO57" s="25"/>
      <c r="AP57" s="25"/>
      <c r="AQ57" s="25"/>
      <c r="AR57" s="25"/>
      <c r="AS57" s="25"/>
      <c r="AT57" s="25"/>
      <c r="AU57" s="25"/>
      <c r="AV57" s="25"/>
      <c r="AW57" s="25"/>
      <c r="AX57" s="25"/>
    </row>
    <row r="58" spans="1:50" x14ac:dyDescent="0.2">
      <c r="A58" s="29" t="s">
        <v>85</v>
      </c>
      <c r="B58" s="29"/>
      <c r="C58" s="29"/>
      <c r="D58" s="25"/>
      <c r="E58" s="45"/>
      <c r="F58" s="89"/>
      <c r="G58" s="26"/>
      <c r="H58" s="27"/>
      <c r="I58" s="27"/>
      <c r="J58" s="28"/>
      <c r="K58" s="27"/>
      <c r="L58" s="26"/>
      <c r="M58" s="26"/>
      <c r="N58" s="26"/>
      <c r="O58" s="26"/>
      <c r="P58" s="26"/>
      <c r="Q58" s="49"/>
      <c r="R58" s="27"/>
      <c r="S58" s="49"/>
      <c r="T58" s="28"/>
      <c r="U58" s="49"/>
      <c r="V58" s="49"/>
      <c r="W58" s="49"/>
      <c r="X58" s="49"/>
      <c r="Y58" s="27"/>
      <c r="Z58" s="49"/>
      <c r="AA58" s="40"/>
      <c r="AB58" s="40"/>
      <c r="AC58" s="26"/>
      <c r="AD58" s="49"/>
      <c r="AE58" s="40"/>
      <c r="AF58" s="40"/>
      <c r="AG58" s="49"/>
      <c r="AH58" s="40"/>
      <c r="AI58" s="40"/>
      <c r="AJ58" s="26"/>
      <c r="AK58" s="26"/>
      <c r="AL58" s="26"/>
      <c r="AM58" s="49"/>
      <c r="AN58" s="49"/>
      <c r="AO58" s="25"/>
      <c r="AP58" s="25"/>
      <c r="AQ58" s="25"/>
      <c r="AR58" s="25"/>
      <c r="AS58" s="25"/>
      <c r="AT58" s="25"/>
      <c r="AU58" s="25"/>
      <c r="AV58" s="25"/>
      <c r="AW58" s="25"/>
      <c r="AX58" s="25"/>
    </row>
    <row r="59" spans="1:50" x14ac:dyDescent="0.2">
      <c r="A59" s="29" t="s">
        <v>86</v>
      </c>
      <c r="B59" s="29"/>
      <c r="C59" s="29"/>
      <c r="D59" s="25"/>
      <c r="E59" s="45"/>
      <c r="F59" s="89"/>
      <c r="G59" s="26"/>
      <c r="H59" s="27"/>
      <c r="I59" s="27"/>
      <c r="J59" s="28"/>
      <c r="K59" s="27"/>
      <c r="L59" s="26"/>
      <c r="M59" s="26"/>
      <c r="N59" s="26"/>
      <c r="O59" s="26"/>
      <c r="P59" s="26"/>
      <c r="Q59" s="49"/>
      <c r="R59" s="27"/>
      <c r="S59" s="49"/>
      <c r="T59" s="28"/>
      <c r="U59" s="49"/>
      <c r="V59" s="49"/>
      <c r="W59" s="49"/>
      <c r="X59" s="49"/>
      <c r="Y59" s="27"/>
      <c r="Z59" s="49"/>
      <c r="AA59" s="40"/>
      <c r="AB59" s="40"/>
      <c r="AC59" s="26"/>
      <c r="AD59" s="49"/>
      <c r="AE59" s="40"/>
      <c r="AF59" s="40"/>
      <c r="AG59" s="49"/>
      <c r="AH59" s="40"/>
      <c r="AI59" s="40"/>
      <c r="AJ59" s="26"/>
      <c r="AK59" s="26"/>
      <c r="AL59" s="26"/>
      <c r="AM59" s="49"/>
      <c r="AN59" s="49"/>
      <c r="AO59" s="25"/>
      <c r="AP59" s="25"/>
      <c r="AQ59" s="25"/>
      <c r="AR59" s="25"/>
      <c r="AS59" s="25"/>
      <c r="AT59" s="25"/>
      <c r="AU59" s="25"/>
      <c r="AV59" s="25"/>
      <c r="AW59" s="25"/>
      <c r="AX59" s="25"/>
    </row>
    <row r="60" spans="1:50" x14ac:dyDescent="0.2">
      <c r="A60" s="29" t="s">
        <v>87</v>
      </c>
      <c r="B60" s="29"/>
      <c r="C60" s="29"/>
      <c r="D60" s="25"/>
      <c r="E60" s="45"/>
      <c r="F60" s="89"/>
      <c r="G60" s="26"/>
      <c r="H60" s="27"/>
      <c r="I60" s="27"/>
      <c r="J60" s="28"/>
      <c r="K60" s="27"/>
      <c r="L60" s="26"/>
      <c r="M60" s="26"/>
      <c r="N60" s="26"/>
      <c r="O60" s="26"/>
      <c r="P60" s="26"/>
      <c r="Q60" s="49"/>
      <c r="R60" s="27"/>
      <c r="S60" s="49"/>
      <c r="T60" s="28"/>
      <c r="U60" s="49"/>
      <c r="V60" s="49"/>
      <c r="W60" s="49"/>
      <c r="X60" s="49"/>
      <c r="Y60" s="27"/>
      <c r="Z60" s="49"/>
      <c r="AA60" s="40"/>
      <c r="AB60" s="40"/>
      <c r="AC60" s="26"/>
      <c r="AD60" s="49"/>
      <c r="AE60" s="40"/>
      <c r="AF60" s="40"/>
      <c r="AG60" s="49"/>
      <c r="AH60" s="40"/>
      <c r="AI60" s="40"/>
      <c r="AJ60" s="26"/>
      <c r="AK60" s="26"/>
      <c r="AL60" s="26"/>
      <c r="AM60" s="49"/>
      <c r="AN60" s="49"/>
      <c r="AO60" s="25"/>
      <c r="AP60" s="25"/>
      <c r="AQ60" s="25"/>
      <c r="AR60" s="25"/>
      <c r="AS60" s="25"/>
      <c r="AT60" s="25"/>
      <c r="AU60" s="25"/>
      <c r="AV60" s="25"/>
      <c r="AW60" s="25"/>
      <c r="AX60" s="25"/>
    </row>
    <row r="61" spans="1:50" x14ac:dyDescent="0.2">
      <c r="A61" s="29" t="s">
        <v>107</v>
      </c>
      <c r="B61" s="25"/>
      <c r="C61" s="25"/>
      <c r="D61" s="25"/>
      <c r="E61" s="45"/>
      <c r="F61" s="89"/>
      <c r="G61" s="26"/>
      <c r="H61" s="27"/>
      <c r="I61" s="27"/>
      <c r="J61" s="28"/>
      <c r="K61" s="27"/>
      <c r="L61" s="26"/>
      <c r="M61" s="26"/>
      <c r="N61" s="26"/>
      <c r="O61" s="26"/>
      <c r="P61" s="26"/>
      <c r="Q61" s="49"/>
      <c r="R61" s="27"/>
      <c r="S61" s="49"/>
      <c r="T61" s="28"/>
      <c r="U61" s="49"/>
      <c r="V61" s="49"/>
      <c r="W61" s="49"/>
      <c r="X61" s="49"/>
      <c r="Y61" s="27"/>
      <c r="Z61" s="49"/>
      <c r="AA61" s="40"/>
      <c r="AB61" s="40"/>
      <c r="AC61" s="26"/>
      <c r="AD61" s="49"/>
      <c r="AE61" s="40"/>
      <c r="AF61" s="40"/>
      <c r="AG61" s="49"/>
      <c r="AH61" s="40"/>
      <c r="AI61" s="40"/>
      <c r="AJ61" s="26"/>
      <c r="AK61" s="26"/>
      <c r="AL61" s="26"/>
      <c r="AM61" s="49"/>
      <c r="AN61" s="49"/>
      <c r="AO61" s="25"/>
      <c r="AP61" s="25"/>
      <c r="AQ61" s="25"/>
      <c r="AR61" s="25"/>
      <c r="AS61" s="25"/>
      <c r="AT61" s="25"/>
      <c r="AU61" s="25"/>
      <c r="AV61" s="25"/>
      <c r="AW61" s="25"/>
      <c r="AX61" s="25"/>
    </row>
  </sheetData>
  <conditionalFormatting sqref="C2:C33">
    <cfRule type="duplicateValues" dxfId="1" priority="1"/>
  </conditionalFormatting>
  <conditionalFormatting sqref="C34:C1048576 C1">
    <cfRule type="duplicateValues" dxfId="0" priority="2"/>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Foglio1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Jacopo Liberatori</dc:creator>
  <cp:lastModifiedBy>Jacopo Liberatori</cp:lastModifiedBy>
  <dcterms:created xsi:type="dcterms:W3CDTF">2024-04-29T10:03:57Z</dcterms:created>
  <dcterms:modified xsi:type="dcterms:W3CDTF">2025-02-12T13:36:02Z</dcterms:modified>
</cp:coreProperties>
</file>