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_iC13/nparaffins/"/>
    </mc:Choice>
  </mc:AlternateContent>
  <xr:revisionPtr revIDLastSave="0" documentId="13_ncr:1_{C7F57F02-B114-C64C-AE0A-C5712B600943}" xr6:coauthVersionLast="47" xr6:coauthVersionMax="47" xr10:uidLastSave="{00000000-0000-0000-0000-000000000000}"/>
  <bookViews>
    <workbookView xWindow="1520" yWindow="760" windowWidth="32340" windowHeight="20500" xr2:uid="{8A95A59A-A6DE-4645-86C6-56FDE4AA0783}"/>
  </bookViews>
  <sheets>
    <sheet name="Foglio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 l="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alcChain>
</file>

<file path=xl/sharedStrings.xml><?xml version="1.0" encoding="utf-8"?>
<sst xmlns="http://schemas.openxmlformats.org/spreadsheetml/2006/main" count="126" uniqueCount="126">
  <si>
    <t>Name</t>
  </si>
  <si>
    <t>Formula</t>
  </si>
  <si>
    <t>nC</t>
  </si>
  <si>
    <t>eta_B_star</t>
  </si>
  <si>
    <t>eta_B_star_norm</t>
  </si>
  <si>
    <t>W [g/mol]</t>
  </si>
  <si>
    <t>Tc [K]</t>
  </si>
  <si>
    <t>Pc [bar]</t>
  </si>
  <si>
    <t>Vc [m^3/mol]</t>
  </si>
  <si>
    <t>Zc</t>
  </si>
  <si>
    <t>Amu</t>
  </si>
  <si>
    <t>Bmu</t>
  </si>
  <si>
    <t>Cmu</t>
  </si>
  <si>
    <t>Dmu</t>
  </si>
  <si>
    <t>Arho</t>
  </si>
  <si>
    <t>Brho</t>
  </si>
  <si>
    <t>Crho</t>
  </si>
  <si>
    <t>Asat</t>
  </si>
  <si>
    <t>Bsat</t>
  </si>
  <si>
    <t>Csat</t>
  </si>
  <si>
    <t>Dsat</t>
  </si>
  <si>
    <t>Esat</t>
  </si>
  <si>
    <t>Ac</t>
  </si>
  <si>
    <t>Bc</t>
  </si>
  <si>
    <t>Cc</t>
  </si>
  <si>
    <t>Dc</t>
  </si>
  <si>
    <t>Ak</t>
  </si>
  <si>
    <t>Bk</t>
  </si>
  <si>
    <t>Ck</t>
  </si>
  <si>
    <t>heptane</t>
  </si>
  <si>
    <t>C7H16</t>
  </si>
  <si>
    <t>octane</t>
  </si>
  <si>
    <t>C8H18</t>
  </si>
  <si>
    <t>nonane</t>
  </si>
  <si>
    <t>C9H20</t>
  </si>
  <si>
    <t>decane</t>
  </si>
  <si>
    <t>C10H22</t>
  </si>
  <si>
    <t>undecane</t>
  </si>
  <si>
    <t>C11H24</t>
  </si>
  <si>
    <t>dodecane</t>
  </si>
  <si>
    <t>C12H26</t>
  </si>
  <si>
    <t>tridecane</t>
  </si>
  <si>
    <t>C13H28</t>
  </si>
  <si>
    <t>tetradecane</t>
  </si>
  <si>
    <t>C14H30</t>
  </si>
  <si>
    <t>pentadecane</t>
  </si>
  <si>
    <t>C15H32</t>
  </si>
  <si>
    <t>hexadecane</t>
  </si>
  <si>
    <t>C16H34</t>
  </si>
  <si>
    <t>heptadecane</t>
  </si>
  <si>
    <t>C17H36</t>
  </si>
  <si>
    <t>octadecane</t>
  </si>
  <si>
    <t>C18H38</t>
  </si>
  <si>
    <t>nonadecane</t>
  </si>
  <si>
    <t>C19H40</t>
  </si>
  <si>
    <t>eicosane</t>
  </si>
  <si>
    <t>C20H42</t>
  </si>
  <si>
    <t>rhoc [kg/m^3]</t>
  </si>
  <si>
    <t>omega</t>
  </si>
  <si>
    <t>Avap</t>
  </si>
  <si>
    <t>Bvap</t>
  </si>
  <si>
    <t>Asigma</t>
  </si>
  <si>
    <t>Bsigma</t>
  </si>
  <si>
    <t>SMILES</t>
  </si>
  <si>
    <t>CCCCCCC</t>
  </si>
  <si>
    <t>CCCCCCCC</t>
  </si>
  <si>
    <t>CCCCCCCCC</t>
  </si>
  <si>
    <t>CCCCCCCCCC</t>
  </si>
  <si>
    <t>CCCCCCCCCCC</t>
  </si>
  <si>
    <t>CCCCCCCCCCCC</t>
  </si>
  <si>
    <t>CCCCCCCCCCCCC</t>
  </si>
  <si>
    <t>CCCCCCCCCCCCCC</t>
  </si>
  <si>
    <t>CCCCCCCCCCCCCCC</t>
  </si>
  <si>
    <t>CCCCCCCCCCCCCCCC</t>
  </si>
  <si>
    <t>CCCCCCCCCCCCCCCCC</t>
  </si>
  <si>
    <t>CCCCCCCCCCCCCCCCCC</t>
  </si>
  <si>
    <t>CCCCCCCCCCCCCCCCCCC</t>
  </si>
  <si>
    <t>CCCCCCCCCCCCCCCCCCCC</t>
  </si>
  <si>
    <t>nC : number of carbon atoms of the organic compound</t>
  </si>
  <si>
    <t>REFERENCES</t>
  </si>
  <si>
    <t>[2] T. Kessler. GitHub - ecrl/padelpy: A Python wrapper for PaDEL-Descriptor software. https://github.com/ecrl/padelpy</t>
  </si>
  <si>
    <t>Polynomial expressions describing thermophysical properties of the organic compounds [5]</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</si>
  <si>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</si>
  <si>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</si>
  <si>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</si>
  <si>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</si>
  <si>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</si>
  <si>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</si>
  <si>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</si>
  <si>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</si>
  <si>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</si>
  <si>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</si>
  <si>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</si>
  <si>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</si>
  <si>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</si>
  <si>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</si>
  <si>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</si>
  <si>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</si>
  <si>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</si>
  <si>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</si>
  <si>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</si>
  <si>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</si>
  <si>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</si>
  <si>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</si>
  <si>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t>[6] E.W. Lemmon, I.H. Bell, M.L. Huber, and M.O. McLinden, "Thermophysical Properties of Fluid Systems" in NIST Chemistry WebBook, NIST Standard Reference Database Number 69, Eds. P.J. Linstrom and W.G. Mallard, National Institute of Standards and Technology, Gaithersburg MD, 20899. DOI: 10.18434/T4D303.</t>
  </si>
  <si>
    <r>
      <t xml:space="preserve">0.3702 </t>
    </r>
    <r>
      <rPr>
        <i/>
        <sz val="10"/>
        <rFont val="Times New Roman"/>
        <family val="1"/>
      </rPr>
      <t>[6]</t>
    </r>
  </si>
  <si>
    <r>
      <t xml:space="preserve">6.89E-04 </t>
    </r>
    <r>
      <rPr>
        <i/>
        <sz val="10"/>
        <rFont val="Times New Roman"/>
        <family val="1"/>
      </rPr>
      <t>[6]</t>
    </r>
  </si>
  <si>
    <r>
      <t xml:space="preserve">0.535 </t>
    </r>
    <r>
      <rPr>
        <i/>
        <sz val="10"/>
        <rFont val="Times New Roman"/>
        <family val="1"/>
      </rPr>
      <t>[7]</t>
    </r>
  </si>
  <si>
    <r>
      <t xml:space="preserve">59.1084 </t>
    </r>
    <r>
      <rPr>
        <i/>
        <sz val="10"/>
        <rFont val="Times New Roman"/>
        <family val="1"/>
      </rPr>
      <t>[7]</t>
    </r>
  </si>
  <si>
    <r>
      <t xml:space="preserve">0.3052 </t>
    </r>
    <r>
      <rPr>
        <i/>
        <sz val="10"/>
        <rFont val="Times New Roman"/>
        <family val="1"/>
      </rPr>
      <t>[8]</t>
    </r>
  </si>
  <si>
    <t>[7] J.W. Kang, K.P. Yoo, H.Y. Kim, H. Lee, D.R. Yang, and C.S. Lee, "Korea thermophysical properties data bank (KDB)". Seoul, South Korea: Department of Chemical Engineering, Korea University, 2003.</t>
  </si>
  <si>
    <t>[8] N.B. Vargaftik, "Handbook of Physical Properties of Liquids and Gases (Pure Substances and Mixtures)", 2nd ed., Hemisphere Publication, 1975.</t>
  </si>
  <si>
    <r>
      <t xml:space="preserve">19.80 </t>
    </r>
    <r>
      <rPr>
        <i/>
        <sz val="10"/>
        <rFont val="Times New Roman"/>
        <family val="1"/>
      </rPr>
      <t>[6]</t>
    </r>
  </si>
  <si>
    <r>
      <t>Liquid-phase thermal conductivity :     k = Ak + Bk*T + Ck*T^2</t>
    </r>
    <r>
      <rPr>
        <sz val="12"/>
        <color rgb="FF000000"/>
        <rFont val="Times New Roman"/>
        <family val="1"/>
      </rPr>
      <t xml:space="preserve">    [W/m/K]     with T expressed in [K]</t>
    </r>
  </si>
  <si>
    <r>
      <t>DCN</t>
    </r>
    <r>
      <rPr>
        <sz val="12"/>
        <color rgb="FF000000"/>
        <rFont val="Times New Roman"/>
        <family val="1"/>
      </rPr>
      <t xml:space="preserve"> : derived cetane number of the organic compound</t>
    </r>
  </si>
  <si>
    <t>[9] M. Murphy, J. Taylor, and R. McCormick, "Compendium of experimental cetane number data", National Renewable Energy Lab. (NREL), Golden, CO (United States), 2004.</t>
  </si>
  <si>
    <t>DCN</t>
  </si>
  <si>
    <t>CHEMICAL TOPOLOGY AND PHYSICOCHEMICAL PROPERTIES OF n-PARAFFINS</t>
  </si>
  <si>
    <t>Tf [K]</t>
  </si>
  <si>
    <r>
      <rPr>
        <i/>
        <sz val="12"/>
        <color theme="1"/>
        <rFont val="Times New Roman"/>
        <family val="1"/>
      </rPr>
      <t>Tf [K]</t>
    </r>
    <r>
      <rPr>
        <sz val="12"/>
        <color theme="1"/>
        <rFont val="Times New Roman"/>
        <family val="1"/>
      </rPr>
      <t xml:space="preserve"> : flash point of the organic compound</t>
    </r>
  </si>
  <si>
    <r>
      <rPr>
        <i/>
        <sz val="12"/>
        <color theme="1"/>
        <rFont val="Times New Roman"/>
        <family val="1"/>
      </rPr>
      <t>Tfz [K]</t>
    </r>
    <r>
      <rPr>
        <sz val="12"/>
        <color theme="1"/>
        <rFont val="Times New Roman"/>
        <family val="1"/>
      </rPr>
      <t xml:space="preserve"> : freezing point of the organic compound</t>
    </r>
  </si>
  <si>
    <r>
      <rPr>
        <i/>
        <sz val="12"/>
        <color theme="1"/>
        <rFont val="Times New Roman"/>
        <family val="1"/>
      </rPr>
      <t>Hc [MJ/kg]</t>
    </r>
    <r>
      <rPr>
        <sz val="12"/>
        <color theme="1"/>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</si>
  <si>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provided by one descriptors-based machine learning model among (i) elastic net regression, (ii) LASSO regression, (iii) gradient boosting regression, (iv) support vector machine regression, (v) random forest, and (vi) deep learning multi-layer perceptron (MLP) trained and tested on data available in [5]. In the latter case, parameters are highlighted in red. Similarly, polynomial coefficients missing in [5] are either calculated on the basis of available experimental data - the references of which are explicitly mentioned throughout the table below - or provided by one descriptors-based machine learning model among (i)-(vi).</t>
    </r>
  </si>
  <si>
    <t>Tfz [K]</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</si>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</sst>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
    <numFmt numFmtId="166" formatCode="0.0000E+00"/>
    <numFmt numFmtId="167" formatCode="0.0000"/>
  </numFmts>
  <fonts count="15"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i/>
      <sz val="12"/>
      <color theme="1"/>
      <name val="Times New Roman"/>
      <family val="1"/>
    </font>
    <font>
      <i/>
      <sz val="12"/>
      <color rgb="FF000000"/>
      <name val="Times New Roman"/>
      <family val="1"/>
    </font>
    <font>
      <sz val="12"/>
      <color rgb="FF000000"/>
      <name val="Times New Roman"/>
      <family val="1"/>
    </font>
    <font>
      <b/>
      <u/>
      <sz val="14"/>
      <color theme="1"/>
      <name val="Times New Roman"/>
      <family val="1"/>
    </font>
    <font>
      <b/>
      <sz val="12"/>
      <color rgb="FF000000"/>
      <name val="Times New Roman"/>
      <family val="1"/>
    </font>
    <font>
      <u/>
      <sz val="12"/>
      <color theme="1"/>
      <name val="Times New Roman"/>
      <family val="1"/>
    </font>
    <font>
      <i/>
      <u/>
      <sz val="12"/>
      <color rgb="FF000000"/>
      <name val="Times New Roman"/>
      <family val="1"/>
    </font>
    <font>
      <i/>
      <sz val="10"/>
      <name val="Times New Roman"/>
      <family val="1"/>
    </font>
    <font>
      <sz val="12"/>
      <color rgb="FFFF0000"/>
      <name val="Times New Roman"/>
      <family val="1"/>
    </font>
  </fonts>
  <fills count="2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7E79"/>
        <bgColor indexed="64"/>
      </patternFill>
    </fill>
    <fill>
      <patternFill patternType="solid">
        <fgColor rgb="FFFFD579"/>
        <bgColor indexed="64"/>
      </patternFill>
    </fill>
    <fill>
      <patternFill patternType="solid">
        <fgColor rgb="FFD5FC79"/>
        <bgColor indexed="64"/>
      </patternFill>
    </fill>
    <fill>
      <patternFill patternType="solid">
        <fgColor rgb="FF76D6FF"/>
        <bgColor indexed="64"/>
      </patternFill>
    </fill>
    <fill>
      <patternFill patternType="solid">
        <fgColor rgb="FF7A81FF"/>
        <bgColor indexed="64"/>
      </patternFill>
    </fill>
    <fill>
      <patternFill patternType="solid">
        <fgColor rgb="FFFF8AD8"/>
        <bgColor indexed="64"/>
      </patternFill>
    </fill>
    <fill>
      <patternFill patternType="solid">
        <fgColor rgb="FFFF9300"/>
        <bgColor indexed="64"/>
      </patternFill>
    </fill>
    <fill>
      <patternFill patternType="solid">
        <fgColor rgb="FF929000"/>
        <bgColor indexed="64"/>
      </patternFill>
    </fill>
    <fill>
      <patternFill patternType="solid">
        <fgColor rgb="FF009193"/>
        <bgColor indexed="64"/>
      </patternFill>
    </fill>
    <fill>
      <patternFill patternType="solid">
        <fgColor rgb="FFFF40FF"/>
        <bgColor indexed="64"/>
      </patternFill>
    </fill>
    <fill>
      <patternFill patternType="solid">
        <fgColor rgb="FFFFFD78"/>
        <bgColor indexed="64"/>
      </patternFill>
    </fill>
    <fill>
      <patternFill patternType="solid">
        <fgColor rgb="FF0096FF"/>
        <bgColor indexed="64"/>
      </patternFill>
    </fill>
    <fill>
      <patternFill patternType="solid">
        <fgColor rgb="FFFF2600"/>
        <bgColor indexed="64"/>
      </patternFill>
    </fill>
    <fill>
      <patternFill patternType="solid">
        <fgColor rgb="FF4E8F00"/>
        <bgColor indexed="64"/>
      </patternFill>
    </fill>
    <fill>
      <patternFill patternType="solid">
        <fgColor rgb="FFFFFFFF"/>
        <bgColor rgb="FF000000"/>
      </patternFill>
    </fill>
    <fill>
      <patternFill patternType="solid">
        <fgColor theme="0" tint="-4.9989318521683403E-2"/>
        <bgColor indexed="64"/>
      </patternFill>
    </fill>
    <fill>
      <patternFill patternType="solid">
        <fgColor rgb="FFF2F2F2"/>
        <bgColor rgb="FF000000"/>
      </patternFill>
    </fill>
  </fills>
  <borders count="18">
    <border>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117">
    <xf numFmtId="0" fontId="0" fillId="0" borderId="0" xfId="0"/>
    <xf numFmtId="0" fontId="4" fillId="2" borderId="5" xfId="0" applyFont="1" applyFill="1" applyBorder="1" applyAlignment="1">
      <alignment horizontal="center"/>
    </xf>
    <xf numFmtId="0" fontId="4" fillId="2" borderId="6" xfId="0" applyFont="1" applyFill="1" applyBorder="1" applyAlignment="1">
      <alignment horizontal="center"/>
    </xf>
    <xf numFmtId="167" fontId="3" fillId="2" borderId="11" xfId="0" applyNumberFormat="1" applyFont="1" applyFill="1" applyBorder="1" applyAlignment="1">
      <alignment vertical="top"/>
    </xf>
    <xf numFmtId="166" fontId="3" fillId="2" borderId="11" xfId="0" applyNumberFormat="1" applyFont="1" applyFill="1" applyBorder="1" applyAlignment="1">
      <alignment vertical="top"/>
    </xf>
    <xf numFmtId="166" fontId="3" fillId="2" borderId="13" xfId="0" applyNumberFormat="1" applyFont="1" applyFill="1" applyBorder="1" applyAlignment="1">
      <alignment vertical="top"/>
    </xf>
    <xf numFmtId="167" fontId="3" fillId="2" borderId="12" xfId="0" applyNumberFormat="1" applyFont="1" applyFill="1" applyBorder="1" applyAlignment="1">
      <alignment vertical="top"/>
    </xf>
    <xf numFmtId="166" fontId="3" fillId="2" borderId="12" xfId="0" applyNumberFormat="1" applyFont="1" applyFill="1" applyBorder="1" applyAlignment="1">
      <alignment vertical="top"/>
    </xf>
    <xf numFmtId="166" fontId="3" fillId="2" borderId="14" xfId="0" applyNumberFormat="1" applyFont="1" applyFill="1" applyBorder="1" applyAlignment="1">
      <alignment vertical="top"/>
    </xf>
    <xf numFmtId="0" fontId="3" fillId="4" borderId="5" xfId="0" applyFont="1" applyFill="1" applyBorder="1" applyAlignment="1">
      <alignment horizontal="center"/>
    </xf>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3" fillId="9" borderId="6" xfId="0" applyFont="1" applyFill="1" applyBorder="1" applyAlignment="1">
      <alignment horizontal="center"/>
    </xf>
    <xf numFmtId="0" fontId="3" fillId="10" borderId="6" xfId="0" applyFont="1" applyFill="1" applyBorder="1" applyAlignment="1">
      <alignment horizontal="center"/>
    </xf>
    <xf numFmtId="0" fontId="3" fillId="11" borderId="6" xfId="0" applyFont="1" applyFill="1" applyBorder="1" applyAlignment="1">
      <alignment horizontal="center"/>
    </xf>
    <xf numFmtId="0" fontId="3" fillId="12" borderId="6" xfId="0" applyFont="1" applyFill="1" applyBorder="1" applyAlignment="1">
      <alignment horizontal="center"/>
    </xf>
    <xf numFmtId="0" fontId="3" fillId="13" borderId="6" xfId="0" applyFont="1" applyFill="1" applyBorder="1" applyAlignment="1">
      <alignment horizontal="center"/>
    </xf>
    <xf numFmtId="0" fontId="3" fillId="14" borderId="6" xfId="0" applyFont="1" applyFill="1" applyBorder="1" applyAlignment="1">
      <alignment horizontal="center"/>
    </xf>
    <xf numFmtId="0" fontId="3" fillId="15" borderId="6" xfId="0" applyFont="1" applyFill="1" applyBorder="1" applyAlignment="1">
      <alignment horizontal="center"/>
    </xf>
    <xf numFmtId="0" fontId="3" fillId="16" borderId="6" xfId="0" applyFont="1" applyFill="1" applyBorder="1" applyAlignment="1">
      <alignment horizontal="center"/>
    </xf>
    <xf numFmtId="0" fontId="3" fillId="17" borderId="6" xfId="0" applyFont="1" applyFill="1" applyBorder="1" applyAlignment="1">
      <alignment horizontal="center"/>
    </xf>
    <xf numFmtId="164" fontId="4" fillId="2" borderId="5" xfId="0" applyNumberFormat="1" applyFont="1" applyFill="1" applyBorder="1"/>
    <xf numFmtId="165" fontId="4" fillId="2" borderId="5" xfId="0" applyNumberFormat="1" applyFont="1" applyFill="1" applyBorder="1"/>
    <xf numFmtId="11" fontId="5" fillId="2" borderId="5" xfId="2" applyNumberFormat="1" applyFont="1" applyFill="1" applyBorder="1"/>
    <xf numFmtId="0" fontId="3" fillId="2" borderId="9" xfId="0" applyFont="1" applyFill="1" applyBorder="1"/>
    <xf numFmtId="11" fontId="3" fillId="2" borderId="7" xfId="0" applyNumberFormat="1" applyFont="1" applyFill="1" applyBorder="1"/>
    <xf numFmtId="166" fontId="4" fillId="2" borderId="11" xfId="0" applyNumberFormat="1" applyFont="1" applyFill="1" applyBorder="1"/>
    <xf numFmtId="166" fontId="5" fillId="2" borderId="13" xfId="1" applyNumberFormat="1" applyFont="1" applyFill="1" applyBorder="1"/>
    <xf numFmtId="166" fontId="4" fillId="2" borderId="13" xfId="0" applyNumberFormat="1" applyFont="1" applyFill="1" applyBorder="1"/>
    <xf numFmtId="164" fontId="4" fillId="2" borderId="6" xfId="0" applyNumberFormat="1" applyFont="1" applyFill="1" applyBorder="1"/>
    <xf numFmtId="11" fontId="3" fillId="2" borderId="6" xfId="0" applyNumberFormat="1" applyFont="1" applyFill="1" applyBorder="1"/>
    <xf numFmtId="0" fontId="3" fillId="2" borderId="10" xfId="0" applyFont="1" applyFill="1" applyBorder="1"/>
    <xf numFmtId="11" fontId="3" fillId="2" borderId="8" xfId="0" applyNumberFormat="1" applyFont="1" applyFill="1" applyBorder="1"/>
    <xf numFmtId="166" fontId="4" fillId="2" borderId="12" xfId="0" applyNumberFormat="1" applyFont="1" applyFill="1" applyBorder="1"/>
    <xf numFmtId="166" fontId="5" fillId="2" borderId="14" xfId="1" applyNumberFormat="1" applyFont="1" applyFill="1" applyBorder="1"/>
    <xf numFmtId="166" fontId="4" fillId="2" borderId="14" xfId="0" applyNumberFormat="1" applyFont="1" applyFill="1" applyBorder="1"/>
    <xf numFmtId="0" fontId="9" fillId="2" borderId="0" xfId="0" applyFont="1" applyFill="1"/>
    <xf numFmtId="0" fontId="0" fillId="2" borderId="0" xfId="0" applyFill="1"/>
    <xf numFmtId="0" fontId="4" fillId="2" borderId="0" xfId="0" applyFont="1" applyFill="1"/>
    <xf numFmtId="0" fontId="7" fillId="2" borderId="0" xfId="0" applyFont="1" applyFill="1"/>
    <xf numFmtId="0" fontId="10" fillId="2" borderId="0" xfId="0" applyFont="1" applyFill="1"/>
    <xf numFmtId="0" fontId="0" fillId="2" borderId="16" xfId="0" applyFill="1" applyBorder="1"/>
    <xf numFmtId="0" fontId="11" fillId="2" borderId="0" xfId="0" applyFont="1" applyFill="1"/>
    <xf numFmtId="165" fontId="3" fillId="2" borderId="6" xfId="0" applyNumberFormat="1" applyFont="1" applyFill="1" applyBorder="1"/>
    <xf numFmtId="2" fontId="5" fillId="2" borderId="5" xfId="2" applyNumberFormat="1" applyFont="1" applyFill="1" applyBorder="1"/>
    <xf numFmtId="2" fontId="3" fillId="2" borderId="5" xfId="0" applyNumberFormat="1" applyFont="1" applyFill="1" applyBorder="1"/>
    <xf numFmtId="2" fontId="5" fillId="2" borderId="6" xfId="2" applyNumberFormat="1" applyFont="1" applyFill="1" applyBorder="1"/>
    <xf numFmtId="2" fontId="3" fillId="2" borderId="6" xfId="0" applyNumberFormat="1" applyFont="1" applyFill="1" applyBorder="1"/>
    <xf numFmtId="2" fontId="5" fillId="2" borderId="6" xfId="2" applyNumberFormat="1" applyFont="1" applyFill="1" applyBorder="1" applyAlignment="1">
      <alignment horizontal="right"/>
    </xf>
    <xf numFmtId="165" fontId="3" fillId="2" borderId="5" xfId="0" applyNumberFormat="1" applyFont="1" applyFill="1" applyBorder="1"/>
    <xf numFmtId="165" fontId="5" fillId="2" borderId="6" xfId="2" applyNumberFormat="1" applyFont="1" applyFill="1" applyBorder="1" applyAlignment="1">
      <alignment horizontal="right"/>
    </xf>
    <xf numFmtId="11" fontId="5" fillId="2" borderId="6" xfId="2" applyNumberFormat="1" applyFont="1" applyFill="1" applyBorder="1" applyAlignment="1">
      <alignment horizontal="right"/>
    </xf>
    <xf numFmtId="0" fontId="2" fillId="19" borderId="1" xfId="1" applyFont="1" applyFill="1" applyBorder="1" applyAlignment="1">
      <alignment horizontal="center"/>
    </xf>
    <xf numFmtId="0" fontId="2" fillId="19" borderId="4" xfId="1" applyFont="1" applyFill="1" applyBorder="1" applyAlignment="1">
      <alignment horizontal="center"/>
    </xf>
    <xf numFmtId="0" fontId="2" fillId="19" borderId="3" xfId="1" applyFont="1" applyFill="1" applyBorder="1" applyAlignment="1">
      <alignment horizontal="center"/>
    </xf>
    <xf numFmtId="164" fontId="2" fillId="19" borderId="4" xfId="1" applyNumberFormat="1" applyFont="1" applyFill="1" applyBorder="1" applyAlignment="1">
      <alignment horizontal="center"/>
    </xf>
    <xf numFmtId="165" fontId="2" fillId="19" borderId="4" xfId="0" applyNumberFormat="1" applyFont="1" applyFill="1" applyBorder="1" applyAlignment="1">
      <alignment horizontal="center"/>
    </xf>
    <xf numFmtId="0" fontId="2" fillId="19" borderId="4" xfId="0" applyFont="1" applyFill="1" applyBorder="1" applyAlignment="1">
      <alignment horizontal="center"/>
    </xf>
    <xf numFmtId="0" fontId="2" fillId="19" borderId="2" xfId="0" applyFont="1" applyFill="1" applyBorder="1" applyAlignment="1">
      <alignment horizontal="center"/>
    </xf>
    <xf numFmtId="0" fontId="2" fillId="19" borderId="1" xfId="0" applyFont="1" applyFill="1" applyBorder="1" applyAlignment="1">
      <alignment horizontal="center"/>
    </xf>
    <xf numFmtId="2" fontId="0" fillId="2" borderId="0" xfId="0" applyNumberFormat="1" applyFill="1"/>
    <xf numFmtId="2" fontId="0" fillId="2" borderId="16" xfId="0" applyNumberFormat="1" applyFill="1" applyBorder="1"/>
    <xf numFmtId="2" fontId="2" fillId="19" borderId="15" xfId="0" applyNumberFormat="1" applyFont="1" applyFill="1" applyBorder="1" applyAlignment="1">
      <alignment horizontal="center"/>
    </xf>
    <xf numFmtId="2" fontId="3" fillId="2" borderId="11" xfId="0" applyNumberFormat="1" applyFont="1" applyFill="1" applyBorder="1"/>
    <xf numFmtId="2" fontId="3" fillId="2" borderId="12" xfId="0" applyNumberFormat="1" applyFont="1" applyFill="1" applyBorder="1"/>
    <xf numFmtId="2" fontId="0" fillId="0" borderId="0" xfId="0" applyNumberFormat="1"/>
    <xf numFmtId="167" fontId="0" fillId="2" borderId="0" xfId="0" applyNumberFormat="1" applyFill="1"/>
    <xf numFmtId="167" fontId="0" fillId="2" borderId="16" xfId="0" applyNumberFormat="1" applyFill="1" applyBorder="1"/>
    <xf numFmtId="167" fontId="0" fillId="0" borderId="0" xfId="0" applyNumberFormat="1"/>
    <xf numFmtId="167" fontId="2" fillId="19" borderId="2" xfId="0" applyNumberFormat="1" applyFont="1" applyFill="1" applyBorder="1" applyAlignment="1">
      <alignment horizontal="center"/>
    </xf>
    <xf numFmtId="166" fontId="0" fillId="2" borderId="0" xfId="0" applyNumberFormat="1" applyFill="1"/>
    <xf numFmtId="166" fontId="0" fillId="2" borderId="16" xfId="0" applyNumberFormat="1" applyFill="1" applyBorder="1"/>
    <xf numFmtId="166" fontId="2" fillId="19" borderId="15" xfId="0" applyNumberFormat="1" applyFont="1" applyFill="1" applyBorder="1" applyAlignment="1">
      <alignment horizontal="center"/>
    </xf>
    <xf numFmtId="166" fontId="2" fillId="19" borderId="1" xfId="0" applyNumberFormat="1" applyFont="1" applyFill="1" applyBorder="1" applyAlignment="1">
      <alignment horizontal="center"/>
    </xf>
    <xf numFmtId="166" fontId="0" fillId="0" borderId="0" xfId="0" applyNumberFormat="1"/>
    <xf numFmtId="167" fontId="4" fillId="2" borderId="9" xfId="0" applyNumberFormat="1" applyFont="1" applyFill="1" applyBorder="1"/>
    <xf numFmtId="167" fontId="4" fillId="2" borderId="10" xfId="0" applyNumberFormat="1" applyFont="1" applyFill="1" applyBorder="1"/>
    <xf numFmtId="167" fontId="2" fillId="19" borderId="15" xfId="0" applyNumberFormat="1" applyFont="1" applyFill="1" applyBorder="1" applyAlignment="1">
      <alignment horizontal="center"/>
    </xf>
    <xf numFmtId="167" fontId="3" fillId="2" borderId="11" xfId="0" applyNumberFormat="1" applyFont="1" applyFill="1" applyBorder="1"/>
    <xf numFmtId="167" fontId="3" fillId="2" borderId="12" xfId="0" applyNumberFormat="1" applyFont="1" applyFill="1" applyBorder="1"/>
    <xf numFmtId="167" fontId="2" fillId="19" borderId="1" xfId="0" applyNumberFormat="1" applyFont="1" applyFill="1" applyBorder="1" applyAlignment="1">
      <alignment horizontal="center"/>
    </xf>
    <xf numFmtId="167" fontId="5" fillId="2" borderId="9" xfId="2" applyNumberFormat="1" applyFont="1" applyFill="1" applyBorder="1"/>
    <xf numFmtId="167" fontId="5" fillId="2" borderId="11" xfId="2" applyNumberFormat="1" applyFont="1" applyFill="1" applyBorder="1"/>
    <xf numFmtId="167" fontId="5" fillId="2" borderId="13" xfId="2" applyNumberFormat="1" applyFont="1" applyFill="1" applyBorder="1"/>
    <xf numFmtId="167" fontId="5" fillId="2" borderId="10" xfId="2" applyNumberFormat="1" applyFont="1" applyFill="1" applyBorder="1"/>
    <xf numFmtId="167" fontId="5" fillId="2" borderId="12" xfId="2" applyNumberFormat="1" applyFont="1" applyFill="1" applyBorder="1"/>
    <xf numFmtId="167" fontId="5" fillId="2" borderId="14" xfId="2" applyNumberFormat="1" applyFont="1" applyFill="1" applyBorder="1"/>
    <xf numFmtId="167" fontId="5" fillId="2" borderId="10" xfId="2" applyNumberFormat="1" applyFont="1" applyFill="1" applyBorder="1" applyAlignment="1">
      <alignment horizontal="right"/>
    </xf>
    <xf numFmtId="167" fontId="5" fillId="2" borderId="12" xfId="2" applyNumberFormat="1" applyFont="1" applyFill="1" applyBorder="1" applyAlignment="1">
      <alignment horizontal="right"/>
    </xf>
    <xf numFmtId="167" fontId="5" fillId="18" borderId="17" xfId="0" applyNumberFormat="1" applyFont="1" applyFill="1" applyBorder="1" applyAlignment="1">
      <alignment horizontal="right"/>
    </xf>
    <xf numFmtId="167" fontId="5" fillId="2" borderId="9" xfId="1" applyNumberFormat="1" applyFont="1" applyFill="1" applyBorder="1"/>
    <xf numFmtId="167" fontId="5" fillId="2" borderId="10" xfId="1" applyNumberFormat="1" applyFont="1" applyFill="1" applyBorder="1"/>
    <xf numFmtId="2" fontId="5" fillId="2" borderId="11" xfId="1" applyNumberFormat="1" applyFont="1" applyFill="1" applyBorder="1"/>
    <xf numFmtId="2" fontId="5" fillId="2" borderId="12" xfId="1" applyNumberFormat="1" applyFont="1" applyFill="1" applyBorder="1"/>
    <xf numFmtId="167" fontId="5" fillId="2" borderId="11" xfId="1" applyNumberFormat="1" applyFont="1" applyFill="1" applyBorder="1"/>
    <xf numFmtId="167" fontId="5" fillId="2" borderId="12" xfId="1" applyNumberFormat="1" applyFont="1" applyFill="1" applyBorder="1"/>
    <xf numFmtId="165" fontId="0" fillId="2" borderId="0" xfId="0" applyNumberFormat="1" applyFill="1"/>
    <xf numFmtId="165" fontId="0" fillId="2" borderId="16" xfId="0" applyNumberFormat="1" applyFill="1" applyBorder="1"/>
    <xf numFmtId="165" fontId="2" fillId="19" borderId="2" xfId="0" applyNumberFormat="1" applyFont="1" applyFill="1" applyBorder="1" applyAlignment="1">
      <alignment horizontal="center"/>
    </xf>
    <xf numFmtId="165" fontId="3" fillId="2" borderId="9" xfId="0" applyNumberFormat="1" applyFont="1" applyFill="1" applyBorder="1" applyAlignment="1">
      <alignment vertical="top"/>
    </xf>
    <xf numFmtId="165" fontId="3" fillId="2" borderId="10" xfId="0" applyNumberFormat="1" applyFont="1" applyFill="1" applyBorder="1" applyAlignment="1">
      <alignment vertical="top"/>
    </xf>
    <xf numFmtId="165" fontId="0" fillId="0" borderId="0" xfId="0" applyNumberFormat="1"/>
    <xf numFmtId="165" fontId="2" fillId="19" borderId="15" xfId="0" applyNumberFormat="1" applyFont="1" applyFill="1" applyBorder="1" applyAlignment="1">
      <alignment horizontal="center"/>
    </xf>
    <xf numFmtId="165" fontId="2" fillId="19" borderId="1" xfId="0" applyNumberFormat="1" applyFont="1" applyFill="1" applyBorder="1" applyAlignment="1">
      <alignment horizontal="center"/>
    </xf>
    <xf numFmtId="165" fontId="5" fillId="2" borderId="10" xfId="1" applyNumberFormat="1" applyFont="1" applyFill="1" applyBorder="1"/>
    <xf numFmtId="165" fontId="5" fillId="2" borderId="14" xfId="1" applyNumberFormat="1" applyFont="1" applyFill="1" applyBorder="1"/>
    <xf numFmtId="165" fontId="4" fillId="3" borderId="10" xfId="0" applyNumberFormat="1" applyFont="1" applyFill="1" applyBorder="1"/>
    <xf numFmtId="167" fontId="4" fillId="3" borderId="14" xfId="0" applyNumberFormat="1" applyFont="1" applyFill="1" applyBorder="1"/>
    <xf numFmtId="0" fontId="8" fillId="2" borderId="0" xfId="0" applyFont="1" applyFill="1"/>
    <xf numFmtId="0" fontId="2" fillId="20" borderId="4" xfId="0" applyFont="1" applyFill="1" applyBorder="1" applyAlignment="1">
      <alignment horizontal="center"/>
    </xf>
    <xf numFmtId="2" fontId="5" fillId="0" borderId="5" xfId="3" applyNumberFormat="1" applyFont="1" applyBorder="1"/>
    <xf numFmtId="2" fontId="5" fillId="0" borderId="6" xfId="3" applyNumberFormat="1" applyFont="1" applyBorder="1"/>
    <xf numFmtId="2" fontId="4" fillId="0" borderId="5" xfId="0" applyNumberFormat="1" applyFont="1" applyBorder="1"/>
    <xf numFmtId="2" fontId="4" fillId="0" borderId="6" xfId="0" applyNumberFormat="1" applyFont="1" applyBorder="1"/>
    <xf numFmtId="2" fontId="14" fillId="0" borderId="6" xfId="0" applyNumberFormat="1" applyFont="1" applyBorder="1"/>
  </cellXfs>
  <cellStyles count="4">
    <cellStyle name="Normal_Sheet1 2" xfId="1" xr:uid="{BC98F221-BA25-3540-A016-E5429968B060}"/>
    <cellStyle name="Normal_Sheet1_1" xfId="2" xr:uid="{E4465709-0B9E-4C41-A109-C51EFFF96D9D}"/>
    <cellStyle name="Normal_Sheet4" xfId="3" xr:uid="{66632F6A-85CE-6D4D-8335-09C628C4C0F6}"/>
    <cellStyle name="Normale" xfId="0" builtinId="0"/>
  </cellStyles>
  <dxfs count="1">
    <dxf>
      <font>
        <color rgb="FF9C0006"/>
      </font>
      <fill>
        <patternFill>
          <bgColor rgb="FFFFC7CE"/>
        </patternFill>
      </fill>
    </dxf>
  </dxfs>
  <tableStyles count="0" defaultTableStyle="TableStyleMedium2" defaultPivotStyle="PivotStyleLight16"/>
  <colors>
    <mruColors>
      <color rgb="FF4E8F00"/>
      <color rgb="FFFF2600"/>
      <color rgb="FF0096FF"/>
      <color rgb="FFFFFD78"/>
      <color rgb="FFFF40FF"/>
      <color rgb="FF009193"/>
      <color rgb="FF929000"/>
      <color rgb="FFFF9300"/>
      <color rgb="FFFF8AD8"/>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41DF3D3D-2095-58FC-CD6E-B3D5A9C0D980}"/>
                </a:ext>
              </a:extLst>
            </xdr:cNvPr>
            <xdr:cNvSpPr txBox="1"/>
          </xdr:nvSpPr>
          <xdr:spPr>
            <a:xfrm>
              <a:off x="8963481" y="1234621"/>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41DF3D3D-2095-58FC-CD6E-B3D5A9C0D980}"/>
                </a:ext>
              </a:extLst>
            </xdr:cNvPr>
            <xdr:cNvSpPr txBox="1"/>
          </xdr:nvSpPr>
          <xdr:spPr>
            <a:xfrm>
              <a:off x="8963481" y="1234621"/>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80AE5E46-3F0D-A54F-8652-E7EBD41F7BA9}"/>
                </a:ext>
              </a:extLst>
            </xdr:cNvPr>
            <xdr:cNvSpPr txBox="1"/>
          </xdr:nvSpPr>
          <xdr:spPr>
            <a:xfrm>
              <a:off x="10131275" y="1227666"/>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80AE5E46-3F0D-A54F-8652-E7EBD41F7BA9}"/>
                </a:ext>
              </a:extLst>
            </xdr:cNvPr>
            <xdr:cNvSpPr txBox="1"/>
          </xdr:nvSpPr>
          <xdr:spPr>
            <a:xfrm>
              <a:off x="10131275" y="1227666"/>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71C7D2B2-3D7E-864E-AE10-FB28091FEB7D}"/>
                </a:ext>
              </a:extLst>
            </xdr:cNvPr>
            <xdr:cNvSpPr txBox="1"/>
          </xdr:nvSpPr>
          <xdr:spPr>
            <a:xfrm>
              <a:off x="12512523" y="1238250"/>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71C7D2B2-3D7E-864E-AE10-FB28091FEB7D}"/>
                </a:ext>
              </a:extLst>
            </xdr:cNvPr>
            <xdr:cNvSpPr txBox="1"/>
          </xdr:nvSpPr>
          <xdr:spPr>
            <a:xfrm>
              <a:off x="12512523" y="1238250"/>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85F413AD-ACE8-584A-B0AC-D98C0E952607}"/>
                </a:ext>
              </a:extLst>
            </xdr:cNvPr>
            <xdr:cNvSpPr txBox="1"/>
          </xdr:nvSpPr>
          <xdr:spPr>
            <a:xfrm>
              <a:off x="5781519" y="1424214"/>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85F413AD-ACE8-584A-B0AC-D98C0E952607}"/>
                </a:ext>
              </a:extLst>
            </xdr:cNvPr>
            <xdr:cNvSpPr txBox="1"/>
          </xdr:nvSpPr>
          <xdr:spPr>
            <a:xfrm>
              <a:off x="5781519" y="1424214"/>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45472444-5E7C-4978-26E9-A1F10AE440B9}"/>
                </a:ext>
              </a:extLst>
            </xdr:cNvPr>
            <xdr:cNvSpPr txBox="1"/>
          </xdr:nvSpPr>
          <xdr:spPr>
            <a:xfrm>
              <a:off x="8162922" y="1428901"/>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45472444-5E7C-4978-26E9-A1F10AE440B9}"/>
                </a:ext>
              </a:extLst>
            </xdr:cNvPr>
            <xdr:cNvSpPr txBox="1"/>
          </xdr:nvSpPr>
          <xdr:spPr>
            <a:xfrm>
              <a:off x="8162922" y="1428901"/>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F264FC59-34F0-6944-8317-4566BDD7AD52}"/>
                </a:ext>
              </a:extLst>
            </xdr:cNvPr>
            <xdr:cNvSpPr txBox="1"/>
          </xdr:nvSpPr>
          <xdr:spPr>
            <a:xfrm>
              <a:off x="8871700" y="1422550"/>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8" name="CasellaDiTesto 7">
              <a:extLst>
                <a:ext uri="{FF2B5EF4-FFF2-40B4-BE49-F238E27FC236}">
                  <a16:creationId xmlns:a16="http://schemas.microsoft.com/office/drawing/2014/main" id="{F264FC59-34F0-6944-8317-4566BDD7AD52}"/>
                </a:ext>
              </a:extLst>
            </xdr:cNvPr>
            <xdr:cNvSpPr txBox="1"/>
          </xdr:nvSpPr>
          <xdr:spPr>
            <a:xfrm>
              <a:off x="8871700" y="1422550"/>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ACD5-45D0-834B-ACEE-73D2EC2533FD}">
  <dimension ref="A1:AX60"/>
  <sheetViews>
    <sheetView tabSelected="1" topLeftCell="A25" zoomScale="140" zoomScaleNormal="140" workbookViewId="0">
      <selection activeCell="E28" sqref="E28"/>
    </sheetView>
  </sheetViews>
  <sheetFormatPr baseColWidth="10" defaultRowHeight="16" x14ac:dyDescent="0.2"/>
  <cols>
    <col min="1" max="1" width="45.1640625" customWidth="1"/>
    <col min="2" max="2" width="17.5" customWidth="1"/>
    <col min="3" max="3" width="45.83203125" customWidth="1"/>
    <col min="4" max="4" width="4.1640625" customWidth="1"/>
    <col min="5" max="6" width="18.33203125" customWidth="1"/>
    <col min="7" max="17" width="14.83203125" customWidth="1"/>
    <col min="18" max="18" width="14.83203125" style="67" customWidth="1"/>
    <col min="19" max="19" width="14.83203125" style="70" customWidth="1"/>
    <col min="20" max="20" width="14.83203125" customWidth="1"/>
    <col min="21" max="24" width="14.83203125" style="70" customWidth="1"/>
    <col min="25" max="25" width="14.83203125" style="67" customWidth="1"/>
    <col min="26" max="26" width="14.83203125" style="70" customWidth="1"/>
    <col min="27" max="28" width="14.83203125" style="76" customWidth="1"/>
    <col min="29" max="29" width="14.83203125" style="103" customWidth="1"/>
    <col min="30" max="30" width="14.83203125" style="70" customWidth="1"/>
    <col min="31" max="32" width="14.83203125" style="76" customWidth="1"/>
    <col min="33" max="33" width="14.83203125" style="70" customWidth="1"/>
    <col min="34" max="35" width="14.83203125" style="76" customWidth="1"/>
    <col min="36" max="38" width="14.83203125" style="103" customWidth="1"/>
    <col min="39" max="40" width="14.83203125" style="70" customWidth="1"/>
  </cols>
  <sheetData>
    <row r="1" spans="1:50" ht="18" x14ac:dyDescent="0.2">
      <c r="A1" s="38" t="s">
        <v>117</v>
      </c>
      <c r="B1" s="39"/>
      <c r="C1" s="39"/>
      <c r="D1" s="39"/>
      <c r="E1" s="39"/>
      <c r="F1" s="39"/>
      <c r="G1" s="39"/>
      <c r="H1" s="39"/>
      <c r="I1" s="39"/>
      <c r="J1" s="39"/>
      <c r="K1" s="39"/>
      <c r="L1" s="39"/>
      <c r="M1" s="39"/>
      <c r="N1" s="39"/>
      <c r="O1" s="39"/>
      <c r="P1" s="39"/>
      <c r="Q1" s="39"/>
      <c r="R1" s="62"/>
      <c r="S1" s="68"/>
      <c r="T1" s="39"/>
      <c r="U1" s="68"/>
      <c r="V1" s="68"/>
      <c r="W1" s="68"/>
      <c r="X1" s="68"/>
      <c r="Y1" s="62"/>
      <c r="Z1" s="68"/>
      <c r="AA1" s="72"/>
      <c r="AB1" s="72"/>
      <c r="AC1" s="98"/>
      <c r="AD1" s="68"/>
      <c r="AE1" s="72"/>
      <c r="AF1" s="72"/>
      <c r="AG1" s="68"/>
      <c r="AH1" s="72"/>
      <c r="AI1" s="72"/>
      <c r="AJ1" s="98"/>
      <c r="AK1" s="98"/>
      <c r="AL1" s="98"/>
      <c r="AM1" s="68"/>
      <c r="AN1" s="68"/>
      <c r="AO1" s="39"/>
      <c r="AP1" s="39"/>
      <c r="AQ1" s="39"/>
      <c r="AR1" s="39"/>
      <c r="AS1" s="39"/>
      <c r="AT1" s="39"/>
      <c r="AU1" s="39"/>
      <c r="AV1" s="39"/>
      <c r="AW1" s="39"/>
      <c r="AX1" s="39"/>
    </row>
    <row r="2" spans="1:50" x14ac:dyDescent="0.2">
      <c r="A2" s="40"/>
      <c r="B2" s="39"/>
      <c r="C2" s="39"/>
      <c r="D2" s="39"/>
      <c r="E2" s="39"/>
      <c r="F2" s="39"/>
      <c r="G2" s="39"/>
      <c r="H2" s="39"/>
      <c r="I2" s="39"/>
      <c r="J2" s="39"/>
      <c r="K2" s="39"/>
      <c r="L2" s="39"/>
      <c r="M2" s="39"/>
      <c r="N2" s="39"/>
      <c r="O2" s="39"/>
      <c r="P2" s="39"/>
      <c r="Q2" s="39"/>
      <c r="R2" s="62"/>
      <c r="S2" s="68"/>
      <c r="T2" s="39"/>
      <c r="U2" s="68"/>
      <c r="V2" s="68"/>
      <c r="W2" s="68"/>
      <c r="X2" s="68"/>
      <c r="Y2" s="62"/>
      <c r="Z2" s="68"/>
      <c r="AA2" s="72"/>
      <c r="AB2" s="72"/>
      <c r="AC2" s="98"/>
      <c r="AD2" s="68"/>
      <c r="AE2" s="72"/>
      <c r="AF2" s="72"/>
      <c r="AG2" s="68"/>
      <c r="AH2" s="72"/>
      <c r="AI2" s="72"/>
      <c r="AJ2" s="98"/>
      <c r="AK2" s="98"/>
      <c r="AL2" s="98"/>
      <c r="AM2" s="68"/>
      <c r="AN2" s="68"/>
      <c r="AO2" s="39"/>
      <c r="AP2" s="39"/>
      <c r="AQ2" s="39"/>
      <c r="AR2" s="39"/>
      <c r="AS2" s="39"/>
      <c r="AT2" s="39"/>
      <c r="AU2" s="39"/>
      <c r="AV2" s="39"/>
      <c r="AW2" s="39"/>
      <c r="AX2" s="39"/>
    </row>
    <row r="3" spans="1:50" x14ac:dyDescent="0.2">
      <c r="A3" s="40" t="s">
        <v>82</v>
      </c>
      <c r="B3" s="39"/>
      <c r="C3" s="39"/>
      <c r="D3" s="39"/>
      <c r="E3" s="39"/>
      <c r="F3" s="39"/>
      <c r="G3" s="39"/>
      <c r="H3" s="39"/>
      <c r="I3" s="39"/>
      <c r="J3" s="39"/>
      <c r="K3" s="39"/>
      <c r="L3" s="39"/>
      <c r="M3" s="39"/>
      <c r="N3" s="39"/>
      <c r="O3" s="39"/>
      <c r="P3" s="39"/>
      <c r="Q3" s="39"/>
      <c r="R3" s="62"/>
      <c r="S3" s="68"/>
      <c r="T3" s="39"/>
      <c r="U3" s="68"/>
      <c r="V3" s="68"/>
      <c r="W3" s="68"/>
      <c r="X3" s="68"/>
      <c r="Y3" s="62"/>
      <c r="Z3" s="68"/>
      <c r="AA3" s="72"/>
      <c r="AB3" s="72"/>
      <c r="AC3" s="98"/>
      <c r="AD3" s="68"/>
      <c r="AE3" s="72"/>
      <c r="AF3" s="72"/>
      <c r="AG3" s="68"/>
      <c r="AH3" s="72"/>
      <c r="AI3" s="72"/>
      <c r="AJ3" s="98"/>
      <c r="AK3" s="98"/>
      <c r="AL3" s="98"/>
      <c r="AM3" s="68"/>
      <c r="AN3" s="68"/>
      <c r="AO3" s="39"/>
      <c r="AP3" s="39"/>
      <c r="AQ3" s="39"/>
      <c r="AR3" s="39"/>
      <c r="AS3" s="39"/>
      <c r="AT3" s="39"/>
      <c r="AU3" s="39"/>
      <c r="AV3" s="39"/>
      <c r="AW3" s="39"/>
      <c r="AX3" s="39"/>
    </row>
    <row r="4" spans="1:50" x14ac:dyDescent="0.2">
      <c r="A4" s="40" t="s">
        <v>83</v>
      </c>
      <c r="B4" s="39"/>
      <c r="C4" s="39"/>
      <c r="D4" s="39"/>
      <c r="E4" s="39"/>
      <c r="F4" s="39"/>
      <c r="G4" s="39"/>
      <c r="H4" s="39"/>
      <c r="I4" s="39"/>
      <c r="J4" s="39"/>
      <c r="K4" s="39"/>
      <c r="L4" s="39"/>
      <c r="M4" s="39"/>
      <c r="N4" s="39"/>
      <c r="O4" s="39"/>
      <c r="P4" s="39"/>
      <c r="Q4" s="39"/>
      <c r="R4" s="62"/>
      <c r="S4" s="68"/>
      <c r="T4" s="39"/>
      <c r="U4" s="68"/>
      <c r="V4" s="68"/>
      <c r="W4" s="68"/>
      <c r="X4" s="68"/>
      <c r="Y4" s="62"/>
      <c r="Z4" s="68"/>
      <c r="AA4" s="72"/>
      <c r="AB4" s="72"/>
      <c r="AC4" s="98"/>
      <c r="AD4" s="68"/>
      <c r="AE4" s="72"/>
      <c r="AF4" s="72"/>
      <c r="AG4" s="68"/>
      <c r="AH4" s="72"/>
      <c r="AI4" s="72"/>
      <c r="AJ4" s="98"/>
      <c r="AK4" s="98"/>
      <c r="AL4" s="98"/>
      <c r="AM4" s="68"/>
      <c r="AN4" s="68"/>
      <c r="AO4" s="39"/>
      <c r="AP4" s="39"/>
      <c r="AQ4" s="39"/>
      <c r="AR4" s="39"/>
      <c r="AS4" s="39"/>
      <c r="AT4" s="39"/>
      <c r="AU4" s="39"/>
      <c r="AV4" s="39"/>
      <c r="AW4" s="39"/>
      <c r="AX4" s="39"/>
    </row>
    <row r="5" spans="1:50" x14ac:dyDescent="0.2">
      <c r="A5" s="40" t="s">
        <v>84</v>
      </c>
      <c r="B5" s="39"/>
      <c r="C5" s="39"/>
      <c r="D5" s="39"/>
      <c r="E5" s="39"/>
      <c r="F5" s="39"/>
      <c r="G5" s="39"/>
      <c r="H5" s="39"/>
      <c r="I5" s="39"/>
      <c r="J5" s="39"/>
      <c r="K5" s="39"/>
      <c r="L5" s="39"/>
      <c r="M5" s="39"/>
      <c r="N5" s="39"/>
      <c r="O5" s="39"/>
      <c r="P5" s="39"/>
      <c r="Q5" s="39"/>
      <c r="R5" s="62"/>
      <c r="S5" s="68"/>
      <c r="T5" s="39"/>
      <c r="U5" s="68"/>
      <c r="V5" s="68"/>
      <c r="W5" s="68"/>
      <c r="X5" s="68"/>
      <c r="Y5" s="62"/>
      <c r="Z5" s="68"/>
      <c r="AA5" s="72"/>
      <c r="AB5" s="72"/>
      <c r="AC5" s="98"/>
      <c r="AD5" s="68"/>
      <c r="AE5" s="72"/>
      <c r="AF5" s="72"/>
      <c r="AG5" s="68"/>
      <c r="AH5" s="72"/>
      <c r="AI5" s="72"/>
      <c r="AJ5" s="98"/>
      <c r="AK5" s="98"/>
      <c r="AL5" s="98"/>
      <c r="AM5" s="68"/>
      <c r="AN5" s="68"/>
      <c r="AO5" s="39"/>
      <c r="AP5" s="39"/>
      <c r="AQ5" s="39"/>
      <c r="AR5" s="39"/>
      <c r="AS5" s="39"/>
      <c r="AT5" s="39"/>
      <c r="AU5" s="39"/>
      <c r="AV5" s="39"/>
      <c r="AW5" s="39"/>
      <c r="AX5" s="39"/>
    </row>
    <row r="6" spans="1:50" x14ac:dyDescent="0.2">
      <c r="A6" s="40" t="s">
        <v>78</v>
      </c>
      <c r="B6" s="39"/>
      <c r="C6" s="39"/>
      <c r="D6" s="39"/>
      <c r="E6" s="39"/>
      <c r="F6" s="39"/>
      <c r="G6" s="39"/>
      <c r="H6" s="39"/>
      <c r="I6" s="39"/>
      <c r="J6" s="39"/>
      <c r="K6" s="39"/>
      <c r="L6" s="39"/>
      <c r="M6" s="39"/>
      <c r="N6" s="39"/>
      <c r="O6" s="39"/>
      <c r="P6" s="39"/>
      <c r="Q6" s="39"/>
      <c r="R6" s="62"/>
      <c r="S6" s="68"/>
      <c r="T6" s="39"/>
      <c r="U6" s="68"/>
      <c r="V6" s="68"/>
      <c r="W6" s="68"/>
      <c r="X6" s="68"/>
      <c r="Y6" s="62"/>
      <c r="Z6" s="68"/>
      <c r="AA6" s="72"/>
      <c r="AB6" s="72"/>
      <c r="AC6" s="98"/>
      <c r="AD6" s="68"/>
      <c r="AE6" s="72"/>
      <c r="AF6" s="72"/>
      <c r="AG6" s="68"/>
      <c r="AH6" s="72"/>
      <c r="AI6" s="72"/>
      <c r="AJ6" s="98"/>
      <c r="AK6" s="98"/>
      <c r="AL6" s="98"/>
      <c r="AM6" s="68"/>
      <c r="AN6" s="68"/>
      <c r="AO6" s="39"/>
      <c r="AP6" s="39"/>
      <c r="AQ6" s="39"/>
      <c r="AR6" s="39"/>
      <c r="AS6" s="39"/>
      <c r="AT6" s="39"/>
      <c r="AU6" s="39"/>
      <c r="AV6" s="39"/>
      <c r="AW6" s="39"/>
      <c r="AX6" s="39"/>
    </row>
    <row r="7" spans="1:50" x14ac:dyDescent="0.2">
      <c r="A7" s="40" t="s">
        <v>102</v>
      </c>
      <c r="B7" s="39"/>
      <c r="C7" s="39"/>
      <c r="D7" s="39"/>
      <c r="E7" s="39"/>
      <c r="F7" s="39"/>
      <c r="G7" s="39"/>
      <c r="H7" s="39"/>
      <c r="I7" s="39"/>
      <c r="J7" s="39"/>
      <c r="K7" s="39"/>
      <c r="L7" s="39"/>
      <c r="M7" s="39"/>
      <c r="N7" s="39"/>
      <c r="O7" s="39"/>
      <c r="P7" s="39"/>
      <c r="Q7" s="39"/>
      <c r="R7" s="62"/>
      <c r="S7" s="68"/>
      <c r="T7" s="39"/>
      <c r="U7" s="68"/>
      <c r="V7" s="68"/>
      <c r="W7" s="68"/>
      <c r="X7" s="68"/>
      <c r="Y7" s="62"/>
      <c r="Z7" s="68"/>
      <c r="AA7" s="72"/>
      <c r="AB7" s="72"/>
      <c r="AC7" s="98"/>
      <c r="AD7" s="68"/>
      <c r="AE7" s="72"/>
      <c r="AF7" s="72"/>
      <c r="AG7" s="68"/>
      <c r="AH7" s="72"/>
      <c r="AI7" s="72"/>
      <c r="AJ7" s="98"/>
      <c r="AK7" s="98"/>
      <c r="AL7" s="98"/>
      <c r="AM7" s="68"/>
      <c r="AN7" s="68"/>
      <c r="AO7" s="39"/>
      <c r="AP7" s="39"/>
      <c r="AQ7" s="39"/>
      <c r="AR7" s="39"/>
      <c r="AS7" s="39"/>
      <c r="AT7" s="39"/>
      <c r="AU7" s="39"/>
      <c r="AV7" s="39"/>
      <c r="AW7" s="39"/>
      <c r="AX7" s="39"/>
    </row>
    <row r="8" spans="1:50" x14ac:dyDescent="0.2">
      <c r="A8" s="40" t="s">
        <v>103</v>
      </c>
      <c r="B8" s="39"/>
      <c r="C8" s="39"/>
      <c r="D8" s="39"/>
      <c r="E8" s="39"/>
      <c r="F8" s="39"/>
      <c r="G8" s="39"/>
      <c r="H8" s="39"/>
      <c r="I8" s="39"/>
      <c r="J8" s="39"/>
      <c r="K8" s="39"/>
      <c r="L8" s="39"/>
      <c r="M8" s="39"/>
      <c r="N8" s="39"/>
      <c r="O8" s="39"/>
      <c r="P8" s="39"/>
      <c r="Q8" s="39"/>
      <c r="R8" s="62"/>
      <c r="S8" s="68"/>
      <c r="T8" s="39"/>
      <c r="U8" s="68"/>
      <c r="V8" s="68"/>
      <c r="W8" s="68"/>
      <c r="X8" s="68"/>
      <c r="Y8" s="62"/>
      <c r="Z8" s="68"/>
      <c r="AA8" s="72"/>
      <c r="AB8" s="72"/>
      <c r="AC8" s="98"/>
      <c r="AD8" s="68"/>
      <c r="AE8" s="72"/>
      <c r="AF8" s="72"/>
      <c r="AG8" s="68"/>
      <c r="AH8" s="72"/>
      <c r="AI8" s="72"/>
      <c r="AJ8" s="98"/>
      <c r="AK8" s="98"/>
      <c r="AL8" s="98"/>
      <c r="AM8" s="68"/>
      <c r="AN8" s="68"/>
      <c r="AO8" s="39"/>
      <c r="AP8" s="39"/>
      <c r="AQ8" s="39"/>
      <c r="AR8" s="39"/>
      <c r="AS8" s="39"/>
      <c r="AT8" s="39"/>
      <c r="AU8" s="39"/>
      <c r="AV8" s="39"/>
      <c r="AW8" s="39"/>
      <c r="AX8" s="39"/>
    </row>
    <row r="9" spans="1:50" x14ac:dyDescent="0.2">
      <c r="A9" s="40" t="s">
        <v>85</v>
      </c>
      <c r="B9" s="39"/>
      <c r="C9" s="39"/>
      <c r="D9" s="39"/>
      <c r="E9" s="39"/>
      <c r="F9" s="39"/>
      <c r="G9" s="39"/>
      <c r="H9" s="39"/>
      <c r="I9" s="39"/>
      <c r="J9" s="39"/>
      <c r="K9" s="39"/>
      <c r="L9" s="39"/>
      <c r="M9" s="39"/>
      <c r="N9" s="39"/>
      <c r="O9" s="39"/>
      <c r="P9" s="39"/>
      <c r="Q9" s="39"/>
      <c r="R9" s="62"/>
      <c r="S9" s="68"/>
      <c r="T9" s="39"/>
      <c r="U9" s="68"/>
      <c r="V9" s="68"/>
      <c r="W9" s="68"/>
      <c r="X9" s="68"/>
      <c r="Y9" s="62"/>
      <c r="Z9" s="68"/>
      <c r="AA9" s="72"/>
      <c r="AB9" s="72"/>
      <c r="AC9" s="98"/>
      <c r="AD9" s="68"/>
      <c r="AE9" s="72"/>
      <c r="AF9" s="72"/>
      <c r="AG9" s="68"/>
      <c r="AH9" s="72"/>
      <c r="AI9" s="72"/>
      <c r="AJ9" s="98"/>
      <c r="AK9" s="98"/>
      <c r="AL9" s="98"/>
      <c r="AM9" s="68"/>
      <c r="AN9" s="68"/>
      <c r="AO9" s="39"/>
      <c r="AP9" s="39"/>
      <c r="AQ9" s="39"/>
      <c r="AR9" s="39"/>
      <c r="AS9" s="39"/>
      <c r="AT9" s="39"/>
      <c r="AU9" s="39"/>
      <c r="AV9" s="39"/>
      <c r="AW9" s="39"/>
      <c r="AX9" s="39"/>
    </row>
    <row r="10" spans="1:50" x14ac:dyDescent="0.2">
      <c r="A10" s="40" t="s">
        <v>86</v>
      </c>
      <c r="B10" s="39"/>
      <c r="C10" s="39"/>
      <c r="D10" s="39"/>
      <c r="E10" s="39"/>
      <c r="F10" s="39"/>
      <c r="G10" s="39"/>
      <c r="H10" s="39"/>
      <c r="I10" s="39"/>
      <c r="J10" s="39"/>
      <c r="K10" s="39"/>
      <c r="L10" s="39"/>
      <c r="M10" s="39"/>
      <c r="N10" s="39"/>
      <c r="O10" s="39"/>
      <c r="P10" s="39"/>
      <c r="Q10" s="39"/>
      <c r="R10" s="62"/>
      <c r="S10" s="68"/>
      <c r="T10" s="39"/>
      <c r="U10" s="68"/>
      <c r="V10" s="68"/>
      <c r="W10" s="68"/>
      <c r="X10" s="68"/>
      <c r="Y10" s="62"/>
      <c r="Z10" s="68"/>
      <c r="AA10" s="72"/>
      <c r="AB10" s="72"/>
      <c r="AC10" s="98"/>
      <c r="AD10" s="68"/>
      <c r="AE10" s="72"/>
      <c r="AF10" s="72"/>
      <c r="AG10" s="68"/>
      <c r="AH10" s="72"/>
      <c r="AI10" s="72"/>
      <c r="AJ10" s="98"/>
      <c r="AK10" s="98"/>
      <c r="AL10" s="98"/>
      <c r="AM10" s="68"/>
      <c r="AN10" s="68"/>
      <c r="AO10" s="39"/>
      <c r="AP10" s="39"/>
      <c r="AQ10" s="39"/>
      <c r="AR10" s="39"/>
      <c r="AS10" s="39"/>
      <c r="AT10" s="39"/>
      <c r="AU10" s="39"/>
      <c r="AV10" s="39"/>
      <c r="AW10" s="39"/>
      <c r="AX10" s="39"/>
    </row>
    <row r="11" spans="1:50" x14ac:dyDescent="0.2">
      <c r="A11" s="40" t="s">
        <v>87</v>
      </c>
      <c r="B11" s="39"/>
      <c r="C11" s="39"/>
      <c r="D11" s="39"/>
      <c r="E11" s="39"/>
      <c r="F11" s="39"/>
      <c r="G11" s="39"/>
      <c r="H11" s="39"/>
      <c r="I11" s="39"/>
      <c r="J11" s="39"/>
      <c r="K11" s="39"/>
      <c r="L11" s="39"/>
      <c r="M11" s="39"/>
      <c r="N11" s="39"/>
      <c r="O11" s="39"/>
      <c r="P11" s="39"/>
      <c r="Q11" s="39"/>
      <c r="R11" s="62"/>
      <c r="S11" s="68"/>
      <c r="T11" s="39"/>
      <c r="U11" s="68"/>
      <c r="V11" s="68"/>
      <c r="W11" s="68"/>
      <c r="X11" s="68"/>
      <c r="Y11" s="62"/>
      <c r="Z11" s="68"/>
      <c r="AA11" s="72"/>
      <c r="AB11" s="72"/>
      <c r="AC11" s="98"/>
      <c r="AD11" s="68"/>
      <c r="AE11" s="72"/>
      <c r="AF11" s="72"/>
      <c r="AG11" s="68"/>
      <c r="AH11" s="72"/>
      <c r="AI11" s="72"/>
      <c r="AJ11" s="98"/>
      <c r="AK11" s="98"/>
      <c r="AL11" s="98"/>
      <c r="AM11" s="68"/>
      <c r="AN11" s="68"/>
      <c r="AO11" s="39"/>
      <c r="AP11" s="39"/>
      <c r="AQ11" s="39"/>
      <c r="AR11" s="39"/>
      <c r="AS11" s="39"/>
      <c r="AT11" s="39"/>
      <c r="AU11" s="39"/>
      <c r="AV11" s="39"/>
      <c r="AW11" s="39"/>
      <c r="AX11" s="39"/>
    </row>
    <row r="12" spans="1:50" x14ac:dyDescent="0.2">
      <c r="A12" s="40" t="s">
        <v>88</v>
      </c>
      <c r="B12" s="39"/>
      <c r="C12" s="39"/>
      <c r="D12" s="39"/>
      <c r="E12" s="39"/>
      <c r="F12" s="39"/>
      <c r="G12" s="39"/>
      <c r="H12" s="39"/>
      <c r="I12" s="39"/>
      <c r="J12" s="39"/>
      <c r="K12" s="39"/>
      <c r="L12" s="39"/>
      <c r="M12" s="39"/>
      <c r="N12" s="39"/>
      <c r="O12" s="39"/>
      <c r="P12" s="39"/>
      <c r="Q12" s="39"/>
      <c r="R12" s="62"/>
      <c r="S12" s="68"/>
      <c r="T12" s="39"/>
      <c r="U12" s="68"/>
      <c r="V12" s="68"/>
      <c r="W12" s="68"/>
      <c r="X12" s="68"/>
      <c r="Y12" s="62"/>
      <c r="Z12" s="68"/>
      <c r="AA12" s="72"/>
      <c r="AB12" s="72"/>
      <c r="AC12" s="98"/>
      <c r="AD12" s="68"/>
      <c r="AE12" s="72"/>
      <c r="AF12" s="72"/>
      <c r="AG12" s="68"/>
      <c r="AH12" s="72"/>
      <c r="AI12" s="72"/>
      <c r="AJ12" s="98"/>
      <c r="AK12" s="98"/>
      <c r="AL12" s="98"/>
      <c r="AM12" s="68"/>
      <c r="AN12" s="68"/>
      <c r="AO12" s="39"/>
      <c r="AP12" s="39"/>
      <c r="AQ12" s="39"/>
      <c r="AR12" s="39"/>
      <c r="AS12" s="39"/>
      <c r="AT12" s="39"/>
      <c r="AU12" s="39"/>
      <c r="AV12" s="39"/>
      <c r="AW12" s="39"/>
      <c r="AX12" s="39"/>
    </row>
    <row r="13" spans="1:50" x14ac:dyDescent="0.2">
      <c r="A13" s="41" t="s">
        <v>89</v>
      </c>
      <c r="B13" s="39"/>
      <c r="C13" s="39"/>
      <c r="D13" s="39"/>
      <c r="E13" s="39"/>
      <c r="F13" s="39"/>
      <c r="G13" s="39"/>
      <c r="H13" s="39"/>
      <c r="I13" s="39"/>
      <c r="J13" s="39"/>
      <c r="K13" s="39"/>
      <c r="L13" s="39"/>
      <c r="M13" s="39"/>
      <c r="N13" s="39"/>
      <c r="O13" s="39"/>
      <c r="P13" s="39"/>
      <c r="Q13" s="39"/>
      <c r="R13" s="62"/>
      <c r="S13" s="68"/>
      <c r="T13" s="39"/>
      <c r="U13" s="68"/>
      <c r="V13" s="68"/>
      <c r="W13" s="68"/>
      <c r="X13" s="68"/>
      <c r="Y13" s="62"/>
      <c r="Z13" s="68"/>
      <c r="AA13" s="72"/>
      <c r="AB13" s="72"/>
      <c r="AC13" s="98"/>
      <c r="AD13" s="68"/>
      <c r="AE13" s="72"/>
      <c r="AF13" s="72"/>
      <c r="AG13" s="68"/>
      <c r="AH13" s="72"/>
      <c r="AI13" s="72"/>
      <c r="AJ13" s="98"/>
      <c r="AK13" s="98"/>
      <c r="AL13" s="98"/>
      <c r="AM13" s="68"/>
      <c r="AN13" s="68"/>
      <c r="AO13" s="39"/>
      <c r="AP13" s="39"/>
      <c r="AQ13" s="39"/>
      <c r="AR13" s="39"/>
      <c r="AS13" s="39"/>
      <c r="AT13" s="39"/>
      <c r="AU13" s="39"/>
      <c r="AV13" s="39"/>
      <c r="AW13" s="39"/>
      <c r="AX13" s="39"/>
    </row>
    <row r="14" spans="1:50" x14ac:dyDescent="0.2">
      <c r="A14" s="41" t="s">
        <v>90</v>
      </c>
      <c r="B14" s="39"/>
      <c r="C14" s="39"/>
      <c r="D14" s="39"/>
      <c r="E14" s="39"/>
      <c r="F14" s="39"/>
      <c r="G14" s="39"/>
      <c r="H14" s="39"/>
      <c r="I14" s="39"/>
      <c r="J14" s="39"/>
      <c r="K14" s="39"/>
      <c r="L14" s="39"/>
      <c r="M14" s="39"/>
      <c r="N14" s="39"/>
      <c r="O14" s="39"/>
      <c r="P14" s="39"/>
      <c r="Q14" s="39"/>
      <c r="R14" s="62"/>
      <c r="S14" s="68"/>
      <c r="T14" s="39"/>
      <c r="U14" s="68"/>
      <c r="V14" s="68"/>
      <c r="W14" s="68"/>
      <c r="X14" s="68"/>
      <c r="Y14" s="62"/>
      <c r="Z14" s="68"/>
      <c r="AA14" s="72"/>
      <c r="AB14" s="72"/>
      <c r="AC14" s="98"/>
      <c r="AD14" s="68"/>
      <c r="AE14" s="72"/>
      <c r="AF14" s="72"/>
      <c r="AG14" s="68"/>
      <c r="AH14" s="72"/>
      <c r="AI14" s="72"/>
      <c r="AJ14" s="98"/>
      <c r="AK14" s="98"/>
      <c r="AL14" s="98"/>
      <c r="AM14" s="68"/>
      <c r="AN14" s="68"/>
      <c r="AO14" s="39"/>
      <c r="AP14" s="39"/>
      <c r="AQ14" s="39"/>
      <c r="AR14" s="39"/>
      <c r="AS14" s="39"/>
      <c r="AT14" s="39"/>
      <c r="AU14" s="39"/>
      <c r="AV14" s="39"/>
      <c r="AW14" s="39"/>
      <c r="AX14" s="39"/>
    </row>
    <row r="15" spans="1:50" x14ac:dyDescent="0.2">
      <c r="A15" s="41" t="s">
        <v>91</v>
      </c>
      <c r="B15" s="39"/>
      <c r="C15" s="39"/>
      <c r="D15" s="39"/>
      <c r="E15" s="39"/>
      <c r="F15" s="39"/>
      <c r="G15" s="39"/>
      <c r="H15" s="39"/>
      <c r="I15" s="39"/>
      <c r="J15" s="39"/>
      <c r="K15" s="39"/>
      <c r="L15" s="39"/>
      <c r="M15" s="39"/>
      <c r="N15" s="39"/>
      <c r="O15" s="39"/>
      <c r="P15" s="39"/>
      <c r="Q15" s="39"/>
      <c r="R15" s="62"/>
      <c r="S15" s="68"/>
      <c r="T15" s="39"/>
      <c r="U15" s="68"/>
      <c r="V15" s="68"/>
      <c r="W15" s="68"/>
      <c r="X15" s="68"/>
      <c r="Y15" s="62"/>
      <c r="Z15" s="68"/>
      <c r="AA15" s="72"/>
      <c r="AB15" s="72"/>
      <c r="AC15" s="98"/>
      <c r="AD15" s="68"/>
      <c r="AE15" s="72"/>
      <c r="AF15" s="72"/>
      <c r="AG15" s="68"/>
      <c r="AH15" s="72"/>
      <c r="AI15" s="72"/>
      <c r="AJ15" s="98"/>
      <c r="AK15" s="98"/>
      <c r="AL15" s="98"/>
      <c r="AM15" s="68"/>
      <c r="AN15" s="68"/>
      <c r="AO15" s="39"/>
      <c r="AP15" s="39"/>
      <c r="AQ15" s="39"/>
      <c r="AR15" s="39"/>
      <c r="AS15" s="39"/>
      <c r="AT15" s="39"/>
      <c r="AU15" s="39"/>
      <c r="AV15" s="39"/>
      <c r="AW15" s="39"/>
      <c r="AX15" s="39"/>
    </row>
    <row r="16" spans="1:50" x14ac:dyDescent="0.2">
      <c r="A16" s="40" t="s">
        <v>119</v>
      </c>
      <c r="B16" s="39"/>
      <c r="C16" s="39"/>
      <c r="D16" s="39"/>
      <c r="E16" s="39"/>
      <c r="F16" s="39"/>
      <c r="G16" s="39"/>
      <c r="H16" s="39"/>
      <c r="I16" s="39"/>
      <c r="J16" s="39"/>
      <c r="K16" s="39"/>
      <c r="L16" s="39"/>
      <c r="M16" s="39"/>
      <c r="N16" s="39"/>
      <c r="O16" s="39"/>
      <c r="P16" s="39"/>
      <c r="Q16" s="39"/>
      <c r="R16" s="62"/>
      <c r="S16" s="68"/>
      <c r="T16" s="39"/>
      <c r="U16" s="68"/>
      <c r="V16" s="68"/>
      <c r="W16" s="68"/>
      <c r="X16" s="68"/>
      <c r="Y16" s="62"/>
      <c r="Z16" s="68"/>
      <c r="AA16" s="72"/>
      <c r="AB16" s="72"/>
      <c r="AC16" s="98"/>
      <c r="AD16" s="68"/>
      <c r="AE16" s="72"/>
      <c r="AF16" s="72"/>
      <c r="AG16" s="68"/>
      <c r="AH16" s="72"/>
      <c r="AI16" s="72"/>
      <c r="AJ16" s="98"/>
      <c r="AK16" s="98"/>
      <c r="AL16" s="98"/>
      <c r="AM16" s="68"/>
      <c r="AN16" s="68"/>
      <c r="AO16" s="39"/>
      <c r="AP16" s="39"/>
      <c r="AQ16" s="39"/>
      <c r="AR16" s="39"/>
      <c r="AS16" s="39"/>
      <c r="AT16" s="39"/>
      <c r="AU16" s="39"/>
      <c r="AV16" s="39"/>
      <c r="AW16" s="39"/>
      <c r="AX16" s="39"/>
    </row>
    <row r="17" spans="1:50" x14ac:dyDescent="0.2">
      <c r="A17" s="40" t="s">
        <v>120</v>
      </c>
      <c r="B17" s="39"/>
      <c r="C17" s="39"/>
      <c r="D17" s="39"/>
      <c r="E17" s="39"/>
      <c r="F17" s="39"/>
      <c r="G17" s="39"/>
      <c r="H17" s="39"/>
      <c r="I17" s="39"/>
      <c r="J17" s="39"/>
      <c r="K17" s="39"/>
      <c r="L17" s="39"/>
      <c r="M17" s="39"/>
      <c r="N17" s="39"/>
      <c r="O17" s="39"/>
      <c r="P17" s="39"/>
      <c r="Q17" s="39"/>
      <c r="R17" s="62"/>
      <c r="S17" s="68"/>
      <c r="T17" s="39"/>
      <c r="U17" s="68"/>
      <c r="V17" s="68"/>
      <c r="W17" s="68"/>
      <c r="X17" s="68"/>
      <c r="Y17" s="62"/>
      <c r="Z17" s="68"/>
      <c r="AA17" s="72"/>
      <c r="AB17" s="72"/>
      <c r="AC17" s="98"/>
      <c r="AD17" s="68"/>
      <c r="AE17" s="72"/>
      <c r="AF17" s="72"/>
      <c r="AG17" s="68"/>
      <c r="AH17" s="72"/>
      <c r="AI17" s="72"/>
      <c r="AJ17" s="98"/>
      <c r="AK17" s="98"/>
      <c r="AL17" s="98"/>
      <c r="AM17" s="68"/>
      <c r="AN17" s="68"/>
      <c r="AO17" s="39"/>
      <c r="AP17" s="39"/>
      <c r="AQ17" s="39"/>
      <c r="AR17" s="39"/>
      <c r="AS17" s="39"/>
      <c r="AT17" s="39"/>
      <c r="AU17" s="39"/>
      <c r="AV17" s="39"/>
      <c r="AW17" s="39"/>
      <c r="AX17" s="39"/>
    </row>
    <row r="18" spans="1:50" x14ac:dyDescent="0.2">
      <c r="A18" s="40" t="s">
        <v>121</v>
      </c>
      <c r="B18" s="39"/>
      <c r="C18" s="39"/>
      <c r="D18" s="39"/>
      <c r="E18" s="39"/>
      <c r="F18" s="39"/>
      <c r="G18" s="39"/>
      <c r="H18" s="39"/>
      <c r="I18" s="39"/>
      <c r="J18" s="39"/>
      <c r="K18" s="39"/>
      <c r="L18" s="39"/>
      <c r="M18" s="39"/>
      <c r="N18" s="39"/>
      <c r="O18" s="39"/>
      <c r="P18" s="39"/>
      <c r="Q18" s="39"/>
      <c r="R18" s="62"/>
      <c r="S18" s="68"/>
      <c r="T18" s="39"/>
      <c r="U18" s="68"/>
      <c r="V18" s="68"/>
      <c r="W18" s="68"/>
      <c r="X18" s="68"/>
      <c r="Y18" s="62"/>
      <c r="Z18" s="68"/>
      <c r="AA18" s="72"/>
      <c r="AB18" s="72"/>
      <c r="AC18" s="98"/>
      <c r="AD18" s="68"/>
      <c r="AE18" s="72"/>
      <c r="AF18" s="72"/>
      <c r="AG18" s="68"/>
      <c r="AH18" s="72"/>
      <c r="AI18" s="72"/>
      <c r="AJ18" s="98"/>
      <c r="AK18" s="98"/>
      <c r="AL18" s="98"/>
      <c r="AM18" s="68"/>
      <c r="AN18" s="68"/>
      <c r="AO18" s="39"/>
      <c r="AP18" s="39"/>
      <c r="AQ18" s="39"/>
      <c r="AR18" s="39"/>
      <c r="AS18" s="39"/>
      <c r="AT18" s="39"/>
      <c r="AU18" s="39"/>
      <c r="AV18" s="39"/>
      <c r="AW18" s="39"/>
      <c r="AX18" s="39"/>
    </row>
    <row r="19" spans="1:50" x14ac:dyDescent="0.2">
      <c r="A19" s="41" t="s">
        <v>114</v>
      </c>
      <c r="B19" s="39"/>
      <c r="C19" s="39"/>
      <c r="D19" s="39"/>
      <c r="E19" s="39"/>
      <c r="F19" s="39"/>
      <c r="G19" s="39"/>
      <c r="H19" s="39"/>
      <c r="I19" s="39"/>
      <c r="J19" s="39"/>
      <c r="K19" s="39"/>
      <c r="L19" s="39"/>
      <c r="M19" s="39"/>
      <c r="N19" s="39"/>
      <c r="O19" s="39"/>
      <c r="P19" s="39"/>
      <c r="Q19" s="39"/>
      <c r="R19" s="62"/>
      <c r="S19" s="68"/>
      <c r="T19" s="39"/>
      <c r="U19" s="68"/>
      <c r="V19" s="68"/>
      <c r="W19" s="68"/>
      <c r="X19" s="68"/>
      <c r="Y19" s="62"/>
      <c r="Z19" s="68"/>
      <c r="AA19" s="72"/>
      <c r="AB19" s="72"/>
      <c r="AC19" s="98"/>
      <c r="AD19" s="68"/>
      <c r="AE19" s="72"/>
      <c r="AF19" s="72"/>
      <c r="AG19" s="68"/>
      <c r="AH19" s="72"/>
      <c r="AI19" s="72"/>
      <c r="AJ19" s="98"/>
      <c r="AK19" s="98"/>
      <c r="AL19" s="98"/>
      <c r="AM19" s="68"/>
      <c r="AN19" s="68"/>
      <c r="AO19" s="39"/>
      <c r="AP19" s="39"/>
      <c r="AQ19" s="39"/>
      <c r="AR19" s="39"/>
      <c r="AS19" s="39"/>
      <c r="AT19" s="39"/>
      <c r="AU19" s="39"/>
      <c r="AV19" s="39"/>
      <c r="AW19" s="39"/>
      <c r="AX19" s="39"/>
    </row>
    <row r="20" spans="1:50" x14ac:dyDescent="0.2">
      <c r="A20" s="40"/>
      <c r="B20" s="39"/>
      <c r="C20" s="39"/>
      <c r="D20" s="39"/>
      <c r="E20" s="39"/>
      <c r="F20" s="39"/>
      <c r="G20" s="39"/>
      <c r="H20" s="39"/>
      <c r="I20" s="39"/>
      <c r="J20" s="39"/>
      <c r="K20" s="39"/>
      <c r="L20" s="39"/>
      <c r="M20" s="39"/>
      <c r="N20" s="39"/>
      <c r="O20" s="39"/>
      <c r="P20" s="39"/>
      <c r="Q20" s="39"/>
      <c r="R20" s="62"/>
      <c r="S20" s="68"/>
      <c r="T20" s="39"/>
      <c r="U20" s="68"/>
      <c r="V20" s="68"/>
      <c r="W20" s="68"/>
      <c r="X20" s="68"/>
      <c r="Y20" s="62"/>
      <c r="Z20" s="68"/>
      <c r="AA20" s="72"/>
      <c r="AB20" s="72"/>
      <c r="AC20" s="98"/>
      <c r="AD20" s="68"/>
      <c r="AE20" s="72"/>
      <c r="AF20" s="72"/>
      <c r="AG20" s="68"/>
      <c r="AH20" s="72"/>
      <c r="AI20" s="72"/>
      <c r="AJ20" s="98"/>
      <c r="AK20" s="98"/>
      <c r="AL20" s="98"/>
      <c r="AM20" s="68"/>
      <c r="AN20" s="68"/>
      <c r="AO20" s="39"/>
      <c r="AP20" s="39"/>
      <c r="AQ20" s="39"/>
      <c r="AR20" s="39"/>
      <c r="AS20" s="39"/>
      <c r="AT20" s="39"/>
      <c r="AU20" s="39"/>
      <c r="AV20" s="39"/>
      <c r="AW20" s="39"/>
      <c r="AX20" s="39"/>
    </row>
    <row r="21" spans="1:50" x14ac:dyDescent="0.2">
      <c r="A21" s="42" t="s">
        <v>81</v>
      </c>
      <c r="B21" s="39"/>
      <c r="C21" s="39"/>
      <c r="D21" s="39"/>
      <c r="E21" s="39"/>
      <c r="F21" s="39"/>
      <c r="G21" s="39"/>
      <c r="H21" s="39"/>
      <c r="I21" s="39"/>
      <c r="J21" s="39"/>
      <c r="K21" s="39"/>
      <c r="L21" s="39"/>
      <c r="M21" s="39"/>
      <c r="N21" s="39"/>
      <c r="O21" s="39"/>
      <c r="P21" s="39"/>
      <c r="Q21" s="39"/>
      <c r="R21" s="62"/>
      <c r="S21" s="68"/>
      <c r="T21" s="39"/>
      <c r="U21" s="68"/>
      <c r="V21" s="68"/>
      <c r="W21" s="68"/>
      <c r="X21" s="68"/>
      <c r="Y21" s="62"/>
      <c r="Z21" s="68"/>
      <c r="AA21" s="72"/>
      <c r="AB21" s="72"/>
      <c r="AC21" s="98"/>
      <c r="AD21" s="68"/>
      <c r="AE21" s="72"/>
      <c r="AF21" s="72"/>
      <c r="AG21" s="68"/>
      <c r="AH21" s="72"/>
      <c r="AI21" s="72"/>
      <c r="AJ21" s="98"/>
      <c r="AK21" s="98"/>
      <c r="AL21" s="98"/>
      <c r="AM21" s="68"/>
      <c r="AN21" s="68"/>
      <c r="AO21" s="39"/>
      <c r="AP21" s="39"/>
      <c r="AQ21" s="39"/>
      <c r="AR21" s="39"/>
      <c r="AS21" s="39"/>
      <c r="AT21" s="39"/>
      <c r="AU21" s="39"/>
      <c r="AV21" s="39"/>
      <c r="AW21" s="39"/>
      <c r="AX21" s="39"/>
    </row>
    <row r="22" spans="1:50" x14ac:dyDescent="0.2">
      <c r="A22" s="40"/>
      <c r="B22" s="39"/>
      <c r="C22" s="39"/>
      <c r="D22" s="39"/>
      <c r="E22" s="39"/>
      <c r="F22" s="39"/>
      <c r="G22" s="39"/>
      <c r="H22" s="39"/>
      <c r="I22" s="39"/>
      <c r="J22" s="39"/>
      <c r="K22" s="39"/>
      <c r="L22" s="39"/>
      <c r="M22" s="39"/>
      <c r="N22" s="39"/>
      <c r="O22" s="39"/>
      <c r="P22" s="39"/>
      <c r="Q22" s="39"/>
      <c r="R22" s="62"/>
      <c r="S22" s="68"/>
      <c r="T22" s="39"/>
      <c r="U22" s="68"/>
      <c r="V22" s="68"/>
      <c r="W22" s="68"/>
      <c r="X22" s="68"/>
      <c r="Y22" s="62"/>
      <c r="Z22" s="68"/>
      <c r="AA22" s="72"/>
      <c r="AB22" s="72"/>
      <c r="AC22" s="98"/>
      <c r="AD22" s="68"/>
      <c r="AE22" s="72"/>
      <c r="AF22" s="72"/>
      <c r="AG22" s="68"/>
      <c r="AH22" s="72"/>
      <c r="AI22" s="72"/>
      <c r="AJ22" s="98"/>
      <c r="AK22" s="98"/>
      <c r="AL22" s="98"/>
      <c r="AM22" s="68"/>
      <c r="AN22" s="68"/>
      <c r="AO22" s="39"/>
      <c r="AP22" s="39"/>
      <c r="AQ22" s="39"/>
      <c r="AR22" s="39"/>
      <c r="AS22" s="39"/>
      <c r="AT22" s="39"/>
      <c r="AU22" s="39"/>
      <c r="AV22" s="39"/>
      <c r="AW22" s="39"/>
      <c r="AX22" s="39"/>
    </row>
    <row r="23" spans="1:50" x14ac:dyDescent="0.2">
      <c r="A23" s="41" t="s">
        <v>92</v>
      </c>
      <c r="B23" s="39"/>
      <c r="C23" s="39"/>
      <c r="D23" s="39"/>
      <c r="E23" s="39"/>
      <c r="F23" s="39"/>
      <c r="G23" s="39"/>
      <c r="H23" s="39"/>
      <c r="I23" s="39"/>
      <c r="J23" s="39"/>
      <c r="K23" s="39"/>
      <c r="L23" s="39"/>
      <c r="M23" s="39"/>
      <c r="N23" s="39"/>
      <c r="O23" s="39"/>
      <c r="P23" s="39"/>
      <c r="Q23" s="39"/>
      <c r="R23" s="62"/>
      <c r="S23" s="68"/>
      <c r="T23" s="39"/>
      <c r="U23" s="68"/>
      <c r="V23" s="68"/>
      <c r="W23" s="68"/>
      <c r="X23" s="68"/>
      <c r="Y23" s="62"/>
      <c r="Z23" s="68"/>
      <c r="AA23" s="72"/>
      <c r="AB23" s="72"/>
      <c r="AC23" s="98"/>
      <c r="AD23" s="68"/>
      <c r="AE23" s="72"/>
      <c r="AF23" s="72"/>
      <c r="AG23" s="68"/>
      <c r="AH23" s="72"/>
      <c r="AI23" s="72"/>
      <c r="AJ23" s="98"/>
      <c r="AK23" s="98"/>
      <c r="AL23" s="98"/>
      <c r="AM23" s="68"/>
      <c r="AN23" s="68"/>
      <c r="AO23" s="39"/>
      <c r="AP23" s="39"/>
      <c r="AQ23" s="39"/>
      <c r="AR23" s="39"/>
      <c r="AS23" s="39"/>
      <c r="AT23" s="39"/>
      <c r="AU23" s="39"/>
      <c r="AV23" s="39"/>
      <c r="AW23" s="39"/>
      <c r="AX23" s="39"/>
    </row>
    <row r="24" spans="1:50" x14ac:dyDescent="0.2">
      <c r="A24" s="41" t="s">
        <v>93</v>
      </c>
      <c r="B24" s="39"/>
      <c r="C24" s="39"/>
      <c r="D24" s="39"/>
      <c r="E24" s="39"/>
      <c r="F24" s="39"/>
      <c r="G24" s="39"/>
      <c r="H24" s="39"/>
      <c r="I24" s="39"/>
      <c r="J24" s="39"/>
      <c r="K24" s="39"/>
      <c r="L24" s="39"/>
      <c r="M24" s="39"/>
      <c r="N24" s="39"/>
      <c r="O24" s="39"/>
      <c r="P24" s="39"/>
      <c r="Q24" s="39"/>
      <c r="R24" s="62"/>
      <c r="S24" s="68"/>
      <c r="T24" s="39"/>
      <c r="U24" s="68"/>
      <c r="V24" s="68"/>
      <c r="W24" s="68"/>
      <c r="X24" s="68"/>
      <c r="Y24" s="62"/>
      <c r="Z24" s="68"/>
      <c r="AA24" s="72"/>
      <c r="AB24" s="72"/>
      <c r="AC24" s="98"/>
      <c r="AD24" s="68"/>
      <c r="AE24" s="72"/>
      <c r="AF24" s="72"/>
      <c r="AG24" s="68"/>
      <c r="AH24" s="72"/>
      <c r="AI24" s="72"/>
      <c r="AJ24" s="98"/>
      <c r="AK24" s="98"/>
      <c r="AL24" s="98"/>
      <c r="AM24" s="68"/>
      <c r="AN24" s="68"/>
      <c r="AO24" s="39"/>
      <c r="AP24" s="39"/>
      <c r="AQ24" s="39"/>
      <c r="AR24" s="39"/>
      <c r="AS24" s="39"/>
      <c r="AT24" s="39"/>
      <c r="AU24" s="39"/>
      <c r="AV24" s="39"/>
      <c r="AW24" s="39"/>
      <c r="AX24" s="39"/>
    </row>
    <row r="25" spans="1:50" x14ac:dyDescent="0.2">
      <c r="A25" s="41" t="s">
        <v>94</v>
      </c>
      <c r="B25" s="39"/>
      <c r="C25" s="39"/>
      <c r="D25" s="39"/>
      <c r="E25" s="39"/>
      <c r="F25" s="39"/>
      <c r="G25" s="39"/>
      <c r="H25" s="39"/>
      <c r="I25" s="39"/>
      <c r="J25" s="39"/>
      <c r="K25" s="39"/>
      <c r="L25" s="39"/>
      <c r="M25" s="39"/>
      <c r="N25" s="39"/>
      <c r="O25" s="39"/>
      <c r="P25" s="39"/>
      <c r="Q25" s="39"/>
      <c r="R25" s="62"/>
      <c r="S25" s="68"/>
      <c r="T25" s="39"/>
      <c r="U25" s="68"/>
      <c r="V25" s="68"/>
      <c r="W25" s="68"/>
      <c r="X25" s="68"/>
      <c r="Y25" s="62"/>
      <c r="Z25" s="68"/>
      <c r="AA25" s="72"/>
      <c r="AB25" s="72"/>
      <c r="AC25" s="98"/>
      <c r="AD25" s="68"/>
      <c r="AE25" s="72"/>
      <c r="AF25" s="72"/>
      <c r="AG25" s="68"/>
      <c r="AH25" s="72"/>
      <c r="AI25" s="72"/>
      <c r="AJ25" s="98"/>
      <c r="AK25" s="98"/>
      <c r="AL25" s="98"/>
      <c r="AM25" s="68"/>
      <c r="AN25" s="68"/>
      <c r="AO25" s="39"/>
      <c r="AP25" s="39"/>
      <c r="AQ25" s="39"/>
      <c r="AR25" s="39"/>
      <c r="AS25" s="39"/>
      <c r="AT25" s="39"/>
      <c r="AU25" s="39"/>
      <c r="AV25" s="39"/>
      <c r="AW25" s="39"/>
      <c r="AX25" s="39"/>
    </row>
    <row r="26" spans="1:50" x14ac:dyDescent="0.2">
      <c r="A26" s="41" t="s">
        <v>95</v>
      </c>
      <c r="B26" s="39"/>
      <c r="C26" s="39"/>
      <c r="D26" s="39"/>
      <c r="E26" s="39"/>
      <c r="F26" s="39"/>
      <c r="G26" s="39"/>
      <c r="H26" s="39"/>
      <c r="I26" s="39"/>
      <c r="J26" s="39"/>
      <c r="K26" s="39"/>
      <c r="L26" s="39"/>
      <c r="M26" s="39"/>
      <c r="N26" s="39"/>
      <c r="O26" s="39"/>
      <c r="P26" s="39"/>
      <c r="Q26" s="39"/>
      <c r="R26" s="62"/>
      <c r="S26" s="68"/>
      <c r="T26" s="39"/>
      <c r="U26" s="68"/>
      <c r="V26" s="68"/>
      <c r="W26" s="68"/>
      <c r="X26" s="68"/>
      <c r="Y26" s="62"/>
      <c r="Z26" s="68"/>
      <c r="AA26" s="72"/>
      <c r="AB26" s="72"/>
      <c r="AC26" s="98"/>
      <c r="AD26" s="68"/>
      <c r="AE26" s="72"/>
      <c r="AF26" s="72"/>
      <c r="AG26" s="68"/>
      <c r="AH26" s="72"/>
      <c r="AI26" s="72"/>
      <c r="AJ26" s="98"/>
      <c r="AK26" s="98"/>
      <c r="AL26" s="98"/>
      <c r="AM26" s="68"/>
      <c r="AN26" s="68"/>
      <c r="AO26" s="39"/>
      <c r="AP26" s="39"/>
      <c r="AQ26" s="39"/>
      <c r="AR26" s="39"/>
      <c r="AS26" s="39"/>
      <c r="AT26" s="39"/>
      <c r="AU26" s="39"/>
      <c r="AV26" s="39"/>
      <c r="AW26" s="39"/>
      <c r="AX26" s="39"/>
    </row>
    <row r="27" spans="1:50" x14ac:dyDescent="0.2">
      <c r="A27" s="41" t="s">
        <v>113</v>
      </c>
      <c r="B27" s="39"/>
      <c r="C27" s="39"/>
      <c r="D27" s="39"/>
      <c r="E27" s="39"/>
      <c r="F27" s="39"/>
      <c r="G27" s="39"/>
      <c r="H27" s="39"/>
      <c r="I27" s="39"/>
      <c r="J27" s="39"/>
      <c r="K27" s="39"/>
      <c r="L27" s="39"/>
      <c r="M27" s="39"/>
      <c r="N27" s="39"/>
      <c r="O27" s="39"/>
      <c r="P27" s="39"/>
      <c r="Q27" s="39"/>
      <c r="R27" s="62"/>
      <c r="S27" s="68"/>
      <c r="T27" s="39"/>
      <c r="U27" s="68"/>
      <c r="V27" s="68"/>
      <c r="W27" s="68"/>
      <c r="X27" s="68"/>
      <c r="Y27" s="62"/>
      <c r="Z27" s="68"/>
      <c r="AA27" s="72"/>
      <c r="AB27" s="72"/>
      <c r="AC27" s="98"/>
      <c r="AD27" s="68"/>
      <c r="AE27" s="72"/>
      <c r="AF27" s="72"/>
      <c r="AG27" s="68"/>
      <c r="AH27" s="72"/>
      <c r="AI27" s="72"/>
      <c r="AJ27" s="98"/>
      <c r="AK27" s="98"/>
      <c r="AL27" s="98"/>
      <c r="AM27" s="68"/>
      <c r="AN27" s="68"/>
      <c r="AO27" s="39"/>
      <c r="AP27" s="39"/>
      <c r="AQ27" s="39"/>
      <c r="AR27" s="39"/>
      <c r="AS27" s="39"/>
      <c r="AT27" s="39"/>
      <c r="AU27" s="39"/>
      <c r="AV27" s="39"/>
      <c r="AW27" s="39"/>
      <c r="AX27" s="39"/>
    </row>
    <row r="28" spans="1:50" x14ac:dyDescent="0.2">
      <c r="A28" s="41" t="s">
        <v>96</v>
      </c>
      <c r="B28" s="39"/>
      <c r="C28" s="39"/>
      <c r="D28" s="39"/>
      <c r="E28" s="39"/>
      <c r="F28" s="39"/>
      <c r="G28" s="39"/>
      <c r="H28" s="39"/>
      <c r="I28" s="39"/>
      <c r="J28" s="39"/>
      <c r="K28" s="39"/>
      <c r="L28" s="39"/>
      <c r="M28" s="39"/>
      <c r="N28" s="39"/>
      <c r="O28" s="39"/>
      <c r="P28" s="39"/>
      <c r="Q28" s="39"/>
      <c r="R28" s="62"/>
      <c r="S28" s="68"/>
      <c r="T28" s="39"/>
      <c r="U28" s="68"/>
      <c r="V28" s="68"/>
      <c r="W28" s="68"/>
      <c r="X28" s="68"/>
      <c r="Y28" s="62"/>
      <c r="Z28" s="68"/>
      <c r="AA28" s="72"/>
      <c r="AB28" s="72"/>
      <c r="AC28" s="98"/>
      <c r="AD28" s="68"/>
      <c r="AE28" s="72"/>
      <c r="AF28" s="72"/>
      <c r="AG28" s="68"/>
      <c r="AH28" s="72"/>
      <c r="AI28" s="72"/>
      <c r="AJ28" s="98"/>
      <c r="AK28" s="98"/>
      <c r="AL28" s="98"/>
      <c r="AM28" s="68"/>
      <c r="AN28" s="68"/>
      <c r="AO28" s="39"/>
      <c r="AP28" s="39"/>
      <c r="AQ28" s="39"/>
      <c r="AR28" s="39"/>
      <c r="AS28" s="39"/>
      <c r="AT28" s="39"/>
      <c r="AU28" s="39"/>
      <c r="AV28" s="39"/>
      <c r="AW28" s="39"/>
      <c r="AX28" s="39"/>
    </row>
    <row r="29" spans="1:50" x14ac:dyDescent="0.2">
      <c r="A29" s="41" t="s">
        <v>97</v>
      </c>
      <c r="B29" s="39"/>
      <c r="C29" s="39"/>
      <c r="D29" s="39"/>
      <c r="E29" s="39"/>
      <c r="F29" s="39"/>
      <c r="G29" s="39"/>
      <c r="H29" s="39"/>
      <c r="I29" s="39"/>
      <c r="J29" s="39"/>
      <c r="K29" s="39"/>
      <c r="L29" s="39"/>
      <c r="M29" s="39"/>
      <c r="N29" s="39"/>
      <c r="O29" s="39"/>
      <c r="P29" s="39"/>
      <c r="Q29" s="39"/>
      <c r="R29" s="62"/>
      <c r="S29" s="68"/>
      <c r="T29" s="39"/>
      <c r="U29" s="68"/>
      <c r="V29" s="68"/>
      <c r="W29" s="68"/>
      <c r="X29" s="68"/>
      <c r="Y29" s="62"/>
      <c r="Z29" s="68"/>
      <c r="AA29" s="72"/>
      <c r="AB29" s="72"/>
      <c r="AC29" s="98"/>
      <c r="AD29" s="68"/>
      <c r="AE29" s="72"/>
      <c r="AF29" s="72"/>
      <c r="AG29" s="68"/>
      <c r="AH29" s="72"/>
      <c r="AI29" s="72"/>
      <c r="AJ29" s="98"/>
      <c r="AK29" s="98"/>
      <c r="AL29" s="98"/>
      <c r="AM29" s="68"/>
      <c r="AN29" s="68"/>
      <c r="AO29" s="39"/>
      <c r="AP29" s="39"/>
      <c r="AQ29" s="39"/>
      <c r="AR29" s="39"/>
      <c r="AS29" s="39"/>
      <c r="AT29" s="39"/>
      <c r="AU29" s="39"/>
      <c r="AV29" s="39"/>
      <c r="AW29" s="39"/>
      <c r="AX29" s="39"/>
    </row>
    <row r="30" spans="1:50" x14ac:dyDescent="0.2">
      <c r="A30" s="39"/>
      <c r="B30" s="39"/>
      <c r="C30" s="39"/>
      <c r="D30" s="39"/>
      <c r="E30" s="39"/>
      <c r="F30" s="39"/>
      <c r="G30" s="39"/>
      <c r="H30" s="39"/>
      <c r="I30" s="39"/>
      <c r="J30" s="39"/>
      <c r="K30" s="39"/>
      <c r="L30" s="39"/>
      <c r="M30" s="39"/>
      <c r="N30" s="39"/>
      <c r="O30" s="39"/>
      <c r="P30" s="39"/>
      <c r="Q30" s="39"/>
      <c r="R30" s="62"/>
      <c r="S30" s="68"/>
      <c r="T30" s="39"/>
      <c r="U30" s="68"/>
      <c r="V30" s="68"/>
      <c r="W30" s="68"/>
      <c r="X30" s="68"/>
      <c r="Y30" s="62"/>
      <c r="Z30" s="68"/>
      <c r="AA30" s="72"/>
      <c r="AB30" s="72"/>
      <c r="AC30" s="98"/>
      <c r="AD30" s="68"/>
      <c r="AE30" s="72"/>
      <c r="AF30" s="72"/>
      <c r="AG30" s="68"/>
      <c r="AH30" s="72"/>
      <c r="AI30" s="72"/>
      <c r="AJ30" s="98"/>
      <c r="AK30" s="98"/>
      <c r="AL30" s="98"/>
      <c r="AM30" s="68"/>
      <c r="AN30" s="68"/>
      <c r="AO30" s="39"/>
      <c r="AP30" s="39"/>
      <c r="AQ30" s="39"/>
      <c r="AR30" s="39"/>
      <c r="AS30" s="39"/>
      <c r="AT30" s="39"/>
      <c r="AU30" s="39"/>
      <c r="AV30" s="39"/>
      <c r="AW30" s="39"/>
      <c r="AX30" s="39"/>
    </row>
    <row r="31" spans="1:50" x14ac:dyDescent="0.2">
      <c r="A31" s="41" t="s">
        <v>122</v>
      </c>
      <c r="B31" s="39"/>
      <c r="C31" s="39"/>
      <c r="D31" s="39"/>
      <c r="E31" s="39"/>
      <c r="F31" s="39"/>
      <c r="G31" s="39"/>
      <c r="H31" s="39"/>
      <c r="I31" s="39"/>
      <c r="J31" s="39"/>
      <c r="K31" s="39"/>
      <c r="L31" s="39"/>
      <c r="M31" s="39"/>
      <c r="N31" s="39"/>
      <c r="O31" s="39"/>
      <c r="P31" s="39"/>
      <c r="Q31" s="39"/>
      <c r="R31" s="62"/>
      <c r="S31" s="68"/>
      <c r="T31" s="39"/>
      <c r="U31" s="68"/>
      <c r="V31" s="68"/>
      <c r="W31" s="68"/>
      <c r="X31" s="68"/>
      <c r="Y31" s="62"/>
      <c r="Z31" s="68"/>
      <c r="AA31" s="72"/>
      <c r="AB31" s="72"/>
      <c r="AC31" s="98"/>
      <c r="AD31" s="68"/>
      <c r="AE31" s="72"/>
      <c r="AF31" s="72"/>
      <c r="AG31" s="68"/>
      <c r="AH31" s="72"/>
      <c r="AI31" s="72"/>
      <c r="AJ31" s="98"/>
      <c r="AK31" s="98"/>
      <c r="AL31" s="98"/>
      <c r="AM31" s="68"/>
      <c r="AN31" s="68"/>
      <c r="AO31" s="39"/>
      <c r="AP31" s="39"/>
      <c r="AQ31" s="39"/>
      <c r="AR31" s="39"/>
      <c r="AS31" s="39"/>
      <c r="AT31" s="39"/>
      <c r="AU31" s="39"/>
      <c r="AV31" s="39"/>
      <c r="AW31" s="39"/>
      <c r="AX31" s="39"/>
    </row>
    <row r="32" spans="1:50" x14ac:dyDescent="0.2">
      <c r="A32" s="110" t="s">
        <v>125</v>
      </c>
      <c r="B32" s="39"/>
      <c r="C32" s="39"/>
      <c r="D32" s="39"/>
      <c r="E32" s="39"/>
      <c r="F32" s="39"/>
      <c r="G32" s="39"/>
      <c r="H32" s="39"/>
      <c r="I32" s="39"/>
      <c r="J32" s="39"/>
      <c r="K32" s="39"/>
      <c r="L32" s="39"/>
      <c r="M32" s="39"/>
      <c r="N32" s="39"/>
      <c r="O32" s="39"/>
      <c r="P32" s="39"/>
      <c r="Q32" s="39"/>
      <c r="R32" s="62"/>
      <c r="S32" s="68"/>
      <c r="T32" s="39"/>
      <c r="U32" s="68"/>
      <c r="V32" s="68"/>
      <c r="W32" s="68"/>
      <c r="X32" s="68"/>
      <c r="Y32" s="62"/>
      <c r="Z32" s="68"/>
      <c r="AA32" s="72"/>
      <c r="AB32" s="72"/>
      <c r="AC32" s="98"/>
      <c r="AD32" s="68"/>
      <c r="AE32" s="72"/>
      <c r="AF32" s="72"/>
      <c r="AG32" s="68"/>
      <c r="AH32" s="72"/>
      <c r="AI32" s="72"/>
      <c r="AJ32" s="98"/>
      <c r="AK32" s="98"/>
      <c r="AL32" s="98"/>
      <c r="AM32" s="68"/>
      <c r="AN32" s="68"/>
      <c r="AO32" s="39"/>
      <c r="AP32" s="39"/>
      <c r="AQ32" s="39"/>
      <c r="AR32" s="39"/>
      <c r="AS32" s="39"/>
      <c r="AT32" s="39"/>
      <c r="AU32" s="39"/>
      <c r="AV32" s="39"/>
      <c r="AW32" s="39"/>
      <c r="AX32" s="39"/>
    </row>
    <row r="33" spans="1:50" ht="17" thickBot="1" x14ac:dyDescent="0.25">
      <c r="A33" s="43"/>
      <c r="B33" s="43"/>
      <c r="C33" s="43"/>
      <c r="D33" s="43"/>
      <c r="E33" s="43"/>
      <c r="F33" s="43"/>
      <c r="G33" s="43"/>
      <c r="H33" s="43"/>
      <c r="I33" s="43"/>
      <c r="J33" s="43"/>
      <c r="K33" s="43"/>
      <c r="L33" s="43"/>
      <c r="M33" s="43"/>
      <c r="N33" s="43"/>
      <c r="O33" s="43"/>
      <c r="P33" s="43"/>
      <c r="Q33" s="43"/>
      <c r="R33" s="63"/>
      <c r="S33" s="69"/>
      <c r="T33" s="43"/>
      <c r="U33" s="69"/>
      <c r="V33" s="69"/>
      <c r="W33" s="69"/>
      <c r="X33" s="69"/>
      <c r="Y33" s="63"/>
      <c r="Z33" s="69"/>
      <c r="AA33" s="73"/>
      <c r="AB33" s="73"/>
      <c r="AC33" s="99"/>
      <c r="AD33" s="69"/>
      <c r="AE33" s="73"/>
      <c r="AF33" s="73"/>
      <c r="AG33" s="69"/>
      <c r="AH33" s="73"/>
      <c r="AI33" s="73"/>
      <c r="AJ33" s="99"/>
      <c r="AK33" s="99"/>
      <c r="AL33" s="99"/>
      <c r="AM33" s="69"/>
      <c r="AN33" s="69"/>
      <c r="AO33" s="39"/>
      <c r="AP33" s="39"/>
      <c r="AQ33" s="39"/>
      <c r="AR33" s="39"/>
      <c r="AS33" s="39"/>
      <c r="AT33" s="39"/>
      <c r="AU33" s="39"/>
      <c r="AV33" s="39"/>
      <c r="AW33" s="39"/>
      <c r="AX33" s="39"/>
    </row>
    <row r="34" spans="1:50" ht="17" thickBot="1" x14ac:dyDescent="0.25">
      <c r="A34" s="54" t="s">
        <v>0</v>
      </c>
      <c r="B34" s="55" t="s">
        <v>1</v>
      </c>
      <c r="C34" s="56" t="s">
        <v>63</v>
      </c>
      <c r="D34" s="56" t="s">
        <v>2</v>
      </c>
      <c r="E34" s="57" t="s">
        <v>3</v>
      </c>
      <c r="F34" s="57" t="s">
        <v>4</v>
      </c>
      <c r="G34" s="58" t="s">
        <v>5</v>
      </c>
      <c r="H34" s="59" t="s">
        <v>6</v>
      </c>
      <c r="I34" s="59" t="s">
        <v>7</v>
      </c>
      <c r="J34" s="59" t="s">
        <v>8</v>
      </c>
      <c r="K34" s="59" t="s">
        <v>57</v>
      </c>
      <c r="L34" s="59" t="s">
        <v>9</v>
      </c>
      <c r="M34" s="59" t="s">
        <v>58</v>
      </c>
      <c r="N34" s="59" t="s">
        <v>118</v>
      </c>
      <c r="O34" s="59" t="s">
        <v>123</v>
      </c>
      <c r="P34" s="111" t="s">
        <v>124</v>
      </c>
      <c r="Q34" s="60" t="s">
        <v>10</v>
      </c>
      <c r="R34" s="64" t="s">
        <v>11</v>
      </c>
      <c r="S34" s="79" t="s">
        <v>12</v>
      </c>
      <c r="T34" s="61" t="s">
        <v>13</v>
      </c>
      <c r="U34" s="71" t="s">
        <v>14</v>
      </c>
      <c r="V34" s="79" t="s">
        <v>15</v>
      </c>
      <c r="W34" s="82" t="s">
        <v>16</v>
      </c>
      <c r="X34" s="71" t="s">
        <v>17</v>
      </c>
      <c r="Y34" s="64" t="s">
        <v>18</v>
      </c>
      <c r="Z34" s="79" t="s">
        <v>19</v>
      </c>
      <c r="AA34" s="74" t="s">
        <v>20</v>
      </c>
      <c r="AB34" s="75" t="s">
        <v>21</v>
      </c>
      <c r="AC34" s="100" t="s">
        <v>22</v>
      </c>
      <c r="AD34" s="79" t="s">
        <v>23</v>
      </c>
      <c r="AE34" s="74" t="s">
        <v>24</v>
      </c>
      <c r="AF34" s="75" t="s">
        <v>25</v>
      </c>
      <c r="AG34" s="71" t="s">
        <v>26</v>
      </c>
      <c r="AH34" s="74" t="s">
        <v>27</v>
      </c>
      <c r="AI34" s="74" t="s">
        <v>28</v>
      </c>
      <c r="AJ34" s="104" t="s">
        <v>59</v>
      </c>
      <c r="AK34" s="105" t="s">
        <v>60</v>
      </c>
      <c r="AL34" s="104" t="s">
        <v>61</v>
      </c>
      <c r="AM34" s="82" t="s">
        <v>62</v>
      </c>
      <c r="AN34" s="82" t="s">
        <v>116</v>
      </c>
      <c r="AO34" s="39"/>
      <c r="AP34" s="39"/>
      <c r="AQ34" s="39"/>
      <c r="AR34" s="39"/>
      <c r="AS34" s="39"/>
      <c r="AT34" s="39"/>
      <c r="AU34" s="39"/>
      <c r="AV34" s="39"/>
      <c r="AW34" s="39"/>
      <c r="AX34" s="39"/>
    </row>
    <row r="35" spans="1:50" x14ac:dyDescent="0.2">
      <c r="A35" s="9" t="s">
        <v>29</v>
      </c>
      <c r="B35" s="1" t="s">
        <v>30</v>
      </c>
      <c r="C35" s="1" t="s">
        <v>64</v>
      </c>
      <c r="D35" s="1">
        <v>7</v>
      </c>
      <c r="E35" s="23">
        <v>-3.9078374999999997E-3</v>
      </c>
      <c r="F35" s="23">
        <v>1</v>
      </c>
      <c r="G35" s="24">
        <v>100.20399999999999</v>
      </c>
      <c r="H35" s="46">
        <v>540.26</v>
      </c>
      <c r="I35" s="47">
        <v>27.36</v>
      </c>
      <c r="J35" s="25">
        <v>4.3189999999999998E-4</v>
      </c>
      <c r="K35" s="46">
        <f>1/LEFT(J35,8)*G35/1000</f>
        <v>232.491879350348</v>
      </c>
      <c r="L35" s="51">
        <f>LEFT(I35,5)*100000/(K35*8.314/(G35/1000)*H35)</f>
        <v>0.26253096129082482</v>
      </c>
      <c r="M35" s="51">
        <v>0.35099999999999998</v>
      </c>
      <c r="N35" s="112">
        <v>269.26111111111106</v>
      </c>
      <c r="O35" s="112">
        <v>182.57</v>
      </c>
      <c r="P35" s="112">
        <v>44.602699999999999</v>
      </c>
      <c r="Q35" s="26">
        <v>-5.7782</v>
      </c>
      <c r="R35" s="65">
        <v>805.87</v>
      </c>
      <c r="S35" s="80">
        <v>1.34E-2</v>
      </c>
      <c r="T35" s="27">
        <v>-1.4793999999999999E-5</v>
      </c>
      <c r="U35" s="83">
        <v>0.2324</v>
      </c>
      <c r="V35" s="84">
        <v>0.26019999999999999</v>
      </c>
      <c r="W35" s="85">
        <v>0.27910000000000001</v>
      </c>
      <c r="X35" s="92">
        <v>65.025999999999996</v>
      </c>
      <c r="Y35" s="94">
        <v>-3818.8</v>
      </c>
      <c r="Z35" s="96">
        <v>-21.684000000000001</v>
      </c>
      <c r="AA35" s="28">
        <v>1.0387E-2</v>
      </c>
      <c r="AB35" s="29">
        <v>1.0206000000000001E-14</v>
      </c>
      <c r="AC35" s="101">
        <v>101.121</v>
      </c>
      <c r="AD35" s="3">
        <v>0.97738999999999998</v>
      </c>
      <c r="AE35" s="4">
        <v>-3.0712000000000001E-3</v>
      </c>
      <c r="AF35" s="5">
        <v>4.1844000000000001E-6</v>
      </c>
      <c r="AG35" s="77">
        <v>0.20519999999999999</v>
      </c>
      <c r="AH35" s="28">
        <v>-2.1126000000000001E-4</v>
      </c>
      <c r="AI35" s="30">
        <v>-1.9574E-7</v>
      </c>
      <c r="AJ35" s="106">
        <v>49.73</v>
      </c>
      <c r="AK35" s="107">
        <v>0.38600000000000001</v>
      </c>
      <c r="AL35" s="108">
        <v>53.64</v>
      </c>
      <c r="AM35" s="109">
        <v>1.2431000000000001</v>
      </c>
      <c r="AN35" s="114">
        <v>53.5</v>
      </c>
      <c r="AO35" s="39"/>
      <c r="AP35" s="39"/>
      <c r="AQ35" s="39"/>
      <c r="AR35" s="39"/>
      <c r="AS35" s="39"/>
      <c r="AT35" s="39"/>
      <c r="AU35" s="39"/>
      <c r="AV35" s="39"/>
      <c r="AW35" s="39"/>
      <c r="AX35" s="39"/>
    </row>
    <row r="36" spans="1:50" x14ac:dyDescent="0.2">
      <c r="A36" s="10" t="s">
        <v>31</v>
      </c>
      <c r="B36" s="2" t="s">
        <v>32</v>
      </c>
      <c r="C36" s="2" t="s">
        <v>65</v>
      </c>
      <c r="D36" s="2">
        <v>8</v>
      </c>
      <c r="E36" s="31">
        <v>-4.4175487499999999E-3</v>
      </c>
      <c r="F36" s="31">
        <v>1</v>
      </c>
      <c r="G36" s="45">
        <v>114.23099999999999</v>
      </c>
      <c r="H36" s="48">
        <v>568.83000000000004</v>
      </c>
      <c r="I36" s="49">
        <v>24.86</v>
      </c>
      <c r="J36" s="32">
        <v>4.9209999999999998E-4</v>
      </c>
      <c r="K36" s="48">
        <f t="shared" ref="K36:K48" si="0">1/LEFT(J36,8)*G36/1000</f>
        <v>232.17682926829264</v>
      </c>
      <c r="L36" s="45">
        <f t="shared" ref="L36:L48" si="1">LEFT(I36,5)*100000/(K36*8.314/(G36/1000)*H36)</f>
        <v>0.25862691175080432</v>
      </c>
      <c r="M36" s="45">
        <v>0.39600000000000002</v>
      </c>
      <c r="N36" s="113">
        <v>286.48333333333329</v>
      </c>
      <c r="O36" s="113">
        <v>216.38</v>
      </c>
      <c r="P36" s="113">
        <v>44.476800000000004</v>
      </c>
      <c r="Q36" s="33">
        <v>-5.9245000000000001</v>
      </c>
      <c r="R36" s="66">
        <v>888.09</v>
      </c>
      <c r="S36" s="81">
        <v>1.2999999999999999E-2</v>
      </c>
      <c r="T36" s="34">
        <v>-1.3596E-5</v>
      </c>
      <c r="U36" s="86">
        <v>0.2281</v>
      </c>
      <c r="V36" s="87">
        <v>0.25480000000000003</v>
      </c>
      <c r="W36" s="88">
        <v>0.26939999999999997</v>
      </c>
      <c r="X36" s="93">
        <v>29.094999999999999</v>
      </c>
      <c r="Y36" s="95">
        <v>-3011.4</v>
      </c>
      <c r="Z36" s="97">
        <v>-7.2652999999999999</v>
      </c>
      <c r="AA36" s="35">
        <v>-2.2696000000000001E-11</v>
      </c>
      <c r="AB36" s="36">
        <v>1.468E-6</v>
      </c>
      <c r="AC36" s="102">
        <v>82.736000000000004</v>
      </c>
      <c r="AD36" s="6">
        <v>1.3043</v>
      </c>
      <c r="AE36" s="7">
        <v>-3.8254000000000001E-3</v>
      </c>
      <c r="AF36" s="8">
        <v>4.6458999999999999E-6</v>
      </c>
      <c r="AG36" s="78">
        <v>0.1996</v>
      </c>
      <c r="AH36" s="35">
        <v>-1.7705999999999999E-4</v>
      </c>
      <c r="AI36" s="37">
        <v>-1.9969000000000001E-7</v>
      </c>
      <c r="AJ36" s="106">
        <v>59.076999999999998</v>
      </c>
      <c r="AK36" s="107">
        <v>0.439</v>
      </c>
      <c r="AL36" s="108">
        <v>52.036000000000001</v>
      </c>
      <c r="AM36" s="109">
        <v>1.2168000000000001</v>
      </c>
      <c r="AN36" s="115">
        <v>58.2</v>
      </c>
      <c r="AO36" s="39"/>
      <c r="AP36" s="39"/>
      <c r="AQ36" s="39"/>
      <c r="AR36" s="39"/>
      <c r="AS36" s="39"/>
      <c r="AT36" s="39"/>
      <c r="AU36" s="39"/>
      <c r="AV36" s="39"/>
      <c r="AW36" s="39"/>
      <c r="AX36" s="39"/>
    </row>
    <row r="37" spans="1:50" x14ac:dyDescent="0.2">
      <c r="A37" s="11" t="s">
        <v>33</v>
      </c>
      <c r="B37" s="2" t="s">
        <v>34</v>
      </c>
      <c r="C37" s="2" t="s">
        <v>66</v>
      </c>
      <c r="D37" s="2">
        <v>9</v>
      </c>
      <c r="E37" s="31">
        <v>-3.2848025E-3</v>
      </c>
      <c r="F37" s="31">
        <v>1</v>
      </c>
      <c r="G37" s="45">
        <v>128.25800000000001</v>
      </c>
      <c r="H37" s="49">
        <v>595.65</v>
      </c>
      <c r="I37" s="49">
        <v>23.06</v>
      </c>
      <c r="J37" s="32">
        <v>5.4770000000000003E-4</v>
      </c>
      <c r="K37" s="48">
        <f t="shared" si="0"/>
        <v>234.47531992687391</v>
      </c>
      <c r="L37" s="45">
        <f t="shared" si="1"/>
        <v>0.25470968749235823</v>
      </c>
      <c r="M37" s="45">
        <v>0.438</v>
      </c>
      <c r="N37" s="113">
        <v>304.26111111111106</v>
      </c>
      <c r="O37" s="113">
        <v>219.63</v>
      </c>
      <c r="P37" s="113">
        <v>44.389699999999998</v>
      </c>
      <c r="Q37" s="33">
        <v>-6.0742000000000003</v>
      </c>
      <c r="R37" s="66">
        <v>968.61</v>
      </c>
      <c r="S37" s="81">
        <v>1.2699999999999999E-2</v>
      </c>
      <c r="T37" s="34">
        <v>-1.2675E-5</v>
      </c>
      <c r="U37" s="89" t="s">
        <v>105</v>
      </c>
      <c r="V37" s="90">
        <v>0.39389999999999997</v>
      </c>
      <c r="W37" s="91">
        <v>0.50260000000000005</v>
      </c>
      <c r="X37" s="93">
        <v>8.8817000000000004</v>
      </c>
      <c r="Y37" s="95">
        <v>-2804.2</v>
      </c>
      <c r="Z37" s="97">
        <v>1.5262</v>
      </c>
      <c r="AA37" s="35">
        <v>-1.0463999999999999E-2</v>
      </c>
      <c r="AB37" s="36">
        <v>5.7972000000000002E-6</v>
      </c>
      <c r="AC37" s="102">
        <v>98.04</v>
      </c>
      <c r="AD37" s="6">
        <v>1.3537999999999999</v>
      </c>
      <c r="AE37" s="7">
        <v>-3.8057999999999998E-3</v>
      </c>
      <c r="AF37" s="8">
        <v>4.4990999999999998E-6</v>
      </c>
      <c r="AG37" s="78">
        <v>0.19270000000000001</v>
      </c>
      <c r="AH37" s="35">
        <v>-1.4328E-4</v>
      </c>
      <c r="AI37" s="37">
        <v>-1.9840999999999999E-7</v>
      </c>
      <c r="AJ37" s="106">
        <v>59.378</v>
      </c>
      <c r="AK37" s="107">
        <v>0.377</v>
      </c>
      <c r="AL37" s="108">
        <v>55.4</v>
      </c>
      <c r="AM37" s="109">
        <v>1.3027</v>
      </c>
      <c r="AN37" s="115">
        <v>60.9</v>
      </c>
      <c r="AO37" s="39"/>
      <c r="AP37" s="39"/>
      <c r="AQ37" s="39"/>
      <c r="AR37" s="39"/>
      <c r="AS37" s="39"/>
      <c r="AT37" s="39"/>
      <c r="AU37" s="39"/>
      <c r="AV37" s="39"/>
      <c r="AW37" s="39"/>
      <c r="AX37" s="39"/>
    </row>
    <row r="38" spans="1:50" x14ac:dyDescent="0.2">
      <c r="A38" s="12" t="s">
        <v>35</v>
      </c>
      <c r="B38" s="2" t="s">
        <v>36</v>
      </c>
      <c r="C38" s="2" t="s">
        <v>67</v>
      </c>
      <c r="D38" s="2">
        <v>10</v>
      </c>
      <c r="E38" s="31">
        <v>-3.6213625000000001E-3</v>
      </c>
      <c r="F38" s="31">
        <v>1</v>
      </c>
      <c r="G38" s="45">
        <v>142.285</v>
      </c>
      <c r="H38" s="48">
        <v>618.45000000000005</v>
      </c>
      <c r="I38" s="49">
        <v>21.23</v>
      </c>
      <c r="J38" s="32">
        <v>6.0309999999999997E-4</v>
      </c>
      <c r="K38" s="48">
        <f t="shared" si="0"/>
        <v>235.96185737976782</v>
      </c>
      <c r="L38" s="45">
        <f t="shared" si="1"/>
        <v>0.24897325219199301</v>
      </c>
      <c r="M38" s="45">
        <v>0.48399999999999999</v>
      </c>
      <c r="N38" s="113">
        <v>319.26111111111106</v>
      </c>
      <c r="O38" s="113">
        <v>243.49</v>
      </c>
      <c r="P38" s="113">
        <v>44.314500000000002</v>
      </c>
      <c r="Q38" s="33">
        <v>-6.0716000000000001</v>
      </c>
      <c r="R38" s="66">
        <v>1017.7</v>
      </c>
      <c r="S38" s="81">
        <v>1.2200000000000001E-2</v>
      </c>
      <c r="T38" s="34">
        <v>-1.1892000000000001E-5</v>
      </c>
      <c r="U38" s="86">
        <v>0.23280000000000001</v>
      </c>
      <c r="V38" s="87">
        <v>0.25240000000000001</v>
      </c>
      <c r="W38" s="88">
        <v>0.28570000000000001</v>
      </c>
      <c r="X38" s="93">
        <v>26.512</v>
      </c>
      <c r="Y38" s="95">
        <v>-3358.4</v>
      </c>
      <c r="Z38" s="97">
        <v>-6.1173999999999999</v>
      </c>
      <c r="AA38" s="35">
        <v>-3.3225000000000002E-10</v>
      </c>
      <c r="AB38" s="36">
        <v>4.8553999999999999E-7</v>
      </c>
      <c r="AC38" s="102">
        <v>79.741</v>
      </c>
      <c r="AD38" s="6">
        <v>1.6926000000000001</v>
      </c>
      <c r="AE38" s="7">
        <v>-4.5287000000000001E-3</v>
      </c>
      <c r="AF38" s="8">
        <v>4.9768999999999997E-6</v>
      </c>
      <c r="AG38" s="78">
        <v>0.186</v>
      </c>
      <c r="AH38" s="35">
        <v>-1.1813E-4</v>
      </c>
      <c r="AI38" s="37">
        <v>-1.9796999999999999E-7</v>
      </c>
      <c r="AJ38" s="106">
        <v>71.427999999999997</v>
      </c>
      <c r="AK38" s="107">
        <v>0.45100000000000001</v>
      </c>
      <c r="AL38" s="108">
        <v>55.777000000000001</v>
      </c>
      <c r="AM38" s="109">
        <v>1.3198000000000001</v>
      </c>
      <c r="AN38" s="115">
        <v>65.5</v>
      </c>
      <c r="AO38" s="39"/>
      <c r="AP38" s="39"/>
      <c r="AQ38" s="39"/>
      <c r="AR38" s="39"/>
      <c r="AS38" s="39"/>
      <c r="AT38" s="39"/>
      <c r="AU38" s="39"/>
      <c r="AV38" s="39"/>
      <c r="AW38" s="39"/>
      <c r="AX38" s="39"/>
    </row>
    <row r="39" spans="1:50" x14ac:dyDescent="0.2">
      <c r="A39" s="13" t="s">
        <v>37</v>
      </c>
      <c r="B39" s="2" t="s">
        <v>38</v>
      </c>
      <c r="C39" s="2" t="s">
        <v>68</v>
      </c>
      <c r="D39" s="2">
        <v>11</v>
      </c>
      <c r="E39" s="31">
        <v>-3.9622075000000003E-3</v>
      </c>
      <c r="F39" s="31">
        <v>1</v>
      </c>
      <c r="G39" s="45">
        <v>156.31200000000001</v>
      </c>
      <c r="H39" s="48">
        <v>638.76</v>
      </c>
      <c r="I39" s="50" t="s">
        <v>112</v>
      </c>
      <c r="J39" s="53" t="s">
        <v>106</v>
      </c>
      <c r="K39" s="48">
        <f t="shared" si="0"/>
        <v>226.8679245283019</v>
      </c>
      <c r="L39" s="45">
        <f t="shared" si="1"/>
        <v>0.25688377799221979</v>
      </c>
      <c r="M39" s="52" t="s">
        <v>107</v>
      </c>
      <c r="N39" s="113">
        <v>338.15</v>
      </c>
      <c r="O39" s="113">
        <v>247.57</v>
      </c>
      <c r="P39" s="113">
        <v>44.252300000000005</v>
      </c>
      <c r="Q39" s="33">
        <v>-6.7868000000000004</v>
      </c>
      <c r="R39" s="66">
        <v>1168.2</v>
      </c>
      <c r="S39" s="81">
        <v>1.34E-2</v>
      </c>
      <c r="T39" s="34">
        <v>-1.2334000000000001E-5</v>
      </c>
      <c r="U39" s="86">
        <v>0.23139999999999999</v>
      </c>
      <c r="V39" s="87">
        <v>0.25</v>
      </c>
      <c r="W39" s="88">
        <v>0.28570000000000001</v>
      </c>
      <c r="X39" s="89" t="s">
        <v>108</v>
      </c>
      <c r="Y39" s="95">
        <v>-5031.3999999999996</v>
      </c>
      <c r="Z39" s="97">
        <v>-17.372199999999999</v>
      </c>
      <c r="AA39" s="35">
        <v>7.068E-9</v>
      </c>
      <c r="AB39" s="36">
        <v>4.1054999999999999E-6</v>
      </c>
      <c r="AC39" s="102">
        <v>94.168999999999997</v>
      </c>
      <c r="AD39" s="6">
        <v>1.7806</v>
      </c>
      <c r="AE39" s="7">
        <v>-4.6303000000000004E-3</v>
      </c>
      <c r="AF39" s="8">
        <v>4.9675000000000003E-6</v>
      </c>
      <c r="AG39" s="78">
        <v>0.1812</v>
      </c>
      <c r="AH39" s="35">
        <v>-6.6681999999999996E-5</v>
      </c>
      <c r="AI39" s="37">
        <v>-2.2434999999999999E-7</v>
      </c>
      <c r="AJ39" s="106">
        <v>73.510999999999996</v>
      </c>
      <c r="AK39" s="107">
        <v>0.41299999999999998</v>
      </c>
      <c r="AL39" s="108">
        <v>55.722999999999999</v>
      </c>
      <c r="AM39" s="109">
        <v>1.3237000000000001</v>
      </c>
      <c r="AN39" s="116">
        <v>71.123313346184503</v>
      </c>
      <c r="AO39" s="39"/>
      <c r="AP39" s="39"/>
      <c r="AQ39" s="39"/>
      <c r="AR39" s="39"/>
      <c r="AS39" s="39"/>
      <c r="AT39" s="39"/>
      <c r="AU39" s="39"/>
      <c r="AV39" s="39"/>
      <c r="AW39" s="39"/>
      <c r="AX39" s="39"/>
    </row>
    <row r="40" spans="1:50" x14ac:dyDescent="0.2">
      <c r="A40" s="14" t="s">
        <v>39</v>
      </c>
      <c r="B40" s="2" t="s">
        <v>40</v>
      </c>
      <c r="C40" s="2" t="s">
        <v>69</v>
      </c>
      <c r="D40" s="2">
        <v>12</v>
      </c>
      <c r="E40" s="31">
        <v>-4.3000499999999997E-3</v>
      </c>
      <c r="F40" s="31">
        <v>1</v>
      </c>
      <c r="G40" s="45">
        <v>170.33799999999999</v>
      </c>
      <c r="H40" s="48">
        <v>658.2</v>
      </c>
      <c r="I40" s="49">
        <v>18.239999999999998</v>
      </c>
      <c r="J40" s="32">
        <v>7.2679999999999999E-4</v>
      </c>
      <c r="K40" s="48">
        <f t="shared" si="0"/>
        <v>234.62534435261708</v>
      </c>
      <c r="L40" s="45">
        <f t="shared" si="1"/>
        <v>0.24198784754011249</v>
      </c>
      <c r="M40" s="45">
        <v>0.57299999999999995</v>
      </c>
      <c r="N40" s="113">
        <v>347.03888888888889</v>
      </c>
      <c r="O40" s="113">
        <v>263.57</v>
      </c>
      <c r="P40" s="113">
        <v>44.207500000000003</v>
      </c>
      <c r="Q40" s="33">
        <v>-7.0686999999999998</v>
      </c>
      <c r="R40" s="66">
        <v>1253</v>
      </c>
      <c r="S40" s="81">
        <v>1.37E-2</v>
      </c>
      <c r="T40" s="34">
        <v>-1.2215000000000001E-5</v>
      </c>
      <c r="U40" s="86">
        <v>0.23400000000000001</v>
      </c>
      <c r="V40" s="87">
        <v>0.25180000000000002</v>
      </c>
      <c r="W40" s="88">
        <v>0.28960000000000002</v>
      </c>
      <c r="X40" s="93">
        <v>-5.6532</v>
      </c>
      <c r="Y40" s="95">
        <v>-3469.8</v>
      </c>
      <c r="Z40" s="97">
        <v>9.0272000000000006</v>
      </c>
      <c r="AA40" s="35">
        <v>-2.3185000000000001E-2</v>
      </c>
      <c r="AB40" s="36">
        <v>1.1235E-5</v>
      </c>
      <c r="AC40" s="102">
        <v>84.484999999999999</v>
      </c>
      <c r="AD40" s="6">
        <v>2.0358000000000001</v>
      </c>
      <c r="AE40" s="7">
        <v>-5.0981000000000004E-3</v>
      </c>
      <c r="AF40" s="8">
        <v>5.2186000000000003E-6</v>
      </c>
      <c r="AG40" s="78">
        <v>0.24940000000000001</v>
      </c>
      <c r="AH40" s="35">
        <v>-4.8068999999999998E-4</v>
      </c>
      <c r="AI40" s="37">
        <v>3.5399000000000001E-7</v>
      </c>
      <c r="AJ40" s="106">
        <v>77.165999999999997</v>
      </c>
      <c r="AK40" s="107">
        <v>0.40699999999999997</v>
      </c>
      <c r="AL40" s="108">
        <v>55.716999999999999</v>
      </c>
      <c r="AM40" s="109">
        <v>1.3325</v>
      </c>
      <c r="AN40" s="115">
        <v>73.400000000000006</v>
      </c>
      <c r="AO40" s="39"/>
      <c r="AP40" s="39"/>
      <c r="AQ40" s="39"/>
      <c r="AR40" s="39"/>
      <c r="AS40" s="39"/>
      <c r="AT40" s="39"/>
      <c r="AU40" s="39"/>
      <c r="AV40" s="39"/>
      <c r="AW40" s="39"/>
      <c r="AX40" s="39"/>
    </row>
    <row r="41" spans="1:50" x14ac:dyDescent="0.2">
      <c r="A41" s="15" t="s">
        <v>41</v>
      </c>
      <c r="B41" s="2" t="s">
        <v>42</v>
      </c>
      <c r="C41" s="2" t="s">
        <v>70</v>
      </c>
      <c r="D41" s="2">
        <v>13</v>
      </c>
      <c r="E41" s="31">
        <v>-4.6402275E-3</v>
      </c>
      <c r="F41" s="31">
        <v>1</v>
      </c>
      <c r="G41" s="45">
        <v>184.36500000000001</v>
      </c>
      <c r="H41" s="48">
        <v>675.8</v>
      </c>
      <c r="I41" s="49">
        <v>17.23</v>
      </c>
      <c r="J41" s="32">
        <v>7.6999999999999996E-4</v>
      </c>
      <c r="K41" s="48">
        <f t="shared" si="0"/>
        <v>239.43506493506496</v>
      </c>
      <c r="L41" s="45">
        <f t="shared" si="1"/>
        <v>0.23612816656216856</v>
      </c>
      <c r="M41" s="45">
        <v>0.61899999999999999</v>
      </c>
      <c r="N41" s="113">
        <v>352.03888888888889</v>
      </c>
      <c r="O41" s="113">
        <v>267.76</v>
      </c>
      <c r="P41" s="113">
        <v>44.168500000000002</v>
      </c>
      <c r="Q41" s="33">
        <v>-7.2994000000000003</v>
      </c>
      <c r="R41" s="66">
        <v>1324.8</v>
      </c>
      <c r="S41" s="81">
        <v>1.4E-2</v>
      </c>
      <c r="T41" s="34">
        <v>-1.2097E-5</v>
      </c>
      <c r="U41" s="86">
        <v>0.23769999999999999</v>
      </c>
      <c r="V41" s="87">
        <v>0.25040000000000001</v>
      </c>
      <c r="W41" s="88">
        <v>0.312</v>
      </c>
      <c r="X41" s="93">
        <v>49.238999999999997</v>
      </c>
      <c r="Y41" s="95">
        <v>-4964.8999999999996</v>
      </c>
      <c r="Z41" s="97">
        <v>-13.769</v>
      </c>
      <c r="AA41" s="35">
        <v>-2.1146000000000001E-9</v>
      </c>
      <c r="AB41" s="36">
        <v>2.5902000000000002E-6</v>
      </c>
      <c r="AC41" s="102">
        <v>85.027000000000001</v>
      </c>
      <c r="AD41" s="6">
        <v>2.2008000000000001</v>
      </c>
      <c r="AE41" s="7">
        <v>-5.3677000000000004E-3</v>
      </c>
      <c r="AF41" s="8">
        <v>5.4016000000000001E-6</v>
      </c>
      <c r="AG41" s="78">
        <v>0.1724</v>
      </c>
      <c r="AH41" s="35">
        <v>-5.8235000000000001E-5</v>
      </c>
      <c r="AI41" s="37">
        <v>-1.9355000000000001E-7</v>
      </c>
      <c r="AJ41" s="106">
        <v>81.876999999999995</v>
      </c>
      <c r="AK41" s="107">
        <v>0.41599999999999998</v>
      </c>
      <c r="AL41" s="108">
        <v>55.61</v>
      </c>
      <c r="AM41" s="109">
        <v>1.3363</v>
      </c>
      <c r="AN41" s="116">
        <v>82.628471549183999</v>
      </c>
      <c r="AO41" s="39"/>
      <c r="AP41" s="39"/>
      <c r="AQ41" s="39"/>
      <c r="AR41" s="39"/>
      <c r="AS41" s="39"/>
      <c r="AT41" s="39"/>
      <c r="AU41" s="39"/>
      <c r="AV41" s="39"/>
      <c r="AW41" s="39"/>
      <c r="AX41" s="39"/>
    </row>
    <row r="42" spans="1:50" x14ac:dyDescent="0.2">
      <c r="A42" s="16" t="s">
        <v>43</v>
      </c>
      <c r="B42" s="2" t="s">
        <v>44</v>
      </c>
      <c r="C42" s="2" t="s">
        <v>71</v>
      </c>
      <c r="D42" s="2">
        <v>14</v>
      </c>
      <c r="E42" s="31">
        <v>-4.9795100000000004E-3</v>
      </c>
      <c r="F42" s="31">
        <v>1</v>
      </c>
      <c r="G42" s="45">
        <v>198.392</v>
      </c>
      <c r="H42" s="48">
        <v>692.4</v>
      </c>
      <c r="I42" s="49">
        <v>16.21</v>
      </c>
      <c r="J42" s="32">
        <v>8.4279999999999999E-4</v>
      </c>
      <c r="K42" s="48">
        <f t="shared" si="0"/>
        <v>235.61995249406178</v>
      </c>
      <c r="L42" s="45">
        <f t="shared" si="1"/>
        <v>0.23709807446516815</v>
      </c>
      <c r="M42" s="45">
        <v>0.66200000000000003</v>
      </c>
      <c r="N42" s="113">
        <v>373.15</v>
      </c>
      <c r="O42" s="113">
        <v>279.01</v>
      </c>
      <c r="P42" s="113">
        <v>44.133600000000001</v>
      </c>
      <c r="Q42" s="33">
        <v>-7.8716999999999997</v>
      </c>
      <c r="R42" s="66">
        <v>1446.7</v>
      </c>
      <c r="S42" s="81">
        <v>1.49E-2</v>
      </c>
      <c r="T42" s="34">
        <v>-1.2495E-5</v>
      </c>
      <c r="U42" s="86">
        <v>0.2356</v>
      </c>
      <c r="V42" s="87">
        <v>0.25590000000000002</v>
      </c>
      <c r="W42" s="88">
        <v>0.27350000000000002</v>
      </c>
      <c r="X42" s="93">
        <v>106.11</v>
      </c>
      <c r="Y42" s="95">
        <v>-7346.1</v>
      </c>
      <c r="Z42" s="97">
        <v>-35.195</v>
      </c>
      <c r="AA42" s="35">
        <v>1.2356000000000001E-2</v>
      </c>
      <c r="AB42" s="36">
        <v>-8.3950000000000001E-13</v>
      </c>
      <c r="AC42" s="102">
        <v>111.81399999999999</v>
      </c>
      <c r="AD42" s="6">
        <v>2.2092000000000001</v>
      </c>
      <c r="AE42" s="7">
        <v>-5.2554999999999998E-3</v>
      </c>
      <c r="AF42" s="8">
        <v>5.0865000000000003E-6</v>
      </c>
      <c r="AG42" s="78">
        <v>0.17050000000000001</v>
      </c>
      <c r="AH42" s="35">
        <v>-5.9209000000000002E-5</v>
      </c>
      <c r="AI42" s="37">
        <v>-1.8118000000000001E-7</v>
      </c>
      <c r="AJ42" s="106">
        <v>86.885000000000005</v>
      </c>
      <c r="AK42" s="107">
        <v>0.41799999999999998</v>
      </c>
      <c r="AL42" s="108">
        <v>56.436</v>
      </c>
      <c r="AM42" s="109">
        <v>1.3657999999999999</v>
      </c>
      <c r="AN42" s="115">
        <v>85.1</v>
      </c>
      <c r="AO42" s="39"/>
      <c r="AP42" s="39"/>
      <c r="AQ42" s="39"/>
      <c r="AR42" s="39"/>
      <c r="AS42" s="39"/>
      <c r="AT42" s="39"/>
      <c r="AU42" s="39"/>
      <c r="AV42" s="39"/>
      <c r="AW42" s="39"/>
      <c r="AX42" s="39"/>
    </row>
    <row r="43" spans="1:50" x14ac:dyDescent="0.2">
      <c r="A43" s="17" t="s">
        <v>45</v>
      </c>
      <c r="B43" s="2" t="s">
        <v>46</v>
      </c>
      <c r="C43" s="2" t="s">
        <v>72</v>
      </c>
      <c r="D43" s="2">
        <v>15</v>
      </c>
      <c r="E43" s="31">
        <v>-2.6612525E-3</v>
      </c>
      <c r="F43" s="31">
        <v>1</v>
      </c>
      <c r="G43" s="45">
        <v>212.41900000000001</v>
      </c>
      <c r="H43" s="49">
        <v>706.8</v>
      </c>
      <c r="I43" s="49">
        <v>15.2</v>
      </c>
      <c r="J43" s="32">
        <v>8.8000000000000003E-4</v>
      </c>
      <c r="K43" s="48">
        <f t="shared" si="0"/>
        <v>241.38522727272726</v>
      </c>
      <c r="L43" s="45">
        <f t="shared" si="1"/>
        <v>0.22762486387774483</v>
      </c>
      <c r="M43" s="45">
        <v>0.70499999999999996</v>
      </c>
      <c r="N43" s="113">
        <v>382.03888888888889</v>
      </c>
      <c r="O43" s="113">
        <v>283.11</v>
      </c>
      <c r="P43" s="113">
        <v>44.104399999999998</v>
      </c>
      <c r="Q43" s="33">
        <v>-7.8643000000000001</v>
      </c>
      <c r="R43" s="66">
        <v>1479.8</v>
      </c>
      <c r="S43" s="81">
        <v>1.47E-2</v>
      </c>
      <c r="T43" s="34">
        <v>-1.2148E-5</v>
      </c>
      <c r="U43" s="89" t="s">
        <v>109</v>
      </c>
      <c r="V43" s="87">
        <v>0.31840000000000002</v>
      </c>
      <c r="W43" s="88">
        <v>0.39789999999999998</v>
      </c>
      <c r="X43" s="93">
        <v>116.52</v>
      </c>
      <c r="Y43" s="95">
        <v>-8041</v>
      </c>
      <c r="Z43" s="97">
        <v>-38.798999999999999</v>
      </c>
      <c r="AA43" s="35">
        <v>1.3398E-2</v>
      </c>
      <c r="AB43" s="36">
        <v>-4.4444000000000002E-13</v>
      </c>
      <c r="AC43" s="102">
        <v>94.013999999999996</v>
      </c>
      <c r="AD43" s="6">
        <v>2.4973000000000001</v>
      </c>
      <c r="AE43" s="7">
        <v>-5.8025000000000004E-3</v>
      </c>
      <c r="AF43" s="8">
        <v>5.5554000000000002E-6</v>
      </c>
      <c r="AG43" s="78">
        <v>0.18290000000000001</v>
      </c>
      <c r="AH43" s="35">
        <v>-9.5409999999999996E-5</v>
      </c>
      <c r="AI43" s="37">
        <v>-1.5528E-7</v>
      </c>
      <c r="AJ43" s="106">
        <v>91.667000000000002</v>
      </c>
      <c r="AK43" s="107">
        <v>0.41899999999999998</v>
      </c>
      <c r="AL43" s="108">
        <v>56.546999999999997</v>
      </c>
      <c r="AM43" s="109">
        <v>1.371</v>
      </c>
      <c r="AN43" s="116">
        <v>91.535194793681498</v>
      </c>
      <c r="AO43" s="39"/>
      <c r="AP43" s="39"/>
      <c r="AQ43" s="39"/>
      <c r="AR43" s="39"/>
      <c r="AS43" s="39"/>
      <c r="AT43" s="39"/>
      <c r="AU43" s="39"/>
      <c r="AV43" s="39"/>
      <c r="AW43" s="39"/>
      <c r="AX43" s="39"/>
    </row>
    <row r="44" spans="1:50" x14ac:dyDescent="0.2">
      <c r="A44" s="18" t="s">
        <v>47</v>
      </c>
      <c r="B44" s="2" t="s">
        <v>48</v>
      </c>
      <c r="C44" s="2" t="s">
        <v>73</v>
      </c>
      <c r="D44" s="2">
        <v>16</v>
      </c>
      <c r="E44" s="31">
        <v>-2.82930875E-3</v>
      </c>
      <c r="F44" s="31">
        <v>1</v>
      </c>
      <c r="G44" s="45">
        <v>226.446</v>
      </c>
      <c r="H44" s="48">
        <v>720.6</v>
      </c>
      <c r="I44" s="49">
        <v>14.19</v>
      </c>
      <c r="J44" s="32">
        <v>9.3000000000000005E-4</v>
      </c>
      <c r="K44" s="48">
        <f t="shared" si="0"/>
        <v>243.49032258064514</v>
      </c>
      <c r="L44" s="45">
        <f t="shared" si="1"/>
        <v>0.2202728982363146</v>
      </c>
      <c r="M44" s="45">
        <v>0.747</v>
      </c>
      <c r="N44" s="113">
        <v>392.03888888888889</v>
      </c>
      <c r="O44" s="113">
        <v>291.33999999999997</v>
      </c>
      <c r="P44" s="113">
        <v>44.077300000000001</v>
      </c>
      <c r="Q44" s="33">
        <v>-8.1893999999999991</v>
      </c>
      <c r="R44" s="66">
        <v>1557.1</v>
      </c>
      <c r="S44" s="81">
        <v>1.5299999999999999E-2</v>
      </c>
      <c r="T44" s="34">
        <v>-1.2371000000000001E-5</v>
      </c>
      <c r="U44" s="86">
        <v>0.24349999999999999</v>
      </c>
      <c r="V44" s="87">
        <v>0.25440000000000002</v>
      </c>
      <c r="W44" s="88">
        <v>0.32379999999999998</v>
      </c>
      <c r="X44" s="93">
        <v>99.108999999999995</v>
      </c>
      <c r="Y44" s="95">
        <v>-7533.3</v>
      </c>
      <c r="Z44" s="97">
        <v>-32.250999999999998</v>
      </c>
      <c r="AA44" s="35">
        <v>1.0453E-2</v>
      </c>
      <c r="AB44" s="36">
        <v>1.2328E-12</v>
      </c>
      <c r="AC44" s="102">
        <v>89.100999999999999</v>
      </c>
      <c r="AD44" s="6">
        <v>2.7061999999999999</v>
      </c>
      <c r="AE44" s="7">
        <v>-6.1478000000000001E-3</v>
      </c>
      <c r="AF44" s="8">
        <v>5.7520000000000002E-6</v>
      </c>
      <c r="AG44" s="78">
        <v>0.189</v>
      </c>
      <c r="AH44" s="35">
        <v>-1.2226000000000001E-4</v>
      </c>
      <c r="AI44" s="37">
        <v>-1.3059000000000001E-7</v>
      </c>
      <c r="AJ44" s="106">
        <v>96.68</v>
      </c>
      <c r="AK44" s="107">
        <v>0.42199999999999999</v>
      </c>
      <c r="AL44" s="108">
        <v>56.99</v>
      </c>
      <c r="AM44" s="109">
        <v>1.3929</v>
      </c>
      <c r="AN44" s="115">
        <v>100</v>
      </c>
      <c r="AO44" s="39"/>
      <c r="AP44" s="39"/>
      <c r="AQ44" s="39"/>
      <c r="AR44" s="39"/>
      <c r="AS44" s="39"/>
      <c r="AT44" s="39"/>
      <c r="AU44" s="39"/>
      <c r="AV44" s="39"/>
      <c r="AW44" s="39"/>
      <c r="AX44" s="39"/>
    </row>
    <row r="45" spans="1:50" x14ac:dyDescent="0.2">
      <c r="A45" s="19" t="s">
        <v>49</v>
      </c>
      <c r="B45" s="2" t="s">
        <v>50</v>
      </c>
      <c r="C45" s="2" t="s">
        <v>74</v>
      </c>
      <c r="D45" s="2">
        <v>17</v>
      </c>
      <c r="E45" s="31">
        <v>-2.9996337499999999E-3</v>
      </c>
      <c r="F45" s="31">
        <v>1</v>
      </c>
      <c r="G45" s="45">
        <v>240.47300000000001</v>
      </c>
      <c r="H45" s="48">
        <v>733.37</v>
      </c>
      <c r="I45" s="49">
        <v>13.17</v>
      </c>
      <c r="J45" s="32">
        <v>1.0058000000000001E-3</v>
      </c>
      <c r="K45" s="48">
        <f t="shared" si="0"/>
        <v>239.27661691542286</v>
      </c>
      <c r="L45" s="45">
        <f t="shared" si="1"/>
        <v>0.21707943185516174</v>
      </c>
      <c r="M45" s="45">
        <v>0.76800000000000002</v>
      </c>
      <c r="N45" s="113">
        <v>409.26111111111106</v>
      </c>
      <c r="O45" s="113">
        <v>295.13</v>
      </c>
      <c r="P45" s="113">
        <v>44.058900000000001</v>
      </c>
      <c r="Q45" s="33">
        <v>-8.1306999999999992</v>
      </c>
      <c r="R45" s="66">
        <v>1579.1</v>
      </c>
      <c r="S45" s="81">
        <v>1.49E-2</v>
      </c>
      <c r="T45" s="34">
        <v>-1.1987000000000001E-5</v>
      </c>
      <c r="U45" s="86">
        <v>0.23949999999999999</v>
      </c>
      <c r="V45" s="87">
        <v>0.25319999999999998</v>
      </c>
      <c r="W45" s="88">
        <v>0.30520000000000003</v>
      </c>
      <c r="X45" s="93">
        <v>173.4</v>
      </c>
      <c r="Y45" s="95">
        <v>-10943</v>
      </c>
      <c r="Z45" s="97">
        <v>-59.212000000000003</v>
      </c>
      <c r="AA45" s="35">
        <v>2.0705000000000001E-2</v>
      </c>
      <c r="AB45" s="36">
        <v>-1.3432999999999999E-12</v>
      </c>
      <c r="AC45" s="102">
        <v>113.571</v>
      </c>
      <c r="AD45" s="6">
        <v>2.8548</v>
      </c>
      <c r="AE45" s="7">
        <v>-6.3959999999999998E-3</v>
      </c>
      <c r="AF45" s="8">
        <v>5.8757000000000003E-6</v>
      </c>
      <c r="AG45" s="78">
        <v>0.16750000000000001</v>
      </c>
      <c r="AH45" s="35">
        <v>-2.0318000000000001E-5</v>
      </c>
      <c r="AI45" s="37">
        <v>-1.8489999999999999E-7</v>
      </c>
      <c r="AJ45" s="106">
        <v>102</v>
      </c>
      <c r="AK45" s="107">
        <v>0.433</v>
      </c>
      <c r="AL45" s="108">
        <v>57.08</v>
      </c>
      <c r="AM45" s="109">
        <v>1.3977999999999999</v>
      </c>
      <c r="AN45" s="115">
        <v>105</v>
      </c>
      <c r="AO45" s="39"/>
      <c r="AP45" s="39"/>
      <c r="AQ45" s="39"/>
      <c r="AR45" s="39"/>
      <c r="AS45" s="39"/>
      <c r="AT45" s="39"/>
      <c r="AU45" s="39"/>
      <c r="AV45" s="39"/>
      <c r="AW45" s="39"/>
      <c r="AX45" s="39"/>
    </row>
    <row r="46" spans="1:50" x14ac:dyDescent="0.2">
      <c r="A46" s="20" t="s">
        <v>51</v>
      </c>
      <c r="B46" s="2" t="s">
        <v>52</v>
      </c>
      <c r="C46" s="2" t="s">
        <v>75</v>
      </c>
      <c r="D46" s="2">
        <v>18</v>
      </c>
      <c r="E46" s="31">
        <v>-3.1701312499999999E-3</v>
      </c>
      <c r="F46" s="31">
        <v>1</v>
      </c>
      <c r="G46" s="45">
        <v>254.5</v>
      </c>
      <c r="H46" s="48">
        <v>745.26</v>
      </c>
      <c r="I46" s="49">
        <v>12.14</v>
      </c>
      <c r="J46" s="32">
        <v>1.07E-3</v>
      </c>
      <c r="K46" s="48">
        <f t="shared" si="0"/>
        <v>237.8504672897196</v>
      </c>
      <c r="L46" s="45">
        <f t="shared" si="1"/>
        <v>0.20964505941361453</v>
      </c>
      <c r="M46" s="45">
        <v>0.79500000000000004</v>
      </c>
      <c r="N46" s="113">
        <v>419.81666666666666</v>
      </c>
      <c r="O46" s="113">
        <v>301.33</v>
      </c>
      <c r="P46" s="113">
        <v>43.802199999999999</v>
      </c>
      <c r="Q46" s="33">
        <v>-8.5504999999999995</v>
      </c>
      <c r="R46" s="66">
        <v>1670.8</v>
      </c>
      <c r="S46" s="81">
        <v>1.5699999999999999E-2</v>
      </c>
      <c r="T46" s="34">
        <v>-1.2340999999999999E-5</v>
      </c>
      <c r="U46" s="86">
        <v>0.2384</v>
      </c>
      <c r="V46" s="87">
        <v>0.2576</v>
      </c>
      <c r="W46" s="88">
        <v>0.27400000000000002</v>
      </c>
      <c r="X46" s="93">
        <v>-15.077</v>
      </c>
      <c r="Y46" s="95">
        <v>-4870.2</v>
      </c>
      <c r="Z46" s="97">
        <v>14.500999999999999</v>
      </c>
      <c r="AA46" s="35">
        <v>-3.1625E-2</v>
      </c>
      <c r="AB46" s="36">
        <v>1.3478E-5</v>
      </c>
      <c r="AC46" s="102">
        <v>151.154</v>
      </c>
      <c r="AD46" s="6">
        <v>2.7877999999999998</v>
      </c>
      <c r="AE46" s="7">
        <v>-6.1542000000000003E-3</v>
      </c>
      <c r="AF46" s="8">
        <v>5.5249000000000002E-6</v>
      </c>
      <c r="AG46" s="78">
        <v>0.17199999999999999</v>
      </c>
      <c r="AH46" s="35">
        <v>-1.7221999999999999E-5</v>
      </c>
      <c r="AI46" s="37">
        <v>-1.8617999999999999E-7</v>
      </c>
      <c r="AJ46" s="106">
        <v>106.95</v>
      </c>
      <c r="AK46" s="107">
        <v>0.45100000000000001</v>
      </c>
      <c r="AL46" s="108">
        <v>57.46</v>
      </c>
      <c r="AM46" s="109">
        <v>1.4092</v>
      </c>
      <c r="AN46" s="115">
        <v>106.5</v>
      </c>
      <c r="AO46" s="39"/>
      <c r="AP46" s="39"/>
      <c r="AQ46" s="39"/>
      <c r="AR46" s="39"/>
      <c r="AS46" s="39"/>
      <c r="AT46" s="39"/>
      <c r="AU46" s="39"/>
      <c r="AV46" s="39"/>
      <c r="AW46" s="39"/>
      <c r="AX46" s="39"/>
    </row>
    <row r="47" spans="1:50" x14ac:dyDescent="0.2">
      <c r="A47" s="21" t="s">
        <v>53</v>
      </c>
      <c r="B47" s="2" t="s">
        <v>54</v>
      </c>
      <c r="C47" s="2" t="s">
        <v>76</v>
      </c>
      <c r="D47" s="2">
        <v>19</v>
      </c>
      <c r="E47" s="31">
        <v>-3.3381075000000001E-3</v>
      </c>
      <c r="F47" s="31">
        <v>1</v>
      </c>
      <c r="G47" s="45">
        <v>268.52699999999999</v>
      </c>
      <c r="H47" s="48">
        <v>755.93</v>
      </c>
      <c r="I47" s="49">
        <v>11.17</v>
      </c>
      <c r="J47" s="32">
        <v>1.1299999999999999E-3</v>
      </c>
      <c r="K47" s="48">
        <f t="shared" si="0"/>
        <v>237.63451327433629</v>
      </c>
      <c r="L47" s="45">
        <f t="shared" si="1"/>
        <v>0.20083528422745764</v>
      </c>
      <c r="M47" s="45">
        <v>0.82</v>
      </c>
      <c r="N47" s="113">
        <v>429.26111111111106</v>
      </c>
      <c r="O47" s="113">
        <v>305.33</v>
      </c>
      <c r="P47" s="113">
        <v>43.849800000000002</v>
      </c>
      <c r="Q47" s="33">
        <v>-8.4648000000000003</v>
      </c>
      <c r="R47" s="66">
        <v>1679.7</v>
      </c>
      <c r="S47" s="81">
        <v>1.54E-2</v>
      </c>
      <c r="T47" s="34">
        <v>-1.2108E-5</v>
      </c>
      <c r="U47" s="86">
        <v>0.23780000000000001</v>
      </c>
      <c r="V47" s="87">
        <v>0.25009999999999999</v>
      </c>
      <c r="W47" s="88">
        <v>0.30649999999999999</v>
      </c>
      <c r="X47" s="93">
        <v>76.765000000000001</v>
      </c>
      <c r="Y47" s="95">
        <v>-7720.5</v>
      </c>
      <c r="Z47" s="97">
        <v>-22.376000000000001</v>
      </c>
      <c r="AA47" s="35">
        <v>6.5102000000000004E-11</v>
      </c>
      <c r="AB47" s="36">
        <v>3.1141E-6</v>
      </c>
      <c r="AC47" s="102">
        <v>118.43300000000001</v>
      </c>
      <c r="AD47" s="6">
        <v>3.2612999999999999</v>
      </c>
      <c r="AE47" s="7">
        <v>-7.0875E-3</v>
      </c>
      <c r="AF47" s="8">
        <v>6.3029999999999996E-6</v>
      </c>
      <c r="AG47" s="78">
        <v>0.1711</v>
      </c>
      <c r="AH47" s="35">
        <v>-1.3360000000000001E-5</v>
      </c>
      <c r="AI47" s="37">
        <v>-1.8196E-7</v>
      </c>
      <c r="AJ47" s="106">
        <v>114.74</v>
      </c>
      <c r="AK47" s="107">
        <v>0.44800000000000001</v>
      </c>
      <c r="AL47" s="108">
        <v>56.44</v>
      </c>
      <c r="AM47" s="109">
        <v>1.3819999999999999</v>
      </c>
      <c r="AN47" s="115">
        <v>110</v>
      </c>
      <c r="AO47" s="39"/>
      <c r="AP47" s="39"/>
      <c r="AQ47" s="39"/>
      <c r="AR47" s="39"/>
      <c r="AS47" s="39"/>
      <c r="AT47" s="39"/>
      <c r="AU47" s="39"/>
      <c r="AV47" s="39"/>
      <c r="AW47" s="39"/>
      <c r="AX47" s="39"/>
    </row>
    <row r="48" spans="1:50" x14ac:dyDescent="0.2">
      <c r="A48" s="22" t="s">
        <v>55</v>
      </c>
      <c r="B48" s="2" t="s">
        <v>56</v>
      </c>
      <c r="C48" s="2" t="s">
        <v>77</v>
      </c>
      <c r="D48" s="2">
        <v>20</v>
      </c>
      <c r="E48" s="31">
        <v>-3.5082899999999998E-3</v>
      </c>
      <c r="F48" s="31">
        <v>1</v>
      </c>
      <c r="G48" s="45">
        <v>282.553</v>
      </c>
      <c r="H48" s="48">
        <v>767.04</v>
      </c>
      <c r="I48" s="49">
        <v>10.4</v>
      </c>
      <c r="J48" s="32">
        <v>1.1900000000000001E-3</v>
      </c>
      <c r="K48" s="48">
        <f t="shared" si="0"/>
        <v>237.43949579831931</v>
      </c>
      <c r="L48" s="45">
        <f t="shared" si="1"/>
        <v>0.1940672573135632</v>
      </c>
      <c r="M48" s="45">
        <v>0.876</v>
      </c>
      <c r="N48" s="113">
        <v>442.03888888888889</v>
      </c>
      <c r="O48" s="113">
        <v>309.58999999999997</v>
      </c>
      <c r="P48" s="113">
        <v>43.755699999999997</v>
      </c>
      <c r="Q48" s="33">
        <v>-9.2095000000000002</v>
      </c>
      <c r="R48" s="66">
        <v>1822.1</v>
      </c>
      <c r="S48" s="81">
        <v>1.6799999999999999E-2</v>
      </c>
      <c r="T48" s="34">
        <v>-1.2860999999999999E-5</v>
      </c>
      <c r="U48" s="86">
        <v>0.23760000000000001</v>
      </c>
      <c r="V48" s="87">
        <v>0.24929999999999999</v>
      </c>
      <c r="W48" s="88">
        <v>0.30880000000000002</v>
      </c>
      <c r="X48" s="93">
        <v>19.419</v>
      </c>
      <c r="Y48" s="95">
        <v>-5869.9</v>
      </c>
      <c r="Z48" s="97">
        <v>-0.44280000000000003</v>
      </c>
      <c r="AA48" s="35">
        <v>-1.2605999999999999E-2</v>
      </c>
      <c r="AB48" s="36">
        <v>5.2240999999999997E-6</v>
      </c>
      <c r="AC48" s="102">
        <v>52.896000000000001</v>
      </c>
      <c r="AD48" s="6">
        <v>3.4186999999999999</v>
      </c>
      <c r="AE48" s="7">
        <v>-7.3226000000000003E-3</v>
      </c>
      <c r="AF48" s="8">
        <v>6.4222000000000001E-6</v>
      </c>
      <c r="AG48" s="78">
        <v>0.1988</v>
      </c>
      <c r="AH48" s="35">
        <v>-1.2578000000000001E-4</v>
      </c>
      <c r="AI48" s="37">
        <v>-1.1647999999999999E-7</v>
      </c>
      <c r="AJ48" s="106">
        <v>115</v>
      </c>
      <c r="AK48" s="107">
        <v>0.40899999999999997</v>
      </c>
      <c r="AL48" s="108">
        <v>56.48</v>
      </c>
      <c r="AM48" s="109">
        <v>1.387</v>
      </c>
      <c r="AN48" s="115">
        <v>110</v>
      </c>
      <c r="AO48" s="39"/>
      <c r="AP48" s="39"/>
      <c r="AQ48" s="39"/>
      <c r="AR48" s="39"/>
      <c r="AS48" s="39"/>
      <c r="AT48" s="39"/>
      <c r="AU48" s="39"/>
      <c r="AV48" s="39"/>
      <c r="AW48" s="39"/>
      <c r="AX48" s="39"/>
    </row>
    <row r="49" spans="1:50" x14ac:dyDescent="0.2">
      <c r="A49" s="39"/>
      <c r="B49" s="39"/>
      <c r="C49" s="39"/>
      <c r="D49" s="39"/>
      <c r="E49" s="39"/>
      <c r="F49" s="39"/>
      <c r="G49" s="39"/>
      <c r="H49" s="39"/>
      <c r="I49" s="39"/>
      <c r="J49" s="39"/>
      <c r="K49" s="39"/>
      <c r="L49" s="39"/>
      <c r="M49" s="39"/>
      <c r="N49" s="39"/>
      <c r="O49" s="39"/>
      <c r="P49" s="39"/>
      <c r="Q49" s="39"/>
      <c r="R49" s="62"/>
      <c r="S49" s="68"/>
      <c r="T49" s="39"/>
      <c r="U49" s="68"/>
      <c r="V49" s="68"/>
      <c r="W49" s="68"/>
      <c r="X49" s="68"/>
      <c r="Y49" s="62"/>
      <c r="Z49" s="68"/>
      <c r="AA49" s="72"/>
      <c r="AB49" s="72"/>
      <c r="AC49" s="98"/>
      <c r="AD49" s="68"/>
      <c r="AE49" s="72"/>
      <c r="AF49" s="72"/>
      <c r="AG49" s="68"/>
      <c r="AH49" s="72"/>
      <c r="AI49" s="72"/>
      <c r="AJ49" s="98"/>
      <c r="AK49" s="98"/>
      <c r="AL49" s="98"/>
      <c r="AM49" s="68"/>
      <c r="AN49" s="68"/>
      <c r="AO49" s="39"/>
      <c r="AP49" s="39"/>
      <c r="AQ49" s="39"/>
      <c r="AR49" s="39"/>
      <c r="AS49" s="39"/>
      <c r="AT49" s="39"/>
      <c r="AU49" s="39"/>
      <c r="AV49" s="39"/>
      <c r="AW49" s="39"/>
      <c r="AX49" s="39"/>
    </row>
    <row r="50" spans="1:50" x14ac:dyDescent="0.2">
      <c r="A50" s="44" t="s">
        <v>79</v>
      </c>
      <c r="B50" s="40"/>
      <c r="C50" s="40"/>
      <c r="D50" s="39"/>
      <c r="E50" s="39"/>
      <c r="F50" s="39"/>
      <c r="G50" s="39"/>
      <c r="H50" s="39"/>
      <c r="I50" s="39"/>
      <c r="J50" s="39"/>
      <c r="K50" s="39"/>
      <c r="L50" s="39"/>
      <c r="M50" s="39"/>
      <c r="N50" s="39"/>
      <c r="O50" s="39"/>
      <c r="P50" s="39"/>
      <c r="Q50" s="39"/>
      <c r="R50" s="62"/>
      <c r="S50" s="68"/>
      <c r="T50" s="39"/>
      <c r="U50" s="68"/>
      <c r="V50" s="68"/>
      <c r="W50" s="68"/>
      <c r="X50" s="68"/>
      <c r="Y50" s="62"/>
      <c r="Z50" s="68"/>
      <c r="AA50" s="72"/>
      <c r="AB50" s="72"/>
      <c r="AC50" s="98"/>
      <c r="AD50" s="68"/>
      <c r="AE50" s="72"/>
      <c r="AF50" s="72"/>
      <c r="AG50" s="68"/>
      <c r="AH50" s="72"/>
      <c r="AI50" s="72"/>
      <c r="AJ50" s="98"/>
      <c r="AK50" s="98"/>
      <c r="AL50" s="98"/>
      <c r="AM50" s="68"/>
      <c r="AN50" s="68"/>
      <c r="AO50" s="39"/>
      <c r="AP50" s="39"/>
      <c r="AQ50" s="39"/>
      <c r="AR50" s="39"/>
      <c r="AS50" s="39"/>
      <c r="AT50" s="39"/>
      <c r="AU50" s="39"/>
      <c r="AV50" s="39"/>
      <c r="AW50" s="39"/>
      <c r="AX50" s="39"/>
    </row>
    <row r="51" spans="1:50" x14ac:dyDescent="0.2">
      <c r="A51" s="40"/>
      <c r="B51" s="40"/>
      <c r="C51" s="40"/>
      <c r="D51" s="39"/>
      <c r="E51" s="39"/>
      <c r="F51" s="39"/>
      <c r="G51" s="39"/>
      <c r="H51" s="39"/>
      <c r="I51" s="39"/>
      <c r="J51" s="39"/>
      <c r="K51" s="39"/>
      <c r="L51" s="39"/>
      <c r="M51" s="39"/>
      <c r="N51" s="39"/>
      <c r="O51" s="39"/>
      <c r="P51" s="39"/>
      <c r="Q51" s="39"/>
      <c r="R51" s="62"/>
      <c r="S51" s="68"/>
      <c r="T51" s="39"/>
      <c r="U51" s="68"/>
      <c r="V51" s="68"/>
      <c r="W51" s="68"/>
      <c r="X51" s="68"/>
      <c r="Y51" s="62"/>
      <c r="Z51" s="68"/>
      <c r="AA51" s="72"/>
      <c r="AB51" s="72"/>
      <c r="AC51" s="98"/>
      <c r="AD51" s="68"/>
      <c r="AE51" s="72"/>
      <c r="AF51" s="72"/>
      <c r="AG51" s="68"/>
      <c r="AH51" s="72"/>
      <c r="AI51" s="72"/>
      <c r="AJ51" s="98"/>
      <c r="AK51" s="98"/>
      <c r="AL51" s="98"/>
      <c r="AM51" s="68"/>
      <c r="AN51" s="68"/>
      <c r="AO51" s="39"/>
      <c r="AP51" s="39"/>
      <c r="AQ51" s="39"/>
      <c r="AR51" s="39"/>
      <c r="AS51" s="39"/>
      <c r="AT51" s="39"/>
      <c r="AU51" s="39"/>
      <c r="AV51" s="39"/>
      <c r="AW51" s="39"/>
      <c r="AX51" s="39"/>
    </row>
    <row r="52" spans="1:50" x14ac:dyDescent="0.2">
      <c r="A52" s="40" t="s">
        <v>98</v>
      </c>
      <c r="B52" s="40"/>
      <c r="C52" s="40"/>
      <c r="D52" s="39"/>
      <c r="E52" s="39"/>
      <c r="F52" s="39"/>
      <c r="G52" s="39"/>
      <c r="H52" s="39"/>
      <c r="I52" s="39"/>
      <c r="J52" s="39"/>
      <c r="K52" s="39"/>
      <c r="L52" s="39"/>
      <c r="M52" s="39"/>
      <c r="N52" s="39"/>
      <c r="O52" s="39"/>
      <c r="P52" s="39"/>
      <c r="Q52" s="39"/>
      <c r="R52" s="62"/>
      <c r="S52" s="68"/>
      <c r="T52" s="39"/>
      <c r="U52" s="68"/>
      <c r="V52" s="68"/>
      <c r="W52" s="68"/>
      <c r="X52" s="68"/>
      <c r="Y52" s="62"/>
      <c r="Z52" s="68"/>
      <c r="AA52" s="72"/>
      <c r="AB52" s="72"/>
      <c r="AC52" s="98"/>
      <c r="AD52" s="68"/>
      <c r="AE52" s="72"/>
      <c r="AF52" s="72"/>
      <c r="AG52" s="68"/>
      <c r="AH52" s="72"/>
      <c r="AI52" s="72"/>
      <c r="AJ52" s="98"/>
      <c r="AK52" s="98"/>
      <c r="AL52" s="98"/>
      <c r="AM52" s="68"/>
      <c r="AN52" s="68"/>
      <c r="AO52" s="39"/>
      <c r="AP52" s="39"/>
      <c r="AQ52" s="39"/>
      <c r="AR52" s="39"/>
      <c r="AS52" s="39"/>
      <c r="AT52" s="39"/>
      <c r="AU52" s="39"/>
      <c r="AV52" s="39"/>
      <c r="AW52" s="39"/>
      <c r="AX52" s="39"/>
    </row>
    <row r="53" spans="1:50" x14ac:dyDescent="0.2">
      <c r="A53" s="40" t="s">
        <v>80</v>
      </c>
      <c r="B53" s="40"/>
      <c r="C53" s="40"/>
      <c r="D53" s="39"/>
      <c r="E53" s="39"/>
      <c r="F53" s="39"/>
      <c r="G53" s="39"/>
      <c r="H53" s="39"/>
      <c r="I53" s="39"/>
      <c r="J53" s="39"/>
      <c r="K53" s="39"/>
      <c r="L53" s="39"/>
      <c r="M53" s="39"/>
      <c r="N53" s="39"/>
      <c r="O53" s="39"/>
      <c r="P53" s="39"/>
      <c r="Q53" s="39"/>
      <c r="R53" s="62"/>
      <c r="S53" s="68"/>
      <c r="T53" s="39"/>
      <c r="U53" s="68"/>
      <c r="V53" s="68"/>
      <c r="W53" s="68"/>
      <c r="X53" s="68"/>
      <c r="Y53" s="62"/>
      <c r="Z53" s="68"/>
      <c r="AA53" s="72"/>
      <c r="AB53" s="72"/>
      <c r="AC53" s="98"/>
      <c r="AD53" s="68"/>
      <c r="AE53" s="72"/>
      <c r="AF53" s="72"/>
      <c r="AG53" s="68"/>
      <c r="AH53" s="72"/>
      <c r="AI53" s="72"/>
      <c r="AJ53" s="98"/>
      <c r="AK53" s="98"/>
      <c r="AL53" s="98"/>
      <c r="AM53" s="68"/>
      <c r="AN53" s="68"/>
      <c r="AO53" s="39"/>
      <c r="AP53" s="39"/>
      <c r="AQ53" s="39"/>
      <c r="AR53" s="39"/>
      <c r="AS53" s="39"/>
      <c r="AT53" s="39"/>
      <c r="AU53" s="39"/>
      <c r="AV53" s="39"/>
      <c r="AW53" s="39"/>
      <c r="AX53" s="39"/>
    </row>
    <row r="54" spans="1:50" x14ac:dyDescent="0.2">
      <c r="A54" s="40" t="s">
        <v>99</v>
      </c>
      <c r="B54" s="40"/>
      <c r="C54" s="40"/>
      <c r="D54" s="39"/>
      <c r="E54" s="39"/>
      <c r="F54" s="39"/>
      <c r="G54" s="39"/>
      <c r="H54" s="39"/>
      <c r="I54" s="39"/>
      <c r="J54" s="39"/>
      <c r="K54" s="39"/>
      <c r="L54" s="39"/>
      <c r="M54" s="39"/>
      <c r="N54" s="39"/>
      <c r="O54" s="39"/>
      <c r="P54" s="39"/>
      <c r="Q54" s="39"/>
      <c r="R54" s="62"/>
      <c r="S54" s="68"/>
      <c r="T54" s="39"/>
      <c r="U54" s="68"/>
      <c r="V54" s="68"/>
      <c r="W54" s="68"/>
      <c r="X54" s="68"/>
      <c r="Y54" s="62"/>
      <c r="Z54" s="68"/>
      <c r="AA54" s="72"/>
      <c r="AB54" s="72"/>
      <c r="AC54" s="98"/>
      <c r="AD54" s="68"/>
      <c r="AE54" s="72"/>
      <c r="AF54" s="72"/>
      <c r="AG54" s="68"/>
      <c r="AH54" s="72"/>
      <c r="AI54" s="72"/>
      <c r="AJ54" s="98"/>
      <c r="AK54" s="98"/>
      <c r="AL54" s="98"/>
      <c r="AM54" s="68"/>
      <c r="AN54" s="68"/>
      <c r="AO54" s="39"/>
      <c r="AP54" s="39"/>
      <c r="AQ54" s="39"/>
      <c r="AR54" s="39"/>
      <c r="AS54" s="39"/>
      <c r="AT54" s="39"/>
      <c r="AU54" s="39"/>
      <c r="AV54" s="39"/>
      <c r="AW54" s="39"/>
      <c r="AX54" s="39"/>
    </row>
    <row r="55" spans="1:50" x14ac:dyDescent="0.2">
      <c r="A55" s="40" t="s">
        <v>100</v>
      </c>
      <c r="B55" s="40"/>
      <c r="C55" s="40"/>
      <c r="D55" s="39"/>
      <c r="E55" s="39"/>
      <c r="F55" s="39"/>
      <c r="G55" s="39"/>
      <c r="H55" s="39"/>
      <c r="I55" s="39"/>
      <c r="J55" s="39"/>
      <c r="K55" s="39"/>
      <c r="L55" s="39"/>
      <c r="M55" s="39"/>
      <c r="N55" s="39"/>
      <c r="O55" s="39"/>
      <c r="P55" s="39"/>
      <c r="Q55" s="39"/>
      <c r="R55" s="62"/>
      <c r="S55" s="68"/>
      <c r="T55" s="39"/>
      <c r="U55" s="68"/>
      <c r="V55" s="68"/>
      <c r="W55" s="68"/>
      <c r="X55" s="68"/>
      <c r="Y55" s="62"/>
      <c r="Z55" s="68"/>
      <c r="AA55" s="72"/>
      <c r="AB55" s="72"/>
      <c r="AC55" s="98"/>
      <c r="AD55" s="68"/>
      <c r="AE55" s="72"/>
      <c r="AF55" s="72"/>
      <c r="AG55" s="68"/>
      <c r="AH55" s="72"/>
      <c r="AI55" s="72"/>
      <c r="AJ55" s="98"/>
      <c r="AK55" s="98"/>
      <c r="AL55" s="98"/>
      <c r="AM55" s="68"/>
      <c r="AN55" s="68"/>
      <c r="AO55" s="39"/>
      <c r="AP55" s="39"/>
      <c r="AQ55" s="39"/>
      <c r="AR55" s="39"/>
      <c r="AS55" s="39"/>
      <c r="AT55" s="39"/>
      <c r="AU55" s="39"/>
      <c r="AV55" s="39"/>
      <c r="AW55" s="39"/>
      <c r="AX55" s="39"/>
    </row>
    <row r="56" spans="1:50" x14ac:dyDescent="0.2">
      <c r="A56" s="40" t="s">
        <v>101</v>
      </c>
      <c r="B56" s="40"/>
      <c r="C56" s="40"/>
      <c r="D56" s="39"/>
      <c r="E56" s="39"/>
      <c r="F56" s="39"/>
      <c r="G56" s="39"/>
      <c r="H56" s="39"/>
      <c r="I56" s="39"/>
      <c r="J56" s="39"/>
      <c r="K56" s="39"/>
      <c r="L56" s="39"/>
      <c r="M56" s="39"/>
      <c r="N56" s="39"/>
      <c r="O56" s="39"/>
      <c r="P56" s="39"/>
      <c r="Q56" s="39"/>
      <c r="R56" s="62"/>
      <c r="S56" s="68"/>
      <c r="T56" s="39"/>
      <c r="U56" s="68"/>
      <c r="V56" s="68"/>
      <c r="W56" s="68"/>
      <c r="X56" s="68"/>
      <c r="Y56" s="62"/>
      <c r="Z56" s="68"/>
      <c r="AA56" s="72"/>
      <c r="AB56" s="72"/>
      <c r="AC56" s="98"/>
      <c r="AD56" s="68"/>
      <c r="AE56" s="72"/>
      <c r="AF56" s="72"/>
      <c r="AG56" s="68"/>
      <c r="AH56" s="72"/>
      <c r="AI56" s="72"/>
      <c r="AJ56" s="98"/>
      <c r="AK56" s="98"/>
      <c r="AL56" s="98"/>
      <c r="AM56" s="68"/>
      <c r="AN56" s="68"/>
      <c r="AO56" s="39"/>
      <c r="AP56" s="39"/>
      <c r="AQ56" s="39"/>
      <c r="AR56" s="39"/>
      <c r="AS56" s="39"/>
      <c r="AT56" s="39"/>
      <c r="AU56" s="39"/>
      <c r="AV56" s="39"/>
      <c r="AW56" s="39"/>
      <c r="AX56" s="39"/>
    </row>
    <row r="57" spans="1:50" x14ac:dyDescent="0.2">
      <c r="A57" s="40" t="s">
        <v>104</v>
      </c>
      <c r="B57" s="39"/>
      <c r="C57" s="39"/>
      <c r="D57" s="39"/>
      <c r="E57" s="39"/>
      <c r="F57" s="39"/>
      <c r="G57" s="39"/>
      <c r="H57" s="39"/>
      <c r="I57" s="39"/>
      <c r="J57" s="39"/>
      <c r="K57" s="39"/>
      <c r="L57" s="39"/>
      <c r="M57" s="39"/>
      <c r="N57" s="39"/>
      <c r="O57" s="39"/>
      <c r="P57" s="39"/>
      <c r="Q57" s="39"/>
      <c r="R57" s="62"/>
      <c r="S57" s="68"/>
      <c r="T57" s="39"/>
      <c r="U57" s="68"/>
      <c r="V57" s="68"/>
      <c r="W57" s="68"/>
      <c r="X57" s="68"/>
      <c r="Y57" s="62"/>
      <c r="Z57" s="68"/>
      <c r="AA57" s="72"/>
      <c r="AB57" s="72"/>
      <c r="AC57" s="98"/>
      <c r="AD57" s="68"/>
      <c r="AE57" s="72"/>
      <c r="AF57" s="72"/>
      <c r="AG57" s="68"/>
      <c r="AH57" s="72"/>
      <c r="AI57" s="72"/>
      <c r="AJ57" s="98"/>
      <c r="AK57" s="98"/>
      <c r="AL57" s="98"/>
      <c r="AM57" s="68"/>
      <c r="AN57" s="68"/>
      <c r="AO57" s="39"/>
      <c r="AP57" s="39"/>
      <c r="AQ57" s="39"/>
      <c r="AR57" s="39"/>
      <c r="AS57" s="39"/>
      <c r="AT57" s="39"/>
      <c r="AU57" s="39"/>
      <c r="AV57" s="39"/>
      <c r="AW57" s="39"/>
      <c r="AX57" s="39"/>
    </row>
    <row r="58" spans="1:50" x14ac:dyDescent="0.2">
      <c r="A58" s="40" t="s">
        <v>110</v>
      </c>
      <c r="B58" s="39"/>
      <c r="C58" s="39"/>
      <c r="D58" s="39"/>
      <c r="E58" s="39"/>
      <c r="F58" s="39"/>
      <c r="G58" s="39"/>
      <c r="H58" s="39"/>
      <c r="I58" s="39"/>
      <c r="J58" s="39"/>
      <c r="K58" s="39"/>
      <c r="L58" s="39"/>
      <c r="M58" s="39"/>
      <c r="N58" s="39"/>
      <c r="O58" s="39"/>
      <c r="P58" s="39"/>
      <c r="Q58" s="39"/>
      <c r="R58" s="62"/>
      <c r="S58" s="68"/>
      <c r="T58" s="39"/>
      <c r="U58" s="68"/>
      <c r="V58" s="68"/>
      <c r="W58" s="68"/>
      <c r="X58" s="68"/>
      <c r="Y58" s="62"/>
      <c r="Z58" s="68"/>
      <c r="AA58" s="72"/>
      <c r="AB58" s="72"/>
      <c r="AC58" s="98"/>
      <c r="AD58" s="68"/>
      <c r="AE58" s="72"/>
      <c r="AF58" s="72"/>
      <c r="AG58" s="68"/>
      <c r="AH58" s="72"/>
      <c r="AI58" s="72"/>
      <c r="AJ58" s="98"/>
      <c r="AK58" s="98"/>
      <c r="AL58" s="98"/>
      <c r="AM58" s="68"/>
      <c r="AN58" s="68"/>
      <c r="AO58" s="39"/>
      <c r="AP58" s="39"/>
      <c r="AQ58" s="39"/>
      <c r="AR58" s="39"/>
      <c r="AS58" s="39"/>
      <c r="AT58" s="39"/>
      <c r="AU58" s="39"/>
      <c r="AV58" s="39"/>
      <c r="AW58" s="39"/>
      <c r="AX58" s="39"/>
    </row>
    <row r="59" spans="1:50" x14ac:dyDescent="0.2">
      <c r="A59" s="40" t="s">
        <v>111</v>
      </c>
      <c r="B59" s="39"/>
      <c r="C59" s="39"/>
      <c r="D59" s="39"/>
      <c r="E59" s="39"/>
      <c r="F59" s="39"/>
      <c r="G59" s="39"/>
      <c r="H59" s="39"/>
      <c r="I59" s="39"/>
      <c r="J59" s="39"/>
      <c r="K59" s="39"/>
      <c r="L59" s="39"/>
      <c r="M59" s="39"/>
      <c r="N59" s="39"/>
      <c r="O59" s="39"/>
      <c r="P59" s="39"/>
      <c r="Q59" s="39"/>
      <c r="R59" s="62"/>
      <c r="S59" s="68"/>
      <c r="T59" s="39"/>
      <c r="U59" s="68"/>
      <c r="V59" s="68"/>
      <c r="W59" s="68"/>
      <c r="X59" s="68"/>
      <c r="Y59" s="62"/>
      <c r="Z59" s="68"/>
      <c r="AA59" s="72"/>
      <c r="AB59" s="72"/>
      <c r="AC59" s="98"/>
      <c r="AD59" s="68"/>
      <c r="AE59" s="72"/>
      <c r="AF59" s="72"/>
      <c r="AG59" s="68"/>
      <c r="AH59" s="72"/>
      <c r="AI59" s="72"/>
      <c r="AJ59" s="98"/>
      <c r="AK59" s="98"/>
      <c r="AL59" s="98"/>
      <c r="AM59" s="68"/>
      <c r="AN59" s="68"/>
      <c r="AO59" s="39"/>
      <c r="AP59" s="39"/>
      <c r="AQ59" s="39"/>
      <c r="AR59" s="39"/>
      <c r="AS59" s="39"/>
      <c r="AT59" s="39"/>
      <c r="AU59" s="39"/>
      <c r="AV59" s="39"/>
      <c r="AW59" s="39"/>
      <c r="AX59" s="39"/>
    </row>
    <row r="60" spans="1:50" x14ac:dyDescent="0.2">
      <c r="A60" s="40" t="s">
        <v>115</v>
      </c>
      <c r="B60" s="39"/>
      <c r="C60" s="39"/>
      <c r="D60" s="39"/>
      <c r="E60" s="39"/>
      <c r="F60" s="39"/>
      <c r="G60" s="39"/>
      <c r="H60" s="39"/>
      <c r="I60" s="39"/>
      <c r="J60" s="39"/>
      <c r="K60" s="39"/>
      <c r="L60" s="39"/>
      <c r="M60" s="39"/>
      <c r="N60" s="39"/>
      <c r="O60" s="39"/>
      <c r="P60" s="39"/>
      <c r="Q60" s="39"/>
      <c r="R60" s="62"/>
      <c r="S60" s="68"/>
      <c r="T60" s="39"/>
      <c r="U60" s="68"/>
      <c r="V60" s="68"/>
      <c r="W60" s="68"/>
      <c r="X60" s="68"/>
      <c r="Y60" s="62"/>
      <c r="Z60" s="68"/>
      <c r="AA60" s="72"/>
      <c r="AB60" s="72"/>
      <c r="AC60" s="98"/>
      <c r="AD60" s="68"/>
      <c r="AE60" s="72"/>
      <c r="AF60" s="72"/>
      <c r="AG60" s="68"/>
      <c r="AH60" s="72"/>
      <c r="AI60" s="72"/>
      <c r="AJ60" s="98"/>
      <c r="AK60" s="98"/>
      <c r="AL60" s="98"/>
      <c r="AM60" s="68"/>
      <c r="AN60" s="68"/>
      <c r="AO60" s="39"/>
      <c r="AP60" s="39"/>
      <c r="AQ60" s="39"/>
      <c r="AR60" s="39"/>
      <c r="AS60" s="39"/>
      <c r="AT60" s="39"/>
      <c r="AU60" s="39"/>
      <c r="AV60" s="39"/>
      <c r="AW60" s="39"/>
      <c r="AX60" s="39"/>
    </row>
  </sheetData>
  <conditionalFormatting sqref="C1:C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2024-04-24T15:44:18Z</dcterms:created>
  <dcterms:modified xsi:type="dcterms:W3CDTF">2025-02-23T23:03:58Z</dcterms:modified>
</cp:coreProperties>
</file>