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pivotCache/pivotCacheDefinition6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p\OneDrive\Desktop\ESERCIZIO EXCEL 17_03_23\"/>
    </mc:Choice>
  </mc:AlternateContent>
  <xr:revisionPtr revIDLastSave="0" documentId="13_ncr:1_{4882DFC8-DB45-4F79-8F51-3B1478F2E9F6}" xr6:coauthVersionLast="47" xr6:coauthVersionMax="47" xr10:uidLastSave="{00000000-0000-0000-0000-000000000000}"/>
  <bookViews>
    <workbookView xWindow="-108" yWindow="-108" windowWidth="23256" windowHeight="12456" xr2:uid="{FEBFDFF5-C7DF-4FEE-B397-0DED34440024}"/>
  </bookViews>
  <sheets>
    <sheet name="REPORT" sheetId="7" r:id="rId1"/>
    <sheet name="PIVOT" sheetId="6" state="hidden" r:id="rId2"/>
    <sheet name="Tabella1" sheetId="3" state="hidden" r:id="rId3"/>
    <sheet name="Dati" sheetId="1" r:id="rId4"/>
    <sheet name="Maschera" sheetId="2" r:id="rId5"/>
    <sheet name="Clienti" sheetId="5" r:id="rId6"/>
  </sheets>
  <definedNames>
    <definedName name="_xlnm._FilterDatabase" localSheetId="3" hidden="1">Dati!$A$1:$I$500</definedName>
    <definedName name="_xlcn.WorksheetConnection_FATTURAZIONE.xlsxFoglio11" hidden="1">Foglio1[]</definedName>
    <definedName name="_xlcn.WorksheetConnection_FATTURAZIONE.xlsxTabella1_21" hidden="1">Tabella1_2[]</definedName>
    <definedName name="_xlcn.WorksheetConnection_FATTURAZIONE.xlsxTabella11" hidden="1">Tabella1[]</definedName>
    <definedName name="DatiEsterni_1" localSheetId="5" hidden="1">Clienti!$A$1:$D$9</definedName>
    <definedName name="DatiEsterni_1" localSheetId="2" hidden="1">Tabella1!$A$1:$J$500</definedName>
    <definedName name="fatture">Tabella1_2[N° FATTURA]</definedName>
    <definedName name="FiltroDati_CLIENTE">#N/A</definedName>
    <definedName name="FiltroDati_STATO">#N/A</definedName>
    <definedName name="SequenzaTemporale_DATA_FATTURA">#N/A</definedName>
  </definedNames>
  <calcPr calcId="191029"/>
  <pivotCaches>
    <pivotCache cacheId="542" r:id="rId7"/>
    <pivotCache cacheId="545" r:id="rId8"/>
    <pivotCache cacheId="548" r:id="rId9"/>
    <pivotCache cacheId="579" r:id="rId10"/>
  </pivotCaches>
  <extLst>
    <ext xmlns:x14="http://schemas.microsoft.com/office/spreadsheetml/2009/9/main" uri="{876F7934-8845-4945-9796-88D515C7AA90}">
      <x14:pivotCaches>
        <pivotCache cacheId="174" r:id="rId11"/>
      </x14:pivotCaches>
    </ext>
    <ext xmlns:x14="http://schemas.microsoft.com/office/spreadsheetml/2009/9/main" uri="{BBE1A952-AA13-448e-AADC-164F8A28A991}">
      <x14:slicerCaches>
        <x14:slicerCache r:id="rId12"/>
        <x14:slicerCache r:id="rId13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110" r:id="rId14"/>
      </x15:timelineCachePivotCaches>
    </ext>
    <ext xmlns:x15="http://schemas.microsoft.com/office/spreadsheetml/2010/11/main" uri="{D0CA8CA8-9F24-4464-BF8E-62219DCF47F9}">
      <x15:timelineCacheRefs>
        <x15:timelineCacheRef r:id="rId15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la1_2" name="Tabella1_2" connection="WorksheetConnection_FATTURAZIONE.xlsx!Tabella1_2"/>
          <x15:modelTable id="Foglio1" name="Foglio1" connection="WorksheetConnection_FATTURAZIONE.xlsx!Foglio1"/>
          <x15:modelTable id="Tabella1" name="Tabella1" connection="WorksheetConnection_FATTURAZIONE.xlsx!Tabella1"/>
        </x15:modelTables>
        <x15:modelRelationships>
          <x15:modelRelationship fromTable="Tabella1_2" fromColumn="CLIENTE" toTable="Foglio1" toColumn="CLIEN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B5" i="2"/>
  <c r="B4" i="2"/>
  <c r="B3" i="2"/>
  <c r="B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CE869F8-14B9-4643-AE4F-2BB75DD39EB9}" keepAlive="1" name="Query - Foglio1" description="Connessione alla query 'Foglio1' nella cartella di lavoro." type="5" refreshedVersion="8" background="1" saveData="1">
    <dbPr connection="Provider=Microsoft.Mashup.OleDb.1;Data Source=$Workbook$;Location=Foglio1;Extended Properties=&quot;&quot;" command="SELECT * FROM [Foglio1]"/>
  </connection>
  <connection id="2" xr16:uid="{32031146-F89D-4FD1-8279-F8812F0CE94B}" keepAlive="1" name="Query - Tabella1" description="Connessione alla query 'Tabella1' nella cartella di lavoro." type="5" refreshedVersion="8" background="1" saveData="1">
    <dbPr connection="Provider=Microsoft.Mashup.OleDb.1;Data Source=$Workbook$;Location=Tabella1;Extended Properties=&quot;&quot;" command="SELECT * FROM [Tabella1]"/>
  </connection>
  <connection id="3" xr16:uid="{1E2B1108-AC29-464C-B307-E0E27E87FF52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E4401EB8-21C7-4451-A9BF-E9F05F9A6C38}" name="WorksheetConnection_FATTURAZIONE.xlsx!Foglio1" type="102" refreshedVersion="8" minRefreshableVersion="5">
    <extLst>
      <ext xmlns:x15="http://schemas.microsoft.com/office/spreadsheetml/2010/11/main" uri="{DE250136-89BD-433C-8126-D09CA5730AF9}">
        <x15:connection id="Foglio1">
          <x15:rangePr sourceName="_xlcn.WorksheetConnection_FATTURAZIONE.xlsxFoglio11"/>
        </x15:connection>
      </ext>
    </extLst>
  </connection>
  <connection id="5" xr16:uid="{80C32F38-9E70-4F0C-8CEC-EE7AE610D4BA}" name="WorksheetConnection_FATTURAZIONE.xlsx!Tabella1" type="102" refreshedVersion="8" minRefreshableVersion="5">
    <extLst>
      <ext xmlns:x15="http://schemas.microsoft.com/office/spreadsheetml/2010/11/main" uri="{DE250136-89BD-433C-8126-D09CA5730AF9}">
        <x15:connection id="Tabella1">
          <x15:rangePr sourceName="_xlcn.WorksheetConnection_FATTURAZIONE.xlsxTabella11"/>
        </x15:connection>
      </ext>
    </extLst>
  </connection>
  <connection id="6" xr16:uid="{308ABF4B-9450-4D28-9891-7DB9FE578F36}" name="WorksheetConnection_FATTURAZIONE.xlsx!Tabella1_2" type="102" refreshedVersion="8" minRefreshableVersion="5">
    <extLst>
      <ext xmlns:x15="http://schemas.microsoft.com/office/spreadsheetml/2010/11/main" uri="{DE250136-89BD-433C-8126-D09CA5730AF9}">
        <x15:connection id="Tabella1_2">
          <x15:rangePr sourceName="_xlcn.WorksheetConnection_FATTURAZIONE.xlsxTabella1_21"/>
        </x15:connection>
      </ext>
    </extLst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Tabella1_2].[STATO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<sst xmlns="http://schemas.openxmlformats.org/spreadsheetml/2006/main" count="2590" uniqueCount="66">
  <si>
    <t>N° FATTURA</t>
  </si>
  <si>
    <t>DATA FATTURA</t>
  </si>
  <si>
    <t>CLIENTE</t>
  </si>
  <si>
    <t>ALFA</t>
  </si>
  <si>
    <t>BETA</t>
  </si>
  <si>
    <t>GAMMA</t>
  </si>
  <si>
    <t>OMEGA</t>
  </si>
  <si>
    <t>DELTA</t>
  </si>
  <si>
    <t>ZETA</t>
  </si>
  <si>
    <t>IOTA</t>
  </si>
  <si>
    <t>SIGMA</t>
  </si>
  <si>
    <t>OGGETTO</t>
  </si>
  <si>
    <t>FORMAZIONE</t>
  </si>
  <si>
    <t>CONSULENZA</t>
  </si>
  <si>
    <t>INTERVENTO</t>
  </si>
  <si>
    <t>VENDITA</t>
  </si>
  <si>
    <t>DATA SCADENZA</t>
  </si>
  <si>
    <t>IMPORTO</t>
  </si>
  <si>
    <t>SCAD 60 GG</t>
  </si>
  <si>
    <t>NETTO</t>
  </si>
  <si>
    <t>N°FATTURA</t>
  </si>
  <si>
    <t>IVA</t>
  </si>
  <si>
    <t>LORDO</t>
  </si>
  <si>
    <t>DA PAGARE</t>
  </si>
  <si>
    <t>ROSSI</t>
  </si>
  <si>
    <t>INDIRIZZO</t>
  </si>
  <si>
    <t>EMAIL</t>
  </si>
  <si>
    <t>Milano</t>
  </si>
  <si>
    <t>Via Verde, 3</t>
  </si>
  <si>
    <t>ALFA@ALFA.it</t>
  </si>
  <si>
    <t>Roma</t>
  </si>
  <si>
    <t>Via Rossa, 5</t>
  </si>
  <si>
    <t>OMEGA@OMEGA.it</t>
  </si>
  <si>
    <t>Via Blu, 1</t>
  </si>
  <si>
    <t>BETA@BETA.it</t>
  </si>
  <si>
    <t>Napoli</t>
  </si>
  <si>
    <t>Via Gialla, 10</t>
  </si>
  <si>
    <t>GAMMA@GAMMA.it</t>
  </si>
  <si>
    <t>Palermo</t>
  </si>
  <si>
    <t>Via Nera, 30</t>
  </si>
  <si>
    <t>SIGMA@SIGMA.it</t>
  </si>
  <si>
    <t>Cagliari</t>
  </si>
  <si>
    <t>Via Viola, 2</t>
  </si>
  <si>
    <t>ROSSI@ROSSI.it</t>
  </si>
  <si>
    <t>Verona</t>
  </si>
  <si>
    <t>Via Rosa, 7</t>
  </si>
  <si>
    <t>ZETA@ZETA.it</t>
  </si>
  <si>
    <t>Bari</t>
  </si>
  <si>
    <t>Via Marrone, 12</t>
  </si>
  <si>
    <t>DELTA@DELTA.it</t>
  </si>
  <si>
    <t>SEDE</t>
  </si>
  <si>
    <t>STATO</t>
  </si>
  <si>
    <t>Etichette di riga</t>
  </si>
  <si>
    <t>Etichette di colonna</t>
  </si>
  <si>
    <t>All</t>
  </si>
  <si>
    <t>Somma di IVA</t>
  </si>
  <si>
    <t>Somma di LORDO</t>
  </si>
  <si>
    <t>Somma di IMPORTO</t>
  </si>
  <si>
    <t>Massimo di IMPORTO</t>
  </si>
  <si>
    <t>Minimo di IMPORTO</t>
  </si>
  <si>
    <t>Media di IMPORTO</t>
  </si>
  <si>
    <t>Conteggio di IMPORTO</t>
  </si>
  <si>
    <t>Dev. standard di IMPORTO</t>
  </si>
  <si>
    <t>Massimo di IMPORTO2</t>
  </si>
  <si>
    <t>Minimo di IMPORTO2</t>
  </si>
  <si>
    <t>Media di IMPORTO2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</si>
</sst>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\ #,##0.00"/>
    <numFmt numFmtId="165" formatCode="#,##0.00\ &quot;€&quot;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4" fontId="1" fillId="0" borderId="0" xfId="0" applyNumberFormat="1" applyFont="1"/>
    <xf numFmtId="164" fontId="2" fillId="0" borderId="1" xfId="0" applyNumberFormat="1" applyFont="1" applyBorder="1"/>
    <xf numFmtId="164" fontId="1" fillId="0" borderId="1" xfId="0" applyNumberFormat="1" applyFont="1" applyBorder="1"/>
    <xf numFmtId="0" fontId="2" fillId="0" borderId="0" xfId="0" applyFont="1"/>
    <xf numFmtId="14" fontId="2" fillId="0" borderId="0" xfId="0" applyNumberFormat="1" applyFont="1"/>
    <xf numFmtId="14" fontId="0" fillId="0" borderId="0" xfId="0" applyNumberFormat="1"/>
    <xf numFmtId="0" fontId="3" fillId="0" borderId="0" xfId="0" applyFont="1"/>
    <xf numFmtId="165" fontId="0" fillId="0" borderId="0" xfId="0" applyNumberFormat="1"/>
    <xf numFmtId="0" fontId="0" fillId="0" borderId="0" xfId="0" applyNumberFormat="1"/>
    <xf numFmtId="0" fontId="3" fillId="2" borderId="2" xfId="0" applyFont="1" applyFill="1" applyBorder="1" applyAlignment="1">
      <alignment horizontal="left" vertical="top"/>
    </xf>
    <xf numFmtId="0" fontId="3" fillId="3" borderId="2" xfId="0" applyFont="1" applyFill="1" applyBorder="1"/>
    <xf numFmtId="0" fontId="4" fillId="4" borderId="2" xfId="0" applyFont="1" applyFill="1" applyBorder="1" applyAlignment="1">
      <alignment horizontal="left" vertical="top"/>
    </xf>
    <xf numFmtId="14" fontId="4" fillId="4" borderId="2" xfId="0" applyNumberFormat="1" applyFont="1" applyFill="1" applyBorder="1" applyAlignment="1">
      <alignment horizontal="left" vertical="top"/>
    </xf>
    <xf numFmtId="165" fontId="4" fillId="4" borderId="2" xfId="0" applyNumberFormat="1" applyFont="1" applyFill="1" applyBorder="1" applyAlignment="1">
      <alignment horizontal="left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/>
    <xf numFmtId="165" fontId="0" fillId="0" borderId="2" xfId="0" applyNumberFormat="1" applyBorder="1"/>
    <xf numFmtId="0" fontId="0" fillId="0" borderId="3" xfId="0" pivotButton="1" applyBorder="1"/>
    <xf numFmtId="0" fontId="0" fillId="0" borderId="0" xfId="0" applyBorder="1" applyAlignment="1">
      <alignment horizontal="left" indent="1"/>
    </xf>
  </cellXfs>
  <cellStyles count="1">
    <cellStyle name="Normale" xfId="0" builtinId="0"/>
  </cellStyles>
  <dxfs count="5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#,##0.00\ &quot;€&quot;"/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#,##0.00\ &quot;€&quot;"/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#,##0.00\ &quot;€&quot;"/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/>
        <right/>
        <top/>
        <bottom/>
        <vertic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#,##0.00\ &quot;€&quot;"/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165" formatCode="#,##0.00\ &quot;€&quot;"/>
    </dxf>
    <dxf>
      <numFmt numFmtId="165" formatCode="#,##0.00\ &quot;€&quot;"/>
    </dxf>
    <dxf>
      <numFmt numFmtId="19" formatCode="dd/mm/yyyy"/>
    </dxf>
    <dxf>
      <numFmt numFmtId="165" formatCode="#,##0.00\ &quot;€&quot;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&quot;€&quot;\ #,##0.0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07/relationships/slicerCache" Target="slicerCaches/slicerCache2.xml"/><Relationship Id="rId18" Type="http://schemas.openxmlformats.org/officeDocument/2006/relationships/styles" Target="styles.xml"/><Relationship Id="rId26" Type="http://schemas.openxmlformats.org/officeDocument/2006/relationships/customXml" Target="../customXml/item4.xml"/><Relationship Id="rId39" Type="http://schemas.openxmlformats.org/officeDocument/2006/relationships/customXml" Target="../customXml/item17.xml"/><Relationship Id="rId21" Type="http://schemas.openxmlformats.org/officeDocument/2006/relationships/powerPivotData" Target="model/item.data"/><Relationship Id="rId34" Type="http://schemas.openxmlformats.org/officeDocument/2006/relationships/customXml" Target="../customXml/item12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sheetMetadata" Target="metadata.xml"/><Relationship Id="rId29" Type="http://schemas.openxmlformats.org/officeDocument/2006/relationships/customXml" Target="../customXml/item7.xml"/><Relationship Id="rId41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24" Type="http://schemas.openxmlformats.org/officeDocument/2006/relationships/customXml" Target="../customXml/item2.xml"/><Relationship Id="rId32" Type="http://schemas.openxmlformats.org/officeDocument/2006/relationships/customXml" Target="../customXml/item10.xml"/><Relationship Id="rId37" Type="http://schemas.openxmlformats.org/officeDocument/2006/relationships/customXml" Target="../customXml/item15.xml"/><Relationship Id="rId40" Type="http://schemas.openxmlformats.org/officeDocument/2006/relationships/customXml" Target="../customXml/item18.xml"/><Relationship Id="rId5" Type="http://schemas.openxmlformats.org/officeDocument/2006/relationships/worksheet" Target="worksheets/sheet5.xml"/><Relationship Id="rId15" Type="http://schemas.microsoft.com/office/2011/relationships/timelineCache" Target="timelineCaches/timelineCache1.xml"/><Relationship Id="rId23" Type="http://schemas.openxmlformats.org/officeDocument/2006/relationships/customXml" Target="../customXml/item1.xml"/><Relationship Id="rId28" Type="http://schemas.openxmlformats.org/officeDocument/2006/relationships/customXml" Target="../customXml/item6.xml"/><Relationship Id="rId36" Type="http://schemas.openxmlformats.org/officeDocument/2006/relationships/customXml" Target="../customXml/item14.xml"/><Relationship Id="rId10" Type="http://schemas.openxmlformats.org/officeDocument/2006/relationships/pivotCacheDefinition" Target="pivotCache/pivotCacheDefinition4.xml"/><Relationship Id="rId19" Type="http://schemas.openxmlformats.org/officeDocument/2006/relationships/sharedStrings" Target="sharedStrings.xml"/><Relationship Id="rId31" Type="http://schemas.openxmlformats.org/officeDocument/2006/relationships/customXml" Target="../customXml/item9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pivotCacheDefinition" Target="pivotCache/pivotCacheDefinition6.xml"/><Relationship Id="rId22" Type="http://schemas.openxmlformats.org/officeDocument/2006/relationships/calcChain" Target="calcChain.xml"/><Relationship Id="rId27" Type="http://schemas.openxmlformats.org/officeDocument/2006/relationships/customXml" Target="../customXml/item5.xml"/><Relationship Id="rId30" Type="http://schemas.openxmlformats.org/officeDocument/2006/relationships/customXml" Target="../customXml/item8.xml"/><Relationship Id="rId35" Type="http://schemas.openxmlformats.org/officeDocument/2006/relationships/customXml" Target="../customXml/item13.xml"/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12" Type="http://schemas.microsoft.com/office/2007/relationships/slicerCache" Target="slicerCaches/slicerCache1.xml"/><Relationship Id="rId17" Type="http://schemas.openxmlformats.org/officeDocument/2006/relationships/connections" Target="connections.xml"/><Relationship Id="rId25" Type="http://schemas.openxmlformats.org/officeDocument/2006/relationships/customXml" Target="../customXml/item3.xml"/><Relationship Id="rId33" Type="http://schemas.openxmlformats.org/officeDocument/2006/relationships/customXml" Target="../customXml/item11.xml"/><Relationship Id="rId38" Type="http://schemas.openxmlformats.org/officeDocument/2006/relationships/customXml" Target="../customXml/item1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[FATTURAZIONE.xlsx]PIVOT!Tabella pivot1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it-IT" sz="1100" b="1"/>
              <a:t>PROSPETTO</a:t>
            </a:r>
            <a:r>
              <a:rPr lang="it-IT" sz="1100" b="1" baseline="0"/>
              <a:t> FATTURAZIONE TOTALE (NETTO/LORDO)</a:t>
            </a:r>
            <a:endParaRPr lang="it-IT" sz="11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PIVOT!$C$3</c:f>
              <c:strCache>
                <c:ptCount val="1"/>
                <c:pt idx="0">
                  <c:v>Somma di IMPORTO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PIVOT!$B$4:$B$8</c:f>
              <c:multiLvlStrCache>
                <c:ptCount val="4"/>
                <c:lvl>
                  <c:pt idx="0">
                    <c:v>CONSULENZA</c:v>
                  </c:pt>
                  <c:pt idx="1">
                    <c:v>FORMAZIONE</c:v>
                  </c:pt>
                  <c:pt idx="2">
                    <c:v>INTERVENTO</c:v>
                  </c:pt>
                  <c:pt idx="3">
                    <c:v>VENDITA</c:v>
                  </c:pt>
                </c:lvl>
                <c:lvl>
                  <c:pt idx="0">
                    <c:v>BETA</c:v>
                  </c:pt>
                </c:lvl>
              </c:multiLvlStrCache>
            </c:multiLvlStrRef>
          </c:cat>
          <c:val>
            <c:numRef>
              <c:f>PIVOT!$C$4:$C$8</c:f>
              <c:numCache>
                <c:formatCode>#,##0.00\ "€"</c:formatCode>
                <c:ptCount val="4"/>
                <c:pt idx="0">
                  <c:v>75230</c:v>
                </c:pt>
                <c:pt idx="1">
                  <c:v>41280</c:v>
                </c:pt>
                <c:pt idx="2">
                  <c:v>52110</c:v>
                </c:pt>
                <c:pt idx="3">
                  <c:v>34880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A0-4FED-847F-93108F26F884}"/>
            </c:ext>
          </c:extLst>
        </c:ser>
        <c:ser>
          <c:idx val="1"/>
          <c:order val="1"/>
          <c:tx>
            <c:strRef>
              <c:f>PIVOT!$D$3</c:f>
              <c:strCache>
                <c:ptCount val="1"/>
                <c:pt idx="0">
                  <c:v>Somma di IVA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PIVOT!$B$4:$B$8</c:f>
              <c:multiLvlStrCache>
                <c:ptCount val="4"/>
                <c:lvl>
                  <c:pt idx="0">
                    <c:v>CONSULENZA</c:v>
                  </c:pt>
                  <c:pt idx="1">
                    <c:v>FORMAZIONE</c:v>
                  </c:pt>
                  <c:pt idx="2">
                    <c:v>INTERVENTO</c:v>
                  </c:pt>
                  <c:pt idx="3">
                    <c:v>VENDITA</c:v>
                  </c:pt>
                </c:lvl>
                <c:lvl>
                  <c:pt idx="0">
                    <c:v>BETA</c:v>
                  </c:pt>
                </c:lvl>
              </c:multiLvlStrCache>
            </c:multiLvlStrRef>
          </c:cat>
          <c:val>
            <c:numRef>
              <c:f>PIVOT!$D$4:$D$8</c:f>
              <c:numCache>
                <c:formatCode>#,##0.00\ "€"</c:formatCode>
                <c:ptCount val="4"/>
                <c:pt idx="0">
                  <c:v>16550.599999999999</c:v>
                </c:pt>
                <c:pt idx="1">
                  <c:v>9081.6</c:v>
                </c:pt>
                <c:pt idx="2">
                  <c:v>11464.2</c:v>
                </c:pt>
                <c:pt idx="3">
                  <c:v>7673.6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A0-4FED-847F-93108F26F884}"/>
            </c:ext>
          </c:extLst>
        </c:ser>
        <c:ser>
          <c:idx val="2"/>
          <c:order val="2"/>
          <c:tx>
            <c:strRef>
              <c:f>PIVOT!$E$3</c:f>
              <c:strCache>
                <c:ptCount val="1"/>
                <c:pt idx="0">
                  <c:v>Somma di LORDO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PIVOT!$B$4:$B$8</c:f>
              <c:multiLvlStrCache>
                <c:ptCount val="4"/>
                <c:lvl>
                  <c:pt idx="0">
                    <c:v>CONSULENZA</c:v>
                  </c:pt>
                  <c:pt idx="1">
                    <c:v>FORMAZIONE</c:v>
                  </c:pt>
                  <c:pt idx="2">
                    <c:v>INTERVENTO</c:v>
                  </c:pt>
                  <c:pt idx="3">
                    <c:v>VENDITA</c:v>
                  </c:pt>
                </c:lvl>
                <c:lvl>
                  <c:pt idx="0">
                    <c:v>BETA</c:v>
                  </c:pt>
                </c:lvl>
              </c:multiLvlStrCache>
            </c:multiLvlStrRef>
          </c:cat>
          <c:val>
            <c:numRef>
              <c:f>PIVOT!$E$4:$E$8</c:f>
              <c:numCache>
                <c:formatCode>#,##0.00\ "€"</c:formatCode>
                <c:ptCount val="4"/>
                <c:pt idx="0">
                  <c:v>91780.6</c:v>
                </c:pt>
                <c:pt idx="1">
                  <c:v>50361.599999999999</c:v>
                </c:pt>
                <c:pt idx="2">
                  <c:v>63574.2</c:v>
                </c:pt>
                <c:pt idx="3">
                  <c:v>42553.599999999999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A0-4FED-847F-93108F26F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8485008"/>
        <c:axId val="1683829903"/>
      </c:barChart>
      <c:catAx>
        <c:axId val="47848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83829903"/>
        <c:crosses val="autoZero"/>
        <c:auto val="1"/>
        <c:lblAlgn val="ctr"/>
        <c:lblOffset val="100"/>
        <c:noMultiLvlLbl val="0"/>
      </c:catAx>
      <c:valAx>
        <c:axId val="168382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48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[FATTURAZIONE.xlsx]PIVOT!Tabella pivot3</c:name>
    <c:fmtId val="1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</c:pivotFmt>
      <c:pivotFmt>
        <c:idx val="54"/>
      </c:pivotFmt>
      <c:pivotFmt>
        <c:idx val="55"/>
      </c:pivotFmt>
      <c:pivotFmt>
        <c:idx val="56"/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PIVOT!$C$59:$C$60</c:f>
              <c:strCache>
                <c:ptCount val="1"/>
                <c:pt idx="0">
                  <c:v>BETA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0D-4969-ABDE-9A5896EB8A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0D-4969-ABDE-9A5896EB8AD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40D-4969-ABDE-9A5896EB8AD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40D-4969-ABDE-9A5896EB8ADE}"/>
              </c:ext>
            </c:extLst>
          </c:dPt>
          <c:cat>
            <c:strRef>
              <c:f>PIVOT!$B$61:$B$64</c:f>
              <c:strCache>
                <c:ptCount val="4"/>
                <c:pt idx="0">
                  <c:v>CONSULENZA</c:v>
                </c:pt>
                <c:pt idx="1">
                  <c:v>FORMAZIONE</c:v>
                </c:pt>
                <c:pt idx="2">
                  <c:v>INTERVENTO</c:v>
                </c:pt>
                <c:pt idx="3">
                  <c:v>VENDITA</c:v>
                </c:pt>
              </c:strCache>
            </c:strRef>
          </c:cat>
          <c:val>
            <c:numRef>
              <c:f>PIVOT!$C$61:$C$64</c:f>
              <c:numCache>
                <c:formatCode>#,##0.00\ "€"</c:formatCode>
                <c:ptCount val="4"/>
                <c:pt idx="0">
                  <c:v>75230</c:v>
                </c:pt>
                <c:pt idx="1">
                  <c:v>41280</c:v>
                </c:pt>
                <c:pt idx="2">
                  <c:v>52110</c:v>
                </c:pt>
                <c:pt idx="3">
                  <c:v>34880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40D-4969-ABDE-9A5896EB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[FATTURAZIONE.xlsx]PIVOT!Tabella pivot4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it-IT" sz="1100"/>
              <a:t>FATTURAZIONE mEDIA, MIN, 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cap="all" spc="120" normalizeH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triangl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triangl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triangl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PIVOT!$C$70:$C$72</c:f>
              <c:strCache>
                <c:ptCount val="1"/>
                <c:pt idx="0">
                  <c:v>BETA - Massimo di IMPORTO2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PIVOT!$B$73:$B$76</c:f>
              <c:strCache>
                <c:ptCount val="4"/>
                <c:pt idx="0">
                  <c:v>CONSULENZA</c:v>
                </c:pt>
                <c:pt idx="1">
                  <c:v>FORMAZIONE</c:v>
                </c:pt>
                <c:pt idx="2">
                  <c:v>INTERVENTO</c:v>
                </c:pt>
                <c:pt idx="3">
                  <c:v>VENDITA</c:v>
                </c:pt>
              </c:strCache>
            </c:strRef>
          </c:cat>
          <c:val>
            <c:numRef>
              <c:f>PIVOT!$C$73:$C$76</c:f>
              <c:numCache>
                <c:formatCode>#,##0.00\ "€"</c:formatCode>
                <c:ptCount val="4"/>
                <c:pt idx="0">
                  <c:v>7900</c:v>
                </c:pt>
                <c:pt idx="1">
                  <c:v>5800</c:v>
                </c:pt>
                <c:pt idx="2">
                  <c:v>6950</c:v>
                </c:pt>
                <c:pt idx="3">
                  <c:v>6650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BF-4077-94C9-551045CC7FCC}"/>
            </c:ext>
          </c:extLst>
        </c:ser>
        <c:ser>
          <c:idx val="1"/>
          <c:order val="1"/>
          <c:tx>
            <c:strRef>
              <c:f>PIVOT!$D$70:$D$72</c:f>
              <c:strCache>
                <c:ptCount val="1"/>
                <c:pt idx="0">
                  <c:v>BETA - Minimo di IMPORTO2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PIVOT!$B$73:$B$76</c:f>
              <c:strCache>
                <c:ptCount val="4"/>
                <c:pt idx="0">
                  <c:v>CONSULENZA</c:v>
                </c:pt>
                <c:pt idx="1">
                  <c:v>FORMAZIONE</c:v>
                </c:pt>
                <c:pt idx="2">
                  <c:v>INTERVENTO</c:v>
                </c:pt>
                <c:pt idx="3">
                  <c:v>VENDITA</c:v>
                </c:pt>
              </c:strCache>
            </c:strRef>
          </c:cat>
          <c:val>
            <c:numRef>
              <c:f>PIVOT!$D$73:$D$76</c:f>
              <c:numCache>
                <c:formatCode>#,##0.00\ "€"</c:formatCode>
                <c:ptCount val="4"/>
                <c:pt idx="0">
                  <c:v>120</c:v>
                </c:pt>
                <c:pt idx="1">
                  <c:v>800</c:v>
                </c:pt>
                <c:pt idx="2">
                  <c:v>700</c:v>
                </c:pt>
                <c:pt idx="3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BF-4077-94C9-551045CC7FCC}"/>
            </c:ext>
          </c:extLst>
        </c:ser>
        <c:ser>
          <c:idx val="2"/>
          <c:order val="2"/>
          <c:tx>
            <c:strRef>
              <c:f>PIVOT!$E$70:$E$72</c:f>
              <c:strCache>
                <c:ptCount val="1"/>
                <c:pt idx="0">
                  <c:v>BETA - Media di IMPORTO2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PIVOT!$B$73:$B$76</c:f>
              <c:strCache>
                <c:ptCount val="4"/>
                <c:pt idx="0">
                  <c:v>CONSULENZA</c:v>
                </c:pt>
                <c:pt idx="1">
                  <c:v>FORMAZIONE</c:v>
                </c:pt>
                <c:pt idx="2">
                  <c:v>INTERVENTO</c:v>
                </c:pt>
                <c:pt idx="3">
                  <c:v>VENDITA</c:v>
                </c:pt>
              </c:strCache>
            </c:strRef>
          </c:cat>
          <c:val>
            <c:numRef>
              <c:f>PIVOT!$E$73:$E$76</c:f>
              <c:numCache>
                <c:formatCode>#,##0.00\ "€"</c:formatCode>
                <c:ptCount val="4"/>
                <c:pt idx="0">
                  <c:v>3270.8695652173915</c:v>
                </c:pt>
                <c:pt idx="1">
                  <c:v>3440</c:v>
                </c:pt>
                <c:pt idx="2">
                  <c:v>3256.875</c:v>
                </c:pt>
                <c:pt idx="3">
                  <c:v>4360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BF-4077-94C9-551045CC7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0701440"/>
        <c:axId val="480013584"/>
      </c:lineChart>
      <c:catAx>
        <c:axId val="78070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0013584"/>
        <c:crosses val="autoZero"/>
        <c:auto val="1"/>
        <c:lblAlgn val="ctr"/>
        <c:lblOffset val="100"/>
        <c:noMultiLvlLbl val="0"/>
      </c:catAx>
      <c:valAx>
        <c:axId val="480013584"/>
        <c:scaling>
          <c:orientation val="minMax"/>
        </c:scaling>
        <c:delete val="0"/>
        <c:axPos val="l"/>
        <c:numFmt formatCode="#,##0.0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8070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63412073490814"/>
          <c:y val="0.1365718868474774"/>
          <c:w val="0.33699212598425199"/>
          <c:h val="0.620374744823563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185057</xdr:colOff>
      <xdr:row>1</xdr:row>
      <xdr:rowOff>27712</xdr:rowOff>
    </xdr:from>
    <xdr:to>
      <xdr:col>24</xdr:col>
      <xdr:colOff>110836</xdr:colOff>
      <xdr:row>38</xdr:row>
      <xdr:rowOff>124693</xdr:rowOff>
    </xdr:to>
    <xdr:grpSp>
      <xdr:nvGrpSpPr>
        <xdr:cNvPr id="18" name="Gruppo 17">
          <a:extLst>
            <a:ext uri="{FF2B5EF4-FFF2-40B4-BE49-F238E27FC236}">
              <a16:creationId xmlns:a16="http://schemas.microsoft.com/office/drawing/2014/main" id="{18EAA556-0868-683D-DAA5-EA1F06925D8F}"/>
            </a:ext>
          </a:extLst>
        </xdr:cNvPr>
        <xdr:cNvGrpSpPr/>
      </xdr:nvGrpSpPr>
      <xdr:grpSpPr>
        <a:xfrm>
          <a:off x="185057" y="212769"/>
          <a:ext cx="14186065" cy="6944095"/>
          <a:chOff x="836215" y="997527"/>
          <a:chExt cx="14195967" cy="6761017"/>
        </a:xfrm>
      </xdr:grpSpPr>
      <xdr:sp macro="" textlink="">
        <xdr:nvSpPr>
          <xdr:cNvPr id="17" name="Rettangolo 16">
            <a:extLst>
              <a:ext uri="{FF2B5EF4-FFF2-40B4-BE49-F238E27FC236}">
                <a16:creationId xmlns:a16="http://schemas.microsoft.com/office/drawing/2014/main" id="{1A2F407D-78BE-80B2-E580-8D07ACEE14DD}"/>
              </a:ext>
            </a:extLst>
          </xdr:cNvPr>
          <xdr:cNvSpPr/>
        </xdr:nvSpPr>
        <xdr:spPr>
          <a:xfrm>
            <a:off x="836215" y="997527"/>
            <a:ext cx="14195967" cy="6761017"/>
          </a:xfrm>
          <a:prstGeom prst="rect">
            <a:avLst/>
          </a:prstGeom>
          <a:solidFill>
            <a:schemeClr val="accent1">
              <a:lumMod val="75000"/>
            </a:schemeClr>
          </a:solidFill>
          <a:effectLst>
            <a:outerShdw blurRad="50800" dist="38100" algn="l" rotWithShape="0">
              <a:prstClr val="black">
                <a:alpha val="40000"/>
              </a:prstClr>
            </a:outerShdw>
          </a:effectLst>
          <a:scene3d>
            <a:camera prst="orthographicFront"/>
            <a:lightRig rig="threePt" dir="t"/>
          </a:scene3d>
          <a:sp3d>
            <a:bevelT w="165100" prst="coolSlant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it-IT" sz="1100"/>
          </a:p>
        </xdr:txBody>
      </xdr:sp>
      <xdr:grpSp>
        <xdr:nvGrpSpPr>
          <xdr:cNvPr id="16" name="Gruppo 15">
            <a:extLst>
              <a:ext uri="{FF2B5EF4-FFF2-40B4-BE49-F238E27FC236}">
                <a16:creationId xmlns:a16="http://schemas.microsoft.com/office/drawing/2014/main" id="{79FE05BA-EB64-908E-A07E-52EFE01DA2B0}"/>
              </a:ext>
            </a:extLst>
          </xdr:cNvPr>
          <xdr:cNvGrpSpPr/>
        </xdr:nvGrpSpPr>
        <xdr:grpSpPr>
          <a:xfrm>
            <a:off x="1083279" y="1018118"/>
            <a:ext cx="13645131" cy="6475541"/>
            <a:chOff x="859334" y="449630"/>
            <a:chExt cx="10424322" cy="6397717"/>
          </a:xfrm>
        </xdr:grpSpPr>
        <xdr:sp macro="" textlink="">
          <xdr:nvSpPr>
            <xdr:cNvPr id="8" name="CasellaDiTesto 7">
              <a:extLst>
                <a:ext uri="{FF2B5EF4-FFF2-40B4-BE49-F238E27FC236}">
                  <a16:creationId xmlns:a16="http://schemas.microsoft.com/office/drawing/2014/main" id="{508303EA-5E20-B328-8075-4B43873C96C4}"/>
                </a:ext>
              </a:extLst>
            </xdr:cNvPr>
            <xdr:cNvSpPr txBox="1"/>
          </xdr:nvSpPr>
          <xdr:spPr>
            <a:xfrm>
              <a:off x="861993" y="449630"/>
              <a:ext cx="10419201" cy="4680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spAutoFit/>
            </a:bodyPr>
            <a:lstStyle/>
            <a:p>
              <a:pPr algn="ctr"/>
              <a:r>
                <a:rPr lang="it-IT" sz="2400" b="1">
                  <a:solidFill>
                    <a:schemeClr val="bg1"/>
                  </a:solidFill>
                </a:rPr>
                <a:t>REPORT FATTURAZIONE</a:t>
              </a:r>
            </a:p>
          </xdr:txBody>
        </xdr:sp>
        <xdr:grpSp>
          <xdr:nvGrpSpPr>
            <xdr:cNvPr id="12" name="Gruppo 11">
              <a:extLst>
                <a:ext uri="{FF2B5EF4-FFF2-40B4-BE49-F238E27FC236}">
                  <a16:creationId xmlns:a16="http://schemas.microsoft.com/office/drawing/2014/main" id="{CB3D4D5C-1240-477B-306B-585B89DFC137}"/>
                </a:ext>
              </a:extLst>
            </xdr:cNvPr>
            <xdr:cNvGrpSpPr/>
          </xdr:nvGrpSpPr>
          <xdr:grpSpPr>
            <a:xfrm>
              <a:off x="859334" y="857880"/>
              <a:ext cx="10424322" cy="5989467"/>
              <a:chOff x="206189" y="725265"/>
              <a:chExt cx="10414426" cy="6157706"/>
            </a:xfrm>
          </xdr:grpSpPr>
          <xdr:graphicFrame macro="">
            <xdr:nvGraphicFramePr>
              <xdr:cNvPr id="2" name="Grafico 1">
                <a:extLst>
                  <a:ext uri="{FF2B5EF4-FFF2-40B4-BE49-F238E27FC236}">
                    <a16:creationId xmlns:a16="http://schemas.microsoft.com/office/drawing/2014/main" id="{1A04A6A5-65D4-4C0A-A115-EB885DDC814D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19635" y="729343"/>
              <a:ext cx="5983941" cy="4637314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mc:AlternateContent xmlns:mc="http://schemas.openxmlformats.org/markup-compatibility/2006">
            <mc:Choice xmlns:a14="http://schemas.microsoft.com/office/drawing/2010/main" Requires="a14">
              <xdr:graphicFrame macro="">
                <xdr:nvGraphicFramePr>
                  <xdr:cNvPr id="3" name="CLIENTE">
                    <a:extLst>
                      <a:ext uri="{FF2B5EF4-FFF2-40B4-BE49-F238E27FC236}">
                        <a16:creationId xmlns:a16="http://schemas.microsoft.com/office/drawing/2014/main" id="{25D1BC06-0BEF-FD6E-A6A5-953F73EB0367}"/>
                      </a:ext>
                    </a:extLst>
                  </xdr:cNvPr>
                  <xdr:cNvGraphicFramePr/>
                </xdr:nvGraphicFramePr>
                <xdr:xfrm>
                  <a:off x="4368053" y="5433892"/>
                  <a:ext cx="1828800" cy="1426666"/>
                </xdr:xfrm>
                <a:graphic>
                  <a:graphicData uri="http://schemas.microsoft.com/office/drawing/2010/slicer">
                    <sle:slicer xmlns:sle="http://schemas.microsoft.com/office/drawing/2010/slicer" name="CLIENTE"/>
                  </a:graphicData>
                </a:graphic>
              </xdr:graphicFrame>
            </mc:Choice>
            <mc:Fallback>
              <xdr:sp macro="" textlink="">
                <xdr:nvSpPr>
                  <xdr:cNvPr id="0" name=""/>
                  <xdr:cNvSpPr>
                    <a:spLocks noTextEdit="1"/>
                  </xdr:cNvSpPr>
                </xdr:nvSpPr>
                <xdr:spPr>
                  <a:xfrm>
                    <a:off x="5881080" y="5419543"/>
                    <a:ext cx="2394449" cy="1442601"/>
                  </a:xfrm>
                  <a:prstGeom prst="rect">
                    <a:avLst/>
                  </a:prstGeom>
                  <a:solidFill>
                    <a:prstClr val="white"/>
                  </a:solidFill>
                  <a:ln w="1">
                    <a:solidFill>
                      <a:prstClr val="green"/>
                    </a:solidFill>
                  </a:ln>
                </xdr:spPr>
                <xdr:txBody>
                  <a:bodyPr vertOverflow="clip" horzOverflow="clip"/>
                  <a:lstStyle/>
                  <a:p>
                    <a:r>
                      <a:rPr lang="it-IT" sz="1100"/>
      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      </a:r>
                  </a:p>
                </xdr:txBody>
              </xdr:sp>
            </mc:Fallback>
          </mc:AlternateContent>
          <mc:AlternateContent xmlns:mc="http://schemas.openxmlformats.org/markup-compatibility/2006">
            <mc:Choice xmlns:tsle="http://schemas.microsoft.com/office/drawing/2012/timeslicer" Requires="tsle">
              <xdr:graphicFrame macro="">
                <xdr:nvGraphicFramePr>
                  <xdr:cNvPr id="4" name="DATA FATTURA">
                    <a:extLst>
                      <a:ext uri="{FF2B5EF4-FFF2-40B4-BE49-F238E27FC236}">
                        <a16:creationId xmlns:a16="http://schemas.microsoft.com/office/drawing/2014/main" id="{FDA7B293-ADD3-486F-8336-7E9D4297C603}"/>
                      </a:ext>
                    </a:extLst>
                  </xdr:cNvPr>
                  <xdr:cNvGraphicFramePr/>
                </xdr:nvGraphicFramePr>
                <xdr:xfrm>
                  <a:off x="206189" y="5433888"/>
                  <a:ext cx="2303930" cy="1417705"/>
                </xdr:xfrm>
                <a:graphic>
                  <a:graphicData uri="http://schemas.microsoft.com/office/drawing/2012/timeslicer">
                    <tsle:timeslicer xmlns:tsle="http://schemas.microsoft.com/office/drawing/2012/timeslicer" name="DATA FATTURA"/>
                  </a:graphicData>
                </a:graphic>
              </xdr:graphicFrame>
            </mc:Choice>
            <mc:Fallback>
              <xdr:sp macro="" textlink="">
                <xdr:nvSpPr>
                  <xdr:cNvPr id="0" name=""/>
                  <xdr:cNvSpPr>
                    <a:spLocks noTextEdit="1"/>
                  </xdr:cNvSpPr>
                </xdr:nvSpPr>
                <xdr:spPr>
                  <a:xfrm>
                    <a:off x="431949" y="5419539"/>
                    <a:ext cx="3016537" cy="1433540"/>
                  </a:xfrm>
                  <a:prstGeom prst="rect">
                    <a:avLst/>
                  </a:prstGeom>
                  <a:solidFill>
                    <a:prstClr val="white"/>
                  </a:solidFill>
                  <a:ln w="1">
                    <a:solidFill>
                      <a:prstClr val="green"/>
                    </a:solidFill>
                  </a:ln>
                </xdr:spPr>
                <xdr:txBody>
                  <a:bodyPr vertOverflow="clip" horzOverflow="clip"/>
                  <a:lstStyle/>
                  <a:p>
                    <a:r>
                      <a:rPr lang="it-IT" sz="1100"/>
                      <a:t>Sequenza temporale: funziona in Excel 2013 o versione successiva. Non è possibile spostarla o ridimensionarla.</a:t>
                    </a:r>
                  </a:p>
                </xdr:txBody>
              </xdr:sp>
            </mc:Fallback>
          </mc:AlternateContent>
          <mc:AlternateContent xmlns:mc="http://schemas.openxmlformats.org/markup-compatibility/2006">
            <mc:Choice xmlns:a14="http://schemas.microsoft.com/office/drawing/2010/main" Requires="a14">
              <xdr:graphicFrame macro="">
                <xdr:nvGraphicFramePr>
                  <xdr:cNvPr id="5" name="STATO">
                    <a:extLst>
                      <a:ext uri="{FF2B5EF4-FFF2-40B4-BE49-F238E27FC236}">
                        <a16:creationId xmlns:a16="http://schemas.microsoft.com/office/drawing/2014/main" id="{0E76D520-B8E0-442A-9977-AF2CC1A466CC}"/>
                      </a:ext>
                    </a:extLst>
                  </xdr:cNvPr>
                  <xdr:cNvGraphicFramePr/>
                </xdr:nvGraphicFramePr>
                <xdr:xfrm>
                  <a:off x="2579916" y="5441060"/>
                  <a:ext cx="1719942" cy="1426670"/>
                </xdr:xfrm>
                <a:graphic>
                  <a:graphicData uri="http://schemas.microsoft.com/office/drawing/2010/slicer">
                    <sle:slicer xmlns:sle="http://schemas.microsoft.com/office/drawing/2010/slicer" name="STATO"/>
                  </a:graphicData>
                </a:graphic>
              </xdr:graphicFrame>
            </mc:Choice>
            <mc:Fallback>
              <xdr:sp macro="" textlink="">
                <xdr:nvSpPr>
                  <xdr:cNvPr id="0" name=""/>
                  <xdr:cNvSpPr>
                    <a:spLocks noTextEdit="1"/>
                  </xdr:cNvSpPr>
                </xdr:nvSpPr>
                <xdr:spPr>
                  <a:xfrm>
                    <a:off x="3539871" y="5426791"/>
                    <a:ext cx="2251921" cy="1442605"/>
                  </a:xfrm>
                  <a:prstGeom prst="rect">
                    <a:avLst/>
                  </a:prstGeom>
                  <a:solidFill>
                    <a:prstClr val="white"/>
                  </a:solidFill>
                  <a:ln w="1">
                    <a:solidFill>
                      <a:prstClr val="green"/>
                    </a:solidFill>
                  </a:ln>
                </xdr:spPr>
                <xdr:txBody>
                  <a:bodyPr vertOverflow="clip" horzOverflow="clip"/>
                  <a:lstStyle/>
                  <a:p>
                    <a:r>
                      <a:rPr lang="it-IT" sz="1100"/>
      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      </a:r>
                  </a:p>
                </xdr:txBody>
              </xdr:sp>
            </mc:Fallback>
          </mc:AlternateContent>
          <xdr:graphicFrame macro="">
            <xdr:nvGraphicFramePr>
              <xdr:cNvPr id="9" name="Grafico 8">
                <a:extLst>
                  <a:ext uri="{FF2B5EF4-FFF2-40B4-BE49-F238E27FC236}">
                    <a16:creationId xmlns:a16="http://schemas.microsoft.com/office/drawing/2014/main" id="{D48EF5EE-3076-4794-A608-27C9A4067519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6266330" y="725265"/>
              <a:ext cx="4354285" cy="2429671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"/>
              </a:graphicData>
            </a:graphic>
          </xdr:graphicFrame>
          <xdr:graphicFrame macro="">
            <xdr:nvGraphicFramePr>
              <xdr:cNvPr id="10" name="Grafico 9">
                <a:extLst>
                  <a:ext uri="{FF2B5EF4-FFF2-40B4-BE49-F238E27FC236}">
                    <a16:creationId xmlns:a16="http://schemas.microsoft.com/office/drawing/2014/main" id="{7A47FAF4-DCCE-4452-9980-3EA9C39313FF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6266329" y="3217688"/>
              <a:ext cx="4354286" cy="3665283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3"/>
              </a:graphicData>
            </a:graphic>
          </xdr:graphicFrame>
        </xdr:grpSp>
      </xdr:grpSp>
    </xdr:grp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copo Trono" refreshedDate="45005.496121064818" createdVersion="5" refreshedVersion="8" minRefreshableVersion="3" recordCount="0" supportSubquery="1" supportAdvancedDrill="1" xr:uid="{A2B92033-46E7-46C0-9B74-8D713AB6AF4C}">
  <cacheSource type="external" connectionId="3"/>
  <cacheFields count="6">
    <cacheField name="[Tabella1_2].[STATO].[STATO]" caption="STATO" numFmtId="0" hierarchy="20" level="1">
      <sharedItems containsSemiMixedTypes="0" containsNonDate="0" containsString="0"/>
    </cacheField>
    <cacheField name="[Tabella1_2].[CLIENTE].[CLIENTE]" caption="CLIENTE" numFmtId="0" hierarchy="14" level="1">
      <sharedItems count="1">
        <s v="BETA"/>
      </sharedItems>
    </cacheField>
    <cacheField name="[Tabella1_2].[OGGETTO].[OGGETTO]" caption="OGGETTO" numFmtId="0" hierarchy="15" level="1">
      <sharedItems count="4">
        <s v="CONSULENZA"/>
        <s v="FORMAZIONE"/>
        <s v="INTERVENTO"/>
        <s v="VENDITA"/>
      </sharedItems>
    </cacheField>
    <cacheField name="[Measures].[Somma di IVA]" caption="Somma di IVA" numFmtId="0" hierarchy="25" level="32767"/>
    <cacheField name="[Measures].[Somma di LORDO]" caption="Somma di LORDO" numFmtId="0" hierarchy="26" level="32767"/>
    <cacheField name="[Measures].[Somma di IMPORTO]" caption="Somma di IMPORTO" numFmtId="0" hierarchy="27" level="32767"/>
  </cacheFields>
  <cacheHierarchies count="37">
    <cacheHierarchy uniqueName="[Foglio1].[CLIENTE]" caption="CLIENTE" attribute="1" defaultMemberUniqueName="[Foglio1].[CLIENTE].[All]" allUniqueName="[Foglio1].[CLIENTE].[All]" dimensionUniqueName="[Foglio1]" displayFolder="" count="0" memberValueDatatype="130" unbalanced="0"/>
    <cacheHierarchy uniqueName="[Foglio1].[SEDE]" caption="SEDE" attribute="1" defaultMemberUniqueName="[Foglio1].[SEDE].[All]" allUniqueName="[Foglio1].[SEDE].[All]" dimensionUniqueName="[Foglio1]" displayFolder="" count="0" memberValueDatatype="130" unbalanced="0"/>
    <cacheHierarchy uniqueName="[Foglio1].[INDIRIZZO]" caption="INDIRIZZO" attribute="1" defaultMemberUniqueName="[Foglio1].[INDIRIZZO].[All]" allUniqueName="[Foglio1].[INDIRIZZO].[All]" dimensionUniqueName="[Foglio1]" displayFolder="" count="0" memberValueDatatype="130" unbalanced="0"/>
    <cacheHierarchy uniqueName="[Foglio1].[EMAIL]" caption="EMAIL" attribute="1" defaultMemberUniqueName="[Foglio1].[EMAIL].[All]" allUniqueName="[Foglio1].[EMAIL].[All]" dimensionUniqueName="[Foglio1]" displayFolder="" count="0" memberValueDatatype="130" unbalanced="0"/>
    <cacheHierarchy uniqueName="[Tabella1].[N° FATTURA]" caption="N° FATTURA" attribute="1" defaultMemberUniqueName="[Tabella1].[N° FATTURA].[All]" allUniqueName="[Tabella1].[N° FATTURA].[All]" dimensionUniqueName="[Tabella1]" displayFolder="" count="0" memberValueDatatype="20" unbalanced="0"/>
    <cacheHierarchy uniqueName="[Tabella1].[DATA FATTURA]" caption="DATA FATTURA" attribute="1" time="1" defaultMemberUniqueName="[Tabella1].[DATA FATTURA].[All]" allUniqueName="[Tabella1].[DATA FATTURA].[All]" dimensionUniqueName="[Tabella1]" displayFolder="" count="0" memberValueDatatype="7" unbalanced="0"/>
    <cacheHierarchy uniqueName="[Tabella1].[IMPORTO]" caption="IMPORTO" attribute="1" defaultMemberUniqueName="[Tabella1].[IMPORTO].[All]" allUniqueName="[Tabella1].[IMPORTO].[All]" dimensionUniqueName="[Tabella1]" displayFolder="" count="0" memberValueDatatype="20" unbalanced="0"/>
    <cacheHierarchy uniqueName="[Tabella1].[CLIENTE]" caption="CLIENTE" attribute="1" defaultMemberUniqueName="[Tabella1].[CLIENTE].[All]" allUniqueName="[Tabella1].[CLIENTE].[All]" dimensionUniqueName="[Tabella1]" displayFolder="" count="0" memberValueDatatype="130" unbalanced="0"/>
    <cacheHierarchy uniqueName="[Tabella1].[OGGETTO]" caption="OGGETTO" attribute="1" defaultMemberUniqueName="[Tabella1].[OGGETTO].[All]" allUniqueName="[Tabella1].[OGGETTO].[All]" dimensionUniqueName="[Tabella1]" displayFolder="" count="0" memberValueDatatype="130" unbalanced="0"/>
    <cacheHierarchy uniqueName="[Tabella1].[DATA SCADENZA]" caption="DATA SCADENZA" attribute="1" time="1" defaultMemberUniqueName="[Tabella1].[DATA SCADENZA].[All]" allUniqueName="[Tabella1].[DATA SCADENZA].[All]" dimensionUniqueName="[Tabella1]" displayFolder="" count="0" memberValueDatatype="7" unbalanced="0"/>
    <cacheHierarchy uniqueName="[Tabella1].[SCAD 60 GG]" caption="SCAD 60 GG" attribute="1" time="1" defaultMemberUniqueName="[Tabella1].[SCAD 60 GG].[All]" allUniqueName="[Tabella1].[SCAD 60 GG].[All]" dimensionUniqueName="[Tabella1]" displayFolder="" count="0" memberValueDatatype="7" unbalanced="0"/>
    <cacheHierarchy uniqueName="[Tabella1_2].[N° FATTURA]" caption="N° FATTURA" attribute="1" defaultMemberUniqueName="[Tabella1_2].[N° FATTURA].[All]" allUniqueName="[Tabella1_2].[N° FATTURA].[All]" dimensionUniqueName="[Tabella1_2]" displayFolder="" count="0" memberValueDatatype="20" unbalanced="0"/>
    <cacheHierarchy uniqueName="[Tabella1_2].[DATA FATTURA]" caption="DATA FATTURA" attribute="1" time="1" defaultMemberUniqueName="[Tabella1_2].[DATA FATTURA].[All]" allUniqueName="[Tabella1_2].[DATA FATTURA].[All]" dimensionUniqueName="[Tabella1_2]" displayFolder="" count="0" memberValueDatatype="7" unbalanced="0"/>
    <cacheHierarchy uniqueName="[Tabella1_2].[IMPORTO]" caption="IMPORTO" attribute="1" defaultMemberUniqueName="[Tabella1_2].[IMPORTO].[All]" allUniqueName="[Tabella1_2].[IMPORTO].[All]" dimensionUniqueName="[Tabella1_2]" displayFolder="" count="0" memberValueDatatype="20" unbalanced="0"/>
    <cacheHierarchy uniqueName="[Tabella1_2].[CLIENTE]" caption="CLIENTE" attribute="1" defaultMemberUniqueName="[Tabella1_2].[CLIENTE].[All]" allUniqueName="[Tabella1_2].[CLIENTE].[All]" dimensionUniqueName="[Tabella1_2]" displayFolder="" count="2" memberValueDatatype="130" unbalanced="0">
      <fieldsUsage count="2">
        <fieldUsage x="-1"/>
        <fieldUsage x="1"/>
      </fieldsUsage>
    </cacheHierarchy>
    <cacheHierarchy uniqueName="[Tabella1_2].[OGGETTO]" caption="OGGETTO" attribute="1" defaultMemberUniqueName="[Tabella1_2].[OGGETTO].[All]" allUniqueName="[Tabella1_2].[OGGETTO].[All]" dimensionUniqueName="[Tabella1_2]" displayFolder="" count="2" memberValueDatatype="130" unbalanced="0">
      <fieldsUsage count="2">
        <fieldUsage x="-1"/>
        <fieldUsage x="2"/>
      </fieldsUsage>
    </cacheHierarchy>
    <cacheHierarchy uniqueName="[Tabella1_2].[DATA SCADENZA]" caption="DATA SCADENZA" attribute="1" time="1" defaultMemberUniqueName="[Tabella1_2].[DATA SCADENZA].[All]" allUniqueName="[Tabella1_2].[DATA SCADENZA].[All]" dimensionUniqueName="[Tabella1_2]" displayFolder="" count="0" memberValueDatatype="7" unbalanced="0"/>
    <cacheHierarchy uniqueName="[Tabella1_2].[SCAD 60 GG]" caption="SCAD 60 GG" attribute="1" time="1" defaultMemberUniqueName="[Tabella1_2].[SCAD 60 GG].[All]" allUniqueName="[Tabella1_2].[SCAD 60 GG].[All]" dimensionUniqueName="[Tabella1_2]" displayFolder="" count="0" memberValueDatatype="7" unbalanced="0"/>
    <cacheHierarchy uniqueName="[Tabella1_2].[IVA]" caption="IVA" attribute="1" defaultMemberUniqueName="[Tabella1_2].[IVA].[All]" allUniqueName="[Tabella1_2].[IVA].[All]" dimensionUniqueName="[Tabella1_2]" displayFolder="" count="0" memberValueDatatype="5" unbalanced="0"/>
    <cacheHierarchy uniqueName="[Tabella1_2].[LORDO]" caption="LORDO" attribute="1" defaultMemberUniqueName="[Tabella1_2].[LORDO].[All]" allUniqueName="[Tabella1_2].[LORDO].[All]" dimensionUniqueName="[Tabella1_2]" displayFolder="" count="0" memberValueDatatype="5" unbalanced="0"/>
    <cacheHierarchy uniqueName="[Tabella1_2].[STATO]" caption="STATO" attribute="1" defaultMemberUniqueName="[Tabella1_2].[STATO].[All]" allUniqueName="[Tabella1_2].[STATO].[All]" dimensionUniqueName="[Tabella1_2]" displayFolder="" count="2" memberValueDatatype="130" unbalanced="0">
      <fieldsUsage count="2">
        <fieldUsage x="-1"/>
        <fieldUsage x="0"/>
      </fieldsUsage>
    </cacheHierarchy>
    <cacheHierarchy uniqueName="[Measures].[__XL_Count Tabella1_2]" caption="__XL_Count Tabella1_2" measure="1" displayFolder="" measureGroup="Tabella1_2" count="0" hidden="1"/>
    <cacheHierarchy uniqueName="[Measures].[__XL_Count Foglio1]" caption="__XL_Count Foglio1" measure="1" displayFolder="" measureGroup="Foglio1" count="0" hidden="1"/>
    <cacheHierarchy uniqueName="[Measures].[__XL_Count Tabella1]" caption="__XL_Count Tabella1" measure="1" displayFolder="" measureGroup="Tabella1" count="0" hidden="1"/>
    <cacheHierarchy uniqueName="[Measures].[__Nessuna misura definita]" caption="__Nessuna misura definita" measure="1" displayFolder="" count="0" hidden="1"/>
    <cacheHierarchy uniqueName="[Measures].[Somma di IVA]" caption="Somma di IVA" measure="1" displayFolder="" measureGroup="Tabella1_2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omma di LORDO]" caption="Somma di LORDO" measure="1" displayFolder="" measureGroup="Tabella1_2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omma di IMPORTO]" caption="Somma di IMPORTO" measure="1" displayFolder="" measureGroup="Tabella1_2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Massimo di IMPORTO]" caption="Massimo di IMPORTO" measure="1" displayFolder="" measureGroup="Tabella1_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Minimo di IMPORTO]" caption="Minimo di IMPORTO" measure="1" displayFolder="" measureGroup="Tabella1_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Media di IMPORTO]" caption="Media di IMPORTO" measure="1" displayFolder="" measureGroup="Tabella1_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nteggio di IMPORTO]" caption="Conteggio di IMPORTO" measure="1" displayFolder="" measureGroup="Tabella1_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Dev. standard di IMPORTO]" caption="Dev. standard di IMPORTO" measure="1" displayFolder="" measureGroup="Tabella1_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nteggio di SEDE]" caption="Conteggio di SEDE" measure="1" displayFolder="" measureGroup="Foglio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nteggio di INDIRIZZO]" caption="Conteggio di INDIRIZZO" measure="1" displayFolder="" measureGroup="Foglio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nteggio di EMAIL]" caption="Conteggio di EMAIL" measure="1" displayFolder="" measureGroup="Foglio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nteggio di CLIENTE]" caption="Conteggio di CLIENTE" measure="1" displayFolder="" measureGroup="Foglio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4">
    <dimension name="Foglio1" uniqueName="[Foglio1]" caption="Foglio1"/>
    <dimension measure="1" name="Measures" uniqueName="[Measures]" caption="Measures"/>
    <dimension name="Tabella1" uniqueName="[Tabella1]" caption="Tabella1"/>
    <dimension name="Tabella1_2" uniqueName="[Tabella1_2]" caption="Tabella1_2"/>
  </dimensions>
  <measureGroups count="3">
    <measureGroup name="Foglio1" caption="Foglio1"/>
    <measureGroup name="Tabella1" caption="Tabella1"/>
    <measureGroup name="Tabella1_2" caption="Tabella1_2"/>
  </measureGroups>
  <maps count="4">
    <map measureGroup="0" dimension="0"/>
    <map measureGroup="1" dimension="2"/>
    <map measureGroup="2" dimension="0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copo Trono" refreshedDate="45005.49612152778" createdVersion="5" refreshedVersion="8" minRefreshableVersion="3" recordCount="0" supportSubquery="1" supportAdvancedDrill="1" xr:uid="{7B20628E-E196-459D-BC36-4607D7B13724}">
  <cacheSource type="external" connectionId="3"/>
  <cacheFields count="6">
    <cacheField name="[Tabella1_2].[CLIENTE].[CLIENTE]" caption="CLIENTE" numFmtId="0" hierarchy="14" level="1">
      <sharedItems count="1">
        <s v="BETA"/>
      </sharedItems>
    </cacheField>
    <cacheField name="[Measures].[Massimo di IMPORTO]" caption="Massimo di IMPORTO" numFmtId="0" hierarchy="28" level="32767"/>
    <cacheField name="[Measures].[Minimo di IMPORTO]" caption="Minimo di IMPORTO" numFmtId="0" hierarchy="29" level="32767"/>
    <cacheField name="[Measures].[Media di IMPORTO]" caption="Media di IMPORTO" numFmtId="0" hierarchy="30" level="32767"/>
    <cacheField name="[Measures].[Conteggio di IMPORTO]" caption="Conteggio di IMPORTO" numFmtId="0" hierarchy="31" level="32767"/>
    <cacheField name="[Measures].[Dev. standard di IMPORTO]" caption="Dev. standard di IMPORTO" numFmtId="0" hierarchy="32" level="32767"/>
  </cacheFields>
  <cacheHierarchies count="37">
    <cacheHierarchy uniqueName="[Foglio1].[CLIENTE]" caption="CLIENTE" attribute="1" defaultMemberUniqueName="[Foglio1].[CLIENTE].[All]" allUniqueName="[Foglio1].[CLIENTE].[All]" dimensionUniqueName="[Foglio1]" displayFolder="" count="0" memberValueDatatype="130" unbalanced="0"/>
    <cacheHierarchy uniqueName="[Foglio1].[SEDE]" caption="SEDE" attribute="1" defaultMemberUniqueName="[Foglio1].[SEDE].[All]" allUniqueName="[Foglio1].[SEDE].[All]" dimensionUniqueName="[Foglio1]" displayFolder="" count="0" memberValueDatatype="130" unbalanced="0"/>
    <cacheHierarchy uniqueName="[Foglio1].[INDIRIZZO]" caption="INDIRIZZO" attribute="1" defaultMemberUniqueName="[Foglio1].[INDIRIZZO].[All]" allUniqueName="[Foglio1].[INDIRIZZO].[All]" dimensionUniqueName="[Foglio1]" displayFolder="" count="0" memberValueDatatype="130" unbalanced="0"/>
    <cacheHierarchy uniqueName="[Foglio1].[EMAIL]" caption="EMAIL" attribute="1" defaultMemberUniqueName="[Foglio1].[EMAIL].[All]" allUniqueName="[Foglio1].[EMAIL].[All]" dimensionUniqueName="[Foglio1]" displayFolder="" count="0" memberValueDatatype="130" unbalanced="0"/>
    <cacheHierarchy uniqueName="[Tabella1].[N° FATTURA]" caption="N° FATTURA" attribute="1" defaultMemberUniqueName="[Tabella1].[N° FATTURA].[All]" allUniqueName="[Tabella1].[N° FATTURA].[All]" dimensionUniqueName="[Tabella1]" displayFolder="" count="0" memberValueDatatype="20" unbalanced="0"/>
    <cacheHierarchy uniqueName="[Tabella1].[DATA FATTURA]" caption="DATA FATTURA" attribute="1" time="1" defaultMemberUniqueName="[Tabella1].[DATA FATTURA].[All]" allUniqueName="[Tabella1].[DATA FATTURA].[All]" dimensionUniqueName="[Tabella1]" displayFolder="" count="0" memberValueDatatype="7" unbalanced="0"/>
    <cacheHierarchy uniqueName="[Tabella1].[IMPORTO]" caption="IMPORTO" attribute="1" defaultMemberUniqueName="[Tabella1].[IMPORTO].[All]" allUniqueName="[Tabella1].[IMPORTO].[All]" dimensionUniqueName="[Tabella1]" displayFolder="" count="0" memberValueDatatype="20" unbalanced="0"/>
    <cacheHierarchy uniqueName="[Tabella1].[CLIENTE]" caption="CLIENTE" attribute="1" defaultMemberUniqueName="[Tabella1].[CLIENTE].[All]" allUniqueName="[Tabella1].[CLIENTE].[All]" dimensionUniqueName="[Tabella1]" displayFolder="" count="0" memberValueDatatype="130" unbalanced="0"/>
    <cacheHierarchy uniqueName="[Tabella1].[OGGETTO]" caption="OGGETTO" attribute="1" defaultMemberUniqueName="[Tabella1].[OGGETTO].[All]" allUniqueName="[Tabella1].[OGGETTO].[All]" dimensionUniqueName="[Tabella1]" displayFolder="" count="0" memberValueDatatype="130" unbalanced="0"/>
    <cacheHierarchy uniqueName="[Tabella1].[DATA SCADENZA]" caption="DATA SCADENZA" attribute="1" time="1" defaultMemberUniqueName="[Tabella1].[DATA SCADENZA].[All]" allUniqueName="[Tabella1].[DATA SCADENZA].[All]" dimensionUniqueName="[Tabella1]" displayFolder="" count="0" memberValueDatatype="7" unbalanced="0"/>
    <cacheHierarchy uniqueName="[Tabella1].[SCAD 60 GG]" caption="SCAD 60 GG" attribute="1" time="1" defaultMemberUniqueName="[Tabella1].[SCAD 60 GG].[All]" allUniqueName="[Tabella1].[SCAD 60 GG].[All]" dimensionUniqueName="[Tabella1]" displayFolder="" count="0" memberValueDatatype="7" unbalanced="0"/>
    <cacheHierarchy uniqueName="[Tabella1_2].[N° FATTURA]" caption="N° FATTURA" attribute="1" defaultMemberUniqueName="[Tabella1_2].[N° FATTURA].[All]" allUniqueName="[Tabella1_2].[N° FATTURA].[All]" dimensionUniqueName="[Tabella1_2]" displayFolder="" count="0" memberValueDatatype="20" unbalanced="0"/>
    <cacheHierarchy uniqueName="[Tabella1_2].[DATA FATTURA]" caption="DATA FATTURA" attribute="1" time="1" defaultMemberUniqueName="[Tabella1_2].[DATA FATTURA].[All]" allUniqueName="[Tabella1_2].[DATA FATTURA].[All]" dimensionUniqueName="[Tabella1_2]" displayFolder="" count="0" memberValueDatatype="7" unbalanced="0"/>
    <cacheHierarchy uniqueName="[Tabella1_2].[IMPORTO]" caption="IMPORTO" attribute="1" defaultMemberUniqueName="[Tabella1_2].[IMPORTO].[All]" allUniqueName="[Tabella1_2].[IMPORTO].[All]" dimensionUniqueName="[Tabella1_2]" displayFolder="" count="0" memberValueDatatype="20" unbalanced="0"/>
    <cacheHierarchy uniqueName="[Tabella1_2].[CLIENTE]" caption="CLIENTE" attribute="1" defaultMemberUniqueName="[Tabella1_2].[CLIENTE].[All]" allUniqueName="[Tabella1_2].[CLIENTE].[All]" dimensionUniqueName="[Tabella1_2]" displayFolder="" count="2" memberValueDatatype="130" unbalanced="0">
      <fieldsUsage count="2">
        <fieldUsage x="-1"/>
        <fieldUsage x="0"/>
      </fieldsUsage>
    </cacheHierarchy>
    <cacheHierarchy uniqueName="[Tabella1_2].[OGGETTO]" caption="OGGETTO" attribute="1" defaultMemberUniqueName="[Tabella1_2].[OGGETTO].[All]" allUniqueName="[Tabella1_2].[OGGETTO].[All]" dimensionUniqueName="[Tabella1_2]" displayFolder="" count="0" memberValueDatatype="130" unbalanced="0"/>
    <cacheHierarchy uniqueName="[Tabella1_2].[DATA SCADENZA]" caption="DATA SCADENZA" attribute="1" time="1" defaultMemberUniqueName="[Tabella1_2].[DATA SCADENZA].[All]" allUniqueName="[Tabella1_2].[DATA SCADENZA].[All]" dimensionUniqueName="[Tabella1_2]" displayFolder="" count="0" memberValueDatatype="7" unbalanced="0"/>
    <cacheHierarchy uniqueName="[Tabella1_2].[SCAD 60 GG]" caption="SCAD 60 GG" attribute="1" time="1" defaultMemberUniqueName="[Tabella1_2].[SCAD 60 GG].[All]" allUniqueName="[Tabella1_2].[SCAD 60 GG].[All]" dimensionUniqueName="[Tabella1_2]" displayFolder="" count="0" memberValueDatatype="7" unbalanced="0"/>
    <cacheHierarchy uniqueName="[Tabella1_2].[IVA]" caption="IVA" attribute="1" defaultMemberUniqueName="[Tabella1_2].[IVA].[All]" allUniqueName="[Tabella1_2].[IVA].[All]" dimensionUniqueName="[Tabella1_2]" displayFolder="" count="0" memberValueDatatype="5" unbalanced="0"/>
    <cacheHierarchy uniqueName="[Tabella1_2].[LORDO]" caption="LORDO" attribute="1" defaultMemberUniqueName="[Tabella1_2].[LORDO].[All]" allUniqueName="[Tabella1_2].[LORDO].[All]" dimensionUniqueName="[Tabella1_2]" displayFolder="" count="0" memberValueDatatype="5" unbalanced="0"/>
    <cacheHierarchy uniqueName="[Tabella1_2].[STATO]" caption="STATO" attribute="1" defaultMemberUniqueName="[Tabella1_2].[STATO].[All]" allUniqueName="[Tabella1_2].[STATO].[All]" dimensionUniqueName="[Tabella1_2]" displayFolder="" count="0" memberValueDatatype="130" unbalanced="0"/>
    <cacheHierarchy uniqueName="[Measures].[__XL_Count Tabella1_2]" caption="__XL_Count Tabella1_2" measure="1" displayFolder="" measureGroup="Tabella1_2" count="0" hidden="1"/>
    <cacheHierarchy uniqueName="[Measures].[__XL_Count Foglio1]" caption="__XL_Count Foglio1" measure="1" displayFolder="" measureGroup="Foglio1" count="0" hidden="1"/>
    <cacheHierarchy uniqueName="[Measures].[__XL_Count Tabella1]" caption="__XL_Count Tabella1" measure="1" displayFolder="" measureGroup="Tabella1" count="0" hidden="1"/>
    <cacheHierarchy uniqueName="[Measures].[__Nessuna misura definita]" caption="__Nessuna misura definita" measure="1" displayFolder="" count="0" hidden="1"/>
    <cacheHierarchy uniqueName="[Measures].[Somma di IVA]" caption="Somma di IVA" measure="1" displayFolder="" measureGroup="Tabella1_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omma di LORDO]" caption="Somma di LORDO" measure="1" displayFolder="" measureGroup="Tabella1_2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omma di IMPORTO]" caption="Somma di IMPORTO" measure="1" displayFolder="" measureGroup="Tabella1_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Massimo di IMPORTO]" caption="Massimo di IMPORTO" measure="1" displayFolder="" measureGroup="Tabella1_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Minimo di IMPORTO]" caption="Minimo di IMPORTO" measure="1" displayFolder="" measureGroup="Tabella1_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Media di IMPORTO]" caption="Media di IMPORTO" measure="1" displayFolder="" measureGroup="Tabella1_2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nteggio di IMPORTO]" caption="Conteggio di IMPORTO" measure="1" displayFolder="" measureGroup="Tabella1_2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Dev. standard di IMPORTO]" caption="Dev. standard di IMPORTO" measure="1" displayFolder="" measureGroup="Tabella1_2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nteggio di SEDE]" caption="Conteggio di SEDE" measure="1" displayFolder="" measureGroup="Foglio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nteggio di INDIRIZZO]" caption="Conteggio di INDIRIZZO" measure="1" displayFolder="" measureGroup="Foglio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nteggio di EMAIL]" caption="Conteggio di EMAIL" measure="1" displayFolder="" measureGroup="Foglio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nteggio di CLIENTE]" caption="Conteggio di CLIENTE" measure="1" displayFolder="" measureGroup="Foglio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4">
    <dimension name="Foglio1" uniqueName="[Foglio1]" caption="Foglio1"/>
    <dimension measure="1" name="Measures" uniqueName="[Measures]" caption="Measures"/>
    <dimension name="Tabella1" uniqueName="[Tabella1]" caption="Tabella1"/>
    <dimension name="Tabella1_2" uniqueName="[Tabella1_2]" caption="Tabella1_2"/>
  </dimensions>
  <measureGroups count="3">
    <measureGroup name="Foglio1" caption="Foglio1"/>
    <measureGroup name="Tabella1" caption="Tabella1"/>
    <measureGroup name="Tabella1_2" caption="Tabella1_2"/>
  </measureGroups>
  <maps count="4">
    <map measureGroup="0" dimension="0"/>
    <map measureGroup="1" dimension="2"/>
    <map measureGroup="2" dimension="0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copo Trono" refreshedDate="45005.496121875003" createdVersion="5" refreshedVersion="8" minRefreshableVersion="3" recordCount="0" supportSubquery="1" supportAdvancedDrill="1" xr:uid="{B363ECFA-9CCF-4244-8C00-7E484DB0F2D0}">
  <cacheSource type="external" connectionId="3"/>
  <cacheFields count="3">
    <cacheField name="[Tabella1_2].[CLIENTE].[CLIENTE]" caption="CLIENTE" numFmtId="0" hierarchy="14" level="1">
      <sharedItems count="8">
        <s v="BETA"/>
        <s v="ALFA" u="1"/>
        <s v="DELTA" u="1"/>
        <s v="GAMMA" u="1"/>
        <s v="OMEGA" u="1"/>
        <s v="ROSSI" u="1"/>
        <s v="SIGMA" u="1"/>
        <s v="ZETA" u="1"/>
      </sharedItems>
    </cacheField>
    <cacheField name="[Measures].[Somma di IMPORTO]" caption="Somma di IMPORTO" numFmtId="0" hierarchy="27" level="32767"/>
    <cacheField name="[Tabella1_2].[OGGETTO].[OGGETTO]" caption="OGGETTO" numFmtId="0" hierarchy="15" level="1">
      <sharedItems count="4">
        <s v="CONSULENZA"/>
        <s v="FORMAZIONE"/>
        <s v="INTERVENTO"/>
        <s v="VENDITA"/>
      </sharedItems>
    </cacheField>
  </cacheFields>
  <cacheHierarchies count="37">
    <cacheHierarchy uniqueName="[Foglio1].[CLIENTE]" caption="CLIENTE" attribute="1" defaultMemberUniqueName="[Foglio1].[CLIENTE].[All]" allUniqueName="[Foglio1].[CLIENTE].[All]" dimensionUniqueName="[Foglio1]" displayFolder="" count="2" memberValueDatatype="130" unbalanced="0"/>
    <cacheHierarchy uniqueName="[Foglio1].[SEDE]" caption="SEDE" attribute="1" defaultMemberUniqueName="[Foglio1].[SEDE].[All]" allUniqueName="[Foglio1].[SEDE].[All]" dimensionUniqueName="[Foglio1]" displayFolder="" count="2" memberValueDatatype="130" unbalanced="0"/>
    <cacheHierarchy uniqueName="[Foglio1].[INDIRIZZO]" caption="INDIRIZZO" attribute="1" defaultMemberUniqueName="[Foglio1].[INDIRIZZO].[All]" allUniqueName="[Foglio1].[INDIRIZZO].[All]" dimensionUniqueName="[Foglio1]" displayFolder="" count="0" memberValueDatatype="130" unbalanced="0"/>
    <cacheHierarchy uniqueName="[Foglio1].[EMAIL]" caption="EMAIL" attribute="1" defaultMemberUniqueName="[Foglio1].[EMAIL].[All]" allUniqueName="[Foglio1].[EMAIL].[All]" dimensionUniqueName="[Foglio1]" displayFolder="" count="0" memberValueDatatype="130" unbalanced="0"/>
    <cacheHierarchy uniqueName="[Tabella1].[N° FATTURA]" caption="N° FATTURA" attribute="1" defaultMemberUniqueName="[Tabella1].[N° FATTURA].[All]" allUniqueName="[Tabella1].[N° FATTURA].[All]" dimensionUniqueName="[Tabella1]" displayFolder="" count="0" memberValueDatatype="20" unbalanced="0"/>
    <cacheHierarchy uniqueName="[Tabella1].[DATA FATTURA]" caption="DATA FATTURA" attribute="1" time="1" defaultMemberUniqueName="[Tabella1].[DATA FATTURA].[All]" allUniqueName="[Tabella1].[DATA FATTURA].[All]" dimensionUniqueName="[Tabella1]" displayFolder="" count="0" memberValueDatatype="7" unbalanced="0"/>
    <cacheHierarchy uniqueName="[Tabella1].[IMPORTO]" caption="IMPORTO" attribute="1" defaultMemberUniqueName="[Tabella1].[IMPORTO].[All]" allUniqueName="[Tabella1].[IMPORTO].[All]" dimensionUniqueName="[Tabella1]" displayFolder="" count="0" memberValueDatatype="20" unbalanced="0"/>
    <cacheHierarchy uniqueName="[Tabella1].[CLIENTE]" caption="CLIENTE" attribute="1" defaultMemberUniqueName="[Tabella1].[CLIENTE].[All]" allUniqueName="[Tabella1].[CLIENTE].[All]" dimensionUniqueName="[Tabella1]" displayFolder="" count="0" memberValueDatatype="130" unbalanced="0"/>
    <cacheHierarchy uniqueName="[Tabella1].[OGGETTO]" caption="OGGETTO" attribute="1" defaultMemberUniqueName="[Tabella1].[OGGETTO].[All]" allUniqueName="[Tabella1].[OGGETTO].[All]" dimensionUniqueName="[Tabella1]" displayFolder="" count="0" memberValueDatatype="130" unbalanced="0"/>
    <cacheHierarchy uniqueName="[Tabella1].[DATA SCADENZA]" caption="DATA SCADENZA" attribute="1" time="1" defaultMemberUniqueName="[Tabella1].[DATA SCADENZA].[All]" allUniqueName="[Tabella1].[DATA SCADENZA].[All]" dimensionUniqueName="[Tabella1]" displayFolder="" count="0" memberValueDatatype="7" unbalanced="0"/>
    <cacheHierarchy uniqueName="[Tabella1].[SCAD 60 GG]" caption="SCAD 60 GG" attribute="1" time="1" defaultMemberUniqueName="[Tabella1].[SCAD 60 GG].[All]" allUniqueName="[Tabella1].[SCAD 60 GG].[All]" dimensionUniqueName="[Tabella1]" displayFolder="" count="0" memberValueDatatype="7" unbalanced="0"/>
    <cacheHierarchy uniqueName="[Tabella1_2].[N° FATTURA]" caption="N° FATTURA" attribute="1" defaultMemberUniqueName="[Tabella1_2].[N° FATTURA].[All]" allUniqueName="[Tabella1_2].[N° FATTURA].[All]" dimensionUniqueName="[Tabella1_2]" displayFolder="" count="0" memberValueDatatype="20" unbalanced="0"/>
    <cacheHierarchy uniqueName="[Tabella1_2].[DATA FATTURA]" caption="DATA FATTURA" attribute="1" time="1" defaultMemberUniqueName="[Tabella1_2].[DATA FATTURA].[All]" allUniqueName="[Tabella1_2].[DATA FATTURA].[All]" dimensionUniqueName="[Tabella1_2]" displayFolder="" count="0" memberValueDatatype="7" unbalanced="0"/>
    <cacheHierarchy uniqueName="[Tabella1_2].[IMPORTO]" caption="IMPORTO" attribute="1" defaultMemberUniqueName="[Tabella1_2].[IMPORTO].[All]" allUniqueName="[Tabella1_2].[IMPORTO].[All]" dimensionUniqueName="[Tabella1_2]" displayFolder="" count="0" memberValueDatatype="20" unbalanced="0"/>
    <cacheHierarchy uniqueName="[Tabella1_2].[CLIENTE]" caption="CLIENTE" attribute="1" defaultMemberUniqueName="[Tabella1_2].[CLIENTE].[All]" allUniqueName="[Tabella1_2].[CLIENTE].[All]" dimensionUniqueName="[Tabella1_2]" displayFolder="" count="2" memberValueDatatype="130" unbalanced="0">
      <fieldsUsage count="2">
        <fieldUsage x="-1"/>
        <fieldUsage x="0"/>
      </fieldsUsage>
    </cacheHierarchy>
    <cacheHierarchy uniqueName="[Tabella1_2].[OGGETTO]" caption="OGGETTO" attribute="1" defaultMemberUniqueName="[Tabella1_2].[OGGETTO].[All]" allUniqueName="[Tabella1_2].[OGGETTO].[All]" dimensionUniqueName="[Tabella1_2]" displayFolder="" count="2" memberValueDatatype="130" unbalanced="0">
      <fieldsUsage count="2">
        <fieldUsage x="-1"/>
        <fieldUsage x="2"/>
      </fieldsUsage>
    </cacheHierarchy>
    <cacheHierarchy uniqueName="[Tabella1_2].[DATA SCADENZA]" caption="DATA SCADENZA" attribute="1" time="1" defaultMemberUniqueName="[Tabella1_2].[DATA SCADENZA].[All]" allUniqueName="[Tabella1_2].[DATA SCADENZA].[All]" dimensionUniqueName="[Tabella1_2]" displayFolder="" count="0" memberValueDatatype="7" unbalanced="0"/>
    <cacheHierarchy uniqueName="[Tabella1_2].[SCAD 60 GG]" caption="SCAD 60 GG" attribute="1" time="1" defaultMemberUniqueName="[Tabella1_2].[SCAD 60 GG].[All]" allUniqueName="[Tabella1_2].[SCAD 60 GG].[All]" dimensionUniqueName="[Tabella1_2]" displayFolder="" count="0" memberValueDatatype="7" unbalanced="0"/>
    <cacheHierarchy uniqueName="[Tabella1_2].[IVA]" caption="IVA" attribute="1" defaultMemberUniqueName="[Tabella1_2].[IVA].[All]" allUniqueName="[Tabella1_2].[IVA].[All]" dimensionUniqueName="[Tabella1_2]" displayFolder="" count="0" memberValueDatatype="5" unbalanced="0"/>
    <cacheHierarchy uniqueName="[Tabella1_2].[LORDO]" caption="LORDO" attribute="1" defaultMemberUniqueName="[Tabella1_2].[LORDO].[All]" allUniqueName="[Tabella1_2].[LORDO].[All]" dimensionUniqueName="[Tabella1_2]" displayFolder="" count="0" memberValueDatatype="5" unbalanced="0"/>
    <cacheHierarchy uniqueName="[Tabella1_2].[STATO]" caption="STATO" attribute="1" defaultMemberUniqueName="[Tabella1_2].[STATO].[All]" allUniqueName="[Tabella1_2].[STATO].[All]" dimensionUniqueName="[Tabella1_2]" displayFolder="" count="0" memberValueDatatype="130" unbalanced="0"/>
    <cacheHierarchy uniqueName="[Measures].[__XL_Count Tabella1_2]" caption="__XL_Count Tabella1_2" measure="1" displayFolder="" measureGroup="Tabella1_2" count="0" hidden="1"/>
    <cacheHierarchy uniqueName="[Measures].[__XL_Count Foglio1]" caption="__XL_Count Foglio1" measure="1" displayFolder="" measureGroup="Foglio1" count="0" hidden="1"/>
    <cacheHierarchy uniqueName="[Measures].[__XL_Count Tabella1]" caption="__XL_Count Tabella1" measure="1" displayFolder="" measureGroup="Tabella1" count="0" hidden="1"/>
    <cacheHierarchy uniqueName="[Measures].[__Nessuna misura definita]" caption="__Nessuna misura definita" measure="1" displayFolder="" count="0" hidden="1"/>
    <cacheHierarchy uniqueName="[Measures].[Somma di IVA]" caption="Somma di IVA" measure="1" displayFolder="" measureGroup="Tabella1_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omma di LORDO]" caption="Somma di LORDO" measure="1" displayFolder="" measureGroup="Tabella1_2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omma di IMPORTO]" caption="Somma di IMPORTO" measure="1" displayFolder="" measureGroup="Tabella1_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Massimo di IMPORTO]" caption="Massimo di IMPORTO" measure="1" displayFolder="" measureGroup="Tabella1_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Minimo di IMPORTO]" caption="Minimo di IMPORTO" measure="1" displayFolder="" measureGroup="Tabella1_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Media di IMPORTO]" caption="Media di IMPORTO" measure="1" displayFolder="" measureGroup="Tabella1_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nteggio di IMPORTO]" caption="Conteggio di IMPORTO" measure="1" displayFolder="" measureGroup="Tabella1_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Dev. standard di IMPORTO]" caption="Dev. standard di IMPORTO" measure="1" displayFolder="" measureGroup="Tabella1_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nteggio di SEDE]" caption="Conteggio di SEDE" measure="1" displayFolder="" measureGroup="Foglio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nteggio di INDIRIZZO]" caption="Conteggio di INDIRIZZO" measure="1" displayFolder="" measureGroup="Foglio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nteggio di EMAIL]" caption="Conteggio di EMAIL" measure="1" displayFolder="" measureGroup="Foglio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nteggio di CLIENTE]" caption="Conteggio di CLIENTE" measure="1" displayFolder="" measureGroup="Foglio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4">
    <dimension name="Foglio1" uniqueName="[Foglio1]" caption="Foglio1"/>
    <dimension measure="1" name="Measures" uniqueName="[Measures]" caption="Measures"/>
    <dimension name="Tabella1" uniqueName="[Tabella1]" caption="Tabella1"/>
    <dimension name="Tabella1_2" uniqueName="[Tabella1_2]" caption="Tabella1_2"/>
  </dimensions>
  <measureGroups count="3">
    <measureGroup name="Foglio1" caption="Foglio1"/>
    <measureGroup name="Tabella1" caption="Tabella1"/>
    <measureGroup name="Tabella1_2" caption="Tabella1_2"/>
  </measureGroups>
  <maps count="4">
    <map measureGroup="0" dimension="0"/>
    <map measureGroup="1" dimension="2"/>
    <map measureGroup="2" dimension="0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copo Trono" refreshedDate="45005.500402083337" createdVersion="5" refreshedVersion="8" minRefreshableVersion="3" recordCount="0" supportSubquery="1" supportAdvancedDrill="1" xr:uid="{71DC0796-42EF-420C-BA10-1DD20795CF1F}">
  <cacheSource type="external" connectionId="3"/>
  <cacheFields count="5">
    <cacheField name="[Tabella1_2].[CLIENTE].[CLIENTE]" caption="CLIENTE" numFmtId="0" hierarchy="14" level="1">
      <sharedItems count="1">
        <s v="BETA"/>
      </sharedItems>
    </cacheField>
    <cacheField name="[Tabella1_2].[OGGETTO].[OGGETTO]" caption="OGGETTO" numFmtId="0" hierarchy="15" level="1">
      <sharedItems count="4">
        <s v="CONSULENZA"/>
        <s v="FORMAZIONE"/>
        <s v="INTERVENTO"/>
        <s v="VENDITA"/>
      </sharedItems>
    </cacheField>
    <cacheField name="[Measures].[Massimo di IMPORTO]" caption="Massimo di IMPORTO" numFmtId="0" hierarchy="28" level="32767"/>
    <cacheField name="[Measures].[Minimo di IMPORTO]" caption="Minimo di IMPORTO" numFmtId="0" hierarchy="29" level="32767"/>
    <cacheField name="[Measures].[Media di IMPORTO]" caption="Media di IMPORTO" numFmtId="0" hierarchy="30" level="32767"/>
  </cacheFields>
  <cacheHierarchies count="37">
    <cacheHierarchy uniqueName="[Foglio1].[CLIENTE]" caption="CLIENTE" attribute="1" defaultMemberUniqueName="[Foglio1].[CLIENTE].[All]" allUniqueName="[Foglio1].[CLIENTE].[All]" dimensionUniqueName="[Foglio1]" displayFolder="" count="2" memberValueDatatype="130" unbalanced="0"/>
    <cacheHierarchy uniqueName="[Foglio1].[SEDE]" caption="SEDE" attribute="1" defaultMemberUniqueName="[Foglio1].[SEDE].[All]" allUniqueName="[Foglio1].[SEDE].[All]" dimensionUniqueName="[Foglio1]" displayFolder="" count="2" memberValueDatatype="130" unbalanced="0"/>
    <cacheHierarchy uniqueName="[Foglio1].[INDIRIZZO]" caption="INDIRIZZO" attribute="1" defaultMemberUniqueName="[Foglio1].[INDIRIZZO].[All]" allUniqueName="[Foglio1].[INDIRIZZO].[All]" dimensionUniqueName="[Foglio1]" displayFolder="" count="0" memberValueDatatype="130" unbalanced="0"/>
    <cacheHierarchy uniqueName="[Foglio1].[EMAIL]" caption="EMAIL" attribute="1" defaultMemberUniqueName="[Foglio1].[EMAIL].[All]" allUniqueName="[Foglio1].[EMAIL].[All]" dimensionUniqueName="[Foglio1]" displayFolder="" count="0" memberValueDatatype="130" unbalanced="0"/>
    <cacheHierarchy uniqueName="[Tabella1].[N° FATTURA]" caption="N° FATTURA" attribute="1" defaultMemberUniqueName="[Tabella1].[N° FATTURA].[All]" allUniqueName="[Tabella1].[N° FATTURA].[All]" dimensionUniqueName="[Tabella1]" displayFolder="" count="0" memberValueDatatype="20" unbalanced="0"/>
    <cacheHierarchy uniqueName="[Tabella1].[DATA FATTURA]" caption="DATA FATTURA" attribute="1" time="1" defaultMemberUniqueName="[Tabella1].[DATA FATTURA].[All]" allUniqueName="[Tabella1].[DATA FATTURA].[All]" dimensionUniqueName="[Tabella1]" displayFolder="" count="0" memberValueDatatype="7" unbalanced="0"/>
    <cacheHierarchy uniqueName="[Tabella1].[IMPORTO]" caption="IMPORTO" attribute="1" defaultMemberUniqueName="[Tabella1].[IMPORTO].[All]" allUniqueName="[Tabella1].[IMPORTO].[All]" dimensionUniqueName="[Tabella1]" displayFolder="" count="0" memberValueDatatype="20" unbalanced="0"/>
    <cacheHierarchy uniqueName="[Tabella1].[CLIENTE]" caption="CLIENTE" attribute="1" defaultMemberUniqueName="[Tabella1].[CLIENTE].[All]" allUniqueName="[Tabella1].[CLIENTE].[All]" dimensionUniqueName="[Tabella1]" displayFolder="" count="0" memberValueDatatype="130" unbalanced="0"/>
    <cacheHierarchy uniqueName="[Tabella1].[OGGETTO]" caption="OGGETTO" attribute="1" defaultMemberUniqueName="[Tabella1].[OGGETTO].[All]" allUniqueName="[Tabella1].[OGGETTO].[All]" dimensionUniqueName="[Tabella1]" displayFolder="" count="0" memberValueDatatype="130" unbalanced="0"/>
    <cacheHierarchy uniqueName="[Tabella1].[DATA SCADENZA]" caption="DATA SCADENZA" attribute="1" time="1" defaultMemberUniqueName="[Tabella1].[DATA SCADENZA].[All]" allUniqueName="[Tabella1].[DATA SCADENZA].[All]" dimensionUniqueName="[Tabella1]" displayFolder="" count="0" memberValueDatatype="7" unbalanced="0"/>
    <cacheHierarchy uniqueName="[Tabella1].[SCAD 60 GG]" caption="SCAD 60 GG" attribute="1" time="1" defaultMemberUniqueName="[Tabella1].[SCAD 60 GG].[All]" allUniqueName="[Tabella1].[SCAD 60 GG].[All]" dimensionUniqueName="[Tabella1]" displayFolder="" count="0" memberValueDatatype="7" unbalanced="0"/>
    <cacheHierarchy uniqueName="[Tabella1_2].[N° FATTURA]" caption="N° FATTURA" attribute="1" defaultMemberUniqueName="[Tabella1_2].[N° FATTURA].[All]" allUniqueName="[Tabella1_2].[N° FATTURA].[All]" dimensionUniqueName="[Tabella1_2]" displayFolder="" count="0" memberValueDatatype="20" unbalanced="0"/>
    <cacheHierarchy uniqueName="[Tabella1_2].[DATA FATTURA]" caption="DATA FATTURA" attribute="1" time="1" defaultMemberUniqueName="[Tabella1_2].[DATA FATTURA].[All]" allUniqueName="[Tabella1_2].[DATA FATTURA].[All]" dimensionUniqueName="[Tabella1_2]" displayFolder="" count="0" memberValueDatatype="7" unbalanced="0"/>
    <cacheHierarchy uniqueName="[Tabella1_2].[IMPORTO]" caption="IMPORTO" attribute="1" defaultMemberUniqueName="[Tabella1_2].[IMPORTO].[All]" allUniqueName="[Tabella1_2].[IMPORTO].[All]" dimensionUniqueName="[Tabella1_2]" displayFolder="" count="0" memberValueDatatype="20" unbalanced="0"/>
    <cacheHierarchy uniqueName="[Tabella1_2].[CLIENTE]" caption="CLIENTE" attribute="1" defaultMemberUniqueName="[Tabella1_2].[CLIENTE].[All]" allUniqueName="[Tabella1_2].[CLIENTE].[All]" dimensionUniqueName="[Tabella1_2]" displayFolder="" count="2" memberValueDatatype="130" unbalanced="0">
      <fieldsUsage count="2">
        <fieldUsage x="-1"/>
        <fieldUsage x="0"/>
      </fieldsUsage>
    </cacheHierarchy>
    <cacheHierarchy uniqueName="[Tabella1_2].[OGGETTO]" caption="OGGETTO" attribute="1" defaultMemberUniqueName="[Tabella1_2].[OGGETTO].[All]" allUniqueName="[Tabella1_2].[OGGETTO].[All]" dimensionUniqueName="[Tabella1_2]" displayFolder="" count="2" memberValueDatatype="130" unbalanced="0">
      <fieldsUsage count="2">
        <fieldUsage x="-1"/>
        <fieldUsage x="1"/>
      </fieldsUsage>
    </cacheHierarchy>
    <cacheHierarchy uniqueName="[Tabella1_2].[DATA SCADENZA]" caption="DATA SCADENZA" attribute="1" time="1" defaultMemberUniqueName="[Tabella1_2].[DATA SCADENZA].[All]" allUniqueName="[Tabella1_2].[DATA SCADENZA].[All]" dimensionUniqueName="[Tabella1_2]" displayFolder="" count="0" memberValueDatatype="7" unbalanced="0"/>
    <cacheHierarchy uniqueName="[Tabella1_2].[SCAD 60 GG]" caption="SCAD 60 GG" attribute="1" time="1" defaultMemberUniqueName="[Tabella1_2].[SCAD 60 GG].[All]" allUniqueName="[Tabella1_2].[SCAD 60 GG].[All]" dimensionUniqueName="[Tabella1_2]" displayFolder="" count="0" memberValueDatatype="7" unbalanced="0"/>
    <cacheHierarchy uniqueName="[Tabella1_2].[IVA]" caption="IVA" attribute="1" defaultMemberUniqueName="[Tabella1_2].[IVA].[All]" allUniqueName="[Tabella1_2].[IVA].[All]" dimensionUniqueName="[Tabella1_2]" displayFolder="" count="0" memberValueDatatype="5" unbalanced="0"/>
    <cacheHierarchy uniqueName="[Tabella1_2].[LORDO]" caption="LORDO" attribute="1" defaultMemberUniqueName="[Tabella1_2].[LORDO].[All]" allUniqueName="[Tabella1_2].[LORDO].[All]" dimensionUniqueName="[Tabella1_2]" displayFolder="" count="0" memberValueDatatype="5" unbalanced="0"/>
    <cacheHierarchy uniqueName="[Tabella1_2].[STATO]" caption="STATO" attribute="1" defaultMemberUniqueName="[Tabella1_2].[STATO].[All]" allUniqueName="[Tabella1_2].[STATO].[All]" dimensionUniqueName="[Tabella1_2]" displayFolder="" count="0" memberValueDatatype="130" unbalanced="0"/>
    <cacheHierarchy uniqueName="[Measures].[__XL_Count Tabella1_2]" caption="__XL_Count Tabella1_2" measure="1" displayFolder="" measureGroup="Tabella1_2" count="0" hidden="1"/>
    <cacheHierarchy uniqueName="[Measures].[__XL_Count Foglio1]" caption="__XL_Count Foglio1" measure="1" displayFolder="" measureGroup="Foglio1" count="0" hidden="1"/>
    <cacheHierarchy uniqueName="[Measures].[__XL_Count Tabella1]" caption="__XL_Count Tabella1" measure="1" displayFolder="" measureGroup="Tabella1" count="0" hidden="1"/>
    <cacheHierarchy uniqueName="[Measures].[__Nessuna misura definita]" caption="__Nessuna misura definita" measure="1" displayFolder="" count="0" hidden="1"/>
    <cacheHierarchy uniqueName="[Measures].[Somma di IVA]" caption="Somma di IVA" measure="1" displayFolder="" measureGroup="Tabella1_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omma di LORDO]" caption="Somma di LORDO" measure="1" displayFolder="" measureGroup="Tabella1_2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omma di IMPORTO]" caption="Somma di IMPORTO" measure="1" displayFolder="" measureGroup="Tabella1_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Massimo di IMPORTO]" caption="Massimo di IMPORTO" measure="1" displayFolder="" measureGroup="Tabella1_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Minimo di IMPORTO]" caption="Minimo di IMPORTO" measure="1" displayFolder="" measureGroup="Tabella1_2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Media di IMPORTO]" caption="Media di IMPORTO" measure="1" displayFolder="" measureGroup="Tabella1_2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nteggio di IMPORTO]" caption="Conteggio di IMPORTO" measure="1" displayFolder="" measureGroup="Tabella1_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Dev. standard di IMPORTO]" caption="Dev. standard di IMPORTO" measure="1" displayFolder="" measureGroup="Tabella1_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nteggio di SEDE]" caption="Conteggio di SEDE" measure="1" displayFolder="" measureGroup="Foglio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nteggio di INDIRIZZO]" caption="Conteggio di INDIRIZZO" measure="1" displayFolder="" measureGroup="Foglio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nteggio di EMAIL]" caption="Conteggio di EMAIL" measure="1" displayFolder="" measureGroup="Foglio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nteggio di CLIENTE]" caption="Conteggio di CLIENTE" measure="1" displayFolder="" measureGroup="Foglio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4">
    <dimension name="Foglio1" uniqueName="[Foglio1]" caption="Foglio1"/>
    <dimension measure="1" name="Measures" uniqueName="[Measures]" caption="Measures"/>
    <dimension name="Tabella1" uniqueName="[Tabella1]" caption="Tabella1"/>
    <dimension name="Tabella1_2" uniqueName="[Tabella1_2]" caption="Tabella1_2"/>
  </dimensions>
  <measureGroups count="3">
    <measureGroup name="Foglio1" caption="Foglio1"/>
    <measureGroup name="Tabella1" caption="Tabella1"/>
    <measureGroup name="Tabella1_2" caption="Tabella1_2"/>
  </measureGroups>
  <maps count="4">
    <map measureGroup="0" dimension="0"/>
    <map measureGroup="1" dimension="2"/>
    <map measureGroup="2" dimension="0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copo Trono" refreshedDate="45005.476743055558" createdVersion="3" refreshedVersion="8" minRefreshableVersion="3" recordCount="0" supportSubquery="1" supportAdvancedDrill="1" xr:uid="{F1D6FC47-BB35-490C-9A27-B1186AA098F5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8">
    <cacheHierarchy uniqueName="[Foglio1].[CLIENTE]" caption="CLIENTE" attribute="1" defaultMemberUniqueName="[Foglio1].[CLIENTE].[All]" allUniqueName="[Foglio1].[CLIENTE].[All]" dimensionUniqueName="[Foglio1]" displayFolder="" count="0" memberValueDatatype="130" unbalanced="0"/>
    <cacheHierarchy uniqueName="[Foglio1].[SEDE]" caption="SEDE" attribute="1" defaultMemberUniqueName="[Foglio1].[SEDE].[All]" allUniqueName="[Foglio1].[SEDE].[All]" dimensionUniqueName="[Foglio1]" displayFolder="" count="0" memberValueDatatype="130" unbalanced="0"/>
    <cacheHierarchy uniqueName="[Foglio1].[INDIRIZZO]" caption="INDIRIZZO" attribute="1" defaultMemberUniqueName="[Foglio1].[INDIRIZZO].[All]" allUniqueName="[Foglio1].[INDIRIZZO].[All]" dimensionUniqueName="[Foglio1]" displayFolder="" count="0" memberValueDatatype="130" unbalanced="0"/>
    <cacheHierarchy uniqueName="[Foglio1].[EMAIL]" caption="EMAIL" attribute="1" defaultMemberUniqueName="[Foglio1].[EMAIL].[All]" allUniqueName="[Foglio1].[EMAIL].[All]" dimensionUniqueName="[Foglio1]" displayFolder="" count="0" memberValueDatatype="130" unbalanced="0"/>
    <cacheHierarchy uniqueName="[Tabella1].[N° FATTURA]" caption="N° FATTURA" attribute="1" defaultMemberUniqueName="[Tabella1].[N° FATTURA].[All]" allUniqueName="[Tabella1].[N° FATTURA].[All]" dimensionUniqueName="[Tabella1]" displayFolder="" count="0" memberValueDatatype="20" unbalanced="0"/>
    <cacheHierarchy uniqueName="[Tabella1].[DATA FATTURA]" caption="DATA FATTURA" attribute="1" time="1" defaultMemberUniqueName="[Tabella1].[DATA FATTURA].[All]" allUniqueName="[Tabella1].[DATA FATTURA].[All]" dimensionUniqueName="[Tabella1]" displayFolder="" count="0" memberValueDatatype="7" unbalanced="0"/>
    <cacheHierarchy uniqueName="[Tabella1].[IMPORTO]" caption="IMPORTO" attribute="1" defaultMemberUniqueName="[Tabella1].[IMPORTO].[All]" allUniqueName="[Tabella1].[IMPORTO].[All]" dimensionUniqueName="[Tabella1]" displayFolder="" count="0" memberValueDatatype="20" unbalanced="0"/>
    <cacheHierarchy uniqueName="[Tabella1].[CLIENTE]" caption="CLIENTE" attribute="1" defaultMemberUniqueName="[Tabella1].[CLIENTE].[All]" allUniqueName="[Tabella1].[CLIENTE].[All]" dimensionUniqueName="[Tabella1]" displayFolder="" count="0" memberValueDatatype="130" unbalanced="0"/>
    <cacheHierarchy uniqueName="[Tabella1].[OGGETTO]" caption="OGGETTO" attribute="1" defaultMemberUniqueName="[Tabella1].[OGGETTO].[All]" allUniqueName="[Tabella1].[OGGETTO].[All]" dimensionUniqueName="[Tabella1]" displayFolder="" count="0" memberValueDatatype="130" unbalanced="0"/>
    <cacheHierarchy uniqueName="[Tabella1].[DATA SCADENZA]" caption="DATA SCADENZA" attribute="1" time="1" defaultMemberUniqueName="[Tabella1].[DATA SCADENZA].[All]" allUniqueName="[Tabella1].[DATA SCADENZA].[All]" dimensionUniqueName="[Tabella1]" displayFolder="" count="0" memberValueDatatype="7" unbalanced="0"/>
    <cacheHierarchy uniqueName="[Tabella1].[SCAD 60 GG]" caption="SCAD 60 GG" attribute="1" time="1" defaultMemberUniqueName="[Tabella1].[SCAD 60 GG].[All]" allUniqueName="[Tabella1].[SCAD 60 GG].[All]" dimensionUniqueName="[Tabella1]" displayFolder="" count="0" memberValueDatatype="7" unbalanced="0"/>
    <cacheHierarchy uniqueName="[Tabella1_2].[N° FATTURA]" caption="N° FATTURA" attribute="1" defaultMemberUniqueName="[Tabella1_2].[N° FATTURA].[All]" allUniqueName="[Tabella1_2].[N° FATTURA].[All]" dimensionUniqueName="[Tabella1_2]" displayFolder="" count="0" memberValueDatatype="20" unbalanced="0"/>
    <cacheHierarchy uniqueName="[Tabella1_2].[DATA FATTURA]" caption="DATA FATTURA" attribute="1" time="1" defaultMemberUniqueName="[Tabella1_2].[DATA FATTURA].[All]" allUniqueName="[Tabella1_2].[DATA FATTURA].[All]" dimensionUniqueName="[Tabella1_2]" displayFolder="" count="0" memberValueDatatype="7" unbalanced="0"/>
    <cacheHierarchy uniqueName="[Tabella1_2].[IMPORTO]" caption="IMPORTO" attribute="1" defaultMemberUniqueName="[Tabella1_2].[IMPORTO].[All]" allUniqueName="[Tabella1_2].[IMPORTO].[All]" dimensionUniqueName="[Tabella1_2]" displayFolder="" count="0" memberValueDatatype="20" unbalanced="0"/>
    <cacheHierarchy uniqueName="[Tabella1_2].[CLIENTE]" caption="CLIENTE" attribute="1" defaultMemberUniqueName="[Tabella1_2].[CLIENTE].[All]" allUniqueName="[Tabella1_2].[CLIENTE].[All]" dimensionUniqueName="[Tabella1_2]" displayFolder="" count="2" memberValueDatatype="130" unbalanced="0"/>
    <cacheHierarchy uniqueName="[Tabella1_2].[OGGETTO]" caption="OGGETTO" attribute="1" defaultMemberUniqueName="[Tabella1_2].[OGGETTO].[All]" allUniqueName="[Tabella1_2].[OGGETTO].[All]" dimensionUniqueName="[Tabella1_2]" displayFolder="" count="0" memberValueDatatype="130" unbalanced="0"/>
    <cacheHierarchy uniqueName="[Tabella1_2].[DATA SCADENZA]" caption="DATA SCADENZA" attribute="1" time="1" defaultMemberUniqueName="[Tabella1_2].[DATA SCADENZA].[All]" allUniqueName="[Tabella1_2].[DATA SCADENZA].[All]" dimensionUniqueName="[Tabella1_2]" displayFolder="" count="0" memberValueDatatype="7" unbalanced="0"/>
    <cacheHierarchy uniqueName="[Tabella1_2].[SCAD 60 GG]" caption="SCAD 60 GG" attribute="1" time="1" defaultMemberUniqueName="[Tabella1_2].[SCAD 60 GG].[All]" allUniqueName="[Tabella1_2].[SCAD 60 GG].[All]" dimensionUniqueName="[Tabella1_2]" displayFolder="" count="0" memberValueDatatype="7" unbalanced="0"/>
    <cacheHierarchy uniqueName="[Tabella1_2].[IVA]" caption="IVA" attribute="1" defaultMemberUniqueName="[Tabella1_2].[IVA].[All]" allUniqueName="[Tabella1_2].[IVA].[All]" dimensionUniqueName="[Tabella1_2]" displayFolder="" count="0" memberValueDatatype="5" unbalanced="0"/>
    <cacheHierarchy uniqueName="[Tabella1_2].[LORDO]" caption="LORDO" attribute="1" defaultMemberUniqueName="[Tabella1_2].[LORDO].[All]" allUniqueName="[Tabella1_2].[LORDO].[All]" dimensionUniqueName="[Tabella1_2]" displayFolder="" count="0" memberValueDatatype="5" unbalanced="0"/>
    <cacheHierarchy uniqueName="[Tabella1_2].[STATO]" caption="STATO" attribute="1" defaultMemberUniqueName="[Tabella1_2].[STATO].[All]" allUniqueName="[Tabella1_2].[STATO].[All]" dimensionUniqueName="[Tabella1_2]" displayFolder="" count="2" memberValueDatatype="130" unbalanced="0"/>
    <cacheHierarchy uniqueName="[Measures].[__XL_Count Tabella1_2]" caption="__XL_Count Tabella1_2" measure="1" displayFolder="" measureGroup="Tabella1_2" count="0" hidden="1"/>
    <cacheHierarchy uniqueName="[Measures].[__XL_Count Foglio1]" caption="__XL_Count Foglio1" measure="1" displayFolder="" measureGroup="Foglio1" count="0" hidden="1"/>
    <cacheHierarchy uniqueName="[Measures].[__XL_Count Tabella1]" caption="__XL_Count Tabella1" measure="1" displayFolder="" measureGroup="Tabella1" count="0" hidden="1"/>
    <cacheHierarchy uniqueName="[Measures].[__Nessuna misura definita]" caption="__Nessuna misura definita" measure="1" displayFolder="" count="0" hidden="1"/>
    <cacheHierarchy uniqueName="[Measures].[Somma di IVA]" caption="Somma di IVA" measure="1" displayFolder="" measureGroup="Tabella1_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omma di LORDO]" caption="Somma di LORDO" measure="1" displayFolder="" measureGroup="Tabella1_2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omma di IMPORTO]" caption="Somma di IMPORTO" measure="1" displayFolder="" measureGroup="Tabella1_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422471695"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copo Trono" refreshedDate="45005.476115162041" createdVersion="3" refreshedVersion="8" minRefreshableVersion="3" recordCount="0" supportSubquery="1" supportAdvancedDrill="1" xr:uid="{F351C3F7-6E50-4758-99C5-85FC2F84E8C1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8">
    <cacheHierarchy uniqueName="[Foglio1].[CLIENTE]" caption="CLIENTE" attribute="1" defaultMemberUniqueName="[Foglio1].[CLIENTE].[All]" allUniqueName="[Foglio1].[CLIENTE].[All]" dimensionUniqueName="[Foglio1]" displayFolder="" count="0" memberValueDatatype="130" unbalanced="0"/>
    <cacheHierarchy uniqueName="[Foglio1].[SEDE]" caption="SEDE" attribute="1" defaultMemberUniqueName="[Foglio1].[SEDE].[All]" allUniqueName="[Foglio1].[SEDE].[All]" dimensionUniqueName="[Foglio1]" displayFolder="" count="0" memberValueDatatype="130" unbalanced="0"/>
    <cacheHierarchy uniqueName="[Foglio1].[INDIRIZZO]" caption="INDIRIZZO" attribute="1" defaultMemberUniqueName="[Foglio1].[INDIRIZZO].[All]" allUniqueName="[Foglio1].[INDIRIZZO].[All]" dimensionUniqueName="[Foglio1]" displayFolder="" count="0" memberValueDatatype="130" unbalanced="0"/>
    <cacheHierarchy uniqueName="[Foglio1].[EMAIL]" caption="EMAIL" attribute="1" defaultMemberUniqueName="[Foglio1].[EMAIL].[All]" allUniqueName="[Foglio1].[EMAIL].[All]" dimensionUniqueName="[Foglio1]" displayFolder="" count="0" memberValueDatatype="130" unbalanced="0"/>
    <cacheHierarchy uniqueName="[Tabella1].[N° FATTURA]" caption="N° FATTURA" attribute="1" defaultMemberUniqueName="[Tabella1].[N° FATTURA].[All]" allUniqueName="[Tabella1].[N° FATTURA].[All]" dimensionUniqueName="[Tabella1]" displayFolder="" count="0" memberValueDatatype="20" unbalanced="0"/>
    <cacheHierarchy uniqueName="[Tabella1].[DATA FATTURA]" caption="DATA FATTURA" attribute="1" time="1" defaultMemberUniqueName="[Tabella1].[DATA FATTURA].[All]" allUniqueName="[Tabella1].[DATA FATTURA].[All]" dimensionUniqueName="[Tabella1]" displayFolder="" count="0" memberValueDatatype="7" unbalanced="0"/>
    <cacheHierarchy uniqueName="[Tabella1].[IMPORTO]" caption="IMPORTO" attribute="1" defaultMemberUniqueName="[Tabella1].[IMPORTO].[All]" allUniqueName="[Tabella1].[IMPORTO].[All]" dimensionUniqueName="[Tabella1]" displayFolder="" count="0" memberValueDatatype="20" unbalanced="0"/>
    <cacheHierarchy uniqueName="[Tabella1].[CLIENTE]" caption="CLIENTE" attribute="1" defaultMemberUniqueName="[Tabella1].[CLIENTE].[All]" allUniqueName="[Tabella1].[CLIENTE].[All]" dimensionUniqueName="[Tabella1]" displayFolder="" count="0" memberValueDatatype="130" unbalanced="0"/>
    <cacheHierarchy uniqueName="[Tabella1].[OGGETTO]" caption="OGGETTO" attribute="1" defaultMemberUniqueName="[Tabella1].[OGGETTO].[All]" allUniqueName="[Tabella1].[OGGETTO].[All]" dimensionUniqueName="[Tabella1]" displayFolder="" count="0" memberValueDatatype="130" unbalanced="0"/>
    <cacheHierarchy uniqueName="[Tabella1].[DATA SCADENZA]" caption="DATA SCADENZA" attribute="1" time="1" defaultMemberUniqueName="[Tabella1].[DATA SCADENZA].[All]" allUniqueName="[Tabella1].[DATA SCADENZA].[All]" dimensionUniqueName="[Tabella1]" displayFolder="" count="0" memberValueDatatype="7" unbalanced="0"/>
    <cacheHierarchy uniqueName="[Tabella1].[SCAD 60 GG]" caption="SCAD 60 GG" attribute="1" time="1" defaultMemberUniqueName="[Tabella1].[SCAD 60 GG].[All]" allUniqueName="[Tabella1].[SCAD 60 GG].[All]" dimensionUniqueName="[Tabella1]" displayFolder="" count="0" memberValueDatatype="7" unbalanced="0"/>
    <cacheHierarchy uniqueName="[Tabella1_2].[N° FATTURA]" caption="N° FATTURA" attribute="1" defaultMemberUniqueName="[Tabella1_2].[N° FATTURA].[All]" allUniqueName="[Tabella1_2].[N° FATTURA].[All]" dimensionUniqueName="[Tabella1_2]" displayFolder="" count="0" memberValueDatatype="20" unbalanced="0"/>
    <cacheHierarchy uniqueName="[Tabella1_2].[DATA FATTURA]" caption="DATA FATTURA" attribute="1" time="1" defaultMemberUniqueName="[Tabella1_2].[DATA FATTURA].[All]" allUniqueName="[Tabella1_2].[DATA FATTURA].[All]" dimensionUniqueName="[Tabella1_2]" displayFolder="" count="2" memberValueDatatype="7" unbalanced="0"/>
    <cacheHierarchy uniqueName="[Tabella1_2].[IMPORTO]" caption="IMPORTO" attribute="1" defaultMemberUniqueName="[Tabella1_2].[IMPORTO].[All]" allUniqueName="[Tabella1_2].[IMPORTO].[All]" dimensionUniqueName="[Tabella1_2]" displayFolder="" count="0" memberValueDatatype="20" unbalanced="0"/>
    <cacheHierarchy uniqueName="[Tabella1_2].[CLIENTE]" caption="CLIENTE" attribute="1" defaultMemberUniqueName="[Tabella1_2].[CLIENTE].[All]" allUniqueName="[Tabella1_2].[CLIENTE].[All]" dimensionUniqueName="[Tabella1_2]" displayFolder="" count="0" memberValueDatatype="130" unbalanced="0"/>
    <cacheHierarchy uniqueName="[Tabella1_2].[OGGETTO]" caption="OGGETTO" attribute="1" defaultMemberUniqueName="[Tabella1_2].[OGGETTO].[All]" allUniqueName="[Tabella1_2].[OGGETTO].[All]" dimensionUniqueName="[Tabella1_2]" displayFolder="" count="0" memberValueDatatype="130" unbalanced="0"/>
    <cacheHierarchy uniqueName="[Tabella1_2].[DATA SCADENZA]" caption="DATA SCADENZA" attribute="1" time="1" defaultMemberUniqueName="[Tabella1_2].[DATA SCADENZA].[All]" allUniqueName="[Tabella1_2].[DATA SCADENZA].[All]" dimensionUniqueName="[Tabella1_2]" displayFolder="" count="0" memberValueDatatype="7" unbalanced="0"/>
    <cacheHierarchy uniqueName="[Tabella1_2].[SCAD 60 GG]" caption="SCAD 60 GG" attribute="1" time="1" defaultMemberUniqueName="[Tabella1_2].[SCAD 60 GG].[All]" allUniqueName="[Tabella1_2].[SCAD 60 GG].[All]" dimensionUniqueName="[Tabella1_2]" displayFolder="" count="0" memberValueDatatype="7" unbalanced="0"/>
    <cacheHierarchy uniqueName="[Tabella1_2].[IVA]" caption="IVA" attribute="1" defaultMemberUniqueName="[Tabella1_2].[IVA].[All]" allUniqueName="[Tabella1_2].[IVA].[All]" dimensionUniqueName="[Tabella1_2]" displayFolder="" count="0" memberValueDatatype="5" unbalanced="0"/>
    <cacheHierarchy uniqueName="[Tabella1_2].[LORDO]" caption="LORDO" attribute="1" defaultMemberUniqueName="[Tabella1_2].[LORDO].[All]" allUniqueName="[Tabella1_2].[LORDO].[All]" dimensionUniqueName="[Tabella1_2]" displayFolder="" count="0" memberValueDatatype="5" unbalanced="0"/>
    <cacheHierarchy uniqueName="[Tabella1_2].[STATO]" caption="STATO" attribute="1" defaultMemberUniqueName="[Tabella1_2].[STATO].[All]" allUniqueName="[Tabella1_2].[STATO].[All]" dimensionUniqueName="[Tabella1_2]" displayFolder="" count="0" memberValueDatatype="130" unbalanced="0"/>
    <cacheHierarchy uniqueName="[Measures].[__XL_Count Tabella1_2]" caption="__XL_Count Tabella1_2" measure="1" displayFolder="" measureGroup="Tabella1_2" count="0" hidden="1"/>
    <cacheHierarchy uniqueName="[Measures].[__XL_Count Foglio1]" caption="__XL_Count Foglio1" measure="1" displayFolder="" measureGroup="Foglio1" count="0" hidden="1"/>
    <cacheHierarchy uniqueName="[Measures].[__XL_Count Tabella1]" caption="__XL_Count Tabella1" measure="1" displayFolder="" measureGroup="Tabella1" count="0" hidden="1"/>
    <cacheHierarchy uniqueName="[Measures].[__Nessuna misura definita]" caption="__Nessuna misura definita" measure="1" displayFolder="" count="0" hidden="1"/>
    <cacheHierarchy uniqueName="[Measures].[Somma di IVA]" caption="Somma di IVA" measure="1" displayFolder="" measureGroup="Tabella1_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omma di LORDO]" caption="Somma di LORDO" measure="1" displayFolder="" measureGroup="Tabella1_2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omma di IMPORTO]" caption="Somma di IMPORTO" measure="1" displayFolder="" measureGroup="Tabella1_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71159466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4DD38C-83DF-494A-B0F2-79C47274CF36}" name="Tabella pivot4" cacheId="579" applyNumberFormats="0" applyBorderFormats="0" applyFontFormats="0" applyPatternFormats="0" applyAlignmentFormats="0" applyWidthHeightFormats="1" dataCaption="Valori" tag="ba6a9fe9-795d-4c7a-aa85-4f1fadc5242a" updatedVersion="8" minRefreshableVersion="5" useAutoFormatting="1" subtotalHiddenItems="1" rowGrandTotals="0" colGrandTotals="0" itemPrintTitles="1" createdVersion="5" indent="0" outline="1" outlineData="1" multipleFieldFilters="0" chartFormat="21">
  <location ref="B70:E76" firstHeaderRow="1" firstDataRow="3" firstDataCol="1"/>
  <pivotFields count="5">
    <pivotField axis="axisCol"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1"/>
  </rowFields>
  <rowItems count="4">
    <i>
      <x/>
    </i>
    <i>
      <x v="1"/>
    </i>
    <i>
      <x v="2"/>
    </i>
    <i>
      <x v="3"/>
    </i>
  </rowItems>
  <colFields count="2">
    <field x="0"/>
    <field x="-2"/>
  </colFields>
  <colItems count="3">
    <i>
      <x/>
      <x/>
    </i>
    <i r="1" i="1">
      <x v="1"/>
    </i>
    <i r="1" i="2">
      <x v="2"/>
    </i>
  </colItems>
  <dataFields count="3">
    <dataField name="Massimo di IMPORTO2" fld="2" subtotal="max" baseField="1" baseItem="0"/>
    <dataField name="Minimo di IMPORTO2" fld="3" subtotal="min" baseField="1" baseItem="0"/>
    <dataField name="Media di IMPORTO2" fld="4" subtotal="average" baseField="1" baseItem="0"/>
  </dataFields>
  <formats count="3">
    <format dxfId="0">
      <pivotArea outline="0" collapsedLevelsAreSubtotals="1" fieldPosition="0"/>
    </format>
    <format dxfId="1">
      <pivotArea outline="0" collapsedLevelsAreSubtotals="1" fieldPosition="0"/>
    </format>
    <format dxfId="2">
      <pivotArea outline="0" collapsedLevelsAreSubtotals="1" fieldPosition="0"/>
    </format>
  </formats>
  <chartFormats count="3">
    <chartFormat chart="2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0" format="8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20" format="9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</chartFormats>
  <pivotHierarchies count="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Massimo di IMPORTO2"/>
    <pivotHierarchy dragToData="1" caption="Minimo di IMPORTO2"/>
    <pivotHierarchy dragToData="1" caption="Media di IMPORTO2"/>
    <pivotHierarchy dragToData="1" caption="Conteggio di IMPORTO"/>
    <pivotHierarchy dragToData="1" caption="Dev. standard di IMPORTO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5"/>
  </rowHierarchiesUsage>
  <colHierarchiesUsage count="2">
    <colHierarchyUsage hierarchyUsage="14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ella1]"/>
        <x15:activeTabTopLevelEntity name="[Tabella1_2]"/>
        <x15:activeTabTopLevelEntity name="[Foglio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ED8FEB-2C0B-4E15-9E46-A46422F7AE51}" name="Tabella pivot3" cacheId="548" applyNumberFormats="0" applyBorderFormats="0" applyFontFormats="0" applyPatternFormats="0" applyAlignmentFormats="0" applyWidthHeightFormats="1" dataCaption="Valori" tag="bc20e8d4-eca7-41c2-968c-c445c2f39db9" updatedVersion="8" minRefreshableVersion="5" useAutoFormatting="1" subtotalHiddenItems="1" rowGrandTotals="0" colGrandTotals="0" itemPrintTitles="1" createdVersion="5" indent="0" outline="1" outlineData="1" multipleFieldFilters="0" chartFormat="17">
  <location ref="B59:C64" firstHeaderRow="1" firstDataRow="2" firstDataCol="1"/>
  <pivotFields count="3">
    <pivotField axis="axisCol" allDrilled="1" subtotalTop="0" showAll="0" dataSourceSort="1" defaultSubtotal="0" defaultAttributeDrillState="1">
      <items count="8">
        <item s="1" x="0"/>
        <item x="1"/>
        <item x="2"/>
        <item x="3"/>
        <item x="4"/>
        <item x="5"/>
        <item x="6"/>
        <item x="7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2"/>
  </rowFields>
  <rowItems count="4">
    <i>
      <x/>
    </i>
    <i>
      <x v="1"/>
    </i>
    <i>
      <x v="2"/>
    </i>
    <i>
      <x v="3"/>
    </i>
  </rowItems>
  <colFields count="1">
    <field x="0"/>
  </colFields>
  <colItems count="1">
    <i>
      <x/>
    </i>
  </colItems>
  <dataFields count="1">
    <dataField name="Somma di IMPORTO" fld="1" baseField="0" baseItem="0"/>
  </dataFields>
  <formats count="3">
    <format dxfId="26">
      <pivotArea outline="0" collapsedLevelsAreSubtotals="1" fieldPosition="0"/>
    </format>
    <format dxfId="27">
      <pivotArea outline="0" collapsedLevelsAreSubtotals="1" fieldPosition="0"/>
    </format>
    <format dxfId="28">
      <pivotArea outline="0" collapsedLevelsAreSubtotals="1" fieldPosition="0"/>
    </format>
  </formats>
  <chartFormats count="41">
    <chartFormat chart="16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6" format="5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</references>
      </pivotArea>
    </chartFormat>
    <chartFormat chart="16" format="5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  <chartFormat chart="16" format="5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2"/>
          </reference>
        </references>
      </pivotArea>
    </chartFormat>
    <chartFormat chart="16" format="5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3"/>
          </reference>
        </references>
      </pivotArea>
    </chartFormat>
    <chartFormat chart="16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6" format="5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16" format="59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16" format="6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2"/>
          </reference>
        </references>
      </pivotArea>
    </chartFormat>
    <chartFormat chart="16" format="6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3"/>
          </reference>
        </references>
      </pivotArea>
    </chartFormat>
    <chartFormat chart="16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6" format="63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0"/>
          </reference>
        </references>
      </pivotArea>
    </chartFormat>
    <chartFormat chart="16" format="6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"/>
          </reference>
        </references>
      </pivotArea>
    </chartFormat>
    <chartFormat chart="16" format="65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2"/>
          </reference>
        </references>
      </pivotArea>
    </chartFormat>
    <chartFormat chart="16" format="66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3"/>
          </reference>
        </references>
      </pivotArea>
    </chartFormat>
    <chartFormat chart="16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6" format="68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0"/>
          </reference>
        </references>
      </pivotArea>
    </chartFormat>
    <chartFormat chart="16" format="69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"/>
          </reference>
        </references>
      </pivotArea>
    </chartFormat>
    <chartFormat chart="16" format="70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2"/>
          </reference>
        </references>
      </pivotArea>
    </chartFormat>
    <chartFormat chart="16" format="7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3"/>
          </reference>
        </references>
      </pivotArea>
    </chartFormat>
    <chartFormat chart="16" format="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6" format="73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0"/>
          </reference>
        </references>
      </pivotArea>
    </chartFormat>
    <chartFormat chart="16" format="74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1"/>
          </reference>
        </references>
      </pivotArea>
    </chartFormat>
    <chartFormat chart="16" format="75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2"/>
          </reference>
        </references>
      </pivotArea>
    </chartFormat>
    <chartFormat chart="16" format="76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3"/>
          </reference>
        </references>
      </pivotArea>
    </chartFormat>
    <chartFormat chart="16" format="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6" format="78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0"/>
          </reference>
        </references>
      </pivotArea>
    </chartFormat>
    <chartFormat chart="16" format="79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1"/>
          </reference>
        </references>
      </pivotArea>
    </chartFormat>
    <chartFormat chart="16" format="80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2"/>
          </reference>
        </references>
      </pivotArea>
    </chartFormat>
    <chartFormat chart="16" format="8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3"/>
          </reference>
        </references>
      </pivotArea>
    </chartFormat>
    <chartFormat chart="16" format="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6" format="83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0"/>
          </reference>
        </references>
      </pivotArea>
    </chartFormat>
    <chartFormat chart="16" format="84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1"/>
          </reference>
        </references>
      </pivotArea>
    </chartFormat>
    <chartFormat chart="16" format="85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2"/>
          </reference>
        </references>
      </pivotArea>
    </chartFormat>
    <chartFormat chart="16" format="86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3"/>
          </reference>
        </references>
      </pivotArea>
    </chartFormat>
    <chartFormat chart="16" format="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6" format="88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2" count="1" selected="0">
            <x v="0"/>
          </reference>
        </references>
      </pivotArea>
    </chartFormat>
    <chartFormat chart="16" format="89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2" count="1" selected="0">
            <x v="1"/>
          </reference>
        </references>
      </pivotArea>
    </chartFormat>
    <chartFormat chart="16" format="90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2" count="1" selected="0">
            <x v="2"/>
          </reference>
        </references>
      </pivotArea>
    </chartFormat>
    <chartFormat chart="16" format="9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2" count="1" selected="0">
            <x v="3"/>
          </reference>
        </references>
      </pivotArea>
    </chartFormat>
    <chartFormat chart="16" format="9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Massimo di IMPORTO"/>
    <pivotHierarchy dragToData="1" caption="Minimo di IMPORTO"/>
    <pivotHierarchy dragToData="1" caption="Media di IMPORTO"/>
    <pivotHierarchy dragToData="1" caption="Conteggio di IMPORTO"/>
    <pivotHierarchy dragToData="1" caption="Dev. standard di IMPORTO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5"/>
  </rowHierarchiesUsage>
  <colHierarchiesUsage count="1">
    <colHierarchyUsage hierarchyUsage="1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ella1]"/>
        <x15:activeTabTopLevelEntity name="[Tabella1_2]"/>
        <x15:activeTabTopLevelEntity name="[Foglio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0DFB3D-5018-4374-AD09-6173EF38B093}" name="Tabella pivot2" cacheId="545" applyNumberFormats="0" applyBorderFormats="0" applyFontFormats="0" applyPatternFormats="0" applyAlignmentFormats="0" applyWidthHeightFormats="1" dataCaption="Valori" tag="a18fbebc-659d-4043-995a-b60586795117" updatedVersion="8" minRefreshableVersion="5" useAutoFormatting="1" subtotalHiddenItems="1" rowGrandTotals="0" colGrandTotals="0" itemPrintTitles="1" createdVersion="5" indent="0" outline="1" outlineData="1" multipleFieldFilters="0" chartFormat="13">
  <location ref="B49:G50" firstHeaderRow="0" firstDataRow="1" firstDataCol="1"/>
  <pivotFields count="6">
    <pivotField axis="axisRow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1">
    <i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Massimo di IMPORTO" fld="1" subtotal="max" baseField="0" baseItem="0"/>
    <dataField name="Minimo di IMPORTO" fld="2" subtotal="min" baseField="0" baseItem="0"/>
    <dataField name="Media di IMPORTO" fld="3" subtotal="average" baseField="0" baseItem="0"/>
    <dataField name="Conteggio di IMPORTO" fld="4" subtotal="count" baseField="0" baseItem="0"/>
    <dataField name="Dev. standard di IMPORTO" fld="5" subtotal="stdDev" baseField="0" baseItem="0"/>
  </dataFields>
  <formats count="5">
    <format dxfId="3">
      <pivotArea dataOnly="0" labelOnly="1" fieldPosition="0">
        <references count="1">
          <reference field="0" count="0"/>
        </references>
      </pivotArea>
    </format>
    <format dxfId="4">
      <pivotArea outline="0" collapsedLevelsAreSubtotals="1" fieldPosition="0"/>
    </format>
    <format dxfId="5">
      <pivotArea outline="0" collapsedLevelsAreSubtotals="1" fieldPosition="0"/>
    </format>
    <format dxfId="6">
      <pivotArea field="0" type="button" dataOnly="0" labelOnly="1" outline="0" axis="axisRow" fieldPosition="0"/>
    </format>
    <format dxfId="7">
      <pivotArea outline="0" collapsedLevelsAreSubtotals="1" fieldPosition="0"/>
    </format>
  </formats>
  <chartFormats count="1">
    <chartFormat chart="3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Massimo di IMPORTO"/>
    <pivotHierarchy dragToData="1" caption="Minimo di IMPORTO"/>
    <pivotHierarchy dragToData="1" caption="Media di IMPORTO"/>
    <pivotHierarchy dragToData="1" caption="Conteggio di IMPORTO"/>
    <pivotHierarchy dragToData="1" caption="Dev. standard di IMPORTO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ella1]"/>
        <x15:activeTabTopLevelEntity name="[Tabella1_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72A445-36C3-4640-8C1F-88F74D1A1C35}" name="Tabella pivot1" cacheId="542" applyNumberFormats="0" applyBorderFormats="0" applyFontFormats="0" applyPatternFormats="0" applyAlignmentFormats="0" applyWidthHeightFormats="1" dataCaption="Valori" tag="42f7d506-b2a6-4036-99c0-96e7219bfb9d" updatedVersion="8" minRefreshableVersion="5" useAutoFormatting="1" subtotalHiddenItems="1" rowGrandTotals="0" colGrandTotals="0" itemPrintTitles="1" createdVersion="5" indent="0" outline="1" outlineData="1" multipleFieldFilters="0" chartFormat="4">
  <location ref="B3:E8" firstHeaderRow="0" firstDataRow="1" firstDataCol="1" rowPageCount="1" colPageCount="1"/>
  <pivotFields count="6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1"/>
    <field x="2"/>
  </rowFields>
  <rowItems count="5">
    <i>
      <x/>
    </i>
    <i r="1">
      <x/>
    </i>
    <i r="1">
      <x v="1"/>
    </i>
    <i r="1">
      <x v="2"/>
    </i>
    <i r="1">
      <x v="3"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20" name="[Tabella1_2].[STATO].[All]" cap="All"/>
  </pageFields>
  <dataFields count="3">
    <dataField name="Somma di IMPORTO" fld="5" baseField="0" baseItem="0"/>
    <dataField name="Somma di IVA" fld="3" baseField="0" baseItem="0"/>
    <dataField name="Somma di LORDO" fld="4" baseField="0" baseItem="0"/>
  </dataFields>
  <formats count="18">
    <format dxfId="8">
      <pivotArea dataOnly="0" labelOnly="1" fieldPosition="0">
        <references count="1">
          <reference field="1" count="0"/>
        </references>
      </pivotArea>
    </format>
    <format dxfId="9">
      <pivotArea outline="0" collapsedLevelsAreSubtotals="1" fieldPosition="0">
        <references count="2">
          <reference field="4294967294" count="3" selected="0">
            <x v="0"/>
            <x v="1"/>
            <x v="2"/>
          </reference>
          <reference field="2" count="1" selected="0">
            <x v="0"/>
          </reference>
        </references>
      </pivotArea>
    </format>
    <format dxfId="10">
      <pivotArea outline="0" collapsedLevelsAreSubtotals="1" fieldPosition="0">
        <references count="2">
          <reference field="4294967294" count="3" selected="0">
            <x v="0"/>
            <x v="1"/>
            <x v="2"/>
          </reference>
          <reference field="2" count="1" selected="0">
            <x v="1"/>
          </reference>
        </references>
      </pivotArea>
    </format>
    <format dxfId="11">
      <pivotArea outline="0" collapsedLevelsAreSubtotals="1" fieldPosition="0">
        <references count="2">
          <reference field="4294967294" count="3" selected="0">
            <x v="0"/>
            <x v="1"/>
            <x v="2"/>
          </reference>
          <reference field="2" count="1" selected="0">
            <x v="2"/>
          </reference>
        </references>
      </pivotArea>
    </format>
    <format dxfId="12">
      <pivotArea outline="0" collapsedLevelsAreSubtotals="1" fieldPosition="0">
        <references count="1">
          <reference field="2" count="1" selected="0">
            <x v="3"/>
          </reference>
        </references>
      </pivotArea>
    </format>
    <format dxfId="13">
      <pivotArea outline="0" collapsedLevelsAreSubtotals="1" fieldPosition="0"/>
    </format>
    <format dxfId="14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2" count="1" selected="0">
            <x v="0"/>
          </reference>
        </references>
      </pivotArea>
    </format>
    <format dxfId="15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2" count="1" selected="0">
            <x v="1"/>
          </reference>
        </references>
      </pivotArea>
    </format>
    <format dxfId="16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2" count="1" selected="0">
            <x v="2"/>
          </reference>
        </references>
      </pivotArea>
    </format>
    <format dxfId="17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2" count="1" selected="0">
            <x v="3"/>
          </reference>
        </references>
      </pivotArea>
    </format>
    <format dxfId="18">
      <pivotArea outline="0" collapsedLevelsAreSubtotals="1" fieldPosition="0"/>
    </format>
    <format dxfId="19">
      <pivotArea field="1" type="button" dataOnly="0" labelOnly="1" outline="0" axis="axisRow" fieldPosition="0"/>
    </format>
    <format dxfId="20">
      <pivotArea outline="0" collapsedLevelsAreSubtotals="1" fieldPosition="0"/>
    </format>
    <format dxfId="21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2" count="1" selected="0">
            <x v="0"/>
          </reference>
        </references>
      </pivotArea>
    </format>
    <format dxfId="22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2" count="1" selected="0">
            <x v="1"/>
          </reference>
        </references>
      </pivotArea>
    </format>
    <format dxfId="23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2" count="1" selected="0">
            <x v="2"/>
          </reference>
        </references>
      </pivotArea>
    </format>
    <format dxfId="24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2" count="1" selected="0">
            <x v="3"/>
          </reference>
        </references>
      </pivotArea>
    </format>
    <format dxfId="25">
      <pivotArea dataOnly="0" labelOnly="1" fieldPosition="0">
        <references count="1">
          <reference field="2" count="0"/>
        </references>
      </pivotArea>
    </format>
  </formats>
  <chartFormats count="15">
    <chartFormat chart="3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2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3" format="26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0"/>
          </reference>
        </references>
      </pivotArea>
    </chartFormat>
    <chartFormat chart="3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28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3" format="29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1"/>
          </reference>
        </references>
      </pivotArea>
    </chartFormat>
    <chartFormat chart="3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3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3" format="32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2"/>
          </reference>
        </references>
      </pivotArea>
    </chartFormat>
    <chartFormat chart="3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34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3" format="35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3"/>
          </reference>
        </references>
      </pivotArea>
    </chartFormat>
    <chartFormat chart="3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3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4"/>
    <rowHierarchyUsage hierarchyUsage="1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ella1]"/>
        <x15:activeTabTopLevelEntity name="[Tabella1_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B9ED2AC4-CD3B-459D-843D-06A4159AF92D}" autoFormatId="16" applyNumberFormats="0" applyBorderFormats="0" applyFontFormats="0" applyPatternFormats="0" applyAlignmentFormats="0" applyWidthHeightFormats="0">
  <queryTableRefresh nextId="11">
    <queryTableFields count="10">
      <queryTableField id="1" name="N° FATTURA" tableColumnId="1"/>
      <queryTableField id="2" name="DATA FATTURA" tableColumnId="2"/>
      <queryTableField id="3" name="IMPORTO" tableColumnId="3"/>
      <queryTableField id="4" name="CLIENTE" tableColumnId="4"/>
      <queryTableField id="5" name="OGGETTO" tableColumnId="5"/>
      <queryTableField id="6" name="DATA SCADENZA" tableColumnId="6"/>
      <queryTableField id="7" name="SCAD 60 GG" tableColumnId="7"/>
      <queryTableField id="8" name="IVA" tableColumnId="8"/>
      <queryTableField id="9" name="LORDO" tableColumnId="9"/>
      <queryTableField id="10" name="Personalizzato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301D00A9-932F-42D8-9174-00AC5C067AB6}" autoFormatId="16" applyNumberFormats="0" applyBorderFormats="0" applyFontFormats="0" applyPatternFormats="0" applyAlignmentFormats="0" applyWidthHeightFormats="0">
  <queryTableRefresh nextId="5">
    <queryTableFields count="4">
      <queryTableField id="1" name="CLIENTE" tableColumnId="1"/>
      <queryTableField id="2" name="Column2" tableColumnId="2"/>
      <queryTableField id="3" name="INDIRIZZO" tableColumnId="3"/>
      <queryTableField id="4" name="EMAIL" tableColumnId="4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LIENTE" xr10:uid="{4F2E4F72-37A5-47FD-B284-32DA930057BE}" sourceName="[Tabella1_2].[CLIENTE]">
  <pivotTables>
    <pivotTable tabId="6" name="Tabella pivot1"/>
    <pivotTable tabId="6" name="Tabella pivot2"/>
    <pivotTable tabId="6" name="Tabella pivot3"/>
    <pivotTable tabId="6" name="Tabella pivot4"/>
  </pivotTables>
  <data>
    <olap pivotCacheId="1422471695">
      <levels count="2">
        <level uniqueName="[Tabella1_2].[CLIENTE].[(All)]" sourceCaption="(All)" count="0"/>
        <level uniqueName="[Tabella1_2].[CLIENTE].[CLIENTE]" sourceCaption="CLIENTE" count="8">
          <ranges>
            <range startItem="0">
              <i n="[Tabella1_2].[CLIENTE].&amp;[ALFA]" c="ALFA"/>
              <i n="[Tabella1_2].[CLIENTE].&amp;[BETA]" c="BETA"/>
              <i n="[Tabella1_2].[CLIENTE].&amp;[DELTA]" c="DELTA"/>
              <i n="[Tabella1_2].[CLIENTE].&amp;[GAMMA]" c="GAMMA"/>
              <i n="[Tabella1_2].[CLIENTE].&amp;[OMEGA]" c="OMEGA"/>
              <i n="[Tabella1_2].[CLIENTE].&amp;[ROSSI]" c="ROSSI"/>
              <i n="[Tabella1_2].[CLIENTE].&amp;[SIGMA]" c="SIGMA"/>
              <i n="[Tabella1_2].[CLIENTE].&amp;[ZETA]" c="ZETA"/>
            </range>
          </ranges>
        </level>
      </levels>
      <selections count="1">
        <selection n="[Tabella1_2].[CLIENTE].&amp;[BETA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STATO" xr10:uid="{0E8A50A6-E7B4-45F5-8735-6F0B22C3195D}" sourceName="[Tabella1_2].[STATO]">
  <pivotTables>
    <pivotTable tabId="6" name="Tabella pivot1"/>
    <pivotTable tabId="6" name="Tabella pivot2"/>
    <pivotTable tabId="6" name="Tabella pivot3"/>
    <pivotTable tabId="6" name="Tabella pivot4"/>
  </pivotTables>
  <data>
    <olap pivotCacheId="1422471695">
      <levels count="2">
        <level uniqueName="[Tabella1_2].[STATO].[(All)]" sourceCaption="(All)" count="0"/>
        <level uniqueName="[Tabella1_2].[STATO].[STATO]" sourceCaption="STATO" count="1">
          <ranges>
            <range startItem="0">
              <i n="[Tabella1_2].[STATO].&amp;[DA PAGARE]" c="DA PAGARE"/>
            </range>
          </ranges>
        </level>
      </levels>
      <selections count="1">
        <selection n="[Tabella1_2].[STATO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LIENTE" xr10:uid="{CFA88DF0-B401-4057-8A8F-48A5BA222AB9}" cache="FiltroDati_CLIENTE" caption="CLIENTE" level="1" rowHeight="234950"/>
  <slicer name="STATO" xr10:uid="{FB102835-BC35-4AB1-AB80-7C2447E6D62C}" cache="FiltroDati_STATO" caption="STATO" level="1" rowHeight="2349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293DEA-4DD0-4711-A42B-A957E2B04CCA}" name="Tabella1_2" displayName="Tabella1_2" ref="A1:J500" tableType="queryTable" totalsRowShown="0">
  <autoFilter ref="A1:J500" xr:uid="{F1293DEA-4DD0-4711-A42B-A957E2B04CCA}"/>
  <tableColumns count="10">
    <tableColumn id="1" xr3:uid="{0463266A-B1AA-49CE-8B3C-C226FAA4F646}" uniqueName="1" name="N° FATTURA" queryTableFieldId="1"/>
    <tableColumn id="2" xr3:uid="{0A572012-8FF2-4159-AC1D-3F108024781B}" uniqueName="2" name="DATA FATTURA" queryTableFieldId="2" dataDxfId="39"/>
    <tableColumn id="3" xr3:uid="{ABDC2425-FB24-4017-983E-CFC5AEBA6A65}" uniqueName="3" name="IMPORTO" queryTableFieldId="3" dataDxfId="37"/>
    <tableColumn id="4" xr3:uid="{6314848D-23D7-4B39-96C4-3A93AFDFB0C6}" uniqueName="4" name="CLIENTE" queryTableFieldId="4" dataDxfId="38"/>
    <tableColumn id="5" xr3:uid="{2A6058EB-6DE8-490B-B98A-2FFC19F948CE}" uniqueName="5" name="OGGETTO" queryTableFieldId="5" dataDxfId="41"/>
    <tableColumn id="6" xr3:uid="{7F7C8877-D5D7-4822-92C2-28007C5D585B}" uniqueName="6" name="DATA SCADENZA" queryTableFieldId="6" dataDxfId="40"/>
    <tableColumn id="7" xr3:uid="{2D711300-B88A-40D9-B1B5-522ECE285309}" uniqueName="7" name="SCAD 60 GG" queryTableFieldId="7" dataDxfId="36"/>
    <tableColumn id="8" xr3:uid="{5D65E732-9AED-4D4D-AC81-A891BDCA3AEA}" uniqueName="8" name="IVA" queryTableFieldId="8" dataDxfId="35"/>
    <tableColumn id="9" xr3:uid="{879CAB7C-7656-4802-8C87-3A5EBF176FBF}" uniqueName="9" name="LORDO" queryTableFieldId="9" dataDxfId="34"/>
    <tableColumn id="10" xr3:uid="{4FB49D3A-40B6-4ABD-9217-2E7128972F7D}" uniqueName="10" name="STATO" queryTableField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FD1C7D-963D-46EF-AFF2-FCFD18D13A21}" name="Tabella1" displayName="Tabella1" ref="A1:G500" totalsRowShown="0" headerRowDxfId="42">
  <autoFilter ref="A1:G500" xr:uid="{9FFD1C7D-963D-46EF-AFF2-FCFD18D13A21}"/>
  <tableColumns count="7">
    <tableColumn id="1" xr3:uid="{4B813270-6F76-4138-B2CD-0B4E75386C56}" name="N° FATTURA" dataDxfId="49"/>
    <tableColumn id="2" xr3:uid="{E7E8A0F8-78D8-4292-8FD8-A5BAC6D7156E}" name="DATA FATTURA" dataDxfId="48"/>
    <tableColumn id="3" xr3:uid="{4B2FD806-BAD2-4369-ACAA-7A58D6A57CDA}" name="IMPORTO" dataDxfId="47"/>
    <tableColumn id="4" xr3:uid="{B2FEFB59-1A12-44F8-AFDA-9CE1715643BD}" name="CLIENTE" dataDxfId="46"/>
    <tableColumn id="5" xr3:uid="{264911C7-2658-4960-9DF0-7D21E1001DBE}" name="OGGETTO" dataDxfId="45"/>
    <tableColumn id="6" xr3:uid="{4BE97B79-7CF3-4D08-9712-9879B2A7B3D3}" name="DATA SCADENZA" dataDxfId="44">
      <calculatedColumnFormula>B2+60</calculatedColumnFormula>
    </tableColumn>
    <tableColumn id="7" xr3:uid="{EC6BFFD0-1935-474A-B0C9-D76476BF30DE}" name="SCAD 60 GG" dataDxfId="43">
      <calculatedColumnFormula>F2+60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9E074F-41AC-4164-9E2E-D25136F430A8}" name="Foglio1" displayName="Foglio1" ref="A1:D9" tableType="queryTable" totalsRowShown="0">
  <autoFilter ref="A1:D9" xr:uid="{699E074F-41AC-4164-9E2E-D25136F430A8}"/>
  <tableColumns count="4">
    <tableColumn id="1" xr3:uid="{9289551C-0255-47E1-9F9C-EBC962B24DF3}" uniqueName="1" name="CLIENTE" queryTableFieldId="1" dataDxfId="32"/>
    <tableColumn id="2" xr3:uid="{86F215ED-FDBE-4CEB-9C1C-C9A5AC63ECC0}" uniqueName="2" name="SEDE" queryTableFieldId="2" dataDxfId="31"/>
    <tableColumn id="3" xr3:uid="{FDDE657E-8FB7-4F17-B9DE-C08566B2640F}" uniqueName="3" name="INDIRIZZO" queryTableFieldId="3" dataDxfId="30"/>
    <tableColumn id="4" xr3:uid="{11DD9319-6039-4A2E-8FAF-22758B460D90}" uniqueName="4" name="EMAIL" queryTableFieldId="4" dataDxfId="2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SequenzaTemporale_DATA_FATTURA" xr10:uid="{45496E45-2576-4E8B-A51C-8C17C56AA3ED}" sourceName="[Tabella1_2].[DATA FATTURA]">
  <pivotTables>
    <pivotTable tabId="6" name="Tabella pivot1"/>
    <pivotTable tabId="6" name="Tabella pivot2"/>
    <pivotTable tabId="6" name="Tabella pivot3"/>
    <pivotTable tabId="6" name="Tabella pivot4"/>
  </pivotTables>
  <state minimalRefreshVersion="6" lastRefreshVersion="6" pivotCacheId="711594666" filterType="unknown">
    <bounds startDate="2023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FATTURA" xr10:uid="{D3D02516-982D-478F-8429-26414093F931}" cache="SequenzaTemporale_DATA_FATTURA" caption="DATA FATTURA" level="2" selectionLevel="2" scrollPosition="2023-01-01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11/relationships/timeline" Target="../timelines/timelin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3B1F8-6DAD-4296-993D-85124D1C7007}">
  <dimension ref="L26"/>
  <sheetViews>
    <sheetView showGridLines="0" tabSelected="1" zoomScale="70" zoomScaleNormal="70" workbookViewId="0">
      <selection activeCell="AB20" sqref="AB20"/>
    </sheetView>
  </sheetViews>
  <sheetFormatPr defaultRowHeight="14.4" x14ac:dyDescent="0.3"/>
  <cols>
    <col min="11" max="11" width="3.5546875" customWidth="1"/>
  </cols>
  <sheetData>
    <row r="26" spans="12:12" x14ac:dyDescent="0.3">
      <c r="L26" s="8"/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1CEB8-F01A-425C-A3FA-EE57AB6ABD74}">
  <dimension ref="B1:G76"/>
  <sheetViews>
    <sheetView zoomScale="85" zoomScaleNormal="85" workbookViewId="0">
      <selection activeCell="F73" sqref="F73"/>
    </sheetView>
  </sheetViews>
  <sheetFormatPr defaultRowHeight="14.4" x14ac:dyDescent="0.3"/>
  <cols>
    <col min="2" max="2" width="17.88671875" bestFit="1" customWidth="1"/>
    <col min="3" max="3" width="21.77734375" bestFit="1" customWidth="1"/>
    <col min="4" max="4" width="20.5546875" bestFit="1" customWidth="1"/>
    <col min="5" max="6" width="19.21875" bestFit="1" customWidth="1"/>
    <col min="7" max="7" width="25.109375" bestFit="1" customWidth="1"/>
    <col min="8" max="8" width="11.88671875" bestFit="1" customWidth="1"/>
    <col min="9" max="9" width="10.77734375" bestFit="1" customWidth="1"/>
    <col min="10" max="10" width="11.88671875" bestFit="1" customWidth="1"/>
    <col min="11" max="11" width="16.6640625" bestFit="1" customWidth="1"/>
    <col min="12" max="12" width="19.21875" bestFit="1" customWidth="1"/>
    <col min="13" max="13" width="13.33203125" bestFit="1" customWidth="1"/>
    <col min="14" max="14" width="16.6640625" bestFit="1" customWidth="1"/>
    <col min="15" max="15" width="18.44140625" bestFit="1" customWidth="1"/>
    <col min="16" max="16" width="21.44140625" bestFit="1" customWidth="1"/>
    <col min="17" max="17" width="23.77734375" bestFit="1" customWidth="1"/>
  </cols>
  <sheetData>
    <row r="1" spans="2:5" x14ac:dyDescent="0.3">
      <c r="B1" s="16" t="s">
        <v>51</v>
      </c>
      <c r="C1" t="s" vm="1">
        <v>54</v>
      </c>
    </row>
    <row r="3" spans="2:5" x14ac:dyDescent="0.3">
      <c r="B3" s="21" t="s">
        <v>52</v>
      </c>
      <c r="C3" s="19" t="s">
        <v>57</v>
      </c>
      <c r="D3" s="19" t="s">
        <v>55</v>
      </c>
      <c r="E3" s="19" t="s">
        <v>56</v>
      </c>
    </row>
    <row r="4" spans="2:5" x14ac:dyDescent="0.3">
      <c r="B4" s="18" t="s">
        <v>4</v>
      </c>
      <c r="C4" s="20"/>
      <c r="D4" s="20"/>
      <c r="E4" s="20"/>
    </row>
    <row r="5" spans="2:5" x14ac:dyDescent="0.3">
      <c r="B5" s="22" t="s">
        <v>13</v>
      </c>
      <c r="C5" s="20">
        <v>75230</v>
      </c>
      <c r="D5" s="20">
        <v>16550.599999999999</v>
      </c>
      <c r="E5" s="20">
        <v>91780.6</v>
      </c>
    </row>
    <row r="6" spans="2:5" x14ac:dyDescent="0.3">
      <c r="B6" s="22" t="s">
        <v>12</v>
      </c>
      <c r="C6" s="20">
        <v>41280</v>
      </c>
      <c r="D6" s="20">
        <v>9081.6</v>
      </c>
      <c r="E6" s="20">
        <v>50361.599999999999</v>
      </c>
    </row>
    <row r="7" spans="2:5" x14ac:dyDescent="0.3">
      <c r="B7" s="22" t="s">
        <v>14</v>
      </c>
      <c r="C7" s="20">
        <v>52110</v>
      </c>
      <c r="D7" s="20">
        <v>11464.2</v>
      </c>
      <c r="E7" s="20">
        <v>63574.2</v>
      </c>
    </row>
    <row r="8" spans="2:5" x14ac:dyDescent="0.3">
      <c r="B8" s="22" t="s">
        <v>15</v>
      </c>
      <c r="C8" s="20">
        <v>34880</v>
      </c>
      <c r="D8" s="20">
        <v>7673.6</v>
      </c>
      <c r="E8" s="20">
        <v>42553.599999999999</v>
      </c>
    </row>
    <row r="49" spans="2:7" x14ac:dyDescent="0.3">
      <c r="B49" s="21" t="s">
        <v>52</v>
      </c>
      <c r="C49" t="s">
        <v>58</v>
      </c>
      <c r="D49" t="s">
        <v>59</v>
      </c>
      <c r="E49" t="s">
        <v>60</v>
      </c>
      <c r="F49" t="s">
        <v>61</v>
      </c>
      <c r="G49" t="s">
        <v>62</v>
      </c>
    </row>
    <row r="50" spans="2:7" x14ac:dyDescent="0.3">
      <c r="B50" s="18" t="s">
        <v>4</v>
      </c>
      <c r="C50" s="20">
        <v>7900</v>
      </c>
      <c r="D50" s="20">
        <v>120</v>
      </c>
      <c r="E50" s="20">
        <v>3449.1525423728813</v>
      </c>
      <c r="F50" s="20">
        <v>59</v>
      </c>
      <c r="G50" s="20">
        <v>1966.633118087158</v>
      </c>
    </row>
    <row r="59" spans="2:7" x14ac:dyDescent="0.3">
      <c r="B59" s="16" t="s">
        <v>57</v>
      </c>
      <c r="C59" s="16" t="s">
        <v>53</v>
      </c>
    </row>
    <row r="60" spans="2:7" x14ac:dyDescent="0.3">
      <c r="B60" s="16" t="s">
        <v>52</v>
      </c>
      <c r="C60" t="s">
        <v>4</v>
      </c>
    </row>
    <row r="61" spans="2:7" x14ac:dyDescent="0.3">
      <c r="B61" s="17" t="s">
        <v>13</v>
      </c>
      <c r="C61" s="20">
        <v>75230</v>
      </c>
    </row>
    <row r="62" spans="2:7" x14ac:dyDescent="0.3">
      <c r="B62" s="17" t="s">
        <v>12</v>
      </c>
      <c r="C62" s="20">
        <v>41280</v>
      </c>
    </row>
    <row r="63" spans="2:7" x14ac:dyDescent="0.3">
      <c r="B63" s="17" t="s">
        <v>14</v>
      </c>
      <c r="C63" s="20">
        <v>52110</v>
      </c>
    </row>
    <row r="64" spans="2:7" x14ac:dyDescent="0.3">
      <c r="B64" s="17" t="s">
        <v>15</v>
      </c>
      <c r="C64" s="20">
        <v>34880</v>
      </c>
    </row>
    <row r="70" spans="2:5" x14ac:dyDescent="0.3">
      <c r="C70" s="16" t="s">
        <v>53</v>
      </c>
    </row>
    <row r="71" spans="2:5" x14ac:dyDescent="0.3">
      <c r="C71" t="s">
        <v>4</v>
      </c>
    </row>
    <row r="72" spans="2:5" x14ac:dyDescent="0.3">
      <c r="B72" s="16" t="s">
        <v>52</v>
      </c>
      <c r="C72" t="s">
        <v>63</v>
      </c>
      <c r="D72" t="s">
        <v>64</v>
      </c>
      <c r="E72" t="s">
        <v>65</v>
      </c>
    </row>
    <row r="73" spans="2:5" x14ac:dyDescent="0.3">
      <c r="B73" s="17" t="s">
        <v>13</v>
      </c>
      <c r="C73" s="20">
        <v>7900</v>
      </c>
      <c r="D73" s="20">
        <v>120</v>
      </c>
      <c r="E73" s="20">
        <v>3270.8695652173915</v>
      </c>
    </row>
    <row r="74" spans="2:5" x14ac:dyDescent="0.3">
      <c r="B74" s="17" t="s">
        <v>12</v>
      </c>
      <c r="C74" s="20">
        <v>5800</v>
      </c>
      <c r="D74" s="20">
        <v>800</v>
      </c>
      <c r="E74" s="20">
        <v>3440</v>
      </c>
    </row>
    <row r="75" spans="2:5" x14ac:dyDescent="0.3">
      <c r="B75" s="17" t="s">
        <v>14</v>
      </c>
      <c r="C75" s="20">
        <v>6950</v>
      </c>
      <c r="D75" s="20">
        <v>700</v>
      </c>
      <c r="E75" s="20">
        <v>3256.875</v>
      </c>
    </row>
    <row r="76" spans="2:5" x14ac:dyDescent="0.3">
      <c r="B76" s="17" t="s">
        <v>15</v>
      </c>
      <c r="C76" s="20">
        <v>6650</v>
      </c>
      <c r="D76" s="20">
        <v>1000</v>
      </c>
      <c r="E76" s="20">
        <v>4360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B4CD9-67A8-415C-8F91-D61ADA51F448}">
  <dimension ref="A1:J500"/>
  <sheetViews>
    <sheetView workbookViewId="0">
      <selection activeCell="J2" sqref="J2"/>
    </sheetView>
  </sheetViews>
  <sheetFormatPr defaultRowHeight="14.4" x14ac:dyDescent="0.3"/>
  <cols>
    <col min="1" max="1" width="13.44140625" bestFit="1" customWidth="1"/>
    <col min="2" max="2" width="16.21875" bestFit="1" customWidth="1"/>
    <col min="3" max="3" width="11.44140625" style="9" bestFit="1" customWidth="1"/>
    <col min="4" max="4" width="10.109375" bestFit="1" customWidth="1"/>
    <col min="5" max="5" width="12.21875" bestFit="1" customWidth="1"/>
    <col min="6" max="6" width="17.5546875" bestFit="1" customWidth="1"/>
    <col min="7" max="7" width="13.109375" bestFit="1" customWidth="1"/>
    <col min="8" max="9" width="9.44140625" style="9" bestFit="1" customWidth="1"/>
    <col min="10" max="10" width="15.33203125" bestFit="1" customWidth="1"/>
  </cols>
  <sheetData>
    <row r="1" spans="1:10" x14ac:dyDescent="0.3">
      <c r="A1" t="s">
        <v>0</v>
      </c>
      <c r="B1" t="s">
        <v>1</v>
      </c>
      <c r="C1" s="9" t="s">
        <v>17</v>
      </c>
      <c r="D1" t="s">
        <v>2</v>
      </c>
      <c r="E1" t="s">
        <v>11</v>
      </c>
      <c r="F1" t="s">
        <v>16</v>
      </c>
      <c r="G1" t="s">
        <v>18</v>
      </c>
      <c r="H1" s="9" t="s">
        <v>21</v>
      </c>
      <c r="I1" s="9" t="s">
        <v>22</v>
      </c>
      <c r="J1" t="s">
        <v>51</v>
      </c>
    </row>
    <row r="2" spans="1:10" x14ac:dyDescent="0.3">
      <c r="A2">
        <v>1</v>
      </c>
      <c r="B2" s="7">
        <v>44927</v>
      </c>
      <c r="C2" s="9">
        <v>100</v>
      </c>
      <c r="D2" s="10" t="s">
        <v>3</v>
      </c>
      <c r="E2" s="10" t="s">
        <v>12</v>
      </c>
      <c r="F2" s="7">
        <v>44987</v>
      </c>
      <c r="G2" s="7">
        <v>45047</v>
      </c>
      <c r="H2" s="9">
        <v>22</v>
      </c>
      <c r="I2" s="9">
        <v>122</v>
      </c>
      <c r="J2" t="s">
        <v>23</v>
      </c>
    </row>
    <row r="3" spans="1:10" x14ac:dyDescent="0.3">
      <c r="A3">
        <v>2</v>
      </c>
      <c r="B3" s="7">
        <v>44943</v>
      </c>
      <c r="C3" s="9">
        <v>120</v>
      </c>
      <c r="D3" s="10" t="s">
        <v>4</v>
      </c>
      <c r="E3" s="10" t="s">
        <v>13</v>
      </c>
      <c r="F3" s="7">
        <v>45003</v>
      </c>
      <c r="G3" s="7">
        <v>45063</v>
      </c>
      <c r="H3" s="9">
        <v>26.4</v>
      </c>
      <c r="I3" s="9">
        <v>146.4</v>
      </c>
      <c r="J3" t="s">
        <v>23</v>
      </c>
    </row>
    <row r="4" spans="1:10" x14ac:dyDescent="0.3">
      <c r="A4">
        <v>3</v>
      </c>
      <c r="B4" s="7">
        <v>44940</v>
      </c>
      <c r="C4" s="9">
        <v>140</v>
      </c>
      <c r="D4" s="10" t="s">
        <v>5</v>
      </c>
      <c r="E4" s="10" t="s">
        <v>14</v>
      </c>
      <c r="F4" s="7">
        <v>45000</v>
      </c>
      <c r="G4" s="7">
        <v>45060</v>
      </c>
      <c r="H4" s="9">
        <v>30.8</v>
      </c>
      <c r="I4" s="9">
        <v>170.8</v>
      </c>
      <c r="J4" t="s">
        <v>23</v>
      </c>
    </row>
    <row r="5" spans="1:10" x14ac:dyDescent="0.3">
      <c r="A5">
        <v>4</v>
      </c>
      <c r="B5" s="7">
        <v>44932</v>
      </c>
      <c r="C5" s="9">
        <v>160</v>
      </c>
      <c r="D5" s="10" t="s">
        <v>6</v>
      </c>
      <c r="E5" s="10" t="s">
        <v>15</v>
      </c>
      <c r="F5" s="7">
        <v>44992</v>
      </c>
      <c r="G5" s="7">
        <v>45052</v>
      </c>
      <c r="H5" s="9">
        <v>35.200000000000003</v>
      </c>
      <c r="I5" s="9">
        <v>195.2</v>
      </c>
      <c r="J5" t="s">
        <v>23</v>
      </c>
    </row>
    <row r="6" spans="1:10" x14ac:dyDescent="0.3">
      <c r="A6">
        <v>5</v>
      </c>
      <c r="B6" s="7">
        <v>44937</v>
      </c>
      <c r="C6" s="9">
        <v>180</v>
      </c>
      <c r="D6" s="10" t="s">
        <v>3</v>
      </c>
      <c r="E6" s="10" t="s">
        <v>13</v>
      </c>
      <c r="F6" s="7">
        <v>44997</v>
      </c>
      <c r="G6" s="7">
        <v>45057</v>
      </c>
      <c r="H6" s="9">
        <v>39.6</v>
      </c>
      <c r="I6" s="9">
        <v>219.6</v>
      </c>
      <c r="J6" t="s">
        <v>23</v>
      </c>
    </row>
    <row r="7" spans="1:10" x14ac:dyDescent="0.3">
      <c r="A7">
        <v>6</v>
      </c>
      <c r="B7" s="7">
        <v>44930</v>
      </c>
      <c r="C7" s="9">
        <v>200</v>
      </c>
      <c r="D7" s="10" t="s">
        <v>7</v>
      </c>
      <c r="E7" s="10" t="s">
        <v>13</v>
      </c>
      <c r="F7" s="7">
        <v>44990</v>
      </c>
      <c r="G7" s="7">
        <v>45050</v>
      </c>
      <c r="H7" s="9">
        <v>44</v>
      </c>
      <c r="I7" s="9">
        <v>244</v>
      </c>
      <c r="J7" t="s">
        <v>23</v>
      </c>
    </row>
    <row r="8" spans="1:10" x14ac:dyDescent="0.3">
      <c r="A8">
        <v>7</v>
      </c>
      <c r="B8" s="7">
        <v>44932</v>
      </c>
      <c r="C8" s="9">
        <v>220</v>
      </c>
      <c r="D8" s="10" t="s">
        <v>3</v>
      </c>
      <c r="E8" s="10" t="s">
        <v>15</v>
      </c>
      <c r="F8" s="7">
        <v>44992</v>
      </c>
      <c r="G8" s="7">
        <v>45052</v>
      </c>
      <c r="H8" s="9">
        <v>48.4</v>
      </c>
      <c r="I8" s="9">
        <v>268.39999999999998</v>
      </c>
      <c r="J8" t="s">
        <v>23</v>
      </c>
    </row>
    <row r="9" spans="1:10" x14ac:dyDescent="0.3">
      <c r="A9">
        <v>8</v>
      </c>
      <c r="B9" s="7">
        <v>44930</v>
      </c>
      <c r="C9" s="9">
        <v>240</v>
      </c>
      <c r="D9" s="10" t="s">
        <v>6</v>
      </c>
      <c r="E9" s="10" t="s">
        <v>12</v>
      </c>
      <c r="F9" s="7">
        <v>44990</v>
      </c>
      <c r="G9" s="7">
        <v>45050</v>
      </c>
      <c r="H9" s="9">
        <v>52.8</v>
      </c>
      <c r="I9" s="9">
        <v>292.8</v>
      </c>
      <c r="J9" t="s">
        <v>23</v>
      </c>
    </row>
    <row r="10" spans="1:10" x14ac:dyDescent="0.3">
      <c r="A10">
        <v>9</v>
      </c>
      <c r="B10" s="7">
        <v>44941</v>
      </c>
      <c r="C10" s="9">
        <v>260</v>
      </c>
      <c r="D10" s="10" t="s">
        <v>8</v>
      </c>
      <c r="E10" s="10" t="s">
        <v>14</v>
      </c>
      <c r="F10" s="7">
        <v>45001</v>
      </c>
      <c r="G10" s="7">
        <v>45061</v>
      </c>
      <c r="H10" s="9">
        <v>57.2</v>
      </c>
      <c r="I10" s="9">
        <v>317.2</v>
      </c>
      <c r="J10" t="s">
        <v>23</v>
      </c>
    </row>
    <row r="11" spans="1:10" x14ac:dyDescent="0.3">
      <c r="A11">
        <v>10</v>
      </c>
      <c r="B11" s="7">
        <v>44939</v>
      </c>
      <c r="C11" s="9">
        <v>280</v>
      </c>
      <c r="D11" s="10" t="s">
        <v>24</v>
      </c>
      <c r="E11" s="10" t="s">
        <v>14</v>
      </c>
      <c r="F11" s="7">
        <v>44999</v>
      </c>
      <c r="G11" s="7">
        <v>45059</v>
      </c>
      <c r="H11" s="9">
        <v>61.6</v>
      </c>
      <c r="I11" s="9">
        <v>341.6</v>
      </c>
      <c r="J11" t="s">
        <v>23</v>
      </c>
    </row>
    <row r="12" spans="1:10" x14ac:dyDescent="0.3">
      <c r="A12">
        <v>11</v>
      </c>
      <c r="B12" s="7">
        <v>44943</v>
      </c>
      <c r="C12" s="9">
        <v>300</v>
      </c>
      <c r="D12" s="10" t="s">
        <v>24</v>
      </c>
      <c r="E12" s="10" t="s">
        <v>14</v>
      </c>
      <c r="F12" s="7">
        <v>45003</v>
      </c>
      <c r="G12" s="7">
        <v>45063</v>
      </c>
      <c r="H12" s="9">
        <v>66</v>
      </c>
      <c r="I12" s="9">
        <v>366</v>
      </c>
      <c r="J12" t="s">
        <v>23</v>
      </c>
    </row>
    <row r="13" spans="1:10" x14ac:dyDescent="0.3">
      <c r="A13">
        <v>12</v>
      </c>
      <c r="B13" s="7">
        <v>44942</v>
      </c>
      <c r="C13" s="9">
        <v>320</v>
      </c>
      <c r="D13" s="10" t="s">
        <v>8</v>
      </c>
      <c r="E13" s="10" t="s">
        <v>12</v>
      </c>
      <c r="F13" s="7">
        <v>45002</v>
      </c>
      <c r="G13" s="7">
        <v>45062</v>
      </c>
      <c r="H13" s="9">
        <v>70.400000000000006</v>
      </c>
      <c r="I13" s="9">
        <v>390.4</v>
      </c>
      <c r="J13" t="s">
        <v>23</v>
      </c>
    </row>
    <row r="14" spans="1:10" x14ac:dyDescent="0.3">
      <c r="A14">
        <v>13</v>
      </c>
      <c r="B14" s="7">
        <v>44937</v>
      </c>
      <c r="C14" s="9">
        <v>340</v>
      </c>
      <c r="D14" s="10" t="s">
        <v>4</v>
      </c>
      <c r="E14" s="10" t="s">
        <v>13</v>
      </c>
      <c r="F14" s="7">
        <v>44997</v>
      </c>
      <c r="G14" s="7">
        <v>45057</v>
      </c>
      <c r="H14" s="9">
        <v>74.8</v>
      </c>
      <c r="I14" s="9">
        <v>414.8</v>
      </c>
      <c r="J14" t="s">
        <v>23</v>
      </c>
    </row>
    <row r="15" spans="1:10" x14ac:dyDescent="0.3">
      <c r="A15">
        <v>14</v>
      </c>
      <c r="B15" s="7">
        <v>44939</v>
      </c>
      <c r="C15" s="9">
        <v>360</v>
      </c>
      <c r="D15" s="10" t="s">
        <v>5</v>
      </c>
      <c r="E15" s="10" t="s">
        <v>13</v>
      </c>
      <c r="F15" s="7">
        <v>44999</v>
      </c>
      <c r="G15" s="7">
        <v>45059</v>
      </c>
      <c r="H15" s="9">
        <v>79.2</v>
      </c>
      <c r="I15" s="9">
        <v>439.2</v>
      </c>
      <c r="J15" t="s">
        <v>23</v>
      </c>
    </row>
    <row r="16" spans="1:10" x14ac:dyDescent="0.3">
      <c r="A16">
        <v>15</v>
      </c>
      <c r="B16" s="7">
        <v>44940</v>
      </c>
      <c r="C16" s="9">
        <v>380</v>
      </c>
      <c r="D16" s="10" t="s">
        <v>8</v>
      </c>
      <c r="E16" s="10" t="s">
        <v>12</v>
      </c>
      <c r="F16" s="7">
        <v>45000</v>
      </c>
      <c r="G16" s="7">
        <v>45060</v>
      </c>
      <c r="H16" s="9">
        <v>83.6</v>
      </c>
      <c r="I16" s="9">
        <v>463.6</v>
      </c>
      <c r="J16" t="s">
        <v>23</v>
      </c>
    </row>
    <row r="17" spans="1:10" x14ac:dyDescent="0.3">
      <c r="A17">
        <v>16</v>
      </c>
      <c r="B17" s="7">
        <v>44943</v>
      </c>
      <c r="C17" s="9">
        <v>400</v>
      </c>
      <c r="D17" s="10" t="s">
        <v>24</v>
      </c>
      <c r="E17" s="10" t="s">
        <v>13</v>
      </c>
      <c r="F17" s="7">
        <v>45003</v>
      </c>
      <c r="G17" s="7">
        <v>45063</v>
      </c>
      <c r="H17" s="9">
        <v>88</v>
      </c>
      <c r="I17" s="9">
        <v>488</v>
      </c>
      <c r="J17" t="s">
        <v>23</v>
      </c>
    </row>
    <row r="18" spans="1:10" x14ac:dyDescent="0.3">
      <c r="A18">
        <v>17</v>
      </c>
      <c r="B18" s="7">
        <v>44935</v>
      </c>
      <c r="C18" s="9">
        <v>420</v>
      </c>
      <c r="D18" s="10" t="s">
        <v>10</v>
      </c>
      <c r="E18" s="10" t="s">
        <v>14</v>
      </c>
      <c r="F18" s="7">
        <v>44995</v>
      </c>
      <c r="G18" s="7">
        <v>45055</v>
      </c>
      <c r="H18" s="9">
        <v>92.4</v>
      </c>
      <c r="I18" s="9">
        <v>512.4</v>
      </c>
      <c r="J18" t="s">
        <v>23</v>
      </c>
    </row>
    <row r="19" spans="1:10" x14ac:dyDescent="0.3">
      <c r="A19">
        <v>18</v>
      </c>
      <c r="B19" s="7">
        <v>44931</v>
      </c>
      <c r="C19" s="9">
        <v>440</v>
      </c>
      <c r="D19" s="10" t="s">
        <v>3</v>
      </c>
      <c r="E19" s="10" t="s">
        <v>15</v>
      </c>
      <c r="F19" s="7">
        <v>44991</v>
      </c>
      <c r="G19" s="7">
        <v>45051</v>
      </c>
      <c r="H19" s="9">
        <v>96.8</v>
      </c>
      <c r="I19" s="9">
        <v>536.79999999999995</v>
      </c>
      <c r="J19" t="s">
        <v>23</v>
      </c>
    </row>
    <row r="20" spans="1:10" x14ac:dyDescent="0.3">
      <c r="A20">
        <v>19</v>
      </c>
      <c r="B20" s="7">
        <v>44938</v>
      </c>
      <c r="C20" s="9">
        <v>460</v>
      </c>
      <c r="D20" s="10" t="s">
        <v>4</v>
      </c>
      <c r="E20" s="10" t="s">
        <v>13</v>
      </c>
      <c r="F20" s="7">
        <v>44998</v>
      </c>
      <c r="G20" s="7">
        <v>45058</v>
      </c>
      <c r="H20" s="9">
        <v>101.2</v>
      </c>
      <c r="I20" s="9">
        <v>561.20000000000005</v>
      </c>
      <c r="J20" t="s">
        <v>23</v>
      </c>
    </row>
    <row r="21" spans="1:10" x14ac:dyDescent="0.3">
      <c r="A21">
        <v>20</v>
      </c>
      <c r="B21" s="7">
        <v>44934</v>
      </c>
      <c r="C21" s="9">
        <v>480</v>
      </c>
      <c r="D21" s="10" t="s">
        <v>5</v>
      </c>
      <c r="E21" s="10" t="s">
        <v>13</v>
      </c>
      <c r="F21" s="7">
        <v>44994</v>
      </c>
      <c r="G21" s="7">
        <v>45054</v>
      </c>
      <c r="H21" s="9">
        <v>105.6</v>
      </c>
      <c r="I21" s="9">
        <v>585.6</v>
      </c>
      <c r="J21" t="s">
        <v>23</v>
      </c>
    </row>
    <row r="22" spans="1:10" x14ac:dyDescent="0.3">
      <c r="A22">
        <v>21</v>
      </c>
      <c r="B22" s="7">
        <v>44931</v>
      </c>
      <c r="C22" s="9">
        <v>500</v>
      </c>
      <c r="D22" s="10" t="s">
        <v>6</v>
      </c>
      <c r="E22" s="10" t="s">
        <v>15</v>
      </c>
      <c r="F22" s="7">
        <v>44991</v>
      </c>
      <c r="G22" s="7">
        <v>45051</v>
      </c>
      <c r="H22" s="9">
        <v>110</v>
      </c>
      <c r="I22" s="9">
        <v>610</v>
      </c>
      <c r="J22" t="s">
        <v>23</v>
      </c>
    </row>
    <row r="23" spans="1:10" x14ac:dyDescent="0.3">
      <c r="A23">
        <v>22</v>
      </c>
      <c r="B23" s="7">
        <v>44930</v>
      </c>
      <c r="C23" s="9">
        <v>520</v>
      </c>
      <c r="D23" s="10" t="s">
        <v>3</v>
      </c>
      <c r="E23" s="10" t="s">
        <v>12</v>
      </c>
      <c r="F23" s="7">
        <v>44990</v>
      </c>
      <c r="G23" s="7">
        <v>45050</v>
      </c>
      <c r="H23" s="9">
        <v>114.4</v>
      </c>
      <c r="I23" s="9">
        <v>634.4</v>
      </c>
      <c r="J23" t="s">
        <v>23</v>
      </c>
    </row>
    <row r="24" spans="1:10" x14ac:dyDescent="0.3">
      <c r="A24">
        <v>23</v>
      </c>
      <c r="B24" s="7">
        <v>44940</v>
      </c>
      <c r="C24" s="9">
        <v>540</v>
      </c>
      <c r="D24" s="10" t="s">
        <v>7</v>
      </c>
      <c r="E24" s="10" t="s">
        <v>14</v>
      </c>
      <c r="F24" s="7">
        <v>45000</v>
      </c>
      <c r="G24" s="7">
        <v>45060</v>
      </c>
      <c r="H24" s="9">
        <v>118.8</v>
      </c>
      <c r="I24" s="9">
        <v>658.8</v>
      </c>
      <c r="J24" t="s">
        <v>23</v>
      </c>
    </row>
    <row r="25" spans="1:10" x14ac:dyDescent="0.3">
      <c r="A25">
        <v>24</v>
      </c>
      <c r="B25" s="7">
        <v>44934</v>
      </c>
      <c r="C25" s="9">
        <v>560</v>
      </c>
      <c r="D25" s="10" t="s">
        <v>3</v>
      </c>
      <c r="E25" s="10" t="s">
        <v>14</v>
      </c>
      <c r="F25" s="7">
        <v>44994</v>
      </c>
      <c r="G25" s="7">
        <v>45054</v>
      </c>
      <c r="H25" s="9">
        <v>123.2</v>
      </c>
      <c r="I25" s="9">
        <v>683.2</v>
      </c>
      <c r="J25" t="s">
        <v>23</v>
      </c>
    </row>
    <row r="26" spans="1:10" x14ac:dyDescent="0.3">
      <c r="A26">
        <v>25</v>
      </c>
      <c r="B26" s="7">
        <v>44936</v>
      </c>
      <c r="C26" s="9">
        <v>580</v>
      </c>
      <c r="D26" s="10" t="s">
        <v>6</v>
      </c>
      <c r="E26" s="10" t="s">
        <v>14</v>
      </c>
      <c r="F26" s="7">
        <v>44996</v>
      </c>
      <c r="G26" s="7">
        <v>45056</v>
      </c>
      <c r="H26" s="9">
        <v>127.6</v>
      </c>
      <c r="I26" s="9">
        <v>707.6</v>
      </c>
      <c r="J26" t="s">
        <v>23</v>
      </c>
    </row>
    <row r="27" spans="1:10" x14ac:dyDescent="0.3">
      <c r="A27">
        <v>26</v>
      </c>
      <c r="B27" s="7">
        <v>44935</v>
      </c>
      <c r="C27" s="9">
        <v>600</v>
      </c>
      <c r="D27" s="10" t="s">
        <v>8</v>
      </c>
      <c r="E27" s="10" t="s">
        <v>12</v>
      </c>
      <c r="F27" s="7">
        <v>44995</v>
      </c>
      <c r="G27" s="7">
        <v>45055</v>
      </c>
      <c r="H27" s="9">
        <v>132</v>
      </c>
      <c r="I27" s="9">
        <v>732</v>
      </c>
      <c r="J27" t="s">
        <v>23</v>
      </c>
    </row>
    <row r="28" spans="1:10" x14ac:dyDescent="0.3">
      <c r="A28">
        <v>27</v>
      </c>
      <c r="B28" s="7">
        <v>44938</v>
      </c>
      <c r="C28" s="9">
        <v>620</v>
      </c>
      <c r="D28" s="10" t="s">
        <v>24</v>
      </c>
      <c r="E28" s="10" t="s">
        <v>13</v>
      </c>
      <c r="F28" s="7">
        <v>44998</v>
      </c>
      <c r="G28" s="7">
        <v>45058</v>
      </c>
      <c r="H28" s="9">
        <v>136.4</v>
      </c>
      <c r="I28" s="9">
        <v>756.4</v>
      </c>
      <c r="J28" t="s">
        <v>23</v>
      </c>
    </row>
    <row r="29" spans="1:10" x14ac:dyDescent="0.3">
      <c r="A29">
        <v>28</v>
      </c>
      <c r="B29" s="7">
        <v>44942</v>
      </c>
      <c r="C29" s="9">
        <v>640</v>
      </c>
      <c r="D29" s="10" t="s">
        <v>24</v>
      </c>
      <c r="E29" s="10" t="s">
        <v>13</v>
      </c>
      <c r="F29" s="7">
        <v>45002</v>
      </c>
      <c r="G29" s="7">
        <v>45062</v>
      </c>
      <c r="H29" s="9">
        <v>140.80000000000001</v>
      </c>
      <c r="I29" s="9">
        <v>780.8</v>
      </c>
      <c r="J29" t="s">
        <v>23</v>
      </c>
    </row>
    <row r="30" spans="1:10" x14ac:dyDescent="0.3">
      <c r="A30">
        <v>29</v>
      </c>
      <c r="B30" s="7">
        <v>44942</v>
      </c>
      <c r="C30" s="9">
        <v>660</v>
      </c>
      <c r="D30" s="10" t="s">
        <v>8</v>
      </c>
      <c r="E30" s="10" t="s">
        <v>12</v>
      </c>
      <c r="F30" s="7">
        <v>45002</v>
      </c>
      <c r="G30" s="7">
        <v>45062</v>
      </c>
      <c r="H30" s="9">
        <v>145.19999999999999</v>
      </c>
      <c r="I30" s="9">
        <v>805.2</v>
      </c>
      <c r="J30" t="s">
        <v>23</v>
      </c>
    </row>
    <row r="31" spans="1:10" x14ac:dyDescent="0.3">
      <c r="A31">
        <v>30</v>
      </c>
      <c r="B31" s="7">
        <v>44940</v>
      </c>
      <c r="C31" s="9">
        <v>680</v>
      </c>
      <c r="D31" s="10" t="s">
        <v>4</v>
      </c>
      <c r="E31" s="10" t="s">
        <v>13</v>
      </c>
      <c r="F31" s="7">
        <v>45000</v>
      </c>
      <c r="G31" s="7">
        <v>45060</v>
      </c>
      <c r="H31" s="9">
        <v>149.6</v>
      </c>
      <c r="I31" s="9">
        <v>829.6</v>
      </c>
      <c r="J31" t="s">
        <v>23</v>
      </c>
    </row>
    <row r="32" spans="1:10" x14ac:dyDescent="0.3">
      <c r="A32">
        <v>31</v>
      </c>
      <c r="B32" s="7">
        <v>44936</v>
      </c>
      <c r="C32" s="9">
        <v>700</v>
      </c>
      <c r="D32" s="10" t="s">
        <v>5</v>
      </c>
      <c r="E32" s="10" t="s">
        <v>14</v>
      </c>
      <c r="F32" s="7">
        <v>44996</v>
      </c>
      <c r="G32" s="7">
        <v>45056</v>
      </c>
      <c r="H32" s="9">
        <v>154</v>
      </c>
      <c r="I32" s="9">
        <v>854</v>
      </c>
      <c r="J32" t="s">
        <v>23</v>
      </c>
    </row>
    <row r="33" spans="1:10" x14ac:dyDescent="0.3">
      <c r="A33">
        <v>32</v>
      </c>
      <c r="B33" s="7">
        <v>44939</v>
      </c>
      <c r="C33" s="9">
        <v>720</v>
      </c>
      <c r="D33" s="10" t="s">
        <v>8</v>
      </c>
      <c r="E33" s="10" t="s">
        <v>15</v>
      </c>
      <c r="F33" s="7">
        <v>44999</v>
      </c>
      <c r="G33" s="7">
        <v>45059</v>
      </c>
      <c r="H33" s="9">
        <v>158.4</v>
      </c>
      <c r="I33" s="9">
        <v>878.4</v>
      </c>
      <c r="J33" t="s">
        <v>23</v>
      </c>
    </row>
    <row r="34" spans="1:10" x14ac:dyDescent="0.3">
      <c r="A34">
        <v>33</v>
      </c>
      <c r="B34" s="7">
        <v>44933</v>
      </c>
      <c r="C34" s="9">
        <v>740</v>
      </c>
      <c r="D34" s="10" t="s">
        <v>24</v>
      </c>
      <c r="E34" s="10" t="s">
        <v>13</v>
      </c>
      <c r="F34" s="7">
        <v>44993</v>
      </c>
      <c r="G34" s="7">
        <v>45053</v>
      </c>
      <c r="H34" s="9">
        <v>162.80000000000001</v>
      </c>
      <c r="I34" s="9">
        <v>902.8</v>
      </c>
      <c r="J34" t="s">
        <v>23</v>
      </c>
    </row>
    <row r="35" spans="1:10" x14ac:dyDescent="0.3">
      <c r="A35">
        <v>34</v>
      </c>
      <c r="B35" s="7">
        <v>44939</v>
      </c>
      <c r="C35" s="9">
        <v>760</v>
      </c>
      <c r="D35" s="10" t="s">
        <v>10</v>
      </c>
      <c r="E35" s="10" t="s">
        <v>13</v>
      </c>
      <c r="F35" s="7">
        <v>44999</v>
      </c>
      <c r="G35" s="7">
        <v>45059</v>
      </c>
      <c r="H35" s="9">
        <v>167.2</v>
      </c>
      <c r="I35" s="9">
        <v>927.2</v>
      </c>
      <c r="J35" t="s">
        <v>23</v>
      </c>
    </row>
    <row r="36" spans="1:10" x14ac:dyDescent="0.3">
      <c r="A36">
        <v>35</v>
      </c>
      <c r="B36" s="7">
        <v>44939</v>
      </c>
      <c r="C36" s="9">
        <v>780</v>
      </c>
      <c r="D36" s="10" t="s">
        <v>3</v>
      </c>
      <c r="E36" s="10" t="s">
        <v>15</v>
      </c>
      <c r="F36" s="7">
        <v>44999</v>
      </c>
      <c r="G36" s="7">
        <v>45059</v>
      </c>
      <c r="H36" s="9">
        <v>171.6</v>
      </c>
      <c r="I36" s="9">
        <v>951.6</v>
      </c>
      <c r="J36" t="s">
        <v>23</v>
      </c>
    </row>
    <row r="37" spans="1:10" x14ac:dyDescent="0.3">
      <c r="A37">
        <v>36</v>
      </c>
      <c r="B37" s="7">
        <v>44939</v>
      </c>
      <c r="C37" s="9">
        <v>800</v>
      </c>
      <c r="D37" s="10" t="s">
        <v>4</v>
      </c>
      <c r="E37" s="10" t="s">
        <v>12</v>
      </c>
      <c r="F37" s="7">
        <v>44999</v>
      </c>
      <c r="G37" s="7">
        <v>45059</v>
      </c>
      <c r="H37" s="9">
        <v>176</v>
      </c>
      <c r="I37" s="9">
        <v>976</v>
      </c>
      <c r="J37" t="s">
        <v>23</v>
      </c>
    </row>
    <row r="38" spans="1:10" x14ac:dyDescent="0.3">
      <c r="A38">
        <v>37</v>
      </c>
      <c r="B38" s="7">
        <v>44943</v>
      </c>
      <c r="C38" s="9">
        <v>820</v>
      </c>
      <c r="D38" s="10" t="s">
        <v>5</v>
      </c>
      <c r="E38" s="10" t="s">
        <v>14</v>
      </c>
      <c r="F38" s="7">
        <v>45003</v>
      </c>
      <c r="G38" s="7">
        <v>45063</v>
      </c>
      <c r="H38" s="9">
        <v>180.4</v>
      </c>
      <c r="I38" s="9">
        <v>1000.4</v>
      </c>
      <c r="J38" t="s">
        <v>23</v>
      </c>
    </row>
    <row r="39" spans="1:10" x14ac:dyDescent="0.3">
      <c r="A39">
        <v>38</v>
      </c>
      <c r="B39" s="7">
        <v>44927</v>
      </c>
      <c r="C39" s="9">
        <v>840</v>
      </c>
      <c r="D39" s="10" t="s">
        <v>6</v>
      </c>
      <c r="E39" s="10" t="s">
        <v>14</v>
      </c>
      <c r="F39" s="7">
        <v>44987</v>
      </c>
      <c r="G39" s="7">
        <v>45047</v>
      </c>
      <c r="H39" s="9">
        <v>184.8</v>
      </c>
      <c r="I39" s="9">
        <v>1024.8</v>
      </c>
      <c r="J39" t="s">
        <v>23</v>
      </c>
    </row>
    <row r="40" spans="1:10" x14ac:dyDescent="0.3">
      <c r="A40">
        <v>39</v>
      </c>
      <c r="B40" s="7">
        <v>44937</v>
      </c>
      <c r="C40" s="9">
        <v>860</v>
      </c>
      <c r="D40" s="10" t="s">
        <v>3</v>
      </c>
      <c r="E40" s="10" t="s">
        <v>14</v>
      </c>
      <c r="F40" s="7">
        <v>44997</v>
      </c>
      <c r="G40" s="7">
        <v>45057</v>
      </c>
      <c r="H40" s="9">
        <v>189.2</v>
      </c>
      <c r="I40" s="9">
        <v>1049.2</v>
      </c>
      <c r="J40" t="s">
        <v>23</v>
      </c>
    </row>
    <row r="41" spans="1:10" x14ac:dyDescent="0.3">
      <c r="A41">
        <v>40</v>
      </c>
      <c r="B41" s="7">
        <v>44933</v>
      </c>
      <c r="C41" s="9">
        <v>880</v>
      </c>
      <c r="D41" s="10" t="s">
        <v>7</v>
      </c>
      <c r="E41" s="10" t="s">
        <v>12</v>
      </c>
      <c r="F41" s="7">
        <v>44993</v>
      </c>
      <c r="G41" s="7">
        <v>45053</v>
      </c>
      <c r="H41" s="9">
        <v>193.6</v>
      </c>
      <c r="I41" s="9">
        <v>1073.5999999999999</v>
      </c>
      <c r="J41" t="s">
        <v>23</v>
      </c>
    </row>
    <row r="42" spans="1:10" x14ac:dyDescent="0.3">
      <c r="A42">
        <v>41</v>
      </c>
      <c r="B42" s="7">
        <v>44937</v>
      </c>
      <c r="C42" s="9">
        <v>900</v>
      </c>
      <c r="D42" s="10" t="s">
        <v>3</v>
      </c>
      <c r="E42" s="10" t="s">
        <v>13</v>
      </c>
      <c r="F42" s="7">
        <v>44997</v>
      </c>
      <c r="G42" s="7">
        <v>45057</v>
      </c>
      <c r="H42" s="9">
        <v>198</v>
      </c>
      <c r="I42" s="9">
        <v>1098</v>
      </c>
      <c r="J42" t="s">
        <v>23</v>
      </c>
    </row>
    <row r="43" spans="1:10" x14ac:dyDescent="0.3">
      <c r="A43">
        <v>42</v>
      </c>
      <c r="B43" s="7">
        <v>44933</v>
      </c>
      <c r="C43" s="9">
        <v>920</v>
      </c>
      <c r="D43" s="10" t="s">
        <v>6</v>
      </c>
      <c r="E43" s="10" t="s">
        <v>13</v>
      </c>
      <c r="F43" s="7">
        <v>44993</v>
      </c>
      <c r="G43" s="7">
        <v>45053</v>
      </c>
      <c r="H43" s="9">
        <v>202.4</v>
      </c>
      <c r="I43" s="9">
        <v>1122.4000000000001</v>
      </c>
      <c r="J43" t="s">
        <v>23</v>
      </c>
    </row>
    <row r="44" spans="1:10" x14ac:dyDescent="0.3">
      <c r="A44">
        <v>43</v>
      </c>
      <c r="B44" s="7">
        <v>44940</v>
      </c>
      <c r="C44" s="9">
        <v>940</v>
      </c>
      <c r="D44" s="10" t="s">
        <v>8</v>
      </c>
      <c r="E44" s="10" t="s">
        <v>12</v>
      </c>
      <c r="F44" s="7">
        <v>45000</v>
      </c>
      <c r="G44" s="7">
        <v>45060</v>
      </c>
      <c r="H44" s="9">
        <v>206.8</v>
      </c>
      <c r="I44" s="9">
        <v>1146.8</v>
      </c>
      <c r="J44" t="s">
        <v>23</v>
      </c>
    </row>
    <row r="45" spans="1:10" x14ac:dyDescent="0.3">
      <c r="A45">
        <v>44</v>
      </c>
      <c r="B45" s="7">
        <v>44931</v>
      </c>
      <c r="C45" s="9">
        <v>960</v>
      </c>
      <c r="D45" s="10" t="s">
        <v>24</v>
      </c>
      <c r="E45" s="10" t="s">
        <v>13</v>
      </c>
      <c r="F45" s="7">
        <v>44991</v>
      </c>
      <c r="G45" s="7">
        <v>45051</v>
      </c>
      <c r="H45" s="9">
        <v>211.2</v>
      </c>
      <c r="I45" s="9">
        <v>1171.2</v>
      </c>
      <c r="J45" t="s">
        <v>23</v>
      </c>
    </row>
    <row r="46" spans="1:10" x14ac:dyDescent="0.3">
      <c r="A46">
        <v>45</v>
      </c>
      <c r="B46" s="7">
        <v>44943</v>
      </c>
      <c r="C46" s="9">
        <v>980</v>
      </c>
      <c r="D46" s="10" t="s">
        <v>24</v>
      </c>
      <c r="E46" s="10" t="s">
        <v>14</v>
      </c>
      <c r="F46" s="7">
        <v>45003</v>
      </c>
      <c r="G46" s="7">
        <v>45063</v>
      </c>
      <c r="H46" s="9">
        <v>215.6</v>
      </c>
      <c r="I46" s="9">
        <v>1195.5999999999999</v>
      </c>
      <c r="J46" t="s">
        <v>23</v>
      </c>
    </row>
    <row r="47" spans="1:10" x14ac:dyDescent="0.3">
      <c r="A47">
        <v>46</v>
      </c>
      <c r="B47" s="7">
        <v>44938</v>
      </c>
      <c r="C47" s="9">
        <v>1000</v>
      </c>
      <c r="D47" s="10" t="s">
        <v>8</v>
      </c>
      <c r="E47" s="10" t="s">
        <v>15</v>
      </c>
      <c r="F47" s="7">
        <v>44998</v>
      </c>
      <c r="G47" s="7">
        <v>45058</v>
      </c>
      <c r="H47" s="9">
        <v>220</v>
      </c>
      <c r="I47" s="9">
        <v>1220</v>
      </c>
      <c r="J47" t="s">
        <v>23</v>
      </c>
    </row>
    <row r="48" spans="1:10" x14ac:dyDescent="0.3">
      <c r="A48">
        <v>47</v>
      </c>
      <c r="B48" s="7">
        <v>44936</v>
      </c>
      <c r="C48" s="9">
        <v>1020</v>
      </c>
      <c r="D48" s="10" t="s">
        <v>4</v>
      </c>
      <c r="E48" s="10" t="s">
        <v>13</v>
      </c>
      <c r="F48" s="7">
        <v>44996</v>
      </c>
      <c r="G48" s="7">
        <v>45056</v>
      </c>
      <c r="H48" s="9">
        <v>224.4</v>
      </c>
      <c r="I48" s="9">
        <v>1244.4000000000001</v>
      </c>
      <c r="J48" t="s">
        <v>23</v>
      </c>
    </row>
    <row r="49" spans="1:10" x14ac:dyDescent="0.3">
      <c r="A49">
        <v>48</v>
      </c>
      <c r="B49" s="7">
        <v>44942</v>
      </c>
      <c r="C49" s="9">
        <v>1040</v>
      </c>
      <c r="D49" s="10" t="s">
        <v>5</v>
      </c>
      <c r="E49" s="10" t="s">
        <v>13</v>
      </c>
      <c r="F49" s="7">
        <v>45002</v>
      </c>
      <c r="G49" s="7">
        <v>45062</v>
      </c>
      <c r="H49" s="9">
        <v>228.8</v>
      </c>
      <c r="I49" s="9">
        <v>1268.8</v>
      </c>
      <c r="J49" t="s">
        <v>23</v>
      </c>
    </row>
    <row r="50" spans="1:10" x14ac:dyDescent="0.3">
      <c r="A50">
        <v>49</v>
      </c>
      <c r="B50" s="7">
        <v>44930</v>
      </c>
      <c r="C50" s="9">
        <v>1060</v>
      </c>
      <c r="D50" s="10" t="s">
        <v>8</v>
      </c>
      <c r="E50" s="10" t="s">
        <v>15</v>
      </c>
      <c r="F50" s="7">
        <v>44990</v>
      </c>
      <c r="G50" s="7">
        <v>45050</v>
      </c>
      <c r="H50" s="9">
        <v>233.2</v>
      </c>
      <c r="I50" s="9">
        <v>1293.2</v>
      </c>
      <c r="J50" t="s">
        <v>23</v>
      </c>
    </row>
    <row r="51" spans="1:10" x14ac:dyDescent="0.3">
      <c r="A51">
        <v>50</v>
      </c>
      <c r="B51" s="7">
        <v>44935</v>
      </c>
      <c r="C51" s="9">
        <v>1080</v>
      </c>
      <c r="D51" s="10" t="s">
        <v>24</v>
      </c>
      <c r="E51" s="10" t="s">
        <v>12</v>
      </c>
      <c r="F51" s="7">
        <v>44995</v>
      </c>
      <c r="G51" s="7">
        <v>45055</v>
      </c>
      <c r="H51" s="9">
        <v>237.6</v>
      </c>
      <c r="I51" s="9">
        <v>1317.6</v>
      </c>
      <c r="J51" t="s">
        <v>23</v>
      </c>
    </row>
    <row r="52" spans="1:10" x14ac:dyDescent="0.3">
      <c r="A52">
        <v>51</v>
      </c>
      <c r="B52" s="7">
        <v>44940</v>
      </c>
      <c r="C52" s="9">
        <v>1100</v>
      </c>
      <c r="D52" s="10" t="s">
        <v>10</v>
      </c>
      <c r="E52" s="10" t="s">
        <v>14</v>
      </c>
      <c r="F52" s="7">
        <v>45000</v>
      </c>
      <c r="G52" s="7">
        <v>45060</v>
      </c>
      <c r="H52" s="9">
        <v>242</v>
      </c>
      <c r="I52" s="9">
        <v>1342</v>
      </c>
      <c r="J52" t="s">
        <v>23</v>
      </c>
    </row>
    <row r="53" spans="1:10" x14ac:dyDescent="0.3">
      <c r="A53">
        <v>52</v>
      </c>
      <c r="B53" s="7">
        <v>44927</v>
      </c>
      <c r="C53" s="9">
        <v>1120</v>
      </c>
      <c r="D53" s="10" t="s">
        <v>3</v>
      </c>
      <c r="E53" s="10" t="s">
        <v>14</v>
      </c>
      <c r="F53" s="7">
        <v>44987</v>
      </c>
      <c r="G53" s="7">
        <v>45047</v>
      </c>
      <c r="H53" s="9">
        <v>246.4</v>
      </c>
      <c r="I53" s="9">
        <v>1366.4</v>
      </c>
      <c r="J53" t="s">
        <v>23</v>
      </c>
    </row>
    <row r="54" spans="1:10" x14ac:dyDescent="0.3">
      <c r="A54">
        <v>53</v>
      </c>
      <c r="B54" s="7">
        <v>44938</v>
      </c>
      <c r="C54" s="9">
        <v>1140</v>
      </c>
      <c r="D54" s="10" t="s">
        <v>4</v>
      </c>
      <c r="E54" s="10" t="s">
        <v>14</v>
      </c>
      <c r="F54" s="7">
        <v>44998</v>
      </c>
      <c r="G54" s="7">
        <v>45058</v>
      </c>
      <c r="H54" s="9">
        <v>250.8</v>
      </c>
      <c r="I54" s="9">
        <v>1390.8</v>
      </c>
      <c r="J54" t="s">
        <v>23</v>
      </c>
    </row>
    <row r="55" spans="1:10" x14ac:dyDescent="0.3">
      <c r="A55">
        <v>54</v>
      </c>
      <c r="B55" s="7">
        <v>44928</v>
      </c>
      <c r="C55" s="9">
        <v>1160</v>
      </c>
      <c r="D55" s="10" t="s">
        <v>5</v>
      </c>
      <c r="E55" s="10" t="s">
        <v>12</v>
      </c>
      <c r="F55" s="7">
        <v>44988</v>
      </c>
      <c r="G55" s="7">
        <v>45048</v>
      </c>
      <c r="H55" s="9">
        <v>255.2</v>
      </c>
      <c r="I55" s="9">
        <v>1415.2</v>
      </c>
      <c r="J55" t="s">
        <v>23</v>
      </c>
    </row>
    <row r="56" spans="1:10" x14ac:dyDescent="0.3">
      <c r="A56">
        <v>55</v>
      </c>
      <c r="B56" s="7">
        <v>44938</v>
      </c>
      <c r="C56" s="9">
        <v>1180</v>
      </c>
      <c r="D56" s="10" t="s">
        <v>6</v>
      </c>
      <c r="E56" s="10" t="s">
        <v>13</v>
      </c>
      <c r="F56" s="7">
        <v>44998</v>
      </c>
      <c r="G56" s="7">
        <v>45058</v>
      </c>
      <c r="H56" s="9">
        <v>259.60000000000002</v>
      </c>
      <c r="I56" s="9">
        <v>1439.6</v>
      </c>
      <c r="J56" t="s">
        <v>23</v>
      </c>
    </row>
    <row r="57" spans="1:10" x14ac:dyDescent="0.3">
      <c r="A57">
        <v>56</v>
      </c>
      <c r="B57" s="7">
        <v>44937</v>
      </c>
      <c r="C57" s="9">
        <v>1200</v>
      </c>
      <c r="D57" s="10" t="s">
        <v>3</v>
      </c>
      <c r="E57" s="10" t="s">
        <v>13</v>
      </c>
      <c r="F57" s="7">
        <v>44997</v>
      </c>
      <c r="G57" s="7">
        <v>45057</v>
      </c>
      <c r="H57" s="9">
        <v>264</v>
      </c>
      <c r="I57" s="9">
        <v>1464</v>
      </c>
      <c r="J57" t="s">
        <v>23</v>
      </c>
    </row>
    <row r="58" spans="1:10" x14ac:dyDescent="0.3">
      <c r="A58">
        <v>57</v>
      </c>
      <c r="B58" s="7">
        <v>44933</v>
      </c>
      <c r="C58" s="9">
        <v>1220</v>
      </c>
      <c r="D58" s="10" t="s">
        <v>7</v>
      </c>
      <c r="E58" s="10" t="s">
        <v>12</v>
      </c>
      <c r="F58" s="7">
        <v>44993</v>
      </c>
      <c r="G58" s="7">
        <v>45053</v>
      </c>
      <c r="H58" s="9">
        <v>268.39999999999998</v>
      </c>
      <c r="I58" s="9">
        <v>1488.4</v>
      </c>
      <c r="J58" t="s">
        <v>23</v>
      </c>
    </row>
    <row r="59" spans="1:10" x14ac:dyDescent="0.3">
      <c r="A59">
        <v>58</v>
      </c>
      <c r="B59" s="7">
        <v>44930</v>
      </c>
      <c r="C59" s="9">
        <v>1240</v>
      </c>
      <c r="D59" s="10" t="s">
        <v>3</v>
      </c>
      <c r="E59" s="10" t="s">
        <v>13</v>
      </c>
      <c r="F59" s="7">
        <v>44990</v>
      </c>
      <c r="G59" s="7">
        <v>45050</v>
      </c>
      <c r="H59" s="9">
        <v>272.8</v>
      </c>
      <c r="I59" s="9">
        <v>1512.8</v>
      </c>
      <c r="J59" t="s">
        <v>23</v>
      </c>
    </row>
    <row r="60" spans="1:10" x14ac:dyDescent="0.3">
      <c r="A60">
        <v>59</v>
      </c>
      <c r="B60" s="7">
        <v>44927</v>
      </c>
      <c r="C60" s="9">
        <v>1260</v>
      </c>
      <c r="D60" s="10" t="s">
        <v>6</v>
      </c>
      <c r="E60" s="10" t="s">
        <v>14</v>
      </c>
      <c r="F60" s="7">
        <v>44987</v>
      </c>
      <c r="G60" s="7">
        <v>45047</v>
      </c>
      <c r="H60" s="9">
        <v>277.2</v>
      </c>
      <c r="I60" s="9">
        <v>1537.2</v>
      </c>
      <c r="J60" t="s">
        <v>23</v>
      </c>
    </row>
    <row r="61" spans="1:10" x14ac:dyDescent="0.3">
      <c r="A61">
        <v>60</v>
      </c>
      <c r="B61" s="7">
        <v>44939</v>
      </c>
      <c r="C61" s="9">
        <v>1280</v>
      </c>
      <c r="D61" s="10" t="s">
        <v>8</v>
      </c>
      <c r="E61" s="10" t="s">
        <v>15</v>
      </c>
      <c r="F61" s="7">
        <v>44999</v>
      </c>
      <c r="G61" s="7">
        <v>45059</v>
      </c>
      <c r="H61" s="9">
        <v>281.60000000000002</v>
      </c>
      <c r="I61" s="9">
        <v>1561.6</v>
      </c>
      <c r="J61" t="s">
        <v>23</v>
      </c>
    </row>
    <row r="62" spans="1:10" x14ac:dyDescent="0.3">
      <c r="A62">
        <v>61</v>
      </c>
      <c r="B62" s="7">
        <v>44929</v>
      </c>
      <c r="C62" s="9">
        <v>1300</v>
      </c>
      <c r="D62" s="10" t="s">
        <v>24</v>
      </c>
      <c r="E62" s="10" t="s">
        <v>13</v>
      </c>
      <c r="F62" s="7">
        <v>44989</v>
      </c>
      <c r="G62" s="7">
        <v>45049</v>
      </c>
      <c r="H62" s="9">
        <v>286</v>
      </c>
      <c r="I62" s="9">
        <v>1586</v>
      </c>
      <c r="J62" t="s">
        <v>23</v>
      </c>
    </row>
    <row r="63" spans="1:10" x14ac:dyDescent="0.3">
      <c r="A63">
        <v>62</v>
      </c>
      <c r="B63" s="7">
        <v>44936</v>
      </c>
      <c r="C63" s="9">
        <v>1320</v>
      </c>
      <c r="D63" s="10" t="s">
        <v>24</v>
      </c>
      <c r="E63" s="10" t="s">
        <v>13</v>
      </c>
      <c r="F63" s="7">
        <v>44996</v>
      </c>
      <c r="G63" s="7">
        <v>45056</v>
      </c>
      <c r="H63" s="9">
        <v>290.39999999999998</v>
      </c>
      <c r="I63" s="9">
        <v>1610.4</v>
      </c>
      <c r="J63" t="s">
        <v>23</v>
      </c>
    </row>
    <row r="64" spans="1:10" x14ac:dyDescent="0.3">
      <c r="A64">
        <v>63</v>
      </c>
      <c r="B64" s="7">
        <v>44936</v>
      </c>
      <c r="C64" s="9">
        <v>1340</v>
      </c>
      <c r="D64" s="10" t="s">
        <v>8</v>
      </c>
      <c r="E64" s="10" t="s">
        <v>15</v>
      </c>
      <c r="F64" s="7">
        <v>44996</v>
      </c>
      <c r="G64" s="7">
        <v>45056</v>
      </c>
      <c r="H64" s="9">
        <v>294.8</v>
      </c>
      <c r="I64" s="9">
        <v>1634.8</v>
      </c>
      <c r="J64" t="s">
        <v>23</v>
      </c>
    </row>
    <row r="65" spans="1:10" x14ac:dyDescent="0.3">
      <c r="A65">
        <v>64</v>
      </c>
      <c r="B65" s="7">
        <v>44933</v>
      </c>
      <c r="C65" s="9">
        <v>1360</v>
      </c>
      <c r="D65" s="10" t="s">
        <v>4</v>
      </c>
      <c r="E65" s="10" t="s">
        <v>12</v>
      </c>
      <c r="F65" s="7">
        <v>44993</v>
      </c>
      <c r="G65" s="7">
        <v>45053</v>
      </c>
      <c r="H65" s="9">
        <v>299.2</v>
      </c>
      <c r="I65" s="9">
        <v>1659.2</v>
      </c>
      <c r="J65" t="s">
        <v>23</v>
      </c>
    </row>
    <row r="66" spans="1:10" x14ac:dyDescent="0.3">
      <c r="A66">
        <v>65</v>
      </c>
      <c r="B66" s="7">
        <v>44937</v>
      </c>
      <c r="C66" s="9">
        <v>1380</v>
      </c>
      <c r="D66" s="10" t="s">
        <v>5</v>
      </c>
      <c r="E66" s="10" t="s">
        <v>14</v>
      </c>
      <c r="F66" s="7">
        <v>44997</v>
      </c>
      <c r="G66" s="7">
        <v>45057</v>
      </c>
      <c r="H66" s="9">
        <v>303.60000000000002</v>
      </c>
      <c r="I66" s="9">
        <v>1683.6</v>
      </c>
      <c r="J66" t="s">
        <v>23</v>
      </c>
    </row>
    <row r="67" spans="1:10" x14ac:dyDescent="0.3">
      <c r="A67">
        <v>66</v>
      </c>
      <c r="B67" s="7">
        <v>44930</v>
      </c>
      <c r="C67" s="9">
        <v>1400</v>
      </c>
      <c r="D67" s="10" t="s">
        <v>8</v>
      </c>
      <c r="E67" s="10" t="s">
        <v>14</v>
      </c>
      <c r="F67" s="7">
        <v>44990</v>
      </c>
      <c r="G67" s="7">
        <v>45050</v>
      </c>
      <c r="H67" s="9">
        <v>308</v>
      </c>
      <c r="I67" s="9">
        <v>1708</v>
      </c>
      <c r="J67" t="s">
        <v>23</v>
      </c>
    </row>
    <row r="68" spans="1:10" x14ac:dyDescent="0.3">
      <c r="A68">
        <v>67</v>
      </c>
      <c r="B68" s="7">
        <v>44929</v>
      </c>
      <c r="C68" s="9">
        <v>1420</v>
      </c>
      <c r="D68" s="10" t="s">
        <v>24</v>
      </c>
      <c r="E68" s="10" t="s">
        <v>14</v>
      </c>
      <c r="F68" s="7">
        <v>44989</v>
      </c>
      <c r="G68" s="7">
        <v>45049</v>
      </c>
      <c r="H68" s="9">
        <v>312.39999999999998</v>
      </c>
      <c r="I68" s="9">
        <v>1732.4</v>
      </c>
      <c r="J68" t="s">
        <v>23</v>
      </c>
    </row>
    <row r="69" spans="1:10" x14ac:dyDescent="0.3">
      <c r="A69">
        <v>68</v>
      </c>
      <c r="B69" s="7">
        <v>44937</v>
      </c>
      <c r="C69" s="9">
        <v>1440</v>
      </c>
      <c r="D69" s="10" t="s">
        <v>10</v>
      </c>
      <c r="E69" s="10" t="s">
        <v>12</v>
      </c>
      <c r="F69" s="7">
        <v>44997</v>
      </c>
      <c r="G69" s="7">
        <v>45057</v>
      </c>
      <c r="H69" s="9">
        <v>316.8</v>
      </c>
      <c r="I69" s="9">
        <v>1756.8</v>
      </c>
      <c r="J69" t="s">
        <v>23</v>
      </c>
    </row>
    <row r="70" spans="1:10" x14ac:dyDescent="0.3">
      <c r="A70">
        <v>69</v>
      </c>
      <c r="B70" s="7">
        <v>44931</v>
      </c>
      <c r="C70" s="9">
        <v>1460</v>
      </c>
      <c r="D70" s="10" t="s">
        <v>3</v>
      </c>
      <c r="E70" s="10" t="s">
        <v>13</v>
      </c>
      <c r="F70" s="7">
        <v>44991</v>
      </c>
      <c r="G70" s="7">
        <v>45051</v>
      </c>
      <c r="H70" s="9">
        <v>321.2</v>
      </c>
      <c r="I70" s="9">
        <v>1781.2</v>
      </c>
      <c r="J70" t="s">
        <v>23</v>
      </c>
    </row>
    <row r="71" spans="1:10" x14ac:dyDescent="0.3">
      <c r="A71">
        <v>70</v>
      </c>
      <c r="B71" s="7">
        <v>44927</v>
      </c>
      <c r="C71" s="9">
        <v>1480</v>
      </c>
      <c r="D71" s="10" t="s">
        <v>4</v>
      </c>
      <c r="E71" s="10" t="s">
        <v>13</v>
      </c>
      <c r="F71" s="7">
        <v>44987</v>
      </c>
      <c r="G71" s="7">
        <v>45047</v>
      </c>
      <c r="H71" s="9">
        <v>325.60000000000002</v>
      </c>
      <c r="I71" s="9">
        <v>1805.6</v>
      </c>
      <c r="J71" t="s">
        <v>23</v>
      </c>
    </row>
    <row r="72" spans="1:10" x14ac:dyDescent="0.3">
      <c r="A72">
        <v>71</v>
      </c>
      <c r="B72" s="7">
        <v>44927</v>
      </c>
      <c r="C72" s="9">
        <v>1500</v>
      </c>
      <c r="D72" s="10" t="s">
        <v>5</v>
      </c>
      <c r="E72" s="10" t="s">
        <v>12</v>
      </c>
      <c r="F72" s="7">
        <v>44987</v>
      </c>
      <c r="G72" s="7">
        <v>45047</v>
      </c>
      <c r="H72" s="9">
        <v>330</v>
      </c>
      <c r="I72" s="9">
        <v>1830</v>
      </c>
      <c r="J72" t="s">
        <v>23</v>
      </c>
    </row>
    <row r="73" spans="1:10" x14ac:dyDescent="0.3">
      <c r="A73">
        <v>72</v>
      </c>
      <c r="B73" s="7">
        <v>44940</v>
      </c>
      <c r="C73" s="9">
        <v>1520</v>
      </c>
      <c r="D73" s="10" t="s">
        <v>6</v>
      </c>
      <c r="E73" s="10" t="s">
        <v>13</v>
      </c>
      <c r="F73" s="7">
        <v>45000</v>
      </c>
      <c r="G73" s="7">
        <v>45060</v>
      </c>
      <c r="H73" s="9">
        <v>334.4</v>
      </c>
      <c r="I73" s="9">
        <v>1854.4</v>
      </c>
      <c r="J73" t="s">
        <v>23</v>
      </c>
    </row>
    <row r="74" spans="1:10" x14ac:dyDescent="0.3">
      <c r="A74">
        <v>73</v>
      </c>
      <c r="B74" s="7">
        <v>44937</v>
      </c>
      <c r="C74" s="9">
        <v>1540</v>
      </c>
      <c r="D74" s="10" t="s">
        <v>3</v>
      </c>
      <c r="E74" s="10" t="s">
        <v>14</v>
      </c>
      <c r="F74" s="7">
        <v>44997</v>
      </c>
      <c r="G74" s="7">
        <v>45057</v>
      </c>
      <c r="H74" s="9">
        <v>338.8</v>
      </c>
      <c r="I74" s="9">
        <v>1878.8</v>
      </c>
      <c r="J74" t="s">
        <v>23</v>
      </c>
    </row>
    <row r="75" spans="1:10" x14ac:dyDescent="0.3">
      <c r="A75">
        <v>74</v>
      </c>
      <c r="B75" s="7">
        <v>44931</v>
      </c>
      <c r="C75" s="9">
        <v>1560</v>
      </c>
      <c r="D75" s="10" t="s">
        <v>7</v>
      </c>
      <c r="E75" s="10" t="s">
        <v>15</v>
      </c>
      <c r="F75" s="7">
        <v>44991</v>
      </c>
      <c r="G75" s="7">
        <v>45051</v>
      </c>
      <c r="H75" s="9">
        <v>343.2</v>
      </c>
      <c r="I75" s="9">
        <v>1903.2</v>
      </c>
      <c r="J75" t="s">
        <v>23</v>
      </c>
    </row>
    <row r="76" spans="1:10" x14ac:dyDescent="0.3">
      <c r="A76">
        <v>75</v>
      </c>
      <c r="B76" s="7">
        <v>44931</v>
      </c>
      <c r="C76" s="9">
        <v>1580</v>
      </c>
      <c r="D76" s="10" t="s">
        <v>3</v>
      </c>
      <c r="E76" s="10" t="s">
        <v>13</v>
      </c>
      <c r="F76" s="7">
        <v>44991</v>
      </c>
      <c r="G76" s="7">
        <v>45051</v>
      </c>
      <c r="H76" s="9">
        <v>347.6</v>
      </c>
      <c r="I76" s="9">
        <v>1927.6</v>
      </c>
      <c r="J76" t="s">
        <v>23</v>
      </c>
    </row>
    <row r="77" spans="1:10" x14ac:dyDescent="0.3">
      <c r="A77">
        <v>76</v>
      </c>
      <c r="B77" s="7">
        <v>44934</v>
      </c>
      <c r="C77" s="9">
        <v>1600</v>
      </c>
      <c r="D77" s="10" t="s">
        <v>6</v>
      </c>
      <c r="E77" s="10" t="s">
        <v>13</v>
      </c>
      <c r="F77" s="7">
        <v>44994</v>
      </c>
      <c r="G77" s="7">
        <v>45054</v>
      </c>
      <c r="H77" s="9">
        <v>352</v>
      </c>
      <c r="I77" s="9">
        <v>1952</v>
      </c>
      <c r="J77" t="s">
        <v>23</v>
      </c>
    </row>
    <row r="78" spans="1:10" x14ac:dyDescent="0.3">
      <c r="A78">
        <v>77</v>
      </c>
      <c r="B78" s="7">
        <v>44931</v>
      </c>
      <c r="C78" s="9">
        <v>1620</v>
      </c>
      <c r="D78" s="10" t="s">
        <v>8</v>
      </c>
      <c r="E78" s="10" t="s">
        <v>15</v>
      </c>
      <c r="F78" s="7">
        <v>44991</v>
      </c>
      <c r="G78" s="7">
        <v>45051</v>
      </c>
      <c r="H78" s="9">
        <v>356.4</v>
      </c>
      <c r="I78" s="9">
        <v>1976.4</v>
      </c>
      <c r="J78" t="s">
        <v>23</v>
      </c>
    </row>
    <row r="79" spans="1:10" x14ac:dyDescent="0.3">
      <c r="A79">
        <v>78</v>
      </c>
      <c r="B79" s="7">
        <v>44939</v>
      </c>
      <c r="C79" s="9">
        <v>1640</v>
      </c>
      <c r="D79" s="10" t="s">
        <v>24</v>
      </c>
      <c r="E79" s="10" t="s">
        <v>12</v>
      </c>
      <c r="F79" s="7">
        <v>44999</v>
      </c>
      <c r="G79" s="7">
        <v>45059</v>
      </c>
      <c r="H79" s="9">
        <v>360.8</v>
      </c>
      <c r="I79" s="9">
        <v>2000.8</v>
      </c>
      <c r="J79" t="s">
        <v>23</v>
      </c>
    </row>
    <row r="80" spans="1:10" x14ac:dyDescent="0.3">
      <c r="A80">
        <v>79</v>
      </c>
      <c r="B80" s="7">
        <v>44937</v>
      </c>
      <c r="C80" s="9">
        <v>1660</v>
      </c>
      <c r="D80" s="10" t="s">
        <v>24</v>
      </c>
      <c r="E80" s="10" t="s">
        <v>14</v>
      </c>
      <c r="F80" s="7">
        <v>44997</v>
      </c>
      <c r="G80" s="7">
        <v>45057</v>
      </c>
      <c r="H80" s="9">
        <v>365.2</v>
      </c>
      <c r="I80" s="9">
        <v>2025.2</v>
      </c>
      <c r="J80" t="s">
        <v>23</v>
      </c>
    </row>
    <row r="81" spans="1:10" x14ac:dyDescent="0.3">
      <c r="A81">
        <v>80</v>
      </c>
      <c r="B81" s="7">
        <v>44928</v>
      </c>
      <c r="C81" s="9">
        <v>1680</v>
      </c>
      <c r="D81" s="10" t="s">
        <v>8</v>
      </c>
      <c r="E81" s="10" t="s">
        <v>14</v>
      </c>
      <c r="F81" s="7">
        <v>44988</v>
      </c>
      <c r="G81" s="7">
        <v>45048</v>
      </c>
      <c r="H81" s="9">
        <v>369.6</v>
      </c>
      <c r="I81" s="9">
        <v>2049.6</v>
      </c>
      <c r="J81" t="s">
        <v>23</v>
      </c>
    </row>
    <row r="82" spans="1:10" x14ac:dyDescent="0.3">
      <c r="A82">
        <v>81</v>
      </c>
      <c r="B82" s="7">
        <v>44936</v>
      </c>
      <c r="C82" s="9">
        <v>1700</v>
      </c>
      <c r="D82" s="10" t="s">
        <v>4</v>
      </c>
      <c r="E82" s="10" t="s">
        <v>14</v>
      </c>
      <c r="F82" s="7">
        <v>44996</v>
      </c>
      <c r="G82" s="7">
        <v>45056</v>
      </c>
      <c r="H82" s="9">
        <v>374</v>
      </c>
      <c r="I82" s="9">
        <v>2074</v>
      </c>
      <c r="J82" t="s">
        <v>23</v>
      </c>
    </row>
    <row r="83" spans="1:10" x14ac:dyDescent="0.3">
      <c r="A83">
        <v>82</v>
      </c>
      <c r="B83" s="7">
        <v>44937</v>
      </c>
      <c r="C83" s="9">
        <v>1720</v>
      </c>
      <c r="D83" s="10" t="s">
        <v>5</v>
      </c>
      <c r="E83" s="10" t="s">
        <v>12</v>
      </c>
      <c r="F83" s="7">
        <v>44997</v>
      </c>
      <c r="G83" s="7">
        <v>45057</v>
      </c>
      <c r="H83" s="9">
        <v>378.4</v>
      </c>
      <c r="I83" s="9">
        <v>2098.4</v>
      </c>
      <c r="J83" t="s">
        <v>23</v>
      </c>
    </row>
    <row r="84" spans="1:10" x14ac:dyDescent="0.3">
      <c r="A84">
        <v>83</v>
      </c>
      <c r="B84" s="7">
        <v>44943</v>
      </c>
      <c r="C84" s="9">
        <v>1740</v>
      </c>
      <c r="D84" s="10" t="s">
        <v>8</v>
      </c>
      <c r="E84" s="10" t="s">
        <v>13</v>
      </c>
      <c r="F84" s="7">
        <v>45003</v>
      </c>
      <c r="G84" s="7">
        <v>45063</v>
      </c>
      <c r="H84" s="9">
        <v>382.8</v>
      </c>
      <c r="I84" s="9">
        <v>2122.8000000000002</v>
      </c>
      <c r="J84" t="s">
        <v>23</v>
      </c>
    </row>
    <row r="85" spans="1:10" x14ac:dyDescent="0.3">
      <c r="A85">
        <v>84</v>
      </c>
      <c r="B85" s="7">
        <v>44939</v>
      </c>
      <c r="C85" s="9">
        <v>1760</v>
      </c>
      <c r="D85" s="10" t="s">
        <v>24</v>
      </c>
      <c r="E85" s="10" t="s">
        <v>13</v>
      </c>
      <c r="F85" s="7">
        <v>44999</v>
      </c>
      <c r="G85" s="7">
        <v>45059</v>
      </c>
      <c r="H85" s="9">
        <v>387.2</v>
      </c>
      <c r="I85" s="9">
        <v>2147.1999999999998</v>
      </c>
      <c r="J85" t="s">
        <v>23</v>
      </c>
    </row>
    <row r="86" spans="1:10" x14ac:dyDescent="0.3">
      <c r="A86">
        <v>85</v>
      </c>
      <c r="B86" s="7">
        <v>44930</v>
      </c>
      <c r="C86" s="9">
        <v>1780</v>
      </c>
      <c r="D86" s="10" t="s">
        <v>10</v>
      </c>
      <c r="E86" s="10" t="s">
        <v>12</v>
      </c>
      <c r="F86" s="7">
        <v>44990</v>
      </c>
      <c r="G86" s="7">
        <v>45050</v>
      </c>
      <c r="H86" s="9">
        <v>391.6</v>
      </c>
      <c r="I86" s="9">
        <v>2171.6</v>
      </c>
      <c r="J86" t="s">
        <v>23</v>
      </c>
    </row>
    <row r="87" spans="1:10" x14ac:dyDescent="0.3">
      <c r="A87">
        <v>86</v>
      </c>
      <c r="B87" s="7">
        <v>44938</v>
      </c>
      <c r="C87" s="9">
        <v>1800</v>
      </c>
      <c r="D87" s="10" t="s">
        <v>3</v>
      </c>
      <c r="E87" s="10" t="s">
        <v>13</v>
      </c>
      <c r="F87" s="7">
        <v>44998</v>
      </c>
      <c r="G87" s="7">
        <v>45058</v>
      </c>
      <c r="H87" s="9">
        <v>396</v>
      </c>
      <c r="I87" s="9">
        <v>2196</v>
      </c>
      <c r="J87" t="s">
        <v>23</v>
      </c>
    </row>
    <row r="88" spans="1:10" x14ac:dyDescent="0.3">
      <c r="A88">
        <v>87</v>
      </c>
      <c r="B88" s="7">
        <v>44929</v>
      </c>
      <c r="C88" s="9">
        <v>1820</v>
      </c>
      <c r="D88" s="10" t="s">
        <v>4</v>
      </c>
      <c r="E88" s="10" t="s">
        <v>14</v>
      </c>
      <c r="F88" s="7">
        <v>44989</v>
      </c>
      <c r="G88" s="7">
        <v>45049</v>
      </c>
      <c r="H88" s="9">
        <v>400.4</v>
      </c>
      <c r="I88" s="9">
        <v>2220.4</v>
      </c>
      <c r="J88" t="s">
        <v>23</v>
      </c>
    </row>
    <row r="89" spans="1:10" x14ac:dyDescent="0.3">
      <c r="A89">
        <v>88</v>
      </c>
      <c r="B89" s="7">
        <v>44939</v>
      </c>
      <c r="C89" s="9">
        <v>1840</v>
      </c>
      <c r="D89" s="10" t="s">
        <v>5</v>
      </c>
      <c r="E89" s="10" t="s">
        <v>15</v>
      </c>
      <c r="F89" s="7">
        <v>44999</v>
      </c>
      <c r="G89" s="7">
        <v>45059</v>
      </c>
      <c r="H89" s="9">
        <v>404.8</v>
      </c>
      <c r="I89" s="9">
        <v>2244.8000000000002</v>
      </c>
      <c r="J89" t="s">
        <v>23</v>
      </c>
    </row>
    <row r="90" spans="1:10" x14ac:dyDescent="0.3">
      <c r="A90">
        <v>89</v>
      </c>
      <c r="B90" s="7">
        <v>44942</v>
      </c>
      <c r="C90" s="9">
        <v>1860</v>
      </c>
      <c r="D90" s="10" t="s">
        <v>6</v>
      </c>
      <c r="E90" s="10" t="s">
        <v>13</v>
      </c>
      <c r="F90" s="7">
        <v>45002</v>
      </c>
      <c r="G90" s="7">
        <v>45062</v>
      </c>
      <c r="H90" s="9">
        <v>409.2</v>
      </c>
      <c r="I90" s="9">
        <v>2269.1999999999998</v>
      </c>
      <c r="J90" t="s">
        <v>23</v>
      </c>
    </row>
    <row r="91" spans="1:10" x14ac:dyDescent="0.3">
      <c r="A91">
        <v>90</v>
      </c>
      <c r="B91" s="7">
        <v>44933</v>
      </c>
      <c r="C91" s="9">
        <v>1880</v>
      </c>
      <c r="D91" s="10" t="s">
        <v>3</v>
      </c>
      <c r="E91" s="10" t="s">
        <v>13</v>
      </c>
      <c r="F91" s="7">
        <v>44993</v>
      </c>
      <c r="G91" s="7">
        <v>45053</v>
      </c>
      <c r="H91" s="9">
        <v>413.6</v>
      </c>
      <c r="I91" s="9">
        <v>2293.6</v>
      </c>
      <c r="J91" t="s">
        <v>23</v>
      </c>
    </row>
    <row r="92" spans="1:10" x14ac:dyDescent="0.3">
      <c r="A92">
        <v>91</v>
      </c>
      <c r="B92" s="7">
        <v>44937</v>
      </c>
      <c r="C92" s="9">
        <v>1900</v>
      </c>
      <c r="D92" s="10" t="s">
        <v>7</v>
      </c>
      <c r="E92" s="10" t="s">
        <v>15</v>
      </c>
      <c r="F92" s="7">
        <v>44997</v>
      </c>
      <c r="G92" s="7">
        <v>45057</v>
      </c>
      <c r="H92" s="9">
        <v>418</v>
      </c>
      <c r="I92" s="9">
        <v>2318</v>
      </c>
      <c r="J92" t="s">
        <v>23</v>
      </c>
    </row>
    <row r="93" spans="1:10" x14ac:dyDescent="0.3">
      <c r="A93">
        <v>92</v>
      </c>
      <c r="B93" s="7">
        <v>44930</v>
      </c>
      <c r="C93" s="9">
        <v>1920</v>
      </c>
      <c r="D93" s="10" t="s">
        <v>3</v>
      </c>
      <c r="E93" s="10" t="s">
        <v>12</v>
      </c>
      <c r="F93" s="7">
        <v>44990</v>
      </c>
      <c r="G93" s="7">
        <v>45050</v>
      </c>
      <c r="H93" s="9">
        <v>422.4</v>
      </c>
      <c r="I93" s="9">
        <v>2342.4</v>
      </c>
      <c r="J93" t="s">
        <v>23</v>
      </c>
    </row>
    <row r="94" spans="1:10" x14ac:dyDescent="0.3">
      <c r="A94">
        <v>93</v>
      </c>
      <c r="B94" s="7">
        <v>44942</v>
      </c>
      <c r="C94" s="9">
        <v>1940</v>
      </c>
      <c r="D94" s="10" t="s">
        <v>6</v>
      </c>
      <c r="E94" s="10" t="s">
        <v>14</v>
      </c>
      <c r="F94" s="7">
        <v>45002</v>
      </c>
      <c r="G94" s="7">
        <v>45062</v>
      </c>
      <c r="H94" s="9">
        <v>426.8</v>
      </c>
      <c r="I94" s="9">
        <v>2366.8000000000002</v>
      </c>
      <c r="J94" t="s">
        <v>23</v>
      </c>
    </row>
    <row r="95" spans="1:10" x14ac:dyDescent="0.3">
      <c r="A95">
        <v>94</v>
      </c>
      <c r="B95" s="7">
        <v>44935</v>
      </c>
      <c r="C95" s="9">
        <v>1960</v>
      </c>
      <c r="D95" s="10" t="s">
        <v>8</v>
      </c>
      <c r="E95" s="10" t="s">
        <v>14</v>
      </c>
      <c r="F95" s="7">
        <v>44995</v>
      </c>
      <c r="G95" s="7">
        <v>45055</v>
      </c>
      <c r="H95" s="9">
        <v>431.2</v>
      </c>
      <c r="I95" s="9">
        <v>2391.1999999999998</v>
      </c>
      <c r="J95" t="s">
        <v>23</v>
      </c>
    </row>
    <row r="96" spans="1:10" x14ac:dyDescent="0.3">
      <c r="A96">
        <v>95</v>
      </c>
      <c r="B96" s="7">
        <v>44940</v>
      </c>
      <c r="C96" s="9">
        <v>1980</v>
      </c>
      <c r="D96" s="10" t="s">
        <v>24</v>
      </c>
      <c r="E96" s="10" t="s">
        <v>14</v>
      </c>
      <c r="F96" s="7">
        <v>45000</v>
      </c>
      <c r="G96" s="7">
        <v>45060</v>
      </c>
      <c r="H96" s="9">
        <v>435.6</v>
      </c>
      <c r="I96" s="9">
        <v>2415.6</v>
      </c>
      <c r="J96" t="s">
        <v>23</v>
      </c>
    </row>
    <row r="97" spans="1:10" x14ac:dyDescent="0.3">
      <c r="A97">
        <v>96</v>
      </c>
      <c r="B97" s="7">
        <v>44943</v>
      </c>
      <c r="C97" s="9">
        <v>2000</v>
      </c>
      <c r="D97" s="10" t="s">
        <v>24</v>
      </c>
      <c r="E97" s="10" t="s">
        <v>12</v>
      </c>
      <c r="F97" s="7">
        <v>45003</v>
      </c>
      <c r="G97" s="7">
        <v>45063</v>
      </c>
      <c r="H97" s="9">
        <v>440</v>
      </c>
      <c r="I97" s="9">
        <v>2440</v>
      </c>
      <c r="J97" t="s">
        <v>23</v>
      </c>
    </row>
    <row r="98" spans="1:10" x14ac:dyDescent="0.3">
      <c r="A98">
        <v>97</v>
      </c>
      <c r="B98" s="7">
        <v>44939</v>
      </c>
      <c r="C98" s="9">
        <v>2020</v>
      </c>
      <c r="D98" s="10" t="s">
        <v>8</v>
      </c>
      <c r="E98" s="10" t="s">
        <v>13</v>
      </c>
      <c r="F98" s="7">
        <v>44999</v>
      </c>
      <c r="G98" s="7">
        <v>45059</v>
      </c>
      <c r="H98" s="9">
        <v>444.4</v>
      </c>
      <c r="I98" s="9">
        <v>2464.4</v>
      </c>
      <c r="J98" t="s">
        <v>23</v>
      </c>
    </row>
    <row r="99" spans="1:10" x14ac:dyDescent="0.3">
      <c r="A99">
        <v>98</v>
      </c>
      <c r="B99" s="7">
        <v>44929</v>
      </c>
      <c r="C99" s="9">
        <v>2040</v>
      </c>
      <c r="D99" s="10" t="s">
        <v>4</v>
      </c>
      <c r="E99" s="10" t="s">
        <v>13</v>
      </c>
      <c r="F99" s="7">
        <v>44989</v>
      </c>
      <c r="G99" s="7">
        <v>45049</v>
      </c>
      <c r="H99" s="9">
        <v>448.8</v>
      </c>
      <c r="I99" s="9">
        <v>2488.8000000000002</v>
      </c>
      <c r="J99" t="s">
        <v>23</v>
      </c>
    </row>
    <row r="100" spans="1:10" x14ac:dyDescent="0.3">
      <c r="A100">
        <v>99</v>
      </c>
      <c r="B100" s="7">
        <v>44932</v>
      </c>
      <c r="C100" s="9">
        <v>2060</v>
      </c>
      <c r="D100" s="10" t="s">
        <v>5</v>
      </c>
      <c r="E100" s="10" t="s">
        <v>12</v>
      </c>
      <c r="F100" s="7">
        <v>44992</v>
      </c>
      <c r="G100" s="7">
        <v>45052</v>
      </c>
      <c r="H100" s="9">
        <v>453.2</v>
      </c>
      <c r="I100" s="9">
        <v>2513.1999999999998</v>
      </c>
      <c r="J100" t="s">
        <v>23</v>
      </c>
    </row>
    <row r="101" spans="1:10" x14ac:dyDescent="0.3">
      <c r="A101">
        <v>100</v>
      </c>
      <c r="B101" s="7">
        <v>44942</v>
      </c>
      <c r="C101" s="9">
        <v>2080</v>
      </c>
      <c r="D101" s="10" t="s">
        <v>8</v>
      </c>
      <c r="E101" s="10" t="s">
        <v>13</v>
      </c>
      <c r="F101" s="7">
        <v>45002</v>
      </c>
      <c r="G101" s="7">
        <v>45062</v>
      </c>
      <c r="H101" s="9">
        <v>457.6</v>
      </c>
      <c r="I101" s="9">
        <v>2537.6</v>
      </c>
      <c r="J101" t="s">
        <v>23</v>
      </c>
    </row>
    <row r="102" spans="1:10" x14ac:dyDescent="0.3">
      <c r="A102">
        <v>101</v>
      </c>
      <c r="B102" s="7">
        <v>44940</v>
      </c>
      <c r="C102" s="9">
        <v>2100</v>
      </c>
      <c r="D102" s="10" t="s">
        <v>24</v>
      </c>
      <c r="E102" s="10" t="s">
        <v>14</v>
      </c>
      <c r="F102" s="7">
        <v>45000</v>
      </c>
      <c r="G102" s="7">
        <v>45060</v>
      </c>
      <c r="H102" s="9">
        <v>462</v>
      </c>
      <c r="I102" s="9">
        <v>2562</v>
      </c>
      <c r="J102" t="s">
        <v>23</v>
      </c>
    </row>
    <row r="103" spans="1:10" x14ac:dyDescent="0.3">
      <c r="A103">
        <v>102</v>
      </c>
      <c r="B103" s="7">
        <v>44932</v>
      </c>
      <c r="C103" s="9">
        <v>2120</v>
      </c>
      <c r="D103" s="10" t="s">
        <v>10</v>
      </c>
      <c r="E103" s="10" t="s">
        <v>15</v>
      </c>
      <c r="F103" s="7">
        <v>44992</v>
      </c>
      <c r="G103" s="7">
        <v>45052</v>
      </c>
      <c r="H103" s="9">
        <v>466.4</v>
      </c>
      <c r="I103" s="9">
        <v>2586.4</v>
      </c>
      <c r="J103" t="s">
        <v>23</v>
      </c>
    </row>
    <row r="104" spans="1:10" x14ac:dyDescent="0.3">
      <c r="A104">
        <v>103</v>
      </c>
      <c r="B104" s="7">
        <v>44933</v>
      </c>
      <c r="C104" s="9">
        <v>2140</v>
      </c>
      <c r="D104" s="10" t="s">
        <v>3</v>
      </c>
      <c r="E104" s="10" t="s">
        <v>13</v>
      </c>
      <c r="F104" s="7">
        <v>44993</v>
      </c>
      <c r="G104" s="7">
        <v>45053</v>
      </c>
      <c r="H104" s="9">
        <v>470.8</v>
      </c>
      <c r="I104" s="9">
        <v>2610.8000000000002</v>
      </c>
      <c r="J104" t="s">
        <v>23</v>
      </c>
    </row>
    <row r="105" spans="1:10" x14ac:dyDescent="0.3">
      <c r="A105">
        <v>104</v>
      </c>
      <c r="B105" s="7">
        <v>44930</v>
      </c>
      <c r="C105" s="9">
        <v>2160</v>
      </c>
      <c r="D105" s="10" t="s">
        <v>4</v>
      </c>
      <c r="E105" s="10" t="s">
        <v>13</v>
      </c>
      <c r="F105" s="7">
        <v>44990</v>
      </c>
      <c r="G105" s="7">
        <v>45050</v>
      </c>
      <c r="H105" s="9">
        <v>475.2</v>
      </c>
      <c r="I105" s="9">
        <v>2635.2</v>
      </c>
      <c r="J105" t="s">
        <v>23</v>
      </c>
    </row>
    <row r="106" spans="1:10" x14ac:dyDescent="0.3">
      <c r="A106">
        <v>105</v>
      </c>
      <c r="B106" s="7">
        <v>44928</v>
      </c>
      <c r="C106" s="9">
        <v>2180</v>
      </c>
      <c r="D106" s="10" t="s">
        <v>5</v>
      </c>
      <c r="E106" s="10" t="s">
        <v>15</v>
      </c>
      <c r="F106" s="7">
        <v>44988</v>
      </c>
      <c r="G106" s="7">
        <v>45048</v>
      </c>
      <c r="H106" s="9">
        <v>479.6</v>
      </c>
      <c r="I106" s="9">
        <v>2659.6</v>
      </c>
      <c r="J106" t="s">
        <v>23</v>
      </c>
    </row>
    <row r="107" spans="1:10" x14ac:dyDescent="0.3">
      <c r="A107">
        <v>106</v>
      </c>
      <c r="B107" s="7">
        <v>44937</v>
      </c>
      <c r="C107" s="9">
        <v>2200</v>
      </c>
      <c r="D107" s="10" t="s">
        <v>6</v>
      </c>
      <c r="E107" s="10" t="s">
        <v>12</v>
      </c>
      <c r="F107" s="7">
        <v>44997</v>
      </c>
      <c r="G107" s="7">
        <v>45057</v>
      </c>
      <c r="H107" s="9">
        <v>484</v>
      </c>
      <c r="I107" s="9">
        <v>2684</v>
      </c>
      <c r="J107" t="s">
        <v>23</v>
      </c>
    </row>
    <row r="108" spans="1:10" x14ac:dyDescent="0.3">
      <c r="A108">
        <v>107</v>
      </c>
      <c r="B108" s="7">
        <v>44937</v>
      </c>
      <c r="C108" s="9">
        <v>2220</v>
      </c>
      <c r="D108" s="10" t="s">
        <v>3</v>
      </c>
      <c r="E108" s="10" t="s">
        <v>14</v>
      </c>
      <c r="F108" s="7">
        <v>44997</v>
      </c>
      <c r="G108" s="7">
        <v>45057</v>
      </c>
      <c r="H108" s="9">
        <v>488.4</v>
      </c>
      <c r="I108" s="9">
        <v>2708.4</v>
      </c>
      <c r="J108" t="s">
        <v>23</v>
      </c>
    </row>
    <row r="109" spans="1:10" x14ac:dyDescent="0.3">
      <c r="A109">
        <v>108</v>
      </c>
      <c r="B109" s="7">
        <v>44942</v>
      </c>
      <c r="C109" s="9">
        <v>2240</v>
      </c>
      <c r="D109" s="10" t="s">
        <v>7</v>
      </c>
      <c r="E109" s="10" t="s">
        <v>14</v>
      </c>
      <c r="F109" s="7">
        <v>45002</v>
      </c>
      <c r="G109" s="7">
        <v>45062</v>
      </c>
      <c r="H109" s="9">
        <v>492.8</v>
      </c>
      <c r="I109" s="9">
        <v>2732.8</v>
      </c>
      <c r="J109" t="s">
        <v>23</v>
      </c>
    </row>
    <row r="110" spans="1:10" x14ac:dyDescent="0.3">
      <c r="A110">
        <v>109</v>
      </c>
      <c r="B110" s="7">
        <v>44943</v>
      </c>
      <c r="C110" s="9">
        <v>2260</v>
      </c>
      <c r="D110" s="10" t="s">
        <v>3</v>
      </c>
      <c r="E110" s="10" t="s">
        <v>14</v>
      </c>
      <c r="F110" s="7">
        <v>45003</v>
      </c>
      <c r="G110" s="7">
        <v>45063</v>
      </c>
      <c r="H110" s="9">
        <v>497.2</v>
      </c>
      <c r="I110" s="9">
        <v>2757.2</v>
      </c>
      <c r="J110" t="s">
        <v>23</v>
      </c>
    </row>
    <row r="111" spans="1:10" x14ac:dyDescent="0.3">
      <c r="A111">
        <v>110</v>
      </c>
      <c r="B111" s="7">
        <v>44940</v>
      </c>
      <c r="C111" s="9">
        <v>2280</v>
      </c>
      <c r="D111" s="10" t="s">
        <v>6</v>
      </c>
      <c r="E111" s="10" t="s">
        <v>12</v>
      </c>
      <c r="F111" s="7">
        <v>45000</v>
      </c>
      <c r="G111" s="7">
        <v>45060</v>
      </c>
      <c r="H111" s="9">
        <v>501.6</v>
      </c>
      <c r="I111" s="9">
        <v>2781.6</v>
      </c>
      <c r="J111" t="s">
        <v>23</v>
      </c>
    </row>
    <row r="112" spans="1:10" x14ac:dyDescent="0.3">
      <c r="A112">
        <v>111</v>
      </c>
      <c r="B112" s="7">
        <v>44943</v>
      </c>
      <c r="C112" s="9">
        <v>2300</v>
      </c>
      <c r="D112" s="10" t="s">
        <v>8</v>
      </c>
      <c r="E112" s="10" t="s">
        <v>13</v>
      </c>
      <c r="F112" s="7">
        <v>45003</v>
      </c>
      <c r="G112" s="7">
        <v>45063</v>
      </c>
      <c r="H112" s="9">
        <v>506</v>
      </c>
      <c r="I112" s="9">
        <v>2806</v>
      </c>
      <c r="J112" t="s">
        <v>23</v>
      </c>
    </row>
    <row r="113" spans="1:10" x14ac:dyDescent="0.3">
      <c r="A113">
        <v>112</v>
      </c>
      <c r="B113" s="7">
        <v>44934</v>
      </c>
      <c r="C113" s="9">
        <v>2320</v>
      </c>
      <c r="D113" s="10" t="s">
        <v>24</v>
      </c>
      <c r="E113" s="10" t="s">
        <v>13</v>
      </c>
      <c r="F113" s="7">
        <v>44994</v>
      </c>
      <c r="G113" s="7">
        <v>45054</v>
      </c>
      <c r="H113" s="9">
        <v>510.4</v>
      </c>
      <c r="I113" s="9">
        <v>2830.4</v>
      </c>
      <c r="J113" t="s">
        <v>23</v>
      </c>
    </row>
    <row r="114" spans="1:10" x14ac:dyDescent="0.3">
      <c r="A114">
        <v>113</v>
      </c>
      <c r="B114" s="7">
        <v>44928</v>
      </c>
      <c r="C114" s="9">
        <v>2340</v>
      </c>
      <c r="D114" s="10" t="s">
        <v>24</v>
      </c>
      <c r="E114" s="10" t="s">
        <v>12</v>
      </c>
      <c r="F114" s="7">
        <v>44988</v>
      </c>
      <c r="G114" s="7">
        <v>45048</v>
      </c>
      <c r="H114" s="9">
        <v>514.79999999999995</v>
      </c>
      <c r="I114" s="9">
        <v>2854.8</v>
      </c>
      <c r="J114" t="s">
        <v>23</v>
      </c>
    </row>
    <row r="115" spans="1:10" x14ac:dyDescent="0.3">
      <c r="A115">
        <v>114</v>
      </c>
      <c r="B115" s="7">
        <v>44928</v>
      </c>
      <c r="C115" s="9">
        <v>2360</v>
      </c>
      <c r="D115" s="10" t="s">
        <v>8</v>
      </c>
      <c r="E115" s="10" t="s">
        <v>13</v>
      </c>
      <c r="F115" s="7">
        <v>44988</v>
      </c>
      <c r="G115" s="7">
        <v>45048</v>
      </c>
      <c r="H115" s="9">
        <v>519.20000000000005</v>
      </c>
      <c r="I115" s="9">
        <v>2879.2</v>
      </c>
      <c r="J115" t="s">
        <v>23</v>
      </c>
    </row>
    <row r="116" spans="1:10" x14ac:dyDescent="0.3">
      <c r="A116">
        <v>115</v>
      </c>
      <c r="B116" s="7">
        <v>44938</v>
      </c>
      <c r="C116" s="9">
        <v>2380</v>
      </c>
      <c r="D116" s="10" t="s">
        <v>4</v>
      </c>
      <c r="E116" s="10" t="s">
        <v>14</v>
      </c>
      <c r="F116" s="7">
        <v>44998</v>
      </c>
      <c r="G116" s="7">
        <v>45058</v>
      </c>
      <c r="H116" s="9">
        <v>523.6</v>
      </c>
      <c r="I116" s="9">
        <v>2903.6</v>
      </c>
      <c r="J116" t="s">
        <v>23</v>
      </c>
    </row>
    <row r="117" spans="1:10" x14ac:dyDescent="0.3">
      <c r="A117">
        <v>116</v>
      </c>
      <c r="B117" s="7">
        <v>44938</v>
      </c>
      <c r="C117" s="9">
        <v>2400</v>
      </c>
      <c r="D117" s="10" t="s">
        <v>5</v>
      </c>
      <c r="E117" s="10" t="s">
        <v>15</v>
      </c>
      <c r="F117" s="7">
        <v>44998</v>
      </c>
      <c r="G117" s="7">
        <v>45058</v>
      </c>
      <c r="H117" s="9">
        <v>528</v>
      </c>
      <c r="I117" s="9">
        <v>2928</v>
      </c>
      <c r="J117" t="s">
        <v>23</v>
      </c>
    </row>
    <row r="118" spans="1:10" x14ac:dyDescent="0.3">
      <c r="A118">
        <v>117</v>
      </c>
      <c r="B118" s="7">
        <v>44941</v>
      </c>
      <c r="C118" s="9">
        <v>2420</v>
      </c>
      <c r="D118" s="10" t="s">
        <v>8</v>
      </c>
      <c r="E118" s="10" t="s">
        <v>13</v>
      </c>
      <c r="F118" s="7">
        <v>45001</v>
      </c>
      <c r="G118" s="7">
        <v>45061</v>
      </c>
      <c r="H118" s="9">
        <v>532.4</v>
      </c>
      <c r="I118" s="9">
        <v>2952.4</v>
      </c>
      <c r="J118" t="s">
        <v>23</v>
      </c>
    </row>
    <row r="119" spans="1:10" x14ac:dyDescent="0.3">
      <c r="A119">
        <v>118</v>
      </c>
      <c r="B119" s="7">
        <v>44932</v>
      </c>
      <c r="C119" s="9">
        <v>2440</v>
      </c>
      <c r="D119" s="10" t="s">
        <v>24</v>
      </c>
      <c r="E119" s="10" t="s">
        <v>13</v>
      </c>
      <c r="F119" s="7">
        <v>44992</v>
      </c>
      <c r="G119" s="7">
        <v>45052</v>
      </c>
      <c r="H119" s="9">
        <v>536.79999999999995</v>
      </c>
      <c r="I119" s="9">
        <v>2976.8</v>
      </c>
      <c r="J119" t="s">
        <v>23</v>
      </c>
    </row>
    <row r="120" spans="1:10" x14ac:dyDescent="0.3">
      <c r="A120">
        <v>119</v>
      </c>
      <c r="B120" s="7">
        <v>44940</v>
      </c>
      <c r="C120" s="9">
        <v>2460</v>
      </c>
      <c r="D120" s="10" t="s">
        <v>10</v>
      </c>
      <c r="E120" s="10" t="s">
        <v>15</v>
      </c>
      <c r="F120" s="7">
        <v>45000</v>
      </c>
      <c r="G120" s="7">
        <v>45060</v>
      </c>
      <c r="H120" s="9">
        <v>541.20000000000005</v>
      </c>
      <c r="I120" s="9">
        <v>3001.2</v>
      </c>
      <c r="J120" t="s">
        <v>23</v>
      </c>
    </row>
    <row r="121" spans="1:10" x14ac:dyDescent="0.3">
      <c r="A121">
        <v>120</v>
      </c>
      <c r="B121" s="7">
        <v>44929</v>
      </c>
      <c r="C121" s="9">
        <v>2480</v>
      </c>
      <c r="D121" s="10" t="s">
        <v>3</v>
      </c>
      <c r="E121" s="10" t="s">
        <v>12</v>
      </c>
      <c r="F121" s="7">
        <v>44989</v>
      </c>
      <c r="G121" s="7">
        <v>45049</v>
      </c>
      <c r="H121" s="9">
        <v>545.6</v>
      </c>
      <c r="I121" s="9">
        <v>3025.6</v>
      </c>
      <c r="J121" t="s">
        <v>23</v>
      </c>
    </row>
    <row r="122" spans="1:10" x14ac:dyDescent="0.3">
      <c r="A122">
        <v>121</v>
      </c>
      <c r="B122" s="7">
        <v>44932</v>
      </c>
      <c r="C122" s="9">
        <v>2500</v>
      </c>
      <c r="D122" s="10" t="s">
        <v>4</v>
      </c>
      <c r="E122" s="10" t="s">
        <v>14</v>
      </c>
      <c r="F122" s="7">
        <v>44992</v>
      </c>
      <c r="G122" s="7">
        <v>45052</v>
      </c>
      <c r="H122" s="9">
        <v>550</v>
      </c>
      <c r="I122" s="9">
        <v>3050</v>
      </c>
      <c r="J122" t="s">
        <v>23</v>
      </c>
    </row>
    <row r="123" spans="1:10" x14ac:dyDescent="0.3">
      <c r="A123">
        <v>122</v>
      </c>
      <c r="B123" s="7">
        <v>44935</v>
      </c>
      <c r="C123" s="9">
        <v>2520</v>
      </c>
      <c r="D123" s="10" t="s">
        <v>5</v>
      </c>
      <c r="E123" s="10" t="s">
        <v>14</v>
      </c>
      <c r="F123" s="7">
        <v>44995</v>
      </c>
      <c r="G123" s="7">
        <v>45055</v>
      </c>
      <c r="H123" s="9">
        <v>554.4</v>
      </c>
      <c r="I123" s="9">
        <v>3074.4</v>
      </c>
      <c r="J123" t="s">
        <v>23</v>
      </c>
    </row>
    <row r="124" spans="1:10" x14ac:dyDescent="0.3">
      <c r="A124">
        <v>123</v>
      </c>
      <c r="B124" s="7">
        <v>44939</v>
      </c>
      <c r="C124" s="9">
        <v>2540</v>
      </c>
      <c r="D124" s="10" t="s">
        <v>6</v>
      </c>
      <c r="E124" s="10" t="s">
        <v>14</v>
      </c>
      <c r="F124" s="7">
        <v>44999</v>
      </c>
      <c r="G124" s="7">
        <v>45059</v>
      </c>
      <c r="H124" s="9">
        <v>558.79999999999995</v>
      </c>
      <c r="I124" s="9">
        <v>3098.8</v>
      </c>
      <c r="J124" t="s">
        <v>23</v>
      </c>
    </row>
    <row r="125" spans="1:10" x14ac:dyDescent="0.3">
      <c r="A125">
        <v>124</v>
      </c>
      <c r="B125" s="7">
        <v>44932</v>
      </c>
      <c r="C125" s="9">
        <v>2560</v>
      </c>
      <c r="D125" s="10" t="s">
        <v>3</v>
      </c>
      <c r="E125" s="10" t="s">
        <v>12</v>
      </c>
      <c r="F125" s="7">
        <v>44992</v>
      </c>
      <c r="G125" s="7">
        <v>45052</v>
      </c>
      <c r="H125" s="9">
        <v>563.20000000000005</v>
      </c>
      <c r="I125" s="9">
        <v>3123.2</v>
      </c>
      <c r="J125" t="s">
        <v>23</v>
      </c>
    </row>
    <row r="126" spans="1:10" x14ac:dyDescent="0.3">
      <c r="A126">
        <v>125</v>
      </c>
      <c r="B126" s="7">
        <v>44934</v>
      </c>
      <c r="C126" s="9">
        <v>2580</v>
      </c>
      <c r="D126" s="10" t="s">
        <v>7</v>
      </c>
      <c r="E126" s="10" t="s">
        <v>13</v>
      </c>
      <c r="F126" s="7">
        <v>44994</v>
      </c>
      <c r="G126" s="7">
        <v>45054</v>
      </c>
      <c r="H126" s="9">
        <v>567.6</v>
      </c>
      <c r="I126" s="9">
        <v>3147.6</v>
      </c>
      <c r="J126" t="s">
        <v>23</v>
      </c>
    </row>
    <row r="127" spans="1:10" x14ac:dyDescent="0.3">
      <c r="A127">
        <v>126</v>
      </c>
      <c r="B127" s="7">
        <v>44935</v>
      </c>
      <c r="C127" s="9">
        <v>2600</v>
      </c>
      <c r="D127" s="10" t="s">
        <v>3</v>
      </c>
      <c r="E127" s="10" t="s">
        <v>13</v>
      </c>
      <c r="F127" s="7">
        <v>44995</v>
      </c>
      <c r="G127" s="7">
        <v>45055</v>
      </c>
      <c r="H127" s="9">
        <v>572</v>
      </c>
      <c r="I127" s="9">
        <v>3172</v>
      </c>
      <c r="J127" t="s">
        <v>23</v>
      </c>
    </row>
    <row r="128" spans="1:10" x14ac:dyDescent="0.3">
      <c r="A128">
        <v>127</v>
      </c>
      <c r="B128" s="7">
        <v>44931</v>
      </c>
      <c r="C128" s="9">
        <v>2620</v>
      </c>
      <c r="D128" s="10" t="s">
        <v>6</v>
      </c>
      <c r="E128" s="10" t="s">
        <v>12</v>
      </c>
      <c r="F128" s="7">
        <v>44991</v>
      </c>
      <c r="G128" s="7">
        <v>45051</v>
      </c>
      <c r="H128" s="9">
        <v>576.4</v>
      </c>
      <c r="I128" s="9">
        <v>3196.4</v>
      </c>
      <c r="J128" t="s">
        <v>23</v>
      </c>
    </row>
    <row r="129" spans="1:10" x14ac:dyDescent="0.3">
      <c r="A129">
        <v>128</v>
      </c>
      <c r="B129" s="7">
        <v>44932</v>
      </c>
      <c r="C129" s="9">
        <v>2640</v>
      </c>
      <c r="D129" s="10" t="s">
        <v>8</v>
      </c>
      <c r="E129" s="10" t="s">
        <v>13</v>
      </c>
      <c r="F129" s="7">
        <v>44992</v>
      </c>
      <c r="G129" s="7">
        <v>45052</v>
      </c>
      <c r="H129" s="9">
        <v>580.79999999999995</v>
      </c>
      <c r="I129" s="9">
        <v>3220.8</v>
      </c>
      <c r="J129" t="s">
        <v>23</v>
      </c>
    </row>
    <row r="130" spans="1:10" x14ac:dyDescent="0.3">
      <c r="A130">
        <v>129</v>
      </c>
      <c r="B130" s="7">
        <v>44937</v>
      </c>
      <c r="C130" s="9">
        <v>2660</v>
      </c>
      <c r="D130" s="10" t="s">
        <v>24</v>
      </c>
      <c r="E130" s="10" t="s">
        <v>14</v>
      </c>
      <c r="F130" s="7">
        <v>44997</v>
      </c>
      <c r="G130" s="7">
        <v>45057</v>
      </c>
      <c r="H130" s="9">
        <v>585.20000000000005</v>
      </c>
      <c r="I130" s="9">
        <v>3245.2</v>
      </c>
      <c r="J130" t="s">
        <v>23</v>
      </c>
    </row>
    <row r="131" spans="1:10" x14ac:dyDescent="0.3">
      <c r="A131">
        <v>130</v>
      </c>
      <c r="B131" s="7">
        <v>44942</v>
      </c>
      <c r="C131" s="9">
        <v>2680</v>
      </c>
      <c r="D131" s="10" t="s">
        <v>24</v>
      </c>
      <c r="E131" s="10" t="s">
        <v>15</v>
      </c>
      <c r="F131" s="7">
        <v>45002</v>
      </c>
      <c r="G131" s="7">
        <v>45062</v>
      </c>
      <c r="H131" s="9">
        <v>589.6</v>
      </c>
      <c r="I131" s="9">
        <v>3269.6</v>
      </c>
      <c r="J131" t="s">
        <v>23</v>
      </c>
    </row>
    <row r="132" spans="1:10" x14ac:dyDescent="0.3">
      <c r="A132">
        <v>131</v>
      </c>
      <c r="B132" s="7">
        <v>44943</v>
      </c>
      <c r="C132" s="9">
        <v>2700</v>
      </c>
      <c r="D132" s="10" t="s">
        <v>8</v>
      </c>
      <c r="E132" s="10" t="s">
        <v>13</v>
      </c>
      <c r="F132" s="7">
        <v>45003</v>
      </c>
      <c r="G132" s="7">
        <v>45063</v>
      </c>
      <c r="H132" s="9">
        <v>594</v>
      </c>
      <c r="I132" s="9">
        <v>3294</v>
      </c>
      <c r="J132" t="s">
        <v>23</v>
      </c>
    </row>
    <row r="133" spans="1:10" x14ac:dyDescent="0.3">
      <c r="A133">
        <v>132</v>
      </c>
      <c r="B133" s="7">
        <v>44927</v>
      </c>
      <c r="C133" s="9">
        <v>2720</v>
      </c>
      <c r="D133" s="10" t="s">
        <v>4</v>
      </c>
      <c r="E133" s="10" t="s">
        <v>13</v>
      </c>
      <c r="F133" s="7">
        <v>44987</v>
      </c>
      <c r="G133" s="7">
        <v>45047</v>
      </c>
      <c r="H133" s="9">
        <v>598.4</v>
      </c>
      <c r="I133" s="9">
        <v>3318.4</v>
      </c>
      <c r="J133" t="s">
        <v>23</v>
      </c>
    </row>
    <row r="134" spans="1:10" x14ac:dyDescent="0.3">
      <c r="A134">
        <v>133</v>
      </c>
      <c r="B134" s="7">
        <v>44934</v>
      </c>
      <c r="C134" s="9">
        <v>2740</v>
      </c>
      <c r="D134" s="10" t="s">
        <v>5</v>
      </c>
      <c r="E134" s="10" t="s">
        <v>15</v>
      </c>
      <c r="F134" s="7">
        <v>44994</v>
      </c>
      <c r="G134" s="7">
        <v>45054</v>
      </c>
      <c r="H134" s="9">
        <v>602.79999999999995</v>
      </c>
      <c r="I134" s="9">
        <v>3342.8</v>
      </c>
      <c r="J134" t="s">
        <v>23</v>
      </c>
    </row>
    <row r="135" spans="1:10" x14ac:dyDescent="0.3">
      <c r="A135">
        <v>134</v>
      </c>
      <c r="B135" s="7">
        <v>44936</v>
      </c>
      <c r="C135" s="9">
        <v>2760</v>
      </c>
      <c r="D135" s="10" t="s">
        <v>8</v>
      </c>
      <c r="E135" s="10" t="s">
        <v>12</v>
      </c>
      <c r="F135" s="7">
        <v>44996</v>
      </c>
      <c r="G135" s="7">
        <v>45056</v>
      </c>
      <c r="H135" s="9">
        <v>607.20000000000005</v>
      </c>
      <c r="I135" s="9">
        <v>3367.2</v>
      </c>
      <c r="J135" t="s">
        <v>23</v>
      </c>
    </row>
    <row r="136" spans="1:10" x14ac:dyDescent="0.3">
      <c r="A136">
        <v>135</v>
      </c>
      <c r="B136" s="7">
        <v>44933</v>
      </c>
      <c r="C136" s="9">
        <v>2780</v>
      </c>
      <c r="D136" s="10" t="s">
        <v>24</v>
      </c>
      <c r="E136" s="10" t="s">
        <v>14</v>
      </c>
      <c r="F136" s="7">
        <v>44993</v>
      </c>
      <c r="G136" s="7">
        <v>45053</v>
      </c>
      <c r="H136" s="9">
        <v>611.6</v>
      </c>
      <c r="I136" s="9">
        <v>3391.6</v>
      </c>
      <c r="J136" t="s">
        <v>23</v>
      </c>
    </row>
    <row r="137" spans="1:10" x14ac:dyDescent="0.3">
      <c r="A137">
        <v>136</v>
      </c>
      <c r="B137" s="7">
        <v>44927</v>
      </c>
      <c r="C137" s="9">
        <v>2800</v>
      </c>
      <c r="D137" s="10" t="s">
        <v>10</v>
      </c>
      <c r="E137" s="10" t="s">
        <v>14</v>
      </c>
      <c r="F137" s="7">
        <v>44987</v>
      </c>
      <c r="G137" s="7">
        <v>45047</v>
      </c>
      <c r="H137" s="9">
        <v>616</v>
      </c>
      <c r="I137" s="9">
        <v>3416</v>
      </c>
      <c r="J137" t="s">
        <v>23</v>
      </c>
    </row>
    <row r="138" spans="1:10" x14ac:dyDescent="0.3">
      <c r="A138">
        <v>137</v>
      </c>
      <c r="B138" s="7">
        <v>44943</v>
      </c>
      <c r="C138" s="9">
        <v>2820</v>
      </c>
      <c r="D138" s="10" t="s">
        <v>3</v>
      </c>
      <c r="E138" s="10" t="s">
        <v>14</v>
      </c>
      <c r="F138" s="7">
        <v>45003</v>
      </c>
      <c r="G138" s="7">
        <v>45063</v>
      </c>
      <c r="H138" s="9">
        <v>620.4</v>
      </c>
      <c r="I138" s="9">
        <v>3440.4</v>
      </c>
      <c r="J138" t="s">
        <v>23</v>
      </c>
    </row>
    <row r="139" spans="1:10" x14ac:dyDescent="0.3">
      <c r="A139">
        <v>138</v>
      </c>
      <c r="B139" s="7">
        <v>44934</v>
      </c>
      <c r="C139" s="9">
        <v>2840</v>
      </c>
      <c r="D139" s="10" t="s">
        <v>4</v>
      </c>
      <c r="E139" s="10" t="s">
        <v>12</v>
      </c>
      <c r="F139" s="7">
        <v>44994</v>
      </c>
      <c r="G139" s="7">
        <v>45054</v>
      </c>
      <c r="H139" s="9">
        <v>624.79999999999995</v>
      </c>
      <c r="I139" s="9">
        <v>3464.8</v>
      </c>
      <c r="J139" t="s">
        <v>23</v>
      </c>
    </row>
    <row r="140" spans="1:10" x14ac:dyDescent="0.3">
      <c r="A140">
        <v>139</v>
      </c>
      <c r="B140" s="7">
        <v>44940</v>
      </c>
      <c r="C140" s="9">
        <v>2860</v>
      </c>
      <c r="D140" s="10" t="s">
        <v>5</v>
      </c>
      <c r="E140" s="10" t="s">
        <v>13</v>
      </c>
      <c r="F140" s="7">
        <v>45000</v>
      </c>
      <c r="G140" s="7">
        <v>45060</v>
      </c>
      <c r="H140" s="9">
        <v>629.20000000000005</v>
      </c>
      <c r="I140" s="9">
        <v>3489.2</v>
      </c>
      <c r="J140" t="s">
        <v>23</v>
      </c>
    </row>
    <row r="141" spans="1:10" x14ac:dyDescent="0.3">
      <c r="A141">
        <v>140</v>
      </c>
      <c r="B141" s="7">
        <v>44939</v>
      </c>
      <c r="C141" s="9">
        <v>2880</v>
      </c>
      <c r="D141" s="10" t="s">
        <v>6</v>
      </c>
      <c r="E141" s="10" t="s">
        <v>13</v>
      </c>
      <c r="F141" s="7">
        <v>44999</v>
      </c>
      <c r="G141" s="7">
        <v>45059</v>
      </c>
      <c r="H141" s="9">
        <v>633.6</v>
      </c>
      <c r="I141" s="9">
        <v>3513.6</v>
      </c>
      <c r="J141" t="s">
        <v>23</v>
      </c>
    </row>
    <row r="142" spans="1:10" x14ac:dyDescent="0.3">
      <c r="A142">
        <v>141</v>
      </c>
      <c r="B142" s="7">
        <v>44941</v>
      </c>
      <c r="C142" s="9">
        <v>2900</v>
      </c>
      <c r="D142" s="10" t="s">
        <v>3</v>
      </c>
      <c r="E142" s="10" t="s">
        <v>12</v>
      </c>
      <c r="F142" s="7">
        <v>45001</v>
      </c>
      <c r="G142" s="7">
        <v>45061</v>
      </c>
      <c r="H142" s="9">
        <v>638</v>
      </c>
      <c r="I142" s="9">
        <v>3538</v>
      </c>
      <c r="J142" t="s">
        <v>23</v>
      </c>
    </row>
    <row r="143" spans="1:10" x14ac:dyDescent="0.3">
      <c r="A143">
        <v>142</v>
      </c>
      <c r="B143" s="7">
        <v>44928</v>
      </c>
      <c r="C143" s="9">
        <v>2920</v>
      </c>
      <c r="D143" s="10" t="s">
        <v>7</v>
      </c>
      <c r="E143" s="10" t="s">
        <v>13</v>
      </c>
      <c r="F143" s="7">
        <v>44988</v>
      </c>
      <c r="G143" s="7">
        <v>45048</v>
      </c>
      <c r="H143" s="9">
        <v>642.4</v>
      </c>
      <c r="I143" s="9">
        <v>3562.4</v>
      </c>
      <c r="J143" t="s">
        <v>23</v>
      </c>
    </row>
    <row r="144" spans="1:10" x14ac:dyDescent="0.3">
      <c r="A144">
        <v>143</v>
      </c>
      <c r="B144" s="7">
        <v>44935</v>
      </c>
      <c r="C144" s="9">
        <v>2940</v>
      </c>
      <c r="D144" s="10" t="s">
        <v>3</v>
      </c>
      <c r="E144" s="10" t="s">
        <v>14</v>
      </c>
      <c r="F144" s="7">
        <v>44995</v>
      </c>
      <c r="G144" s="7">
        <v>45055</v>
      </c>
      <c r="H144" s="9">
        <v>646.79999999999995</v>
      </c>
      <c r="I144" s="9">
        <v>3586.8</v>
      </c>
      <c r="J144" t="s">
        <v>23</v>
      </c>
    </row>
    <row r="145" spans="1:10" x14ac:dyDescent="0.3">
      <c r="A145">
        <v>144</v>
      </c>
      <c r="B145" s="7">
        <v>44936</v>
      </c>
      <c r="C145" s="9">
        <v>2960</v>
      </c>
      <c r="D145" s="10" t="s">
        <v>6</v>
      </c>
      <c r="E145" s="10" t="s">
        <v>15</v>
      </c>
      <c r="F145" s="7">
        <v>44996</v>
      </c>
      <c r="G145" s="7">
        <v>45056</v>
      </c>
      <c r="H145" s="9">
        <v>651.20000000000005</v>
      </c>
      <c r="I145" s="9">
        <v>3611.2</v>
      </c>
      <c r="J145" t="s">
        <v>23</v>
      </c>
    </row>
    <row r="146" spans="1:10" x14ac:dyDescent="0.3">
      <c r="A146">
        <v>145</v>
      </c>
      <c r="B146" s="7">
        <v>44932</v>
      </c>
      <c r="C146" s="9">
        <v>2980</v>
      </c>
      <c r="D146" s="10" t="s">
        <v>8</v>
      </c>
      <c r="E146" s="10" t="s">
        <v>13</v>
      </c>
      <c r="F146" s="7">
        <v>44992</v>
      </c>
      <c r="G146" s="7">
        <v>45052</v>
      </c>
      <c r="H146" s="9">
        <v>655.6</v>
      </c>
      <c r="I146" s="9">
        <v>3635.6</v>
      </c>
      <c r="J146" t="s">
        <v>23</v>
      </c>
    </row>
    <row r="147" spans="1:10" x14ac:dyDescent="0.3">
      <c r="A147">
        <v>146</v>
      </c>
      <c r="B147" s="7">
        <v>44928</v>
      </c>
      <c r="C147" s="9">
        <v>3000</v>
      </c>
      <c r="D147" s="10" t="s">
        <v>24</v>
      </c>
      <c r="E147" s="10" t="s">
        <v>13</v>
      </c>
      <c r="F147" s="7">
        <v>44988</v>
      </c>
      <c r="G147" s="7">
        <v>45048</v>
      </c>
      <c r="H147" s="9">
        <v>660</v>
      </c>
      <c r="I147" s="9">
        <v>3660</v>
      </c>
      <c r="J147" t="s">
        <v>23</v>
      </c>
    </row>
    <row r="148" spans="1:10" x14ac:dyDescent="0.3">
      <c r="A148">
        <v>147</v>
      </c>
      <c r="B148" s="7">
        <v>44938</v>
      </c>
      <c r="C148" s="9">
        <v>3020</v>
      </c>
      <c r="D148" s="10" t="s">
        <v>24</v>
      </c>
      <c r="E148" s="10" t="s">
        <v>15</v>
      </c>
      <c r="F148" s="7">
        <v>44998</v>
      </c>
      <c r="G148" s="7">
        <v>45058</v>
      </c>
      <c r="H148" s="9">
        <v>664.4</v>
      </c>
      <c r="I148" s="9">
        <v>3684.4</v>
      </c>
      <c r="J148" t="s">
        <v>23</v>
      </c>
    </row>
    <row r="149" spans="1:10" x14ac:dyDescent="0.3">
      <c r="A149">
        <v>148</v>
      </c>
      <c r="B149" s="7">
        <v>44930</v>
      </c>
      <c r="C149" s="9">
        <v>3040</v>
      </c>
      <c r="D149" s="10" t="s">
        <v>8</v>
      </c>
      <c r="E149" s="10" t="s">
        <v>12</v>
      </c>
      <c r="F149" s="7">
        <v>44990</v>
      </c>
      <c r="G149" s="7">
        <v>45050</v>
      </c>
      <c r="H149" s="9">
        <v>668.8</v>
      </c>
      <c r="I149" s="9">
        <v>3708.8</v>
      </c>
      <c r="J149" t="s">
        <v>23</v>
      </c>
    </row>
    <row r="150" spans="1:10" x14ac:dyDescent="0.3">
      <c r="A150">
        <v>149</v>
      </c>
      <c r="B150" s="7">
        <v>44937</v>
      </c>
      <c r="C150" s="9">
        <v>3060</v>
      </c>
      <c r="D150" s="10" t="s">
        <v>4</v>
      </c>
      <c r="E150" s="10" t="s">
        <v>14</v>
      </c>
      <c r="F150" s="7">
        <v>44997</v>
      </c>
      <c r="G150" s="7">
        <v>45057</v>
      </c>
      <c r="H150" s="9">
        <v>673.2</v>
      </c>
      <c r="I150" s="9">
        <v>3733.2</v>
      </c>
      <c r="J150" t="s">
        <v>23</v>
      </c>
    </row>
    <row r="151" spans="1:10" x14ac:dyDescent="0.3">
      <c r="A151">
        <v>150</v>
      </c>
      <c r="B151" s="7">
        <v>44930</v>
      </c>
      <c r="C151" s="9">
        <v>3080</v>
      </c>
      <c r="D151" s="10" t="s">
        <v>5</v>
      </c>
      <c r="E151" s="10" t="s">
        <v>14</v>
      </c>
      <c r="F151" s="7">
        <v>44990</v>
      </c>
      <c r="G151" s="7">
        <v>45050</v>
      </c>
      <c r="H151" s="9">
        <v>677.6</v>
      </c>
      <c r="I151" s="9">
        <v>3757.6</v>
      </c>
      <c r="J151" t="s">
        <v>23</v>
      </c>
    </row>
    <row r="152" spans="1:10" x14ac:dyDescent="0.3">
      <c r="A152">
        <v>151</v>
      </c>
      <c r="B152" s="7">
        <v>44939</v>
      </c>
      <c r="C152" s="9">
        <v>3100</v>
      </c>
      <c r="D152" s="10" t="s">
        <v>8</v>
      </c>
      <c r="E152" s="10" t="s">
        <v>14</v>
      </c>
      <c r="F152" s="7">
        <v>44999</v>
      </c>
      <c r="G152" s="7">
        <v>45059</v>
      </c>
      <c r="H152" s="9">
        <v>682</v>
      </c>
      <c r="I152" s="9">
        <v>3782</v>
      </c>
      <c r="J152" t="s">
        <v>23</v>
      </c>
    </row>
    <row r="153" spans="1:10" x14ac:dyDescent="0.3">
      <c r="A153">
        <v>152</v>
      </c>
      <c r="B153" s="7">
        <v>44941</v>
      </c>
      <c r="C153" s="9">
        <v>3120</v>
      </c>
      <c r="D153" s="10" t="s">
        <v>24</v>
      </c>
      <c r="E153" s="10" t="s">
        <v>12</v>
      </c>
      <c r="F153" s="7">
        <v>45001</v>
      </c>
      <c r="G153" s="7">
        <v>45061</v>
      </c>
      <c r="H153" s="9">
        <v>686.4</v>
      </c>
      <c r="I153" s="9">
        <v>3806.4</v>
      </c>
      <c r="J153" t="s">
        <v>23</v>
      </c>
    </row>
    <row r="154" spans="1:10" x14ac:dyDescent="0.3">
      <c r="A154">
        <v>153</v>
      </c>
      <c r="B154" s="7">
        <v>44942</v>
      </c>
      <c r="C154" s="9">
        <v>3140</v>
      </c>
      <c r="D154" s="10" t="s">
        <v>10</v>
      </c>
      <c r="E154" s="10" t="s">
        <v>13</v>
      </c>
      <c r="F154" s="7">
        <v>45002</v>
      </c>
      <c r="G154" s="7">
        <v>45062</v>
      </c>
      <c r="H154" s="9">
        <v>690.8</v>
      </c>
      <c r="I154" s="9">
        <v>3830.8</v>
      </c>
      <c r="J154" t="s">
        <v>23</v>
      </c>
    </row>
    <row r="155" spans="1:10" x14ac:dyDescent="0.3">
      <c r="A155">
        <v>154</v>
      </c>
      <c r="B155" s="7">
        <v>44943</v>
      </c>
      <c r="C155" s="9">
        <v>3160</v>
      </c>
      <c r="D155" s="10" t="s">
        <v>3</v>
      </c>
      <c r="E155" s="10" t="s">
        <v>13</v>
      </c>
      <c r="F155" s="7">
        <v>45003</v>
      </c>
      <c r="G155" s="7">
        <v>45063</v>
      </c>
      <c r="H155" s="9">
        <v>695.2</v>
      </c>
      <c r="I155" s="9">
        <v>3855.2</v>
      </c>
      <c r="J155" t="s">
        <v>23</v>
      </c>
    </row>
    <row r="156" spans="1:10" x14ac:dyDescent="0.3">
      <c r="A156">
        <v>155</v>
      </c>
      <c r="B156" s="7">
        <v>44936</v>
      </c>
      <c r="C156" s="9">
        <v>3180</v>
      </c>
      <c r="D156" s="10" t="s">
        <v>4</v>
      </c>
      <c r="E156" s="10" t="s">
        <v>12</v>
      </c>
      <c r="F156" s="7">
        <v>44996</v>
      </c>
      <c r="G156" s="7">
        <v>45056</v>
      </c>
      <c r="H156" s="9">
        <v>699.6</v>
      </c>
      <c r="I156" s="9">
        <v>3879.6</v>
      </c>
      <c r="J156" t="s">
        <v>23</v>
      </c>
    </row>
    <row r="157" spans="1:10" x14ac:dyDescent="0.3">
      <c r="A157">
        <v>156</v>
      </c>
      <c r="B157" s="7">
        <v>44930</v>
      </c>
      <c r="C157" s="9">
        <v>3200</v>
      </c>
      <c r="D157" s="10" t="s">
        <v>5</v>
      </c>
      <c r="E157" s="10" t="s">
        <v>13</v>
      </c>
      <c r="F157" s="7">
        <v>44990</v>
      </c>
      <c r="G157" s="7">
        <v>45050</v>
      </c>
      <c r="H157" s="9">
        <v>704</v>
      </c>
      <c r="I157" s="9">
        <v>3904</v>
      </c>
      <c r="J157" t="s">
        <v>23</v>
      </c>
    </row>
    <row r="158" spans="1:10" x14ac:dyDescent="0.3">
      <c r="A158">
        <v>157</v>
      </c>
      <c r="B158" s="7">
        <v>44938</v>
      </c>
      <c r="C158" s="9">
        <v>3220</v>
      </c>
      <c r="D158" s="10" t="s">
        <v>6</v>
      </c>
      <c r="E158" s="10" t="s">
        <v>14</v>
      </c>
      <c r="F158" s="7">
        <v>44998</v>
      </c>
      <c r="G158" s="7">
        <v>45058</v>
      </c>
      <c r="H158" s="9">
        <v>708.4</v>
      </c>
      <c r="I158" s="9">
        <v>3928.4</v>
      </c>
      <c r="J158" t="s">
        <v>23</v>
      </c>
    </row>
    <row r="159" spans="1:10" x14ac:dyDescent="0.3">
      <c r="A159">
        <v>158</v>
      </c>
      <c r="B159" s="7">
        <v>44934</v>
      </c>
      <c r="C159" s="9">
        <v>3240</v>
      </c>
      <c r="D159" s="10" t="s">
        <v>3</v>
      </c>
      <c r="E159" s="10" t="s">
        <v>15</v>
      </c>
      <c r="F159" s="7">
        <v>44994</v>
      </c>
      <c r="G159" s="7">
        <v>45054</v>
      </c>
      <c r="H159" s="9">
        <v>712.8</v>
      </c>
      <c r="I159" s="9">
        <v>3952.8</v>
      </c>
      <c r="J159" t="s">
        <v>23</v>
      </c>
    </row>
    <row r="160" spans="1:10" x14ac:dyDescent="0.3">
      <c r="A160">
        <v>159</v>
      </c>
      <c r="B160" s="7">
        <v>44935</v>
      </c>
      <c r="C160" s="9">
        <v>3260</v>
      </c>
      <c r="D160" s="10" t="s">
        <v>7</v>
      </c>
      <c r="E160" s="10" t="s">
        <v>13</v>
      </c>
      <c r="F160" s="7">
        <v>44995</v>
      </c>
      <c r="G160" s="7">
        <v>45055</v>
      </c>
      <c r="H160" s="9">
        <v>717.2</v>
      </c>
      <c r="I160" s="9">
        <v>3977.2</v>
      </c>
      <c r="J160" t="s">
        <v>23</v>
      </c>
    </row>
    <row r="161" spans="1:10" x14ac:dyDescent="0.3">
      <c r="A161">
        <v>160</v>
      </c>
      <c r="B161" s="7">
        <v>44940</v>
      </c>
      <c r="C161" s="9">
        <v>3280</v>
      </c>
      <c r="D161" s="10" t="s">
        <v>3</v>
      </c>
      <c r="E161" s="10" t="s">
        <v>13</v>
      </c>
      <c r="F161" s="7">
        <v>45000</v>
      </c>
      <c r="G161" s="7">
        <v>45060</v>
      </c>
      <c r="H161" s="9">
        <v>721.6</v>
      </c>
      <c r="I161" s="9">
        <v>4001.6</v>
      </c>
      <c r="J161" t="s">
        <v>23</v>
      </c>
    </row>
    <row r="162" spans="1:10" x14ac:dyDescent="0.3">
      <c r="A162">
        <v>161</v>
      </c>
      <c r="B162" s="7">
        <v>44935</v>
      </c>
      <c r="C162" s="9">
        <v>3300</v>
      </c>
      <c r="D162" s="10" t="s">
        <v>6</v>
      </c>
      <c r="E162" s="10" t="s">
        <v>15</v>
      </c>
      <c r="F162" s="7">
        <v>44995</v>
      </c>
      <c r="G162" s="7">
        <v>45055</v>
      </c>
      <c r="H162" s="9">
        <v>726</v>
      </c>
      <c r="I162" s="9">
        <v>4026</v>
      </c>
      <c r="J162" t="s">
        <v>23</v>
      </c>
    </row>
    <row r="163" spans="1:10" x14ac:dyDescent="0.3">
      <c r="A163">
        <v>162</v>
      </c>
      <c r="B163" s="7">
        <v>44940</v>
      </c>
      <c r="C163" s="9">
        <v>3320</v>
      </c>
      <c r="D163" s="10" t="s">
        <v>8</v>
      </c>
      <c r="E163" s="10" t="s">
        <v>12</v>
      </c>
      <c r="F163" s="7">
        <v>45000</v>
      </c>
      <c r="G163" s="7">
        <v>45060</v>
      </c>
      <c r="H163" s="9">
        <v>730.4</v>
      </c>
      <c r="I163" s="9">
        <v>4050.4</v>
      </c>
      <c r="J163" t="s">
        <v>23</v>
      </c>
    </row>
    <row r="164" spans="1:10" x14ac:dyDescent="0.3">
      <c r="A164">
        <v>163</v>
      </c>
      <c r="B164" s="7">
        <v>44928</v>
      </c>
      <c r="C164" s="9">
        <v>3340</v>
      </c>
      <c r="D164" s="10" t="s">
        <v>24</v>
      </c>
      <c r="E164" s="10" t="s">
        <v>14</v>
      </c>
      <c r="F164" s="7">
        <v>44988</v>
      </c>
      <c r="G164" s="7">
        <v>45048</v>
      </c>
      <c r="H164" s="9">
        <v>734.8</v>
      </c>
      <c r="I164" s="9">
        <v>4074.8</v>
      </c>
      <c r="J164" t="s">
        <v>23</v>
      </c>
    </row>
    <row r="165" spans="1:10" x14ac:dyDescent="0.3">
      <c r="A165">
        <v>164</v>
      </c>
      <c r="B165" s="7">
        <v>44942</v>
      </c>
      <c r="C165" s="9">
        <v>3360</v>
      </c>
      <c r="D165" s="10" t="s">
        <v>24</v>
      </c>
      <c r="E165" s="10" t="s">
        <v>14</v>
      </c>
      <c r="F165" s="7">
        <v>45002</v>
      </c>
      <c r="G165" s="7">
        <v>45062</v>
      </c>
      <c r="H165" s="9">
        <v>739.2</v>
      </c>
      <c r="I165" s="9">
        <v>4099.2</v>
      </c>
      <c r="J165" t="s">
        <v>23</v>
      </c>
    </row>
    <row r="166" spans="1:10" x14ac:dyDescent="0.3">
      <c r="A166">
        <v>165</v>
      </c>
      <c r="B166" s="7">
        <v>44928</v>
      </c>
      <c r="C166" s="9">
        <v>3380</v>
      </c>
      <c r="D166" s="10" t="s">
        <v>8</v>
      </c>
      <c r="E166" s="10" t="s">
        <v>14</v>
      </c>
      <c r="F166" s="7">
        <v>44988</v>
      </c>
      <c r="G166" s="7">
        <v>45048</v>
      </c>
      <c r="H166" s="9">
        <v>743.6</v>
      </c>
      <c r="I166" s="9">
        <v>4123.6000000000004</v>
      </c>
      <c r="J166" t="s">
        <v>23</v>
      </c>
    </row>
    <row r="167" spans="1:10" x14ac:dyDescent="0.3">
      <c r="A167">
        <v>166</v>
      </c>
      <c r="B167" s="7">
        <v>44935</v>
      </c>
      <c r="C167" s="9">
        <v>3400</v>
      </c>
      <c r="D167" s="10" t="s">
        <v>4</v>
      </c>
      <c r="E167" s="10" t="s">
        <v>12</v>
      </c>
      <c r="F167" s="7">
        <v>44995</v>
      </c>
      <c r="G167" s="7">
        <v>45055</v>
      </c>
      <c r="H167" s="9">
        <v>748</v>
      </c>
      <c r="I167" s="9">
        <v>4148</v>
      </c>
      <c r="J167" t="s">
        <v>23</v>
      </c>
    </row>
    <row r="168" spans="1:10" x14ac:dyDescent="0.3">
      <c r="A168">
        <v>167</v>
      </c>
      <c r="B168" s="7">
        <v>44939</v>
      </c>
      <c r="C168" s="9">
        <v>3420</v>
      </c>
      <c r="D168" s="10" t="s">
        <v>5</v>
      </c>
      <c r="E168" s="10" t="s">
        <v>13</v>
      </c>
      <c r="F168" s="7">
        <v>44999</v>
      </c>
      <c r="G168" s="7">
        <v>45059</v>
      </c>
      <c r="H168" s="9">
        <v>752.4</v>
      </c>
      <c r="I168" s="9">
        <v>4172.3999999999996</v>
      </c>
      <c r="J168" t="s">
        <v>23</v>
      </c>
    </row>
    <row r="169" spans="1:10" x14ac:dyDescent="0.3">
      <c r="A169">
        <v>168</v>
      </c>
      <c r="B169" s="7">
        <v>44936</v>
      </c>
      <c r="C169" s="9">
        <v>3440</v>
      </c>
      <c r="D169" s="10" t="s">
        <v>8</v>
      </c>
      <c r="E169" s="10" t="s">
        <v>13</v>
      </c>
      <c r="F169" s="7">
        <v>44996</v>
      </c>
      <c r="G169" s="7">
        <v>45056</v>
      </c>
      <c r="H169" s="9">
        <v>756.8</v>
      </c>
      <c r="I169" s="9">
        <v>4196.8</v>
      </c>
      <c r="J169" t="s">
        <v>23</v>
      </c>
    </row>
    <row r="170" spans="1:10" x14ac:dyDescent="0.3">
      <c r="A170">
        <v>169</v>
      </c>
      <c r="B170" s="7">
        <v>44938</v>
      </c>
      <c r="C170" s="9">
        <v>3460</v>
      </c>
      <c r="D170" s="10" t="s">
        <v>24</v>
      </c>
      <c r="E170" s="10" t="s">
        <v>12</v>
      </c>
      <c r="F170" s="7">
        <v>44998</v>
      </c>
      <c r="G170" s="7">
        <v>45058</v>
      </c>
      <c r="H170" s="9">
        <v>761.2</v>
      </c>
      <c r="I170" s="9">
        <v>4221.2</v>
      </c>
      <c r="J170" t="s">
        <v>23</v>
      </c>
    </row>
    <row r="171" spans="1:10" x14ac:dyDescent="0.3">
      <c r="A171">
        <v>170</v>
      </c>
      <c r="B171" s="7">
        <v>44943</v>
      </c>
      <c r="C171" s="9">
        <v>3480</v>
      </c>
      <c r="D171" s="10" t="s">
        <v>10</v>
      </c>
      <c r="E171" s="10" t="s">
        <v>13</v>
      </c>
      <c r="F171" s="7">
        <v>45003</v>
      </c>
      <c r="G171" s="7">
        <v>45063</v>
      </c>
      <c r="H171" s="9">
        <v>765.6</v>
      </c>
      <c r="I171" s="9">
        <v>4245.6000000000004</v>
      </c>
      <c r="J171" t="s">
        <v>23</v>
      </c>
    </row>
    <row r="172" spans="1:10" x14ac:dyDescent="0.3">
      <c r="A172">
        <v>171</v>
      </c>
      <c r="B172" s="7">
        <v>44938</v>
      </c>
      <c r="C172" s="9">
        <v>3500</v>
      </c>
      <c r="D172" s="10" t="s">
        <v>3</v>
      </c>
      <c r="E172" s="10" t="s">
        <v>14</v>
      </c>
      <c r="F172" s="7">
        <v>44998</v>
      </c>
      <c r="G172" s="7">
        <v>45058</v>
      </c>
      <c r="H172" s="9">
        <v>770</v>
      </c>
      <c r="I172" s="9">
        <v>4270</v>
      </c>
      <c r="J172" t="s">
        <v>23</v>
      </c>
    </row>
    <row r="173" spans="1:10" x14ac:dyDescent="0.3">
      <c r="A173">
        <v>172</v>
      </c>
      <c r="B173" s="7">
        <v>44943</v>
      </c>
      <c r="C173" s="9">
        <v>3520</v>
      </c>
      <c r="D173" s="10" t="s">
        <v>4</v>
      </c>
      <c r="E173" s="10" t="s">
        <v>15</v>
      </c>
      <c r="F173" s="7">
        <v>45003</v>
      </c>
      <c r="G173" s="7">
        <v>45063</v>
      </c>
      <c r="H173" s="9">
        <v>774.4</v>
      </c>
      <c r="I173" s="9">
        <v>4294.3999999999996</v>
      </c>
      <c r="J173" t="s">
        <v>23</v>
      </c>
    </row>
    <row r="174" spans="1:10" x14ac:dyDescent="0.3">
      <c r="A174">
        <v>173</v>
      </c>
      <c r="B174" s="7">
        <v>44938</v>
      </c>
      <c r="C174" s="9">
        <v>3540</v>
      </c>
      <c r="D174" s="10" t="s">
        <v>5</v>
      </c>
      <c r="E174" s="10" t="s">
        <v>13</v>
      </c>
      <c r="F174" s="7">
        <v>44998</v>
      </c>
      <c r="G174" s="7">
        <v>45058</v>
      </c>
      <c r="H174" s="9">
        <v>778.8</v>
      </c>
      <c r="I174" s="9">
        <v>4318.8</v>
      </c>
      <c r="J174" t="s">
        <v>23</v>
      </c>
    </row>
    <row r="175" spans="1:10" x14ac:dyDescent="0.3">
      <c r="A175">
        <v>174</v>
      </c>
      <c r="B175" s="7">
        <v>44933</v>
      </c>
      <c r="C175" s="9">
        <v>3560</v>
      </c>
      <c r="D175" s="10" t="s">
        <v>6</v>
      </c>
      <c r="E175" s="10" t="s">
        <v>13</v>
      </c>
      <c r="F175" s="7">
        <v>44993</v>
      </c>
      <c r="G175" s="7">
        <v>45053</v>
      </c>
      <c r="H175" s="9">
        <v>783.2</v>
      </c>
      <c r="I175" s="9">
        <v>4343.2</v>
      </c>
      <c r="J175" t="s">
        <v>23</v>
      </c>
    </row>
    <row r="176" spans="1:10" x14ac:dyDescent="0.3">
      <c r="A176">
        <v>175</v>
      </c>
      <c r="B176" s="7">
        <v>44928</v>
      </c>
      <c r="C176" s="9">
        <v>3580</v>
      </c>
      <c r="D176" s="10" t="s">
        <v>3</v>
      </c>
      <c r="E176" s="10" t="s">
        <v>15</v>
      </c>
      <c r="F176" s="7">
        <v>44988</v>
      </c>
      <c r="G176" s="7">
        <v>45048</v>
      </c>
      <c r="H176" s="9">
        <v>787.6</v>
      </c>
      <c r="I176" s="9">
        <v>4367.6000000000004</v>
      </c>
      <c r="J176" t="s">
        <v>23</v>
      </c>
    </row>
    <row r="177" spans="1:10" x14ac:dyDescent="0.3">
      <c r="A177">
        <v>176</v>
      </c>
      <c r="B177" s="7">
        <v>44930</v>
      </c>
      <c r="C177" s="9">
        <v>3600</v>
      </c>
      <c r="D177" s="10" t="s">
        <v>7</v>
      </c>
      <c r="E177" s="10" t="s">
        <v>12</v>
      </c>
      <c r="F177" s="7">
        <v>44990</v>
      </c>
      <c r="G177" s="7">
        <v>45050</v>
      </c>
      <c r="H177" s="9">
        <v>792</v>
      </c>
      <c r="I177" s="9">
        <v>4392</v>
      </c>
      <c r="J177" t="s">
        <v>23</v>
      </c>
    </row>
    <row r="178" spans="1:10" x14ac:dyDescent="0.3">
      <c r="A178">
        <v>177</v>
      </c>
      <c r="B178" s="7">
        <v>44940</v>
      </c>
      <c r="C178" s="9">
        <v>3620</v>
      </c>
      <c r="D178" s="10" t="s">
        <v>3</v>
      </c>
      <c r="E178" s="10" t="s">
        <v>14</v>
      </c>
      <c r="F178" s="7">
        <v>45000</v>
      </c>
      <c r="G178" s="7">
        <v>45060</v>
      </c>
      <c r="H178" s="9">
        <v>796.4</v>
      </c>
      <c r="I178" s="9">
        <v>4416.3999999999996</v>
      </c>
      <c r="J178" t="s">
        <v>23</v>
      </c>
    </row>
    <row r="179" spans="1:10" x14ac:dyDescent="0.3">
      <c r="A179">
        <v>178</v>
      </c>
      <c r="B179" s="7">
        <v>44928</v>
      </c>
      <c r="C179" s="9">
        <v>3640</v>
      </c>
      <c r="D179" s="10" t="s">
        <v>6</v>
      </c>
      <c r="E179" s="10" t="s">
        <v>14</v>
      </c>
      <c r="F179" s="7">
        <v>44988</v>
      </c>
      <c r="G179" s="7">
        <v>45048</v>
      </c>
      <c r="H179" s="9">
        <v>800.8</v>
      </c>
      <c r="I179" s="9">
        <v>4440.8</v>
      </c>
      <c r="J179" t="s">
        <v>23</v>
      </c>
    </row>
    <row r="180" spans="1:10" x14ac:dyDescent="0.3">
      <c r="A180">
        <v>179</v>
      </c>
      <c r="B180" s="7">
        <v>44933</v>
      </c>
      <c r="C180" s="9">
        <v>3660</v>
      </c>
      <c r="D180" s="10" t="s">
        <v>8</v>
      </c>
      <c r="E180" s="10" t="s">
        <v>14</v>
      </c>
      <c r="F180" s="7">
        <v>44993</v>
      </c>
      <c r="G180" s="7">
        <v>45053</v>
      </c>
      <c r="H180" s="9">
        <v>805.2</v>
      </c>
      <c r="I180" s="9">
        <v>4465.2</v>
      </c>
      <c r="J180" t="s">
        <v>23</v>
      </c>
    </row>
    <row r="181" spans="1:10" x14ac:dyDescent="0.3">
      <c r="A181">
        <v>180</v>
      </c>
      <c r="B181" s="7">
        <v>44933</v>
      </c>
      <c r="C181" s="9">
        <v>3680</v>
      </c>
      <c r="D181" s="10" t="s">
        <v>24</v>
      </c>
      <c r="E181" s="10" t="s">
        <v>12</v>
      </c>
      <c r="F181" s="7">
        <v>44993</v>
      </c>
      <c r="G181" s="7">
        <v>45053</v>
      </c>
      <c r="H181" s="9">
        <v>809.6</v>
      </c>
      <c r="I181" s="9">
        <v>4489.6000000000004</v>
      </c>
      <c r="J181" t="s">
        <v>23</v>
      </c>
    </row>
    <row r="182" spans="1:10" x14ac:dyDescent="0.3">
      <c r="A182">
        <v>181</v>
      </c>
      <c r="B182" s="7">
        <v>44937</v>
      </c>
      <c r="C182" s="9">
        <v>3700</v>
      </c>
      <c r="D182" s="10" t="s">
        <v>24</v>
      </c>
      <c r="E182" s="10" t="s">
        <v>13</v>
      </c>
      <c r="F182" s="7">
        <v>44997</v>
      </c>
      <c r="G182" s="7">
        <v>45057</v>
      </c>
      <c r="H182" s="9">
        <v>814</v>
      </c>
      <c r="I182" s="9">
        <v>4514</v>
      </c>
      <c r="J182" t="s">
        <v>23</v>
      </c>
    </row>
    <row r="183" spans="1:10" x14ac:dyDescent="0.3">
      <c r="A183">
        <v>182</v>
      </c>
      <c r="B183" s="7">
        <v>44943</v>
      </c>
      <c r="C183" s="9">
        <v>3720</v>
      </c>
      <c r="D183" s="10" t="s">
        <v>8</v>
      </c>
      <c r="E183" s="10" t="s">
        <v>13</v>
      </c>
      <c r="F183" s="7">
        <v>45003</v>
      </c>
      <c r="G183" s="7">
        <v>45063</v>
      </c>
      <c r="H183" s="9">
        <v>818.4</v>
      </c>
      <c r="I183" s="9">
        <v>4538.3999999999996</v>
      </c>
      <c r="J183" t="s">
        <v>23</v>
      </c>
    </row>
    <row r="184" spans="1:10" x14ac:dyDescent="0.3">
      <c r="A184">
        <v>183</v>
      </c>
      <c r="B184" s="7">
        <v>44937</v>
      </c>
      <c r="C184" s="9">
        <v>3740</v>
      </c>
      <c r="D184" s="10" t="s">
        <v>4</v>
      </c>
      <c r="E184" s="10" t="s">
        <v>12</v>
      </c>
      <c r="F184" s="7">
        <v>44997</v>
      </c>
      <c r="G184" s="7">
        <v>45057</v>
      </c>
      <c r="H184" s="9">
        <v>822.8</v>
      </c>
      <c r="I184" s="9">
        <v>4562.8</v>
      </c>
      <c r="J184" t="s">
        <v>23</v>
      </c>
    </row>
    <row r="185" spans="1:10" x14ac:dyDescent="0.3">
      <c r="A185">
        <v>184</v>
      </c>
      <c r="B185" s="7">
        <v>44943</v>
      </c>
      <c r="C185" s="9">
        <v>3760</v>
      </c>
      <c r="D185" s="10" t="s">
        <v>5</v>
      </c>
      <c r="E185" s="10" t="s">
        <v>13</v>
      </c>
      <c r="F185" s="7">
        <v>45003</v>
      </c>
      <c r="G185" s="7">
        <v>45063</v>
      </c>
      <c r="H185" s="9">
        <v>827.2</v>
      </c>
      <c r="I185" s="9">
        <v>4587.2</v>
      </c>
      <c r="J185" t="s">
        <v>23</v>
      </c>
    </row>
    <row r="186" spans="1:10" x14ac:dyDescent="0.3">
      <c r="A186">
        <v>185</v>
      </c>
      <c r="B186" s="7">
        <v>44931</v>
      </c>
      <c r="C186" s="9">
        <v>3780</v>
      </c>
      <c r="D186" s="10" t="s">
        <v>8</v>
      </c>
      <c r="E186" s="10" t="s">
        <v>14</v>
      </c>
      <c r="F186" s="7">
        <v>44991</v>
      </c>
      <c r="G186" s="7">
        <v>45051</v>
      </c>
      <c r="H186" s="9">
        <v>831.6</v>
      </c>
      <c r="I186" s="9">
        <v>4611.6000000000004</v>
      </c>
      <c r="J186" t="s">
        <v>23</v>
      </c>
    </row>
    <row r="187" spans="1:10" x14ac:dyDescent="0.3">
      <c r="A187">
        <v>186</v>
      </c>
      <c r="B187" s="7">
        <v>44928</v>
      </c>
      <c r="C187" s="9">
        <v>3800</v>
      </c>
      <c r="D187" s="10" t="s">
        <v>24</v>
      </c>
      <c r="E187" s="10" t="s">
        <v>15</v>
      </c>
      <c r="F187" s="7">
        <v>44988</v>
      </c>
      <c r="G187" s="7">
        <v>45048</v>
      </c>
      <c r="H187" s="9">
        <v>836</v>
      </c>
      <c r="I187" s="9">
        <v>4636</v>
      </c>
      <c r="J187" t="s">
        <v>23</v>
      </c>
    </row>
    <row r="188" spans="1:10" x14ac:dyDescent="0.3">
      <c r="A188">
        <v>187</v>
      </c>
      <c r="B188" s="7">
        <v>44941</v>
      </c>
      <c r="C188" s="9">
        <v>3820</v>
      </c>
      <c r="D188" s="10" t="s">
        <v>10</v>
      </c>
      <c r="E188" s="10" t="s">
        <v>13</v>
      </c>
      <c r="F188" s="7">
        <v>45001</v>
      </c>
      <c r="G188" s="7">
        <v>45061</v>
      </c>
      <c r="H188" s="9">
        <v>840.4</v>
      </c>
      <c r="I188" s="9">
        <v>4660.3999999999996</v>
      </c>
      <c r="J188" t="s">
        <v>23</v>
      </c>
    </row>
    <row r="189" spans="1:10" x14ac:dyDescent="0.3">
      <c r="A189">
        <v>188</v>
      </c>
      <c r="B189" s="7">
        <v>44942</v>
      </c>
      <c r="C189" s="9">
        <v>3840</v>
      </c>
      <c r="D189" s="10" t="s">
        <v>3</v>
      </c>
      <c r="E189" s="10" t="s">
        <v>13</v>
      </c>
      <c r="F189" s="7">
        <v>45002</v>
      </c>
      <c r="G189" s="7">
        <v>45062</v>
      </c>
      <c r="H189" s="9">
        <v>844.8</v>
      </c>
      <c r="I189" s="9">
        <v>4684.8</v>
      </c>
      <c r="J189" t="s">
        <v>23</v>
      </c>
    </row>
    <row r="190" spans="1:10" x14ac:dyDescent="0.3">
      <c r="A190">
        <v>189</v>
      </c>
      <c r="B190" s="7">
        <v>44928</v>
      </c>
      <c r="C190" s="9">
        <v>3860</v>
      </c>
      <c r="D190" s="10" t="s">
        <v>4</v>
      </c>
      <c r="E190" s="10" t="s">
        <v>15</v>
      </c>
      <c r="F190" s="7">
        <v>44988</v>
      </c>
      <c r="G190" s="7">
        <v>45048</v>
      </c>
      <c r="H190" s="9">
        <v>849.2</v>
      </c>
      <c r="I190" s="9">
        <v>4709.2</v>
      </c>
      <c r="J190" t="s">
        <v>23</v>
      </c>
    </row>
    <row r="191" spans="1:10" x14ac:dyDescent="0.3">
      <c r="A191">
        <v>190</v>
      </c>
      <c r="B191" s="7">
        <v>44927</v>
      </c>
      <c r="C191" s="9">
        <v>3880</v>
      </c>
      <c r="D191" s="10" t="s">
        <v>5</v>
      </c>
      <c r="E191" s="10" t="s">
        <v>12</v>
      </c>
      <c r="F191" s="7">
        <v>44987</v>
      </c>
      <c r="G191" s="7">
        <v>45047</v>
      </c>
      <c r="H191" s="9">
        <v>853.6</v>
      </c>
      <c r="I191" s="9">
        <v>4733.6000000000004</v>
      </c>
      <c r="J191" t="s">
        <v>23</v>
      </c>
    </row>
    <row r="192" spans="1:10" x14ac:dyDescent="0.3">
      <c r="A192">
        <v>191</v>
      </c>
      <c r="B192" s="7">
        <v>44933</v>
      </c>
      <c r="C192" s="9">
        <v>3900</v>
      </c>
      <c r="D192" s="10" t="s">
        <v>6</v>
      </c>
      <c r="E192" s="10" t="s">
        <v>14</v>
      </c>
      <c r="F192" s="7">
        <v>44993</v>
      </c>
      <c r="G192" s="7">
        <v>45053</v>
      </c>
      <c r="H192" s="9">
        <v>858</v>
      </c>
      <c r="I192" s="9">
        <v>4758</v>
      </c>
      <c r="J192" t="s">
        <v>23</v>
      </c>
    </row>
    <row r="193" spans="1:10" x14ac:dyDescent="0.3">
      <c r="A193">
        <v>192</v>
      </c>
      <c r="B193" s="7">
        <v>44940</v>
      </c>
      <c r="C193" s="9">
        <v>3920</v>
      </c>
      <c r="D193" s="10" t="s">
        <v>3</v>
      </c>
      <c r="E193" s="10" t="s">
        <v>14</v>
      </c>
      <c r="F193" s="7">
        <v>45000</v>
      </c>
      <c r="G193" s="7">
        <v>45060</v>
      </c>
      <c r="H193" s="9">
        <v>862.4</v>
      </c>
      <c r="I193" s="9">
        <v>4782.3999999999996</v>
      </c>
      <c r="J193" t="s">
        <v>23</v>
      </c>
    </row>
    <row r="194" spans="1:10" x14ac:dyDescent="0.3">
      <c r="A194">
        <v>193</v>
      </c>
      <c r="B194" s="7">
        <v>44932</v>
      </c>
      <c r="C194" s="9">
        <v>3940</v>
      </c>
      <c r="D194" s="10" t="s">
        <v>7</v>
      </c>
      <c r="E194" s="10" t="s">
        <v>14</v>
      </c>
      <c r="F194" s="7">
        <v>44992</v>
      </c>
      <c r="G194" s="7">
        <v>45052</v>
      </c>
      <c r="H194" s="9">
        <v>866.8</v>
      </c>
      <c r="I194" s="9">
        <v>4806.8</v>
      </c>
      <c r="J194" t="s">
        <v>23</v>
      </c>
    </row>
    <row r="195" spans="1:10" x14ac:dyDescent="0.3">
      <c r="A195">
        <v>194</v>
      </c>
      <c r="B195" s="7">
        <v>44939</v>
      </c>
      <c r="C195" s="9">
        <v>3960</v>
      </c>
      <c r="D195" s="10" t="s">
        <v>3</v>
      </c>
      <c r="E195" s="10" t="s">
        <v>12</v>
      </c>
      <c r="F195" s="7">
        <v>44999</v>
      </c>
      <c r="G195" s="7">
        <v>45059</v>
      </c>
      <c r="H195" s="9">
        <v>871.2</v>
      </c>
      <c r="I195" s="9">
        <v>4831.2</v>
      </c>
      <c r="J195" t="s">
        <v>23</v>
      </c>
    </row>
    <row r="196" spans="1:10" x14ac:dyDescent="0.3">
      <c r="A196">
        <v>195</v>
      </c>
      <c r="B196" s="7">
        <v>44943</v>
      </c>
      <c r="C196" s="9">
        <v>3980</v>
      </c>
      <c r="D196" s="10" t="s">
        <v>6</v>
      </c>
      <c r="E196" s="10" t="s">
        <v>13</v>
      </c>
      <c r="F196" s="7">
        <v>45003</v>
      </c>
      <c r="G196" s="7">
        <v>45063</v>
      </c>
      <c r="H196" s="9">
        <v>875.6</v>
      </c>
      <c r="I196" s="9">
        <v>4855.6000000000004</v>
      </c>
      <c r="J196" t="s">
        <v>23</v>
      </c>
    </row>
    <row r="197" spans="1:10" x14ac:dyDescent="0.3">
      <c r="A197">
        <v>196</v>
      </c>
      <c r="B197" s="7">
        <v>44943</v>
      </c>
      <c r="C197" s="9">
        <v>4000</v>
      </c>
      <c r="D197" s="10" t="s">
        <v>8</v>
      </c>
      <c r="E197" s="10" t="s">
        <v>13</v>
      </c>
      <c r="F197" s="7">
        <v>45003</v>
      </c>
      <c r="G197" s="7">
        <v>45063</v>
      </c>
      <c r="H197" s="9">
        <v>880</v>
      </c>
      <c r="I197" s="9">
        <v>4880</v>
      </c>
      <c r="J197" t="s">
        <v>23</v>
      </c>
    </row>
    <row r="198" spans="1:10" x14ac:dyDescent="0.3">
      <c r="A198">
        <v>197</v>
      </c>
      <c r="B198" s="7">
        <v>44939</v>
      </c>
      <c r="C198" s="9">
        <v>4020</v>
      </c>
      <c r="D198" s="10" t="s">
        <v>24</v>
      </c>
      <c r="E198" s="10" t="s">
        <v>12</v>
      </c>
      <c r="F198" s="7">
        <v>44999</v>
      </c>
      <c r="G198" s="7">
        <v>45059</v>
      </c>
      <c r="H198" s="9">
        <v>884.4</v>
      </c>
      <c r="I198" s="9">
        <v>4904.3999999999996</v>
      </c>
      <c r="J198" t="s">
        <v>23</v>
      </c>
    </row>
    <row r="199" spans="1:10" x14ac:dyDescent="0.3">
      <c r="A199">
        <v>198</v>
      </c>
      <c r="B199" s="7">
        <v>44938</v>
      </c>
      <c r="C199" s="9">
        <v>4040</v>
      </c>
      <c r="D199" s="10" t="s">
        <v>24</v>
      </c>
      <c r="E199" s="10" t="s">
        <v>13</v>
      </c>
      <c r="F199" s="7">
        <v>44998</v>
      </c>
      <c r="G199" s="7">
        <v>45058</v>
      </c>
      <c r="H199" s="9">
        <v>888.8</v>
      </c>
      <c r="I199" s="9">
        <v>4928.8</v>
      </c>
      <c r="J199" t="s">
        <v>23</v>
      </c>
    </row>
    <row r="200" spans="1:10" x14ac:dyDescent="0.3">
      <c r="A200">
        <v>199</v>
      </c>
      <c r="B200" s="7">
        <v>44940</v>
      </c>
      <c r="C200" s="9">
        <v>4060</v>
      </c>
      <c r="D200" s="10" t="s">
        <v>8</v>
      </c>
      <c r="E200" s="10" t="s">
        <v>14</v>
      </c>
      <c r="F200" s="7">
        <v>45000</v>
      </c>
      <c r="G200" s="7">
        <v>45060</v>
      </c>
      <c r="H200" s="9">
        <v>893.2</v>
      </c>
      <c r="I200" s="9">
        <v>4953.2</v>
      </c>
      <c r="J200" t="s">
        <v>23</v>
      </c>
    </row>
    <row r="201" spans="1:10" x14ac:dyDescent="0.3">
      <c r="A201">
        <v>200</v>
      </c>
      <c r="B201" s="7">
        <v>44927</v>
      </c>
      <c r="C201" s="9">
        <v>4080</v>
      </c>
      <c r="D201" s="10" t="s">
        <v>4</v>
      </c>
      <c r="E201" s="10" t="s">
        <v>15</v>
      </c>
      <c r="F201" s="7">
        <v>44987</v>
      </c>
      <c r="G201" s="7">
        <v>45047</v>
      </c>
      <c r="H201" s="9">
        <v>897.6</v>
      </c>
      <c r="I201" s="9">
        <v>4977.6000000000004</v>
      </c>
      <c r="J201" t="s">
        <v>23</v>
      </c>
    </row>
    <row r="202" spans="1:10" x14ac:dyDescent="0.3">
      <c r="A202">
        <v>201</v>
      </c>
      <c r="B202" s="7">
        <v>44936</v>
      </c>
      <c r="C202" s="9">
        <v>4100</v>
      </c>
      <c r="D202" s="10" t="s">
        <v>5</v>
      </c>
      <c r="E202" s="10" t="s">
        <v>13</v>
      </c>
      <c r="F202" s="7">
        <v>44996</v>
      </c>
      <c r="G202" s="7">
        <v>45056</v>
      </c>
      <c r="H202" s="9">
        <v>902</v>
      </c>
      <c r="I202" s="9">
        <v>5002</v>
      </c>
      <c r="J202" t="s">
        <v>23</v>
      </c>
    </row>
    <row r="203" spans="1:10" x14ac:dyDescent="0.3">
      <c r="A203">
        <v>202</v>
      </c>
      <c r="B203" s="7">
        <v>44930</v>
      </c>
      <c r="C203" s="9">
        <v>4120</v>
      </c>
      <c r="D203" s="10" t="s">
        <v>8</v>
      </c>
      <c r="E203" s="10" t="s">
        <v>13</v>
      </c>
      <c r="F203" s="7">
        <v>44990</v>
      </c>
      <c r="G203" s="7">
        <v>45050</v>
      </c>
      <c r="H203" s="9">
        <v>906.4</v>
      </c>
      <c r="I203" s="9">
        <v>5026.3999999999996</v>
      </c>
      <c r="J203" t="s">
        <v>23</v>
      </c>
    </row>
    <row r="204" spans="1:10" x14ac:dyDescent="0.3">
      <c r="A204">
        <v>203</v>
      </c>
      <c r="B204" s="7">
        <v>44934</v>
      </c>
      <c r="C204" s="9">
        <v>4140</v>
      </c>
      <c r="D204" s="10" t="s">
        <v>24</v>
      </c>
      <c r="E204" s="10" t="s">
        <v>15</v>
      </c>
      <c r="F204" s="7">
        <v>44994</v>
      </c>
      <c r="G204" s="7">
        <v>45054</v>
      </c>
      <c r="H204" s="9">
        <v>910.8</v>
      </c>
      <c r="I204" s="9">
        <v>5050.8</v>
      </c>
      <c r="J204" t="s">
        <v>23</v>
      </c>
    </row>
    <row r="205" spans="1:10" x14ac:dyDescent="0.3">
      <c r="A205">
        <v>204</v>
      </c>
      <c r="B205" s="7">
        <v>44936</v>
      </c>
      <c r="C205" s="9">
        <v>4160</v>
      </c>
      <c r="D205" s="10" t="s">
        <v>10</v>
      </c>
      <c r="E205" s="10" t="s">
        <v>12</v>
      </c>
      <c r="F205" s="7">
        <v>44996</v>
      </c>
      <c r="G205" s="7">
        <v>45056</v>
      </c>
      <c r="H205" s="9">
        <v>915.2</v>
      </c>
      <c r="I205" s="9">
        <v>5075.2</v>
      </c>
      <c r="J205" t="s">
        <v>23</v>
      </c>
    </row>
    <row r="206" spans="1:10" x14ac:dyDescent="0.3">
      <c r="A206">
        <v>205</v>
      </c>
      <c r="B206" s="7">
        <v>44940</v>
      </c>
      <c r="C206" s="9">
        <v>4180</v>
      </c>
      <c r="D206" s="10" t="s">
        <v>3</v>
      </c>
      <c r="E206" s="10" t="s">
        <v>14</v>
      </c>
      <c r="F206" s="7">
        <v>45000</v>
      </c>
      <c r="G206" s="7">
        <v>45060</v>
      </c>
      <c r="H206" s="9">
        <v>919.6</v>
      </c>
      <c r="I206" s="9">
        <v>5099.6000000000004</v>
      </c>
      <c r="J206" t="s">
        <v>23</v>
      </c>
    </row>
    <row r="207" spans="1:10" x14ac:dyDescent="0.3">
      <c r="A207">
        <v>206</v>
      </c>
      <c r="B207" s="7">
        <v>44940</v>
      </c>
      <c r="C207" s="9">
        <v>4200</v>
      </c>
      <c r="D207" s="10" t="s">
        <v>4</v>
      </c>
      <c r="E207" s="10" t="s">
        <v>14</v>
      </c>
      <c r="F207" s="7">
        <v>45000</v>
      </c>
      <c r="G207" s="7">
        <v>45060</v>
      </c>
      <c r="H207" s="9">
        <v>924</v>
      </c>
      <c r="I207" s="9">
        <v>5124</v>
      </c>
      <c r="J207" t="s">
        <v>23</v>
      </c>
    </row>
    <row r="208" spans="1:10" x14ac:dyDescent="0.3">
      <c r="A208">
        <v>207</v>
      </c>
      <c r="B208" s="7">
        <v>44932</v>
      </c>
      <c r="C208" s="9">
        <v>4220</v>
      </c>
      <c r="D208" s="10" t="s">
        <v>5</v>
      </c>
      <c r="E208" s="10" t="s">
        <v>14</v>
      </c>
      <c r="F208" s="7">
        <v>44992</v>
      </c>
      <c r="G208" s="7">
        <v>45052</v>
      </c>
      <c r="H208" s="9">
        <v>928.4</v>
      </c>
      <c r="I208" s="9">
        <v>5148.3999999999996</v>
      </c>
      <c r="J208" t="s">
        <v>23</v>
      </c>
    </row>
    <row r="209" spans="1:10" x14ac:dyDescent="0.3">
      <c r="A209">
        <v>208</v>
      </c>
      <c r="B209" s="7">
        <v>44937</v>
      </c>
      <c r="C209" s="9">
        <v>4240</v>
      </c>
      <c r="D209" s="10" t="s">
        <v>6</v>
      </c>
      <c r="E209" s="10" t="s">
        <v>12</v>
      </c>
      <c r="F209" s="7">
        <v>44997</v>
      </c>
      <c r="G209" s="7">
        <v>45057</v>
      </c>
      <c r="H209" s="9">
        <v>932.8</v>
      </c>
      <c r="I209" s="9">
        <v>5172.8</v>
      </c>
      <c r="J209" t="s">
        <v>23</v>
      </c>
    </row>
    <row r="210" spans="1:10" x14ac:dyDescent="0.3">
      <c r="A210">
        <v>209</v>
      </c>
      <c r="B210" s="7">
        <v>44942</v>
      </c>
      <c r="C210" s="9">
        <v>4260</v>
      </c>
      <c r="D210" s="10" t="s">
        <v>3</v>
      </c>
      <c r="E210" s="10" t="s">
        <v>13</v>
      </c>
      <c r="F210" s="7">
        <v>45002</v>
      </c>
      <c r="G210" s="7">
        <v>45062</v>
      </c>
      <c r="H210" s="9">
        <v>937.2</v>
      </c>
      <c r="I210" s="9">
        <v>5197.2</v>
      </c>
      <c r="J210" t="s">
        <v>23</v>
      </c>
    </row>
    <row r="211" spans="1:10" x14ac:dyDescent="0.3">
      <c r="A211">
        <v>210</v>
      </c>
      <c r="B211" s="7">
        <v>44938</v>
      </c>
      <c r="C211" s="9">
        <v>4280</v>
      </c>
      <c r="D211" s="10" t="s">
        <v>7</v>
      </c>
      <c r="E211" s="10" t="s">
        <v>13</v>
      </c>
      <c r="F211" s="7">
        <v>44998</v>
      </c>
      <c r="G211" s="7">
        <v>45058</v>
      </c>
      <c r="H211" s="9">
        <v>941.6</v>
      </c>
      <c r="I211" s="9">
        <v>5221.6000000000004</v>
      </c>
      <c r="J211" t="s">
        <v>23</v>
      </c>
    </row>
    <row r="212" spans="1:10" x14ac:dyDescent="0.3">
      <c r="A212">
        <v>211</v>
      </c>
      <c r="B212" s="7">
        <v>44927</v>
      </c>
      <c r="C212" s="9">
        <v>4300</v>
      </c>
      <c r="D212" s="10" t="s">
        <v>3</v>
      </c>
      <c r="E212" s="10" t="s">
        <v>12</v>
      </c>
      <c r="F212" s="7">
        <v>44987</v>
      </c>
      <c r="G212" s="7">
        <v>45047</v>
      </c>
      <c r="H212" s="9">
        <v>946</v>
      </c>
      <c r="I212" s="9">
        <v>5246</v>
      </c>
      <c r="J212" t="s">
        <v>23</v>
      </c>
    </row>
    <row r="213" spans="1:10" x14ac:dyDescent="0.3">
      <c r="A213">
        <v>212</v>
      </c>
      <c r="B213" s="7">
        <v>44934</v>
      </c>
      <c r="C213" s="9">
        <v>4320</v>
      </c>
      <c r="D213" s="10" t="s">
        <v>6</v>
      </c>
      <c r="E213" s="10" t="s">
        <v>13</v>
      </c>
      <c r="F213" s="7">
        <v>44994</v>
      </c>
      <c r="G213" s="7">
        <v>45054</v>
      </c>
      <c r="H213" s="9">
        <v>950.4</v>
      </c>
      <c r="I213" s="9">
        <v>5270.4</v>
      </c>
      <c r="J213" t="s">
        <v>23</v>
      </c>
    </row>
    <row r="214" spans="1:10" x14ac:dyDescent="0.3">
      <c r="A214">
        <v>213</v>
      </c>
      <c r="B214" s="7">
        <v>44928</v>
      </c>
      <c r="C214" s="9">
        <v>4340</v>
      </c>
      <c r="D214" s="10" t="s">
        <v>8</v>
      </c>
      <c r="E214" s="10" t="s">
        <v>14</v>
      </c>
      <c r="F214" s="7">
        <v>44988</v>
      </c>
      <c r="G214" s="7">
        <v>45048</v>
      </c>
      <c r="H214" s="9">
        <v>954.8</v>
      </c>
      <c r="I214" s="9">
        <v>5294.8</v>
      </c>
      <c r="J214" t="s">
        <v>23</v>
      </c>
    </row>
    <row r="215" spans="1:10" x14ac:dyDescent="0.3">
      <c r="A215">
        <v>214</v>
      </c>
      <c r="B215" s="7">
        <v>44927</v>
      </c>
      <c r="C215" s="9">
        <v>4360</v>
      </c>
      <c r="D215" s="10" t="s">
        <v>24</v>
      </c>
      <c r="E215" s="10" t="s">
        <v>15</v>
      </c>
      <c r="F215" s="7">
        <v>44987</v>
      </c>
      <c r="G215" s="7">
        <v>45047</v>
      </c>
      <c r="H215" s="9">
        <v>959.2</v>
      </c>
      <c r="I215" s="9">
        <v>5319.2</v>
      </c>
      <c r="J215" t="s">
        <v>23</v>
      </c>
    </row>
    <row r="216" spans="1:10" x14ac:dyDescent="0.3">
      <c r="A216">
        <v>215</v>
      </c>
      <c r="B216" s="7">
        <v>44927</v>
      </c>
      <c r="C216" s="9">
        <v>4380</v>
      </c>
      <c r="D216" s="10" t="s">
        <v>24</v>
      </c>
      <c r="E216" s="10" t="s">
        <v>13</v>
      </c>
      <c r="F216" s="7">
        <v>44987</v>
      </c>
      <c r="G216" s="7">
        <v>45047</v>
      </c>
      <c r="H216" s="9">
        <v>963.6</v>
      </c>
      <c r="I216" s="9">
        <v>5343.6</v>
      </c>
      <c r="J216" t="s">
        <v>23</v>
      </c>
    </row>
    <row r="217" spans="1:10" x14ac:dyDescent="0.3">
      <c r="A217">
        <v>216</v>
      </c>
      <c r="B217" s="7">
        <v>44936</v>
      </c>
      <c r="C217" s="9">
        <v>4400</v>
      </c>
      <c r="D217" s="10" t="s">
        <v>8</v>
      </c>
      <c r="E217" s="10" t="s">
        <v>13</v>
      </c>
      <c r="F217" s="7">
        <v>44996</v>
      </c>
      <c r="G217" s="7">
        <v>45056</v>
      </c>
      <c r="H217" s="9">
        <v>968</v>
      </c>
      <c r="I217" s="9">
        <v>5368</v>
      </c>
      <c r="J217" t="s">
        <v>23</v>
      </c>
    </row>
    <row r="218" spans="1:10" x14ac:dyDescent="0.3">
      <c r="A218">
        <v>217</v>
      </c>
      <c r="B218" s="7">
        <v>44935</v>
      </c>
      <c r="C218" s="9">
        <v>4420</v>
      </c>
      <c r="D218" s="10" t="s">
        <v>4</v>
      </c>
      <c r="E218" s="10" t="s">
        <v>15</v>
      </c>
      <c r="F218" s="7">
        <v>44995</v>
      </c>
      <c r="G218" s="7">
        <v>45055</v>
      </c>
      <c r="H218" s="9">
        <v>972.4</v>
      </c>
      <c r="I218" s="9">
        <v>5392.4</v>
      </c>
      <c r="J218" t="s">
        <v>23</v>
      </c>
    </row>
    <row r="219" spans="1:10" x14ac:dyDescent="0.3">
      <c r="A219">
        <v>218</v>
      </c>
      <c r="B219" s="7">
        <v>44937</v>
      </c>
      <c r="C219" s="9">
        <v>4440</v>
      </c>
      <c r="D219" s="10" t="s">
        <v>5</v>
      </c>
      <c r="E219" s="10" t="s">
        <v>12</v>
      </c>
      <c r="F219" s="7">
        <v>44997</v>
      </c>
      <c r="G219" s="7">
        <v>45057</v>
      </c>
      <c r="H219" s="9">
        <v>976.8</v>
      </c>
      <c r="I219" s="9">
        <v>5416.8</v>
      </c>
      <c r="J219" t="s">
        <v>23</v>
      </c>
    </row>
    <row r="220" spans="1:10" x14ac:dyDescent="0.3">
      <c r="A220">
        <v>219</v>
      </c>
      <c r="B220" s="7">
        <v>44937</v>
      </c>
      <c r="C220" s="9">
        <v>4460</v>
      </c>
      <c r="D220" s="10" t="s">
        <v>8</v>
      </c>
      <c r="E220" s="10" t="s">
        <v>14</v>
      </c>
      <c r="F220" s="7">
        <v>44997</v>
      </c>
      <c r="G220" s="7">
        <v>45057</v>
      </c>
      <c r="H220" s="9">
        <v>981.2</v>
      </c>
      <c r="I220" s="9">
        <v>5441.2</v>
      </c>
      <c r="J220" t="s">
        <v>23</v>
      </c>
    </row>
    <row r="221" spans="1:10" x14ac:dyDescent="0.3">
      <c r="A221">
        <v>220</v>
      </c>
      <c r="B221" s="7">
        <v>44933</v>
      </c>
      <c r="C221" s="9">
        <v>4480</v>
      </c>
      <c r="D221" s="10" t="s">
        <v>24</v>
      </c>
      <c r="E221" s="10" t="s">
        <v>14</v>
      </c>
      <c r="F221" s="7">
        <v>44993</v>
      </c>
      <c r="G221" s="7">
        <v>45053</v>
      </c>
      <c r="H221" s="9">
        <v>985.6</v>
      </c>
      <c r="I221" s="9">
        <v>5465.6</v>
      </c>
      <c r="J221" t="s">
        <v>23</v>
      </c>
    </row>
    <row r="222" spans="1:10" x14ac:dyDescent="0.3">
      <c r="A222">
        <v>221</v>
      </c>
      <c r="B222" s="7">
        <v>44938</v>
      </c>
      <c r="C222" s="9">
        <v>4500</v>
      </c>
      <c r="D222" s="10" t="s">
        <v>10</v>
      </c>
      <c r="E222" s="10" t="s">
        <v>14</v>
      </c>
      <c r="F222" s="7">
        <v>44998</v>
      </c>
      <c r="G222" s="7">
        <v>45058</v>
      </c>
      <c r="H222" s="9">
        <v>990</v>
      </c>
      <c r="I222" s="9">
        <v>5490</v>
      </c>
      <c r="J222" t="s">
        <v>23</v>
      </c>
    </row>
    <row r="223" spans="1:10" x14ac:dyDescent="0.3">
      <c r="A223">
        <v>222</v>
      </c>
      <c r="B223" s="7">
        <v>44940</v>
      </c>
      <c r="C223" s="9">
        <v>4520</v>
      </c>
      <c r="D223" s="10" t="s">
        <v>3</v>
      </c>
      <c r="E223" s="10" t="s">
        <v>12</v>
      </c>
      <c r="F223" s="7">
        <v>45000</v>
      </c>
      <c r="G223" s="7">
        <v>45060</v>
      </c>
      <c r="H223" s="9">
        <v>994.4</v>
      </c>
      <c r="I223" s="9">
        <v>5514.4</v>
      </c>
      <c r="J223" t="s">
        <v>23</v>
      </c>
    </row>
    <row r="224" spans="1:10" x14ac:dyDescent="0.3">
      <c r="A224">
        <v>223</v>
      </c>
      <c r="B224" s="7">
        <v>44941</v>
      </c>
      <c r="C224" s="9">
        <v>4540</v>
      </c>
      <c r="D224" s="10" t="s">
        <v>4</v>
      </c>
      <c r="E224" s="10" t="s">
        <v>13</v>
      </c>
      <c r="F224" s="7">
        <v>45001</v>
      </c>
      <c r="G224" s="7">
        <v>45061</v>
      </c>
      <c r="H224" s="9">
        <v>998.8</v>
      </c>
      <c r="I224" s="9">
        <v>5538.8</v>
      </c>
      <c r="J224" t="s">
        <v>23</v>
      </c>
    </row>
    <row r="225" spans="1:10" x14ac:dyDescent="0.3">
      <c r="A225">
        <v>224</v>
      </c>
      <c r="B225" s="7">
        <v>44942</v>
      </c>
      <c r="C225" s="9">
        <v>4560</v>
      </c>
      <c r="D225" s="10" t="s">
        <v>5</v>
      </c>
      <c r="E225" s="10" t="s">
        <v>13</v>
      </c>
      <c r="F225" s="7">
        <v>45002</v>
      </c>
      <c r="G225" s="7">
        <v>45062</v>
      </c>
      <c r="H225" s="9">
        <v>1003.2</v>
      </c>
      <c r="I225" s="9">
        <v>5563.2</v>
      </c>
      <c r="J225" t="s">
        <v>23</v>
      </c>
    </row>
    <row r="226" spans="1:10" x14ac:dyDescent="0.3">
      <c r="A226">
        <v>225</v>
      </c>
      <c r="B226" s="7">
        <v>44929</v>
      </c>
      <c r="C226" s="9">
        <v>4580</v>
      </c>
      <c r="D226" s="10" t="s">
        <v>6</v>
      </c>
      <c r="E226" s="10" t="s">
        <v>12</v>
      </c>
      <c r="F226" s="7">
        <v>44989</v>
      </c>
      <c r="G226" s="7">
        <v>45049</v>
      </c>
      <c r="H226" s="9">
        <v>1007.6</v>
      </c>
      <c r="I226" s="9">
        <v>5587.6</v>
      </c>
      <c r="J226" t="s">
        <v>23</v>
      </c>
    </row>
    <row r="227" spans="1:10" x14ac:dyDescent="0.3">
      <c r="A227">
        <v>226</v>
      </c>
      <c r="B227" s="7">
        <v>44929</v>
      </c>
      <c r="C227" s="9">
        <v>4600</v>
      </c>
      <c r="D227" s="10" t="s">
        <v>3</v>
      </c>
      <c r="E227" s="10" t="s">
        <v>13</v>
      </c>
      <c r="F227" s="7">
        <v>44989</v>
      </c>
      <c r="G227" s="7">
        <v>45049</v>
      </c>
      <c r="H227" s="9">
        <v>1012</v>
      </c>
      <c r="I227" s="9">
        <v>5612</v>
      </c>
      <c r="J227" t="s">
        <v>23</v>
      </c>
    </row>
    <row r="228" spans="1:10" x14ac:dyDescent="0.3">
      <c r="A228">
        <v>227</v>
      </c>
      <c r="B228" s="7">
        <v>44930</v>
      </c>
      <c r="C228" s="9">
        <v>4620</v>
      </c>
      <c r="D228" s="10" t="s">
        <v>7</v>
      </c>
      <c r="E228" s="10" t="s">
        <v>14</v>
      </c>
      <c r="F228" s="7">
        <v>44990</v>
      </c>
      <c r="G228" s="7">
        <v>45050</v>
      </c>
      <c r="H228" s="9">
        <v>1016.4</v>
      </c>
      <c r="I228" s="9">
        <v>5636.4</v>
      </c>
      <c r="J228" t="s">
        <v>23</v>
      </c>
    </row>
    <row r="229" spans="1:10" x14ac:dyDescent="0.3">
      <c r="A229">
        <v>228</v>
      </c>
      <c r="B229" s="7">
        <v>44943</v>
      </c>
      <c r="C229" s="9">
        <v>4640</v>
      </c>
      <c r="D229" s="10" t="s">
        <v>3</v>
      </c>
      <c r="E229" s="10" t="s">
        <v>15</v>
      </c>
      <c r="F229" s="7">
        <v>45003</v>
      </c>
      <c r="G229" s="7">
        <v>45063</v>
      </c>
      <c r="H229" s="9">
        <v>1020.8</v>
      </c>
      <c r="I229" s="9">
        <v>5660.8</v>
      </c>
      <c r="J229" t="s">
        <v>23</v>
      </c>
    </row>
    <row r="230" spans="1:10" x14ac:dyDescent="0.3">
      <c r="A230">
        <v>229</v>
      </c>
      <c r="B230" s="7">
        <v>44931</v>
      </c>
      <c r="C230" s="9">
        <v>4660</v>
      </c>
      <c r="D230" s="10" t="s">
        <v>6</v>
      </c>
      <c r="E230" s="10" t="s">
        <v>13</v>
      </c>
      <c r="F230" s="7">
        <v>44991</v>
      </c>
      <c r="G230" s="7">
        <v>45051</v>
      </c>
      <c r="H230" s="9">
        <v>1025.2</v>
      </c>
      <c r="I230" s="9">
        <v>5685.2</v>
      </c>
      <c r="J230" t="s">
        <v>23</v>
      </c>
    </row>
    <row r="231" spans="1:10" x14ac:dyDescent="0.3">
      <c r="A231">
        <v>230</v>
      </c>
      <c r="B231" s="7">
        <v>44928</v>
      </c>
      <c r="C231" s="9">
        <v>4680</v>
      </c>
      <c r="D231" s="10" t="s">
        <v>8</v>
      </c>
      <c r="E231" s="10" t="s">
        <v>13</v>
      </c>
      <c r="F231" s="7">
        <v>44988</v>
      </c>
      <c r="G231" s="7">
        <v>45048</v>
      </c>
      <c r="H231" s="9">
        <v>1029.5999999999999</v>
      </c>
      <c r="I231" s="9">
        <v>5709.6</v>
      </c>
      <c r="J231" t="s">
        <v>23</v>
      </c>
    </row>
    <row r="232" spans="1:10" x14ac:dyDescent="0.3">
      <c r="A232">
        <v>231</v>
      </c>
      <c r="B232" s="7">
        <v>44940</v>
      </c>
      <c r="C232" s="9">
        <v>4700</v>
      </c>
      <c r="D232" s="10" t="s">
        <v>24</v>
      </c>
      <c r="E232" s="10" t="s">
        <v>15</v>
      </c>
      <c r="F232" s="7">
        <v>45000</v>
      </c>
      <c r="G232" s="7">
        <v>45060</v>
      </c>
      <c r="H232" s="9">
        <v>1034</v>
      </c>
      <c r="I232" s="9">
        <v>5734</v>
      </c>
      <c r="J232" t="s">
        <v>23</v>
      </c>
    </row>
    <row r="233" spans="1:10" x14ac:dyDescent="0.3">
      <c r="A233">
        <v>232</v>
      </c>
      <c r="B233" s="7">
        <v>44934</v>
      </c>
      <c r="C233" s="9">
        <v>4720</v>
      </c>
      <c r="D233" s="10" t="s">
        <v>24</v>
      </c>
      <c r="E233" s="10" t="s">
        <v>12</v>
      </c>
      <c r="F233" s="7">
        <v>44994</v>
      </c>
      <c r="G233" s="7">
        <v>45054</v>
      </c>
      <c r="H233" s="9">
        <v>1038.4000000000001</v>
      </c>
      <c r="I233" s="9">
        <v>5758.4</v>
      </c>
      <c r="J233" t="s">
        <v>23</v>
      </c>
    </row>
    <row r="234" spans="1:10" x14ac:dyDescent="0.3">
      <c r="A234">
        <v>233</v>
      </c>
      <c r="B234" s="7">
        <v>44940</v>
      </c>
      <c r="C234" s="9">
        <v>4740</v>
      </c>
      <c r="D234" s="10" t="s">
        <v>8</v>
      </c>
      <c r="E234" s="10" t="s">
        <v>14</v>
      </c>
      <c r="F234" s="7">
        <v>45000</v>
      </c>
      <c r="G234" s="7">
        <v>45060</v>
      </c>
      <c r="H234" s="9">
        <v>1042.8</v>
      </c>
      <c r="I234" s="9">
        <v>5782.8</v>
      </c>
      <c r="J234" t="s">
        <v>23</v>
      </c>
    </row>
    <row r="235" spans="1:10" x14ac:dyDescent="0.3">
      <c r="A235">
        <v>234</v>
      </c>
      <c r="B235" s="7">
        <v>44931</v>
      </c>
      <c r="C235" s="9">
        <v>4760</v>
      </c>
      <c r="D235" s="10" t="s">
        <v>4</v>
      </c>
      <c r="E235" s="10" t="s">
        <v>14</v>
      </c>
      <c r="F235" s="7">
        <v>44991</v>
      </c>
      <c r="G235" s="7">
        <v>45051</v>
      </c>
      <c r="H235" s="9">
        <v>1047.2</v>
      </c>
      <c r="I235" s="9">
        <v>5807.2</v>
      </c>
      <c r="J235" t="s">
        <v>23</v>
      </c>
    </row>
    <row r="236" spans="1:10" x14ac:dyDescent="0.3">
      <c r="A236">
        <v>235</v>
      </c>
      <c r="B236" s="7">
        <v>44929</v>
      </c>
      <c r="C236" s="9">
        <v>4780</v>
      </c>
      <c r="D236" s="10" t="s">
        <v>5</v>
      </c>
      <c r="E236" s="10" t="s">
        <v>14</v>
      </c>
      <c r="F236" s="7">
        <v>44989</v>
      </c>
      <c r="G236" s="7">
        <v>45049</v>
      </c>
      <c r="H236" s="9">
        <v>1051.5999999999999</v>
      </c>
      <c r="I236" s="9">
        <v>5831.6</v>
      </c>
      <c r="J236" t="s">
        <v>23</v>
      </c>
    </row>
    <row r="237" spans="1:10" x14ac:dyDescent="0.3">
      <c r="A237">
        <v>236</v>
      </c>
      <c r="B237" s="7">
        <v>44927</v>
      </c>
      <c r="C237" s="9">
        <v>4800</v>
      </c>
      <c r="D237" s="10" t="s">
        <v>8</v>
      </c>
      <c r="E237" s="10" t="s">
        <v>12</v>
      </c>
      <c r="F237" s="7">
        <v>44987</v>
      </c>
      <c r="G237" s="7">
        <v>45047</v>
      </c>
      <c r="H237" s="9">
        <v>1056</v>
      </c>
      <c r="I237" s="9">
        <v>5856</v>
      </c>
      <c r="J237" t="s">
        <v>23</v>
      </c>
    </row>
    <row r="238" spans="1:10" x14ac:dyDescent="0.3">
      <c r="A238">
        <v>237</v>
      </c>
      <c r="B238" s="7">
        <v>44936</v>
      </c>
      <c r="C238" s="9">
        <v>4820</v>
      </c>
      <c r="D238" s="10" t="s">
        <v>24</v>
      </c>
      <c r="E238" s="10" t="s">
        <v>13</v>
      </c>
      <c r="F238" s="7">
        <v>44996</v>
      </c>
      <c r="G238" s="7">
        <v>45056</v>
      </c>
      <c r="H238" s="9">
        <v>1060.4000000000001</v>
      </c>
      <c r="I238" s="9">
        <v>5880.4</v>
      </c>
      <c r="J238" t="s">
        <v>23</v>
      </c>
    </row>
    <row r="239" spans="1:10" x14ac:dyDescent="0.3">
      <c r="A239">
        <v>238</v>
      </c>
      <c r="B239" s="7">
        <v>44940</v>
      </c>
      <c r="C239" s="9">
        <v>4840</v>
      </c>
      <c r="D239" s="10" t="s">
        <v>10</v>
      </c>
      <c r="E239" s="10" t="s">
        <v>13</v>
      </c>
      <c r="F239" s="7">
        <v>45000</v>
      </c>
      <c r="G239" s="7">
        <v>45060</v>
      </c>
      <c r="H239" s="9">
        <v>1064.8</v>
      </c>
      <c r="I239" s="9">
        <v>5904.8</v>
      </c>
      <c r="J239" t="s">
        <v>23</v>
      </c>
    </row>
    <row r="240" spans="1:10" x14ac:dyDescent="0.3">
      <c r="A240">
        <v>239</v>
      </c>
      <c r="B240" s="7">
        <v>44929</v>
      </c>
      <c r="C240" s="9">
        <v>4860</v>
      </c>
      <c r="D240" s="10" t="s">
        <v>3</v>
      </c>
      <c r="E240" s="10" t="s">
        <v>12</v>
      </c>
      <c r="F240" s="7">
        <v>44989</v>
      </c>
      <c r="G240" s="7">
        <v>45049</v>
      </c>
      <c r="H240" s="9">
        <v>1069.2</v>
      </c>
      <c r="I240" s="9">
        <v>5929.2</v>
      </c>
      <c r="J240" t="s">
        <v>23</v>
      </c>
    </row>
    <row r="241" spans="1:10" x14ac:dyDescent="0.3">
      <c r="A241">
        <v>240</v>
      </c>
      <c r="B241" s="7">
        <v>44940</v>
      </c>
      <c r="C241" s="9">
        <v>4880</v>
      </c>
      <c r="D241" s="10" t="s">
        <v>4</v>
      </c>
      <c r="E241" s="10" t="s">
        <v>13</v>
      </c>
      <c r="F241" s="7">
        <v>45000</v>
      </c>
      <c r="G241" s="7">
        <v>45060</v>
      </c>
      <c r="H241" s="9">
        <v>1073.5999999999999</v>
      </c>
      <c r="I241" s="9">
        <v>5953.6</v>
      </c>
      <c r="J241" t="s">
        <v>23</v>
      </c>
    </row>
    <row r="242" spans="1:10" x14ac:dyDescent="0.3">
      <c r="A242">
        <v>241</v>
      </c>
      <c r="B242" s="7">
        <v>44928</v>
      </c>
      <c r="C242" s="9">
        <v>4900</v>
      </c>
      <c r="D242" s="10" t="s">
        <v>5</v>
      </c>
      <c r="E242" s="10" t="s">
        <v>14</v>
      </c>
      <c r="F242" s="7">
        <v>44988</v>
      </c>
      <c r="G242" s="7">
        <v>45048</v>
      </c>
      <c r="H242" s="9">
        <v>1078</v>
      </c>
      <c r="I242" s="9">
        <v>5978</v>
      </c>
      <c r="J242" t="s">
        <v>23</v>
      </c>
    </row>
    <row r="243" spans="1:10" x14ac:dyDescent="0.3">
      <c r="A243">
        <v>242</v>
      </c>
      <c r="B243" s="7">
        <v>44941</v>
      </c>
      <c r="C243" s="9">
        <v>4920</v>
      </c>
      <c r="D243" s="10" t="s">
        <v>6</v>
      </c>
      <c r="E243" s="10" t="s">
        <v>15</v>
      </c>
      <c r="F243" s="7">
        <v>45001</v>
      </c>
      <c r="G243" s="7">
        <v>45061</v>
      </c>
      <c r="H243" s="9">
        <v>1082.4000000000001</v>
      </c>
      <c r="I243" s="9">
        <v>6002.4</v>
      </c>
      <c r="J243" t="s">
        <v>23</v>
      </c>
    </row>
    <row r="244" spans="1:10" x14ac:dyDescent="0.3">
      <c r="A244">
        <v>243</v>
      </c>
      <c r="B244" s="7">
        <v>44932</v>
      </c>
      <c r="C244" s="9">
        <v>4940</v>
      </c>
      <c r="D244" s="10" t="s">
        <v>3</v>
      </c>
      <c r="E244" s="10" t="s">
        <v>13</v>
      </c>
      <c r="F244" s="7">
        <v>44992</v>
      </c>
      <c r="G244" s="7">
        <v>45052</v>
      </c>
      <c r="H244" s="9">
        <v>1086.8</v>
      </c>
      <c r="I244" s="9">
        <v>6026.8</v>
      </c>
      <c r="J244" t="s">
        <v>23</v>
      </c>
    </row>
    <row r="245" spans="1:10" x14ac:dyDescent="0.3">
      <c r="A245">
        <v>244</v>
      </c>
      <c r="B245" s="7">
        <v>44941</v>
      </c>
      <c r="C245" s="9">
        <v>4960</v>
      </c>
      <c r="D245" s="10" t="s">
        <v>7</v>
      </c>
      <c r="E245" s="10" t="s">
        <v>13</v>
      </c>
      <c r="F245" s="7">
        <v>45001</v>
      </c>
      <c r="G245" s="7">
        <v>45061</v>
      </c>
      <c r="H245" s="9">
        <v>1091.2</v>
      </c>
      <c r="I245" s="9">
        <v>6051.2</v>
      </c>
      <c r="J245" t="s">
        <v>23</v>
      </c>
    </row>
    <row r="246" spans="1:10" x14ac:dyDescent="0.3">
      <c r="A246">
        <v>245</v>
      </c>
      <c r="B246" s="7">
        <v>44935</v>
      </c>
      <c r="C246" s="9">
        <v>4980</v>
      </c>
      <c r="D246" s="10" t="s">
        <v>3</v>
      </c>
      <c r="E246" s="10" t="s">
        <v>15</v>
      </c>
      <c r="F246" s="7">
        <v>44995</v>
      </c>
      <c r="G246" s="7">
        <v>45055</v>
      </c>
      <c r="H246" s="9">
        <v>1095.5999999999999</v>
      </c>
      <c r="I246" s="9">
        <v>6075.6</v>
      </c>
      <c r="J246" t="s">
        <v>23</v>
      </c>
    </row>
    <row r="247" spans="1:10" x14ac:dyDescent="0.3">
      <c r="A247">
        <v>246</v>
      </c>
      <c r="B247" s="7">
        <v>44937</v>
      </c>
      <c r="C247" s="9">
        <v>5000</v>
      </c>
      <c r="D247" s="10" t="s">
        <v>6</v>
      </c>
      <c r="E247" s="10" t="s">
        <v>12</v>
      </c>
      <c r="F247" s="7">
        <v>44997</v>
      </c>
      <c r="G247" s="7">
        <v>45057</v>
      </c>
      <c r="H247" s="9">
        <v>1100</v>
      </c>
      <c r="I247" s="9">
        <v>6100</v>
      </c>
      <c r="J247" t="s">
        <v>23</v>
      </c>
    </row>
    <row r="248" spans="1:10" x14ac:dyDescent="0.3">
      <c r="A248">
        <v>247</v>
      </c>
      <c r="B248" s="7">
        <v>44929</v>
      </c>
      <c r="C248" s="9">
        <v>5020</v>
      </c>
      <c r="D248" s="10" t="s">
        <v>8</v>
      </c>
      <c r="E248" s="10" t="s">
        <v>14</v>
      </c>
      <c r="F248" s="7">
        <v>44989</v>
      </c>
      <c r="G248" s="7">
        <v>45049</v>
      </c>
      <c r="H248" s="9">
        <v>1104.4000000000001</v>
      </c>
      <c r="I248" s="9">
        <v>6124.4</v>
      </c>
      <c r="J248" t="s">
        <v>23</v>
      </c>
    </row>
    <row r="249" spans="1:10" x14ac:dyDescent="0.3">
      <c r="A249">
        <v>248</v>
      </c>
      <c r="B249" s="7">
        <v>44940</v>
      </c>
      <c r="C249" s="9">
        <v>5040</v>
      </c>
      <c r="D249" s="10" t="s">
        <v>24</v>
      </c>
      <c r="E249" s="10" t="s">
        <v>14</v>
      </c>
      <c r="F249" s="7">
        <v>45000</v>
      </c>
      <c r="G249" s="7">
        <v>45060</v>
      </c>
      <c r="H249" s="9">
        <v>1108.8</v>
      </c>
      <c r="I249" s="9">
        <v>6148.8</v>
      </c>
      <c r="J249" t="s">
        <v>23</v>
      </c>
    </row>
    <row r="250" spans="1:10" x14ac:dyDescent="0.3">
      <c r="A250">
        <v>249</v>
      </c>
      <c r="B250" s="7">
        <v>44940</v>
      </c>
      <c r="C250" s="9">
        <v>5060</v>
      </c>
      <c r="D250" s="10" t="s">
        <v>24</v>
      </c>
      <c r="E250" s="10" t="s">
        <v>14</v>
      </c>
      <c r="F250" s="7">
        <v>45000</v>
      </c>
      <c r="G250" s="7">
        <v>45060</v>
      </c>
      <c r="H250" s="9">
        <v>1113.2</v>
      </c>
      <c r="I250" s="9">
        <v>6173.2</v>
      </c>
      <c r="J250" t="s">
        <v>23</v>
      </c>
    </row>
    <row r="251" spans="1:10" x14ac:dyDescent="0.3">
      <c r="A251">
        <v>250</v>
      </c>
      <c r="B251" s="7">
        <v>44936</v>
      </c>
      <c r="C251" s="9">
        <v>5080</v>
      </c>
      <c r="D251" s="10" t="s">
        <v>8</v>
      </c>
      <c r="E251" s="10" t="s">
        <v>12</v>
      </c>
      <c r="F251" s="7">
        <v>44996</v>
      </c>
      <c r="G251" s="7">
        <v>45056</v>
      </c>
      <c r="H251" s="9">
        <v>1117.5999999999999</v>
      </c>
      <c r="I251" s="9">
        <v>6197.6</v>
      </c>
      <c r="J251" t="s">
        <v>23</v>
      </c>
    </row>
    <row r="252" spans="1:10" x14ac:dyDescent="0.3">
      <c r="A252">
        <v>251</v>
      </c>
      <c r="B252" s="7">
        <v>44941</v>
      </c>
      <c r="C252" s="9">
        <v>5100</v>
      </c>
      <c r="D252" s="10" t="s">
        <v>4</v>
      </c>
      <c r="E252" s="10" t="s">
        <v>13</v>
      </c>
      <c r="F252" s="7">
        <v>45001</v>
      </c>
      <c r="G252" s="7">
        <v>45061</v>
      </c>
      <c r="H252" s="9">
        <v>1122</v>
      </c>
      <c r="I252" s="9">
        <v>6222</v>
      </c>
      <c r="J252" t="s">
        <v>23</v>
      </c>
    </row>
    <row r="253" spans="1:10" x14ac:dyDescent="0.3">
      <c r="A253">
        <v>252</v>
      </c>
      <c r="B253" s="7">
        <v>44932</v>
      </c>
      <c r="C253" s="9">
        <v>5120</v>
      </c>
      <c r="D253" s="10" t="s">
        <v>5</v>
      </c>
      <c r="E253" s="10" t="s">
        <v>13</v>
      </c>
      <c r="F253" s="7">
        <v>44992</v>
      </c>
      <c r="G253" s="7">
        <v>45052</v>
      </c>
      <c r="H253" s="9">
        <v>1126.4000000000001</v>
      </c>
      <c r="I253" s="9">
        <v>6246.4</v>
      </c>
      <c r="J253" t="s">
        <v>23</v>
      </c>
    </row>
    <row r="254" spans="1:10" x14ac:dyDescent="0.3">
      <c r="A254">
        <v>253</v>
      </c>
      <c r="B254" s="7">
        <v>44931</v>
      </c>
      <c r="C254" s="9">
        <v>5140</v>
      </c>
      <c r="D254" s="10" t="s">
        <v>8</v>
      </c>
      <c r="E254" s="10" t="s">
        <v>12</v>
      </c>
      <c r="F254" s="7">
        <v>44991</v>
      </c>
      <c r="G254" s="7">
        <v>45051</v>
      </c>
      <c r="H254" s="9">
        <v>1130.8</v>
      </c>
      <c r="I254" s="9">
        <v>6270.8</v>
      </c>
      <c r="J254" t="s">
        <v>23</v>
      </c>
    </row>
    <row r="255" spans="1:10" x14ac:dyDescent="0.3">
      <c r="A255">
        <v>254</v>
      </c>
      <c r="B255" s="7">
        <v>44940</v>
      </c>
      <c r="C255" s="9">
        <v>5160</v>
      </c>
      <c r="D255" s="10" t="s">
        <v>24</v>
      </c>
      <c r="E255" s="10" t="s">
        <v>13</v>
      </c>
      <c r="F255" s="7">
        <v>45000</v>
      </c>
      <c r="G255" s="7">
        <v>45060</v>
      </c>
      <c r="H255" s="9">
        <v>1135.2</v>
      </c>
      <c r="I255" s="9">
        <v>6295.2</v>
      </c>
      <c r="J255" t="s">
        <v>23</v>
      </c>
    </row>
    <row r="256" spans="1:10" x14ac:dyDescent="0.3">
      <c r="A256">
        <v>255</v>
      </c>
      <c r="B256" s="7">
        <v>44933</v>
      </c>
      <c r="C256" s="9">
        <v>5180</v>
      </c>
      <c r="D256" s="10" t="s">
        <v>10</v>
      </c>
      <c r="E256" s="10" t="s">
        <v>14</v>
      </c>
      <c r="F256" s="7">
        <v>44993</v>
      </c>
      <c r="G256" s="7">
        <v>45053</v>
      </c>
      <c r="H256" s="9">
        <v>1139.5999999999999</v>
      </c>
      <c r="I256" s="9">
        <v>6319.6</v>
      </c>
      <c r="J256" t="s">
        <v>23</v>
      </c>
    </row>
    <row r="257" spans="1:10" x14ac:dyDescent="0.3">
      <c r="A257">
        <v>256</v>
      </c>
      <c r="B257" s="7">
        <v>44940</v>
      </c>
      <c r="C257" s="9">
        <v>5200</v>
      </c>
      <c r="D257" s="10" t="s">
        <v>3</v>
      </c>
      <c r="E257" s="10" t="s">
        <v>15</v>
      </c>
      <c r="F257" s="7">
        <v>45000</v>
      </c>
      <c r="G257" s="7">
        <v>45060</v>
      </c>
      <c r="H257" s="9">
        <v>1144</v>
      </c>
      <c r="I257" s="9">
        <v>6344</v>
      </c>
      <c r="J257" t="s">
        <v>23</v>
      </c>
    </row>
    <row r="258" spans="1:10" x14ac:dyDescent="0.3">
      <c r="A258">
        <v>257</v>
      </c>
      <c r="B258" s="7">
        <v>44940</v>
      </c>
      <c r="C258" s="9">
        <v>5220</v>
      </c>
      <c r="D258" s="10" t="s">
        <v>4</v>
      </c>
      <c r="E258" s="10" t="s">
        <v>13</v>
      </c>
      <c r="F258" s="7">
        <v>45000</v>
      </c>
      <c r="G258" s="7">
        <v>45060</v>
      </c>
      <c r="H258" s="9">
        <v>1148.4000000000001</v>
      </c>
      <c r="I258" s="9">
        <v>6368.4</v>
      </c>
      <c r="J258" t="s">
        <v>23</v>
      </c>
    </row>
    <row r="259" spans="1:10" x14ac:dyDescent="0.3">
      <c r="A259">
        <v>258</v>
      </c>
      <c r="B259" s="7">
        <v>44940</v>
      </c>
      <c r="C259" s="9">
        <v>5240</v>
      </c>
      <c r="D259" s="10" t="s">
        <v>5</v>
      </c>
      <c r="E259" s="10" t="s">
        <v>13</v>
      </c>
      <c r="F259" s="7">
        <v>45000</v>
      </c>
      <c r="G259" s="7">
        <v>45060</v>
      </c>
      <c r="H259" s="9">
        <v>1152.8</v>
      </c>
      <c r="I259" s="9">
        <v>6392.8</v>
      </c>
      <c r="J259" t="s">
        <v>23</v>
      </c>
    </row>
    <row r="260" spans="1:10" x14ac:dyDescent="0.3">
      <c r="A260">
        <v>259</v>
      </c>
      <c r="B260" s="7">
        <v>44930</v>
      </c>
      <c r="C260" s="9">
        <v>5260</v>
      </c>
      <c r="D260" s="10" t="s">
        <v>6</v>
      </c>
      <c r="E260" s="10" t="s">
        <v>15</v>
      </c>
      <c r="F260" s="7">
        <v>44990</v>
      </c>
      <c r="G260" s="7">
        <v>45050</v>
      </c>
      <c r="H260" s="9">
        <v>1157.2</v>
      </c>
      <c r="I260" s="9">
        <v>6417.2</v>
      </c>
      <c r="J260" t="s">
        <v>23</v>
      </c>
    </row>
    <row r="261" spans="1:10" x14ac:dyDescent="0.3">
      <c r="A261">
        <v>260</v>
      </c>
      <c r="B261" s="7">
        <v>44932</v>
      </c>
      <c r="C261" s="9">
        <v>5280</v>
      </c>
      <c r="D261" s="10" t="s">
        <v>3</v>
      </c>
      <c r="E261" s="10" t="s">
        <v>12</v>
      </c>
      <c r="F261" s="7">
        <v>44992</v>
      </c>
      <c r="G261" s="7">
        <v>45052</v>
      </c>
      <c r="H261" s="9">
        <v>1161.5999999999999</v>
      </c>
      <c r="I261" s="9">
        <v>6441.6</v>
      </c>
      <c r="J261" t="s">
        <v>23</v>
      </c>
    </row>
    <row r="262" spans="1:10" x14ac:dyDescent="0.3">
      <c r="A262">
        <v>261</v>
      </c>
      <c r="B262" s="7">
        <v>44937</v>
      </c>
      <c r="C262" s="9">
        <v>5300</v>
      </c>
      <c r="D262" s="10" t="s">
        <v>7</v>
      </c>
      <c r="E262" s="10" t="s">
        <v>14</v>
      </c>
      <c r="F262" s="7">
        <v>44997</v>
      </c>
      <c r="G262" s="7">
        <v>45057</v>
      </c>
      <c r="H262" s="9">
        <v>1166</v>
      </c>
      <c r="I262" s="9">
        <v>6466</v>
      </c>
      <c r="J262" t="s">
        <v>23</v>
      </c>
    </row>
    <row r="263" spans="1:10" x14ac:dyDescent="0.3">
      <c r="A263">
        <v>262</v>
      </c>
      <c r="B263" s="7">
        <v>44938</v>
      </c>
      <c r="C263" s="9">
        <v>5320</v>
      </c>
      <c r="D263" s="10" t="s">
        <v>3</v>
      </c>
      <c r="E263" s="10" t="s">
        <v>14</v>
      </c>
      <c r="F263" s="7">
        <v>44998</v>
      </c>
      <c r="G263" s="7">
        <v>45058</v>
      </c>
      <c r="H263" s="9">
        <v>1170.4000000000001</v>
      </c>
      <c r="I263" s="9">
        <v>6490.4</v>
      </c>
      <c r="J263" t="s">
        <v>23</v>
      </c>
    </row>
    <row r="264" spans="1:10" x14ac:dyDescent="0.3">
      <c r="A264">
        <v>263</v>
      </c>
      <c r="B264" s="7">
        <v>44937</v>
      </c>
      <c r="C264" s="9">
        <v>5340</v>
      </c>
      <c r="D264" s="10" t="s">
        <v>6</v>
      </c>
      <c r="E264" s="10" t="s">
        <v>14</v>
      </c>
      <c r="F264" s="7">
        <v>44997</v>
      </c>
      <c r="G264" s="7">
        <v>45057</v>
      </c>
      <c r="H264" s="9">
        <v>1174.8</v>
      </c>
      <c r="I264" s="9">
        <v>6514.8</v>
      </c>
      <c r="J264" t="s">
        <v>23</v>
      </c>
    </row>
    <row r="265" spans="1:10" x14ac:dyDescent="0.3">
      <c r="A265">
        <v>264</v>
      </c>
      <c r="B265" s="7">
        <v>44932</v>
      </c>
      <c r="C265" s="9">
        <v>5360</v>
      </c>
      <c r="D265" s="10" t="s">
        <v>8</v>
      </c>
      <c r="E265" s="10" t="s">
        <v>12</v>
      </c>
      <c r="F265" s="7">
        <v>44992</v>
      </c>
      <c r="G265" s="7">
        <v>45052</v>
      </c>
      <c r="H265" s="9">
        <v>1179.2</v>
      </c>
      <c r="I265" s="9">
        <v>6539.2</v>
      </c>
      <c r="J265" t="s">
        <v>23</v>
      </c>
    </row>
    <row r="266" spans="1:10" x14ac:dyDescent="0.3">
      <c r="A266">
        <v>265</v>
      </c>
      <c r="B266" s="7">
        <v>44929</v>
      </c>
      <c r="C266" s="9">
        <v>5380</v>
      </c>
      <c r="D266" s="10" t="s">
        <v>24</v>
      </c>
      <c r="E266" s="10" t="s">
        <v>13</v>
      </c>
      <c r="F266" s="7">
        <v>44989</v>
      </c>
      <c r="G266" s="7">
        <v>45049</v>
      </c>
      <c r="H266" s="9">
        <v>1183.5999999999999</v>
      </c>
      <c r="I266" s="9">
        <v>6563.6</v>
      </c>
      <c r="J266" t="s">
        <v>23</v>
      </c>
    </row>
    <row r="267" spans="1:10" x14ac:dyDescent="0.3">
      <c r="A267">
        <v>266</v>
      </c>
      <c r="B267" s="7">
        <v>44935</v>
      </c>
      <c r="C267" s="9">
        <v>5400</v>
      </c>
      <c r="D267" s="10" t="s">
        <v>24</v>
      </c>
      <c r="E267" s="10" t="s">
        <v>13</v>
      </c>
      <c r="F267" s="7">
        <v>44995</v>
      </c>
      <c r="G267" s="7">
        <v>45055</v>
      </c>
      <c r="H267" s="9">
        <v>1188</v>
      </c>
      <c r="I267" s="9">
        <v>6588</v>
      </c>
      <c r="J267" t="s">
        <v>23</v>
      </c>
    </row>
    <row r="268" spans="1:10" x14ac:dyDescent="0.3">
      <c r="A268">
        <v>267</v>
      </c>
      <c r="B268" s="7">
        <v>44932</v>
      </c>
      <c r="C268" s="9">
        <v>5420</v>
      </c>
      <c r="D268" s="10" t="s">
        <v>8</v>
      </c>
      <c r="E268" s="10" t="s">
        <v>12</v>
      </c>
      <c r="F268" s="7">
        <v>44992</v>
      </c>
      <c r="G268" s="7">
        <v>45052</v>
      </c>
      <c r="H268" s="9">
        <v>1192.4000000000001</v>
      </c>
      <c r="I268" s="9">
        <v>6612.4</v>
      </c>
      <c r="J268" t="s">
        <v>23</v>
      </c>
    </row>
    <row r="269" spans="1:10" x14ac:dyDescent="0.3">
      <c r="A269">
        <v>268</v>
      </c>
      <c r="B269" s="7">
        <v>44935</v>
      </c>
      <c r="C269" s="9">
        <v>5440</v>
      </c>
      <c r="D269" s="10" t="s">
        <v>4</v>
      </c>
      <c r="E269" s="10" t="s">
        <v>13</v>
      </c>
      <c r="F269" s="7">
        <v>44995</v>
      </c>
      <c r="G269" s="7">
        <v>45055</v>
      </c>
      <c r="H269" s="9">
        <v>1196.8</v>
      </c>
      <c r="I269" s="9">
        <v>6636.8</v>
      </c>
      <c r="J269" t="s">
        <v>23</v>
      </c>
    </row>
    <row r="270" spans="1:10" x14ac:dyDescent="0.3">
      <c r="A270">
        <v>269</v>
      </c>
      <c r="B270" s="7">
        <v>44933</v>
      </c>
      <c r="C270" s="9">
        <v>5460</v>
      </c>
      <c r="D270" s="10" t="s">
        <v>5</v>
      </c>
      <c r="E270" s="10" t="s">
        <v>14</v>
      </c>
      <c r="F270" s="7">
        <v>44993</v>
      </c>
      <c r="G270" s="7">
        <v>45053</v>
      </c>
      <c r="H270" s="9">
        <v>1201.2</v>
      </c>
      <c r="I270" s="9">
        <v>6661.2</v>
      </c>
      <c r="J270" t="s">
        <v>23</v>
      </c>
    </row>
    <row r="271" spans="1:10" x14ac:dyDescent="0.3">
      <c r="A271">
        <v>270</v>
      </c>
      <c r="B271" s="7">
        <v>44941</v>
      </c>
      <c r="C271" s="9">
        <v>5480</v>
      </c>
      <c r="D271" s="10" t="s">
        <v>8</v>
      </c>
      <c r="E271" s="10" t="s">
        <v>15</v>
      </c>
      <c r="F271" s="7">
        <v>45001</v>
      </c>
      <c r="G271" s="7">
        <v>45061</v>
      </c>
      <c r="H271" s="9">
        <v>1205.5999999999999</v>
      </c>
      <c r="I271" s="9">
        <v>6685.6</v>
      </c>
      <c r="J271" t="s">
        <v>23</v>
      </c>
    </row>
    <row r="272" spans="1:10" x14ac:dyDescent="0.3">
      <c r="A272">
        <v>271</v>
      </c>
      <c r="B272" s="7">
        <v>44943</v>
      </c>
      <c r="C272" s="9">
        <v>5500</v>
      </c>
      <c r="D272" s="10" t="s">
        <v>24</v>
      </c>
      <c r="E272" s="10" t="s">
        <v>13</v>
      </c>
      <c r="F272" s="7">
        <v>45003</v>
      </c>
      <c r="G272" s="7">
        <v>45063</v>
      </c>
      <c r="H272" s="9">
        <v>1210</v>
      </c>
      <c r="I272" s="9">
        <v>6710</v>
      </c>
      <c r="J272" t="s">
        <v>23</v>
      </c>
    </row>
    <row r="273" spans="1:10" x14ac:dyDescent="0.3">
      <c r="A273">
        <v>272</v>
      </c>
      <c r="B273" s="7">
        <v>44931</v>
      </c>
      <c r="C273" s="9">
        <v>5520</v>
      </c>
      <c r="D273" s="10" t="s">
        <v>10</v>
      </c>
      <c r="E273" s="10" t="s">
        <v>13</v>
      </c>
      <c r="F273" s="7">
        <v>44991</v>
      </c>
      <c r="G273" s="7">
        <v>45051</v>
      </c>
      <c r="H273" s="9">
        <v>1214.4000000000001</v>
      </c>
      <c r="I273" s="9">
        <v>6734.4</v>
      </c>
      <c r="J273" t="s">
        <v>23</v>
      </c>
    </row>
    <row r="274" spans="1:10" x14ac:dyDescent="0.3">
      <c r="A274">
        <v>273</v>
      </c>
      <c r="B274" s="7">
        <v>44938</v>
      </c>
      <c r="C274" s="9">
        <v>5540</v>
      </c>
      <c r="D274" s="10" t="s">
        <v>3</v>
      </c>
      <c r="E274" s="10" t="s">
        <v>15</v>
      </c>
      <c r="F274" s="7">
        <v>44998</v>
      </c>
      <c r="G274" s="7">
        <v>45058</v>
      </c>
      <c r="H274" s="9">
        <v>1218.8</v>
      </c>
      <c r="I274" s="9">
        <v>6758.8</v>
      </c>
      <c r="J274" t="s">
        <v>23</v>
      </c>
    </row>
    <row r="275" spans="1:10" x14ac:dyDescent="0.3">
      <c r="A275">
        <v>274</v>
      </c>
      <c r="B275" s="7">
        <v>44928</v>
      </c>
      <c r="C275" s="9">
        <v>5560</v>
      </c>
      <c r="D275" s="10" t="s">
        <v>4</v>
      </c>
      <c r="E275" s="10" t="s">
        <v>12</v>
      </c>
      <c r="F275" s="7">
        <v>44988</v>
      </c>
      <c r="G275" s="7">
        <v>45048</v>
      </c>
      <c r="H275" s="9">
        <v>1223.2</v>
      </c>
      <c r="I275" s="9">
        <v>6783.2</v>
      </c>
      <c r="J275" t="s">
        <v>23</v>
      </c>
    </row>
    <row r="276" spans="1:10" x14ac:dyDescent="0.3">
      <c r="A276">
        <v>275</v>
      </c>
      <c r="B276" s="7">
        <v>44928</v>
      </c>
      <c r="C276" s="9">
        <v>5580</v>
      </c>
      <c r="D276" s="10" t="s">
        <v>5</v>
      </c>
      <c r="E276" s="10" t="s">
        <v>14</v>
      </c>
      <c r="F276" s="7">
        <v>44988</v>
      </c>
      <c r="G276" s="7">
        <v>45048</v>
      </c>
      <c r="H276" s="9">
        <v>1227.5999999999999</v>
      </c>
      <c r="I276" s="9">
        <v>6807.6</v>
      </c>
      <c r="J276" t="s">
        <v>23</v>
      </c>
    </row>
    <row r="277" spans="1:10" x14ac:dyDescent="0.3">
      <c r="A277">
        <v>276</v>
      </c>
      <c r="B277" s="7">
        <v>44933</v>
      </c>
      <c r="C277" s="9">
        <v>5600</v>
      </c>
      <c r="D277" s="10" t="s">
        <v>6</v>
      </c>
      <c r="E277" s="10" t="s">
        <v>14</v>
      </c>
      <c r="F277" s="7">
        <v>44993</v>
      </c>
      <c r="G277" s="7">
        <v>45053</v>
      </c>
      <c r="H277" s="9">
        <v>1232</v>
      </c>
      <c r="I277" s="9">
        <v>6832</v>
      </c>
      <c r="J277" t="s">
        <v>23</v>
      </c>
    </row>
    <row r="278" spans="1:10" x14ac:dyDescent="0.3">
      <c r="A278">
        <v>277</v>
      </c>
      <c r="B278" s="7">
        <v>44939</v>
      </c>
      <c r="C278" s="9">
        <v>5620</v>
      </c>
      <c r="D278" s="10" t="s">
        <v>3</v>
      </c>
      <c r="E278" s="10" t="s">
        <v>14</v>
      </c>
      <c r="F278" s="7">
        <v>44999</v>
      </c>
      <c r="G278" s="7">
        <v>45059</v>
      </c>
      <c r="H278" s="9">
        <v>1236.4000000000001</v>
      </c>
      <c r="I278" s="9">
        <v>6856.4</v>
      </c>
      <c r="J278" t="s">
        <v>23</v>
      </c>
    </row>
    <row r="279" spans="1:10" x14ac:dyDescent="0.3">
      <c r="A279">
        <v>278</v>
      </c>
      <c r="B279" s="7">
        <v>44935</v>
      </c>
      <c r="C279" s="9">
        <v>5640</v>
      </c>
      <c r="D279" s="10" t="s">
        <v>7</v>
      </c>
      <c r="E279" s="10" t="s">
        <v>12</v>
      </c>
      <c r="F279" s="7">
        <v>44995</v>
      </c>
      <c r="G279" s="7">
        <v>45055</v>
      </c>
      <c r="H279" s="9">
        <v>1240.8</v>
      </c>
      <c r="I279" s="9">
        <v>6880.8</v>
      </c>
      <c r="J279" t="s">
        <v>23</v>
      </c>
    </row>
    <row r="280" spans="1:10" x14ac:dyDescent="0.3">
      <c r="A280">
        <v>279</v>
      </c>
      <c r="B280" s="7">
        <v>44942</v>
      </c>
      <c r="C280" s="9">
        <v>5660</v>
      </c>
      <c r="D280" s="10" t="s">
        <v>3</v>
      </c>
      <c r="E280" s="10" t="s">
        <v>13</v>
      </c>
      <c r="F280" s="7">
        <v>45002</v>
      </c>
      <c r="G280" s="7">
        <v>45062</v>
      </c>
      <c r="H280" s="9">
        <v>1245.2</v>
      </c>
      <c r="I280" s="9">
        <v>6905.2</v>
      </c>
      <c r="J280" t="s">
        <v>23</v>
      </c>
    </row>
    <row r="281" spans="1:10" x14ac:dyDescent="0.3">
      <c r="A281">
        <v>280</v>
      </c>
      <c r="B281" s="7">
        <v>44935</v>
      </c>
      <c r="C281" s="9">
        <v>5680</v>
      </c>
      <c r="D281" s="10" t="s">
        <v>6</v>
      </c>
      <c r="E281" s="10" t="s">
        <v>13</v>
      </c>
      <c r="F281" s="7">
        <v>44995</v>
      </c>
      <c r="G281" s="7">
        <v>45055</v>
      </c>
      <c r="H281" s="9">
        <v>1249.5999999999999</v>
      </c>
      <c r="I281" s="9">
        <v>6929.6</v>
      </c>
      <c r="J281" t="s">
        <v>23</v>
      </c>
    </row>
    <row r="282" spans="1:10" x14ac:dyDescent="0.3">
      <c r="A282">
        <v>281</v>
      </c>
      <c r="B282" s="7">
        <v>44927</v>
      </c>
      <c r="C282" s="9">
        <v>5700</v>
      </c>
      <c r="D282" s="10" t="s">
        <v>8</v>
      </c>
      <c r="E282" s="10" t="s">
        <v>12</v>
      </c>
      <c r="F282" s="7">
        <v>44987</v>
      </c>
      <c r="G282" s="7">
        <v>45047</v>
      </c>
      <c r="H282" s="9">
        <v>1254</v>
      </c>
      <c r="I282" s="9">
        <v>6954</v>
      </c>
      <c r="J282" t="s">
        <v>23</v>
      </c>
    </row>
    <row r="283" spans="1:10" x14ac:dyDescent="0.3">
      <c r="A283">
        <v>282</v>
      </c>
      <c r="B283" s="7">
        <v>44930</v>
      </c>
      <c r="C283" s="9">
        <v>5720</v>
      </c>
      <c r="D283" s="10" t="s">
        <v>24</v>
      </c>
      <c r="E283" s="10" t="s">
        <v>13</v>
      </c>
      <c r="F283" s="7">
        <v>44990</v>
      </c>
      <c r="G283" s="7">
        <v>45050</v>
      </c>
      <c r="H283" s="9">
        <v>1258.4000000000001</v>
      </c>
      <c r="I283" s="9">
        <v>6978.4</v>
      </c>
      <c r="J283" t="s">
        <v>23</v>
      </c>
    </row>
    <row r="284" spans="1:10" x14ac:dyDescent="0.3">
      <c r="A284">
        <v>283</v>
      </c>
      <c r="B284" s="7">
        <v>44939</v>
      </c>
      <c r="C284" s="9">
        <v>5740</v>
      </c>
      <c r="D284" s="10" t="s">
        <v>24</v>
      </c>
      <c r="E284" s="10" t="s">
        <v>14</v>
      </c>
      <c r="F284" s="7">
        <v>44999</v>
      </c>
      <c r="G284" s="7">
        <v>45059</v>
      </c>
      <c r="H284" s="9">
        <v>1262.8</v>
      </c>
      <c r="I284" s="9">
        <v>7002.8</v>
      </c>
      <c r="J284" t="s">
        <v>23</v>
      </c>
    </row>
    <row r="285" spans="1:10" x14ac:dyDescent="0.3">
      <c r="A285">
        <v>284</v>
      </c>
      <c r="B285" s="7">
        <v>44930</v>
      </c>
      <c r="C285" s="9">
        <v>5760</v>
      </c>
      <c r="D285" s="10" t="s">
        <v>8</v>
      </c>
      <c r="E285" s="10" t="s">
        <v>15</v>
      </c>
      <c r="F285" s="7">
        <v>44990</v>
      </c>
      <c r="G285" s="7">
        <v>45050</v>
      </c>
      <c r="H285" s="9">
        <v>1267.2</v>
      </c>
      <c r="I285" s="9">
        <v>7027.2</v>
      </c>
      <c r="J285" t="s">
        <v>23</v>
      </c>
    </row>
    <row r="286" spans="1:10" x14ac:dyDescent="0.3">
      <c r="A286">
        <v>285</v>
      </c>
      <c r="B286" s="7">
        <v>44940</v>
      </c>
      <c r="C286" s="9">
        <v>5780</v>
      </c>
      <c r="D286" s="10" t="s">
        <v>4</v>
      </c>
      <c r="E286" s="10" t="s">
        <v>13</v>
      </c>
      <c r="F286" s="7">
        <v>45000</v>
      </c>
      <c r="G286" s="7">
        <v>45060</v>
      </c>
      <c r="H286" s="9">
        <v>1271.5999999999999</v>
      </c>
      <c r="I286" s="9">
        <v>7051.6</v>
      </c>
      <c r="J286" t="s">
        <v>23</v>
      </c>
    </row>
    <row r="287" spans="1:10" x14ac:dyDescent="0.3">
      <c r="A287">
        <v>286</v>
      </c>
      <c r="B287" s="7">
        <v>44934</v>
      </c>
      <c r="C287" s="9">
        <v>5800</v>
      </c>
      <c r="D287" s="10" t="s">
        <v>5</v>
      </c>
      <c r="E287" s="10" t="s">
        <v>13</v>
      </c>
      <c r="F287" s="7">
        <v>44994</v>
      </c>
      <c r="G287" s="7">
        <v>45054</v>
      </c>
      <c r="H287" s="9">
        <v>1276</v>
      </c>
      <c r="I287" s="9">
        <v>7076</v>
      </c>
      <c r="J287" t="s">
        <v>23</v>
      </c>
    </row>
    <row r="288" spans="1:10" x14ac:dyDescent="0.3">
      <c r="A288">
        <v>287</v>
      </c>
      <c r="B288" s="7">
        <v>44939</v>
      </c>
      <c r="C288" s="9">
        <v>5820</v>
      </c>
      <c r="D288" s="10" t="s">
        <v>8</v>
      </c>
      <c r="E288" s="10" t="s">
        <v>15</v>
      </c>
      <c r="F288" s="7">
        <v>44999</v>
      </c>
      <c r="G288" s="7">
        <v>45059</v>
      </c>
      <c r="H288" s="9">
        <v>1280.4000000000001</v>
      </c>
      <c r="I288" s="9">
        <v>7100.4</v>
      </c>
      <c r="J288" t="s">
        <v>23</v>
      </c>
    </row>
    <row r="289" spans="1:10" x14ac:dyDescent="0.3">
      <c r="A289">
        <v>288</v>
      </c>
      <c r="B289" s="7">
        <v>44939</v>
      </c>
      <c r="C289" s="9">
        <v>5840</v>
      </c>
      <c r="D289" s="10" t="s">
        <v>24</v>
      </c>
      <c r="E289" s="10" t="s">
        <v>12</v>
      </c>
      <c r="F289" s="7">
        <v>44999</v>
      </c>
      <c r="G289" s="7">
        <v>45059</v>
      </c>
      <c r="H289" s="9">
        <v>1284.8</v>
      </c>
      <c r="I289" s="9">
        <v>7124.8</v>
      </c>
      <c r="J289" t="s">
        <v>23</v>
      </c>
    </row>
    <row r="290" spans="1:10" x14ac:dyDescent="0.3">
      <c r="A290">
        <v>289</v>
      </c>
      <c r="B290" s="7">
        <v>44934</v>
      </c>
      <c r="C290" s="9">
        <v>5860</v>
      </c>
      <c r="D290" s="10" t="s">
        <v>10</v>
      </c>
      <c r="E290" s="10" t="s">
        <v>14</v>
      </c>
      <c r="F290" s="7">
        <v>44994</v>
      </c>
      <c r="G290" s="7">
        <v>45054</v>
      </c>
      <c r="H290" s="9">
        <v>1289.2</v>
      </c>
      <c r="I290" s="9">
        <v>7149.2</v>
      </c>
      <c r="J290" t="s">
        <v>23</v>
      </c>
    </row>
    <row r="291" spans="1:10" x14ac:dyDescent="0.3">
      <c r="A291">
        <v>290</v>
      </c>
      <c r="B291" s="7">
        <v>44936</v>
      </c>
      <c r="C291" s="9">
        <v>5880</v>
      </c>
      <c r="D291" s="10" t="s">
        <v>3</v>
      </c>
      <c r="E291" s="10" t="s">
        <v>14</v>
      </c>
      <c r="F291" s="7">
        <v>44996</v>
      </c>
      <c r="G291" s="7">
        <v>45056</v>
      </c>
      <c r="H291" s="9">
        <v>1293.5999999999999</v>
      </c>
      <c r="I291" s="9">
        <v>7173.6</v>
      </c>
      <c r="J291" t="s">
        <v>23</v>
      </c>
    </row>
    <row r="292" spans="1:10" x14ac:dyDescent="0.3">
      <c r="A292">
        <v>291</v>
      </c>
      <c r="B292" s="7">
        <v>44937</v>
      </c>
      <c r="C292" s="9">
        <v>5900</v>
      </c>
      <c r="D292" s="10" t="s">
        <v>4</v>
      </c>
      <c r="E292" s="10" t="s">
        <v>14</v>
      </c>
      <c r="F292" s="7">
        <v>44997</v>
      </c>
      <c r="G292" s="7">
        <v>45057</v>
      </c>
      <c r="H292" s="9">
        <v>1298</v>
      </c>
      <c r="I292" s="9">
        <v>7198</v>
      </c>
      <c r="J292" t="s">
        <v>23</v>
      </c>
    </row>
    <row r="293" spans="1:10" x14ac:dyDescent="0.3">
      <c r="A293">
        <v>292</v>
      </c>
      <c r="B293" s="7">
        <v>44941</v>
      </c>
      <c r="C293" s="9">
        <v>5920</v>
      </c>
      <c r="D293" s="10" t="s">
        <v>5</v>
      </c>
      <c r="E293" s="10" t="s">
        <v>12</v>
      </c>
      <c r="F293" s="7">
        <v>45001</v>
      </c>
      <c r="G293" s="7">
        <v>45061</v>
      </c>
      <c r="H293" s="9">
        <v>1302.4000000000001</v>
      </c>
      <c r="I293" s="9">
        <v>7222.4</v>
      </c>
      <c r="J293" t="s">
        <v>23</v>
      </c>
    </row>
    <row r="294" spans="1:10" x14ac:dyDescent="0.3">
      <c r="A294">
        <v>293</v>
      </c>
      <c r="B294" s="7">
        <v>44940</v>
      </c>
      <c r="C294" s="9">
        <v>5940</v>
      </c>
      <c r="D294" s="10" t="s">
        <v>6</v>
      </c>
      <c r="E294" s="10" t="s">
        <v>13</v>
      </c>
      <c r="F294" s="7">
        <v>45000</v>
      </c>
      <c r="G294" s="7">
        <v>45060</v>
      </c>
      <c r="H294" s="9">
        <v>1306.8</v>
      </c>
      <c r="I294" s="9">
        <v>7246.8</v>
      </c>
      <c r="J294" t="s">
        <v>23</v>
      </c>
    </row>
    <row r="295" spans="1:10" x14ac:dyDescent="0.3">
      <c r="A295">
        <v>294</v>
      </c>
      <c r="B295" s="7">
        <v>44929</v>
      </c>
      <c r="C295" s="9">
        <v>5960</v>
      </c>
      <c r="D295" s="10" t="s">
        <v>3</v>
      </c>
      <c r="E295" s="10" t="s">
        <v>13</v>
      </c>
      <c r="F295" s="7">
        <v>44989</v>
      </c>
      <c r="G295" s="7">
        <v>45049</v>
      </c>
      <c r="H295" s="9">
        <v>1311.2</v>
      </c>
      <c r="I295" s="9">
        <v>7271.2</v>
      </c>
      <c r="J295" t="s">
        <v>23</v>
      </c>
    </row>
    <row r="296" spans="1:10" x14ac:dyDescent="0.3">
      <c r="A296">
        <v>295</v>
      </c>
      <c r="B296" s="7">
        <v>44932</v>
      </c>
      <c r="C296" s="9">
        <v>300</v>
      </c>
      <c r="D296" s="10" t="s">
        <v>7</v>
      </c>
      <c r="E296" s="10" t="s">
        <v>12</v>
      </c>
      <c r="F296" s="7">
        <v>44992</v>
      </c>
      <c r="G296" s="7">
        <v>45052</v>
      </c>
      <c r="H296" s="9">
        <v>66</v>
      </c>
      <c r="I296" s="9">
        <v>366</v>
      </c>
      <c r="J296" t="s">
        <v>23</v>
      </c>
    </row>
    <row r="297" spans="1:10" x14ac:dyDescent="0.3">
      <c r="A297">
        <v>296</v>
      </c>
      <c r="B297" s="7">
        <v>44930</v>
      </c>
      <c r="C297" s="9">
        <v>500</v>
      </c>
      <c r="D297" s="10" t="s">
        <v>3</v>
      </c>
      <c r="E297" s="10" t="s">
        <v>13</v>
      </c>
      <c r="F297" s="7">
        <v>44990</v>
      </c>
      <c r="G297" s="7">
        <v>45050</v>
      </c>
      <c r="H297" s="9">
        <v>110</v>
      </c>
      <c r="I297" s="9">
        <v>610</v>
      </c>
      <c r="J297" t="s">
        <v>23</v>
      </c>
    </row>
    <row r="298" spans="1:10" x14ac:dyDescent="0.3">
      <c r="A298">
        <v>297</v>
      </c>
      <c r="B298" s="7">
        <v>44942</v>
      </c>
      <c r="C298" s="9">
        <v>700</v>
      </c>
      <c r="D298" s="10" t="s">
        <v>6</v>
      </c>
      <c r="E298" s="10" t="s">
        <v>14</v>
      </c>
      <c r="F298" s="7">
        <v>45002</v>
      </c>
      <c r="G298" s="7">
        <v>45062</v>
      </c>
      <c r="H298" s="9">
        <v>154</v>
      </c>
      <c r="I298" s="9">
        <v>854</v>
      </c>
      <c r="J298" t="s">
        <v>23</v>
      </c>
    </row>
    <row r="299" spans="1:10" x14ac:dyDescent="0.3">
      <c r="A299">
        <v>298</v>
      </c>
      <c r="B299" s="7">
        <v>44937</v>
      </c>
      <c r="C299" s="9">
        <v>900</v>
      </c>
      <c r="D299" s="10" t="s">
        <v>8</v>
      </c>
      <c r="E299" s="10" t="s">
        <v>15</v>
      </c>
      <c r="F299" s="7">
        <v>44997</v>
      </c>
      <c r="G299" s="7">
        <v>45057</v>
      </c>
      <c r="H299" s="9">
        <v>198</v>
      </c>
      <c r="I299" s="9">
        <v>1098</v>
      </c>
      <c r="J299" t="s">
        <v>23</v>
      </c>
    </row>
    <row r="300" spans="1:10" x14ac:dyDescent="0.3">
      <c r="A300">
        <v>299</v>
      </c>
      <c r="B300" s="7">
        <v>44938</v>
      </c>
      <c r="C300" s="9">
        <v>1100</v>
      </c>
      <c r="D300" s="10" t="s">
        <v>24</v>
      </c>
      <c r="E300" s="10" t="s">
        <v>13</v>
      </c>
      <c r="F300" s="7">
        <v>44998</v>
      </c>
      <c r="G300" s="7">
        <v>45058</v>
      </c>
      <c r="H300" s="9">
        <v>242</v>
      </c>
      <c r="I300" s="9">
        <v>1342</v>
      </c>
      <c r="J300" t="s">
        <v>23</v>
      </c>
    </row>
    <row r="301" spans="1:10" x14ac:dyDescent="0.3">
      <c r="A301">
        <v>300</v>
      </c>
      <c r="B301" s="7">
        <v>44930</v>
      </c>
      <c r="C301" s="9">
        <v>1300</v>
      </c>
      <c r="D301" s="10" t="s">
        <v>24</v>
      </c>
      <c r="E301" s="10" t="s">
        <v>13</v>
      </c>
      <c r="F301" s="7">
        <v>44990</v>
      </c>
      <c r="G301" s="7">
        <v>45050</v>
      </c>
      <c r="H301" s="9">
        <v>286</v>
      </c>
      <c r="I301" s="9">
        <v>1586</v>
      </c>
      <c r="J301" t="s">
        <v>23</v>
      </c>
    </row>
    <row r="302" spans="1:10" x14ac:dyDescent="0.3">
      <c r="A302">
        <v>301</v>
      </c>
      <c r="B302" s="7">
        <v>44940</v>
      </c>
      <c r="C302" s="9">
        <v>1500</v>
      </c>
      <c r="D302" s="10" t="s">
        <v>8</v>
      </c>
      <c r="E302" s="10" t="s">
        <v>15</v>
      </c>
      <c r="F302" s="7">
        <v>45000</v>
      </c>
      <c r="G302" s="7">
        <v>45060</v>
      </c>
      <c r="H302" s="9">
        <v>330</v>
      </c>
      <c r="I302" s="9">
        <v>1830</v>
      </c>
      <c r="J302" t="s">
        <v>23</v>
      </c>
    </row>
    <row r="303" spans="1:10" x14ac:dyDescent="0.3">
      <c r="A303">
        <v>302</v>
      </c>
      <c r="B303" s="7">
        <v>44929</v>
      </c>
      <c r="C303" s="9">
        <v>1700</v>
      </c>
      <c r="D303" s="10" t="s">
        <v>4</v>
      </c>
      <c r="E303" s="10" t="s">
        <v>12</v>
      </c>
      <c r="F303" s="7">
        <v>44989</v>
      </c>
      <c r="G303" s="7">
        <v>45049</v>
      </c>
      <c r="H303" s="9">
        <v>374</v>
      </c>
      <c r="I303" s="9">
        <v>2074</v>
      </c>
      <c r="J303" t="s">
        <v>23</v>
      </c>
    </row>
    <row r="304" spans="1:10" x14ac:dyDescent="0.3">
      <c r="A304">
        <v>303</v>
      </c>
      <c r="B304" s="7">
        <v>44933</v>
      </c>
      <c r="C304" s="9">
        <v>1900</v>
      </c>
      <c r="D304" s="10" t="s">
        <v>5</v>
      </c>
      <c r="E304" s="10" t="s">
        <v>14</v>
      </c>
      <c r="F304" s="7">
        <v>44993</v>
      </c>
      <c r="G304" s="7">
        <v>45053</v>
      </c>
      <c r="H304" s="9">
        <v>418</v>
      </c>
      <c r="I304" s="9">
        <v>2318</v>
      </c>
      <c r="J304" t="s">
        <v>23</v>
      </c>
    </row>
    <row r="305" spans="1:10" x14ac:dyDescent="0.3">
      <c r="A305">
        <v>304</v>
      </c>
      <c r="B305" s="7">
        <v>44932</v>
      </c>
      <c r="C305" s="9">
        <v>2100</v>
      </c>
      <c r="D305" s="10" t="s">
        <v>8</v>
      </c>
      <c r="E305" s="10" t="s">
        <v>14</v>
      </c>
      <c r="F305" s="7">
        <v>44992</v>
      </c>
      <c r="G305" s="7">
        <v>45052</v>
      </c>
      <c r="H305" s="9">
        <v>462</v>
      </c>
      <c r="I305" s="9">
        <v>2562</v>
      </c>
      <c r="J305" t="s">
        <v>23</v>
      </c>
    </row>
    <row r="306" spans="1:10" x14ac:dyDescent="0.3">
      <c r="A306">
        <v>305</v>
      </c>
      <c r="B306" s="7">
        <v>44943</v>
      </c>
      <c r="C306" s="9">
        <v>2300</v>
      </c>
      <c r="D306" s="10" t="s">
        <v>24</v>
      </c>
      <c r="E306" s="10" t="s">
        <v>14</v>
      </c>
      <c r="F306" s="7">
        <v>45003</v>
      </c>
      <c r="G306" s="7">
        <v>45063</v>
      </c>
      <c r="H306" s="9">
        <v>506</v>
      </c>
      <c r="I306" s="9">
        <v>2806</v>
      </c>
      <c r="J306" t="s">
        <v>23</v>
      </c>
    </row>
    <row r="307" spans="1:10" x14ac:dyDescent="0.3">
      <c r="A307">
        <v>306</v>
      </c>
      <c r="B307" s="7">
        <v>44931</v>
      </c>
      <c r="C307" s="9">
        <v>2500</v>
      </c>
      <c r="D307" s="10" t="s">
        <v>10</v>
      </c>
      <c r="E307" s="10" t="s">
        <v>12</v>
      </c>
      <c r="F307" s="7">
        <v>44991</v>
      </c>
      <c r="G307" s="7">
        <v>45051</v>
      </c>
      <c r="H307" s="9">
        <v>550</v>
      </c>
      <c r="I307" s="9">
        <v>3050</v>
      </c>
      <c r="J307" t="s">
        <v>23</v>
      </c>
    </row>
    <row r="308" spans="1:10" x14ac:dyDescent="0.3">
      <c r="A308">
        <v>307</v>
      </c>
      <c r="B308" s="7">
        <v>44933</v>
      </c>
      <c r="C308" s="9">
        <v>2700</v>
      </c>
      <c r="D308" s="10" t="s">
        <v>3</v>
      </c>
      <c r="E308" s="10" t="s">
        <v>13</v>
      </c>
      <c r="F308" s="7">
        <v>44993</v>
      </c>
      <c r="G308" s="7">
        <v>45053</v>
      </c>
      <c r="H308" s="9">
        <v>594</v>
      </c>
      <c r="I308" s="9">
        <v>3294</v>
      </c>
      <c r="J308" t="s">
        <v>23</v>
      </c>
    </row>
    <row r="309" spans="1:10" x14ac:dyDescent="0.3">
      <c r="A309">
        <v>308</v>
      </c>
      <c r="B309" s="7">
        <v>44932</v>
      </c>
      <c r="C309" s="9">
        <v>2900</v>
      </c>
      <c r="D309" s="10" t="s">
        <v>4</v>
      </c>
      <c r="E309" s="10" t="s">
        <v>13</v>
      </c>
      <c r="F309" s="7">
        <v>44992</v>
      </c>
      <c r="G309" s="7">
        <v>45052</v>
      </c>
      <c r="H309" s="9">
        <v>638</v>
      </c>
      <c r="I309" s="9">
        <v>3538</v>
      </c>
      <c r="J309" t="s">
        <v>23</v>
      </c>
    </row>
    <row r="310" spans="1:10" x14ac:dyDescent="0.3">
      <c r="A310">
        <v>309</v>
      </c>
      <c r="B310" s="7">
        <v>44940</v>
      </c>
      <c r="C310" s="9">
        <v>200</v>
      </c>
      <c r="D310" s="10" t="s">
        <v>5</v>
      </c>
      <c r="E310" s="10" t="s">
        <v>12</v>
      </c>
      <c r="F310" s="7">
        <v>45000</v>
      </c>
      <c r="G310" s="7">
        <v>45060</v>
      </c>
      <c r="H310" s="9">
        <v>44</v>
      </c>
      <c r="I310" s="9">
        <v>244</v>
      </c>
      <c r="J310" t="s">
        <v>23</v>
      </c>
    </row>
    <row r="311" spans="1:10" x14ac:dyDescent="0.3">
      <c r="A311">
        <v>310</v>
      </c>
      <c r="B311" s="7">
        <v>44942</v>
      </c>
      <c r="C311" s="9">
        <v>250</v>
      </c>
      <c r="D311" s="10" t="s">
        <v>6</v>
      </c>
      <c r="E311" s="10" t="s">
        <v>13</v>
      </c>
      <c r="F311" s="7">
        <v>45002</v>
      </c>
      <c r="G311" s="7">
        <v>45062</v>
      </c>
      <c r="H311" s="9">
        <v>55</v>
      </c>
      <c r="I311" s="9">
        <v>305</v>
      </c>
      <c r="J311" t="s">
        <v>23</v>
      </c>
    </row>
    <row r="312" spans="1:10" x14ac:dyDescent="0.3">
      <c r="A312">
        <v>311</v>
      </c>
      <c r="B312" s="7">
        <v>44931</v>
      </c>
      <c r="C312" s="9">
        <v>300</v>
      </c>
      <c r="D312" s="10" t="s">
        <v>3</v>
      </c>
      <c r="E312" s="10" t="s">
        <v>14</v>
      </c>
      <c r="F312" s="7">
        <v>44991</v>
      </c>
      <c r="G312" s="7">
        <v>45051</v>
      </c>
      <c r="H312" s="9">
        <v>66</v>
      </c>
      <c r="I312" s="9">
        <v>366</v>
      </c>
      <c r="J312" t="s">
        <v>23</v>
      </c>
    </row>
    <row r="313" spans="1:10" x14ac:dyDescent="0.3">
      <c r="A313">
        <v>312</v>
      </c>
      <c r="B313" s="7">
        <v>44931</v>
      </c>
      <c r="C313" s="9">
        <v>350</v>
      </c>
      <c r="D313" s="10" t="s">
        <v>7</v>
      </c>
      <c r="E313" s="10" t="s">
        <v>15</v>
      </c>
      <c r="F313" s="7">
        <v>44991</v>
      </c>
      <c r="G313" s="7">
        <v>45051</v>
      </c>
      <c r="H313" s="9">
        <v>77</v>
      </c>
      <c r="I313" s="9">
        <v>427</v>
      </c>
      <c r="J313" t="s">
        <v>23</v>
      </c>
    </row>
    <row r="314" spans="1:10" x14ac:dyDescent="0.3">
      <c r="A314">
        <v>313</v>
      </c>
      <c r="B314" s="7">
        <v>44929</v>
      </c>
      <c r="C314" s="9">
        <v>400</v>
      </c>
      <c r="D314" s="10" t="s">
        <v>3</v>
      </c>
      <c r="E314" s="10" t="s">
        <v>13</v>
      </c>
      <c r="F314" s="7">
        <v>44989</v>
      </c>
      <c r="G314" s="7">
        <v>45049</v>
      </c>
      <c r="H314" s="9">
        <v>88</v>
      </c>
      <c r="I314" s="9">
        <v>488</v>
      </c>
      <c r="J314" t="s">
        <v>23</v>
      </c>
    </row>
    <row r="315" spans="1:10" x14ac:dyDescent="0.3">
      <c r="A315">
        <v>314</v>
      </c>
      <c r="B315" s="7">
        <v>44943</v>
      </c>
      <c r="C315" s="9">
        <v>450</v>
      </c>
      <c r="D315" s="10" t="s">
        <v>6</v>
      </c>
      <c r="E315" s="10" t="s">
        <v>13</v>
      </c>
      <c r="F315" s="7">
        <v>45003</v>
      </c>
      <c r="G315" s="7">
        <v>45063</v>
      </c>
      <c r="H315" s="9">
        <v>99</v>
      </c>
      <c r="I315" s="9">
        <v>549</v>
      </c>
      <c r="J315" t="s">
        <v>23</v>
      </c>
    </row>
    <row r="316" spans="1:10" x14ac:dyDescent="0.3">
      <c r="A316">
        <v>315</v>
      </c>
      <c r="B316" s="7">
        <v>44927</v>
      </c>
      <c r="C316" s="9">
        <v>500</v>
      </c>
      <c r="D316" s="10" t="s">
        <v>8</v>
      </c>
      <c r="E316" s="10" t="s">
        <v>15</v>
      </c>
      <c r="F316" s="7">
        <v>44987</v>
      </c>
      <c r="G316" s="7">
        <v>45047</v>
      </c>
      <c r="H316" s="9">
        <v>110</v>
      </c>
      <c r="I316" s="9">
        <v>610</v>
      </c>
      <c r="J316" t="s">
        <v>23</v>
      </c>
    </row>
    <row r="317" spans="1:10" x14ac:dyDescent="0.3">
      <c r="A317">
        <v>316</v>
      </c>
      <c r="B317" s="7">
        <v>44927</v>
      </c>
      <c r="C317" s="9">
        <v>550</v>
      </c>
      <c r="D317" s="10" t="s">
        <v>24</v>
      </c>
      <c r="E317" s="10" t="s">
        <v>12</v>
      </c>
      <c r="F317" s="7">
        <v>44987</v>
      </c>
      <c r="G317" s="7">
        <v>45047</v>
      </c>
      <c r="H317" s="9">
        <v>121</v>
      </c>
      <c r="I317" s="9">
        <v>671</v>
      </c>
      <c r="J317" t="s">
        <v>23</v>
      </c>
    </row>
    <row r="318" spans="1:10" x14ac:dyDescent="0.3">
      <c r="A318">
        <v>317</v>
      </c>
      <c r="B318" s="7">
        <v>44935</v>
      </c>
      <c r="C318" s="9">
        <v>600</v>
      </c>
      <c r="D318" s="10" t="s">
        <v>24</v>
      </c>
      <c r="E318" s="10" t="s">
        <v>14</v>
      </c>
      <c r="F318" s="7">
        <v>44995</v>
      </c>
      <c r="G318" s="7">
        <v>45055</v>
      </c>
      <c r="H318" s="9">
        <v>132</v>
      </c>
      <c r="I318" s="9">
        <v>732</v>
      </c>
      <c r="J318" t="s">
        <v>23</v>
      </c>
    </row>
    <row r="319" spans="1:10" x14ac:dyDescent="0.3">
      <c r="A319">
        <v>318</v>
      </c>
      <c r="B319" s="7">
        <v>44940</v>
      </c>
      <c r="C319" s="9">
        <v>650</v>
      </c>
      <c r="D319" s="10" t="s">
        <v>8</v>
      </c>
      <c r="E319" s="10" t="s">
        <v>14</v>
      </c>
      <c r="F319" s="7">
        <v>45000</v>
      </c>
      <c r="G319" s="7">
        <v>45060</v>
      </c>
      <c r="H319" s="9">
        <v>143</v>
      </c>
      <c r="I319" s="9">
        <v>793</v>
      </c>
      <c r="J319" t="s">
        <v>23</v>
      </c>
    </row>
    <row r="320" spans="1:10" x14ac:dyDescent="0.3">
      <c r="A320">
        <v>319</v>
      </c>
      <c r="B320" s="7">
        <v>44933</v>
      </c>
      <c r="C320" s="9">
        <v>700</v>
      </c>
      <c r="D320" s="10" t="s">
        <v>4</v>
      </c>
      <c r="E320" s="10" t="s">
        <v>14</v>
      </c>
      <c r="F320" s="7">
        <v>44993</v>
      </c>
      <c r="G320" s="7">
        <v>45053</v>
      </c>
      <c r="H320" s="9">
        <v>154</v>
      </c>
      <c r="I320" s="9">
        <v>854</v>
      </c>
      <c r="J320" t="s">
        <v>23</v>
      </c>
    </row>
    <row r="321" spans="1:10" x14ac:dyDescent="0.3">
      <c r="A321">
        <v>320</v>
      </c>
      <c r="B321" s="7">
        <v>44931</v>
      </c>
      <c r="C321" s="9">
        <v>750</v>
      </c>
      <c r="D321" s="10" t="s">
        <v>5</v>
      </c>
      <c r="E321" s="10" t="s">
        <v>12</v>
      </c>
      <c r="F321" s="7">
        <v>44991</v>
      </c>
      <c r="G321" s="7">
        <v>45051</v>
      </c>
      <c r="H321" s="9">
        <v>165</v>
      </c>
      <c r="I321" s="9">
        <v>915</v>
      </c>
      <c r="J321" t="s">
        <v>23</v>
      </c>
    </row>
    <row r="322" spans="1:10" x14ac:dyDescent="0.3">
      <c r="A322">
        <v>321</v>
      </c>
      <c r="B322" s="7">
        <v>44936</v>
      </c>
      <c r="C322" s="9">
        <v>800</v>
      </c>
      <c r="D322" s="10" t="s">
        <v>8</v>
      </c>
      <c r="E322" s="10" t="s">
        <v>13</v>
      </c>
      <c r="F322" s="7">
        <v>44996</v>
      </c>
      <c r="G322" s="7">
        <v>45056</v>
      </c>
      <c r="H322" s="9">
        <v>176</v>
      </c>
      <c r="I322" s="9">
        <v>976</v>
      </c>
      <c r="J322" t="s">
        <v>23</v>
      </c>
    </row>
    <row r="323" spans="1:10" x14ac:dyDescent="0.3">
      <c r="A323">
        <v>322</v>
      </c>
      <c r="B323" s="7">
        <v>44932</v>
      </c>
      <c r="C323" s="9">
        <v>850</v>
      </c>
      <c r="D323" s="10" t="s">
        <v>24</v>
      </c>
      <c r="E323" s="10" t="s">
        <v>13</v>
      </c>
      <c r="F323" s="7">
        <v>44992</v>
      </c>
      <c r="G323" s="7">
        <v>45052</v>
      </c>
      <c r="H323" s="9">
        <v>187</v>
      </c>
      <c r="I323" s="9">
        <v>1037</v>
      </c>
      <c r="J323" t="s">
        <v>23</v>
      </c>
    </row>
    <row r="324" spans="1:10" x14ac:dyDescent="0.3">
      <c r="A324">
        <v>323</v>
      </c>
      <c r="B324" s="7">
        <v>44931</v>
      </c>
      <c r="C324" s="9">
        <v>900</v>
      </c>
      <c r="D324" s="10" t="s">
        <v>10</v>
      </c>
      <c r="E324" s="10" t="s">
        <v>12</v>
      </c>
      <c r="F324" s="7">
        <v>44991</v>
      </c>
      <c r="G324" s="7">
        <v>45051</v>
      </c>
      <c r="H324" s="9">
        <v>198</v>
      </c>
      <c r="I324" s="9">
        <v>1098</v>
      </c>
      <c r="J324" t="s">
        <v>23</v>
      </c>
    </row>
    <row r="325" spans="1:10" x14ac:dyDescent="0.3">
      <c r="A325">
        <v>324</v>
      </c>
      <c r="B325" s="7">
        <v>44940</v>
      </c>
      <c r="C325" s="9">
        <v>950</v>
      </c>
      <c r="D325" s="10" t="s">
        <v>3</v>
      </c>
      <c r="E325" s="10" t="s">
        <v>13</v>
      </c>
      <c r="F325" s="7">
        <v>45000</v>
      </c>
      <c r="G325" s="7">
        <v>45060</v>
      </c>
      <c r="H325" s="9">
        <v>209</v>
      </c>
      <c r="I325" s="9">
        <v>1159</v>
      </c>
      <c r="J325" t="s">
        <v>23</v>
      </c>
    </row>
    <row r="326" spans="1:10" x14ac:dyDescent="0.3">
      <c r="A326">
        <v>325</v>
      </c>
      <c r="B326" s="7">
        <v>44931</v>
      </c>
      <c r="C326" s="9">
        <v>1000</v>
      </c>
      <c r="D326" s="10" t="s">
        <v>4</v>
      </c>
      <c r="E326" s="10" t="s">
        <v>14</v>
      </c>
      <c r="F326" s="7">
        <v>44991</v>
      </c>
      <c r="G326" s="7">
        <v>45051</v>
      </c>
      <c r="H326" s="9">
        <v>220</v>
      </c>
      <c r="I326" s="9">
        <v>1220</v>
      </c>
      <c r="J326" t="s">
        <v>23</v>
      </c>
    </row>
    <row r="327" spans="1:10" x14ac:dyDescent="0.3">
      <c r="A327">
        <v>326</v>
      </c>
      <c r="B327" s="7">
        <v>44929</v>
      </c>
      <c r="C327" s="9">
        <v>1050</v>
      </c>
      <c r="D327" s="10" t="s">
        <v>5</v>
      </c>
      <c r="E327" s="10" t="s">
        <v>15</v>
      </c>
      <c r="F327" s="7">
        <v>44989</v>
      </c>
      <c r="G327" s="7">
        <v>45049</v>
      </c>
      <c r="H327" s="9">
        <v>231</v>
      </c>
      <c r="I327" s="9">
        <v>1281</v>
      </c>
      <c r="J327" t="s">
        <v>23</v>
      </c>
    </row>
    <row r="328" spans="1:10" x14ac:dyDescent="0.3">
      <c r="A328">
        <v>327</v>
      </c>
      <c r="B328" s="7">
        <v>44931</v>
      </c>
      <c r="C328" s="9">
        <v>1100</v>
      </c>
      <c r="D328" s="10" t="s">
        <v>6</v>
      </c>
      <c r="E328" s="10" t="s">
        <v>13</v>
      </c>
      <c r="F328" s="7">
        <v>44991</v>
      </c>
      <c r="G328" s="7">
        <v>45051</v>
      </c>
      <c r="H328" s="9">
        <v>242</v>
      </c>
      <c r="I328" s="9">
        <v>1342</v>
      </c>
      <c r="J328" t="s">
        <v>23</v>
      </c>
    </row>
    <row r="329" spans="1:10" x14ac:dyDescent="0.3">
      <c r="A329">
        <v>328</v>
      </c>
      <c r="B329" s="7">
        <v>44929</v>
      </c>
      <c r="C329" s="9">
        <v>1150</v>
      </c>
      <c r="D329" s="10" t="s">
        <v>3</v>
      </c>
      <c r="E329" s="10" t="s">
        <v>13</v>
      </c>
      <c r="F329" s="7">
        <v>44989</v>
      </c>
      <c r="G329" s="7">
        <v>45049</v>
      </c>
      <c r="H329" s="9">
        <v>253</v>
      </c>
      <c r="I329" s="9">
        <v>1403</v>
      </c>
      <c r="J329" t="s">
        <v>23</v>
      </c>
    </row>
    <row r="330" spans="1:10" x14ac:dyDescent="0.3">
      <c r="A330">
        <v>329</v>
      </c>
      <c r="B330" s="7">
        <v>44939</v>
      </c>
      <c r="C330" s="9">
        <v>1200</v>
      </c>
      <c r="D330" s="10" t="s">
        <v>7</v>
      </c>
      <c r="E330" s="10" t="s">
        <v>15</v>
      </c>
      <c r="F330" s="7">
        <v>44999</v>
      </c>
      <c r="G330" s="7">
        <v>45059</v>
      </c>
      <c r="H330" s="9">
        <v>264</v>
      </c>
      <c r="I330" s="9">
        <v>1464</v>
      </c>
      <c r="J330" t="s">
        <v>23</v>
      </c>
    </row>
    <row r="331" spans="1:10" x14ac:dyDescent="0.3">
      <c r="A331">
        <v>330</v>
      </c>
      <c r="B331" s="7">
        <v>44939</v>
      </c>
      <c r="C331" s="9">
        <v>1250</v>
      </c>
      <c r="D331" s="10" t="s">
        <v>3</v>
      </c>
      <c r="E331" s="10" t="s">
        <v>12</v>
      </c>
      <c r="F331" s="7">
        <v>44999</v>
      </c>
      <c r="G331" s="7">
        <v>45059</v>
      </c>
      <c r="H331" s="9">
        <v>275</v>
      </c>
      <c r="I331" s="9">
        <v>1525</v>
      </c>
      <c r="J331" t="s">
        <v>23</v>
      </c>
    </row>
    <row r="332" spans="1:10" x14ac:dyDescent="0.3">
      <c r="A332">
        <v>331</v>
      </c>
      <c r="B332" s="7">
        <v>44939</v>
      </c>
      <c r="C332" s="9">
        <v>1300</v>
      </c>
      <c r="D332" s="10" t="s">
        <v>6</v>
      </c>
      <c r="E332" s="10" t="s">
        <v>14</v>
      </c>
      <c r="F332" s="7">
        <v>44999</v>
      </c>
      <c r="G332" s="7">
        <v>45059</v>
      </c>
      <c r="H332" s="9">
        <v>286</v>
      </c>
      <c r="I332" s="9">
        <v>1586</v>
      </c>
      <c r="J332" t="s">
        <v>23</v>
      </c>
    </row>
    <row r="333" spans="1:10" x14ac:dyDescent="0.3">
      <c r="A333">
        <v>332</v>
      </c>
      <c r="B333" s="7">
        <v>44931</v>
      </c>
      <c r="C333" s="9">
        <v>1350</v>
      </c>
      <c r="D333" s="10" t="s">
        <v>8</v>
      </c>
      <c r="E333" s="10" t="s">
        <v>14</v>
      </c>
      <c r="F333" s="7">
        <v>44991</v>
      </c>
      <c r="G333" s="7">
        <v>45051</v>
      </c>
      <c r="H333" s="9">
        <v>297</v>
      </c>
      <c r="I333" s="9">
        <v>1647</v>
      </c>
      <c r="J333" t="s">
        <v>23</v>
      </c>
    </row>
    <row r="334" spans="1:10" x14ac:dyDescent="0.3">
      <c r="A334">
        <v>333</v>
      </c>
      <c r="B334" s="7">
        <v>44935</v>
      </c>
      <c r="C334" s="9">
        <v>1400</v>
      </c>
      <c r="D334" s="10" t="s">
        <v>24</v>
      </c>
      <c r="E334" s="10" t="s">
        <v>14</v>
      </c>
      <c r="F334" s="7">
        <v>44995</v>
      </c>
      <c r="G334" s="7">
        <v>45055</v>
      </c>
      <c r="H334" s="9">
        <v>308</v>
      </c>
      <c r="I334" s="9">
        <v>1708</v>
      </c>
      <c r="J334" t="s">
        <v>23</v>
      </c>
    </row>
    <row r="335" spans="1:10" x14ac:dyDescent="0.3">
      <c r="A335">
        <v>334</v>
      </c>
      <c r="B335" s="7">
        <v>44928</v>
      </c>
      <c r="C335" s="9">
        <v>1450</v>
      </c>
      <c r="D335" s="10" t="s">
        <v>24</v>
      </c>
      <c r="E335" s="10" t="s">
        <v>12</v>
      </c>
      <c r="F335" s="7">
        <v>44988</v>
      </c>
      <c r="G335" s="7">
        <v>45048</v>
      </c>
      <c r="H335" s="9">
        <v>319</v>
      </c>
      <c r="I335" s="9">
        <v>1769</v>
      </c>
      <c r="J335" t="s">
        <v>23</v>
      </c>
    </row>
    <row r="336" spans="1:10" x14ac:dyDescent="0.3">
      <c r="A336">
        <v>335</v>
      </c>
      <c r="B336" s="7">
        <v>44929</v>
      </c>
      <c r="C336" s="9">
        <v>1500</v>
      </c>
      <c r="D336" s="10" t="s">
        <v>8</v>
      </c>
      <c r="E336" s="10" t="s">
        <v>13</v>
      </c>
      <c r="F336" s="7">
        <v>44989</v>
      </c>
      <c r="G336" s="7">
        <v>45049</v>
      </c>
      <c r="H336" s="9">
        <v>330</v>
      </c>
      <c r="I336" s="9">
        <v>1830</v>
      </c>
      <c r="J336" t="s">
        <v>23</v>
      </c>
    </row>
    <row r="337" spans="1:10" x14ac:dyDescent="0.3">
      <c r="A337">
        <v>336</v>
      </c>
      <c r="B337" s="7">
        <v>44933</v>
      </c>
      <c r="C337" s="9">
        <v>1550</v>
      </c>
      <c r="D337" s="10" t="s">
        <v>4</v>
      </c>
      <c r="E337" s="10" t="s">
        <v>13</v>
      </c>
      <c r="F337" s="7">
        <v>44993</v>
      </c>
      <c r="G337" s="7">
        <v>45053</v>
      </c>
      <c r="H337" s="9">
        <v>341</v>
      </c>
      <c r="I337" s="9">
        <v>1891</v>
      </c>
      <c r="J337" t="s">
        <v>23</v>
      </c>
    </row>
    <row r="338" spans="1:10" x14ac:dyDescent="0.3">
      <c r="A338">
        <v>337</v>
      </c>
      <c r="B338" s="7">
        <v>44932</v>
      </c>
      <c r="C338" s="9">
        <v>1600</v>
      </c>
      <c r="D338" s="10" t="s">
        <v>5</v>
      </c>
      <c r="E338" s="10" t="s">
        <v>12</v>
      </c>
      <c r="F338" s="7">
        <v>44992</v>
      </c>
      <c r="G338" s="7">
        <v>45052</v>
      </c>
      <c r="H338" s="9">
        <v>352</v>
      </c>
      <c r="I338" s="9">
        <v>1952</v>
      </c>
      <c r="J338" t="s">
        <v>23</v>
      </c>
    </row>
    <row r="339" spans="1:10" x14ac:dyDescent="0.3">
      <c r="A339">
        <v>338</v>
      </c>
      <c r="B339" s="7">
        <v>44928</v>
      </c>
      <c r="C339" s="9">
        <v>1650</v>
      </c>
      <c r="D339" s="10" t="s">
        <v>8</v>
      </c>
      <c r="E339" s="10" t="s">
        <v>13</v>
      </c>
      <c r="F339" s="7">
        <v>44988</v>
      </c>
      <c r="G339" s="7">
        <v>45048</v>
      </c>
      <c r="H339" s="9">
        <v>363</v>
      </c>
      <c r="I339" s="9">
        <v>2013</v>
      </c>
      <c r="J339" t="s">
        <v>23</v>
      </c>
    </row>
    <row r="340" spans="1:10" x14ac:dyDescent="0.3">
      <c r="A340">
        <v>339</v>
      </c>
      <c r="B340" s="7">
        <v>44941</v>
      </c>
      <c r="C340" s="9">
        <v>1700</v>
      </c>
      <c r="D340" s="10" t="s">
        <v>24</v>
      </c>
      <c r="E340" s="10" t="s">
        <v>14</v>
      </c>
      <c r="F340" s="7">
        <v>45001</v>
      </c>
      <c r="G340" s="7">
        <v>45061</v>
      </c>
      <c r="H340" s="9">
        <v>374</v>
      </c>
      <c r="I340" s="9">
        <v>2074</v>
      </c>
      <c r="J340" t="s">
        <v>23</v>
      </c>
    </row>
    <row r="341" spans="1:10" x14ac:dyDescent="0.3">
      <c r="A341">
        <v>340</v>
      </c>
      <c r="B341" s="7">
        <v>44938</v>
      </c>
      <c r="C341" s="9">
        <v>1750</v>
      </c>
      <c r="D341" s="10" t="s">
        <v>10</v>
      </c>
      <c r="E341" s="10" t="s">
        <v>15</v>
      </c>
      <c r="F341" s="7">
        <v>44998</v>
      </c>
      <c r="G341" s="7">
        <v>45058</v>
      </c>
      <c r="H341" s="9">
        <v>385</v>
      </c>
      <c r="I341" s="9">
        <v>2135</v>
      </c>
      <c r="J341" t="s">
        <v>23</v>
      </c>
    </row>
    <row r="342" spans="1:10" x14ac:dyDescent="0.3">
      <c r="A342">
        <v>341</v>
      </c>
      <c r="B342" s="7">
        <v>44938</v>
      </c>
      <c r="C342" s="9">
        <v>1800</v>
      </c>
      <c r="D342" s="10" t="s">
        <v>3</v>
      </c>
      <c r="E342" s="10" t="s">
        <v>13</v>
      </c>
      <c r="F342" s="7">
        <v>44998</v>
      </c>
      <c r="G342" s="7">
        <v>45058</v>
      </c>
      <c r="H342" s="9">
        <v>396</v>
      </c>
      <c r="I342" s="9">
        <v>2196</v>
      </c>
      <c r="J342" t="s">
        <v>23</v>
      </c>
    </row>
    <row r="343" spans="1:10" x14ac:dyDescent="0.3">
      <c r="A343">
        <v>342</v>
      </c>
      <c r="B343" s="7">
        <v>44938</v>
      </c>
      <c r="C343" s="9">
        <v>1850</v>
      </c>
      <c r="D343" s="10" t="s">
        <v>4</v>
      </c>
      <c r="E343" s="10" t="s">
        <v>13</v>
      </c>
      <c r="F343" s="7">
        <v>44998</v>
      </c>
      <c r="G343" s="7">
        <v>45058</v>
      </c>
      <c r="H343" s="9">
        <v>407</v>
      </c>
      <c r="I343" s="9">
        <v>2257</v>
      </c>
      <c r="J343" t="s">
        <v>23</v>
      </c>
    </row>
    <row r="344" spans="1:10" x14ac:dyDescent="0.3">
      <c r="A344">
        <v>343</v>
      </c>
      <c r="B344" s="7">
        <v>44934</v>
      </c>
      <c r="C344" s="9">
        <v>1900</v>
      </c>
      <c r="D344" s="10" t="s">
        <v>5</v>
      </c>
      <c r="E344" s="10" t="s">
        <v>15</v>
      </c>
      <c r="F344" s="7">
        <v>44994</v>
      </c>
      <c r="G344" s="7">
        <v>45054</v>
      </c>
      <c r="H344" s="9">
        <v>418</v>
      </c>
      <c r="I344" s="9">
        <v>2318</v>
      </c>
      <c r="J344" t="s">
        <v>23</v>
      </c>
    </row>
    <row r="345" spans="1:10" x14ac:dyDescent="0.3">
      <c r="A345">
        <v>344</v>
      </c>
      <c r="B345" s="7">
        <v>44938</v>
      </c>
      <c r="C345" s="9">
        <v>1950</v>
      </c>
      <c r="D345" s="10" t="s">
        <v>6</v>
      </c>
      <c r="E345" s="10" t="s">
        <v>12</v>
      </c>
      <c r="F345" s="7">
        <v>44998</v>
      </c>
      <c r="G345" s="7">
        <v>45058</v>
      </c>
      <c r="H345" s="9">
        <v>429</v>
      </c>
      <c r="I345" s="9">
        <v>2379</v>
      </c>
      <c r="J345" t="s">
        <v>23</v>
      </c>
    </row>
    <row r="346" spans="1:10" x14ac:dyDescent="0.3">
      <c r="A346">
        <v>345</v>
      </c>
      <c r="B346" s="7">
        <v>44932</v>
      </c>
      <c r="C346" s="9">
        <v>2000</v>
      </c>
      <c r="D346" s="10" t="s">
        <v>3</v>
      </c>
      <c r="E346" s="10" t="s">
        <v>14</v>
      </c>
      <c r="F346" s="7">
        <v>44992</v>
      </c>
      <c r="G346" s="7">
        <v>45052</v>
      </c>
      <c r="H346" s="9">
        <v>440</v>
      </c>
      <c r="I346" s="9">
        <v>2440</v>
      </c>
      <c r="J346" t="s">
        <v>23</v>
      </c>
    </row>
    <row r="347" spans="1:10" x14ac:dyDescent="0.3">
      <c r="A347">
        <v>346</v>
      </c>
      <c r="B347" s="7">
        <v>44928</v>
      </c>
      <c r="C347" s="9">
        <v>2050</v>
      </c>
      <c r="D347" s="10" t="s">
        <v>7</v>
      </c>
      <c r="E347" s="10" t="s">
        <v>14</v>
      </c>
      <c r="F347" s="7">
        <v>44988</v>
      </c>
      <c r="G347" s="7">
        <v>45048</v>
      </c>
      <c r="H347" s="9">
        <v>451</v>
      </c>
      <c r="I347" s="9">
        <v>2501</v>
      </c>
      <c r="J347" t="s">
        <v>23</v>
      </c>
    </row>
    <row r="348" spans="1:10" x14ac:dyDescent="0.3">
      <c r="A348">
        <v>347</v>
      </c>
      <c r="B348" s="7">
        <v>44940</v>
      </c>
      <c r="C348" s="9">
        <v>2100</v>
      </c>
      <c r="D348" s="10" t="s">
        <v>3</v>
      </c>
      <c r="E348" s="10" t="s">
        <v>14</v>
      </c>
      <c r="F348" s="7">
        <v>45000</v>
      </c>
      <c r="G348" s="7">
        <v>45060</v>
      </c>
      <c r="H348" s="9">
        <v>462</v>
      </c>
      <c r="I348" s="9">
        <v>2562</v>
      </c>
      <c r="J348" t="s">
        <v>23</v>
      </c>
    </row>
    <row r="349" spans="1:10" x14ac:dyDescent="0.3">
      <c r="A349">
        <v>348</v>
      </c>
      <c r="B349" s="7">
        <v>44936</v>
      </c>
      <c r="C349" s="9">
        <v>2150</v>
      </c>
      <c r="D349" s="10" t="s">
        <v>6</v>
      </c>
      <c r="E349" s="10" t="s">
        <v>12</v>
      </c>
      <c r="F349" s="7">
        <v>44996</v>
      </c>
      <c r="G349" s="7">
        <v>45056</v>
      </c>
      <c r="H349" s="9">
        <v>473</v>
      </c>
      <c r="I349" s="9">
        <v>2623</v>
      </c>
      <c r="J349" t="s">
        <v>23</v>
      </c>
    </row>
    <row r="350" spans="1:10" x14ac:dyDescent="0.3">
      <c r="A350">
        <v>349</v>
      </c>
      <c r="B350" s="7">
        <v>44939</v>
      </c>
      <c r="C350" s="9">
        <v>2200</v>
      </c>
      <c r="D350" s="10" t="s">
        <v>8</v>
      </c>
      <c r="E350" s="10" t="s">
        <v>13</v>
      </c>
      <c r="F350" s="7">
        <v>44999</v>
      </c>
      <c r="G350" s="7">
        <v>45059</v>
      </c>
      <c r="H350" s="9">
        <v>484</v>
      </c>
      <c r="I350" s="9">
        <v>2684</v>
      </c>
      <c r="J350" t="s">
        <v>23</v>
      </c>
    </row>
    <row r="351" spans="1:10" x14ac:dyDescent="0.3">
      <c r="A351">
        <v>350</v>
      </c>
      <c r="B351" s="7">
        <v>44938</v>
      </c>
      <c r="C351" s="9">
        <v>2250</v>
      </c>
      <c r="D351" s="10" t="s">
        <v>24</v>
      </c>
      <c r="E351" s="10" t="s">
        <v>13</v>
      </c>
      <c r="F351" s="7">
        <v>44998</v>
      </c>
      <c r="G351" s="7">
        <v>45058</v>
      </c>
      <c r="H351" s="9">
        <v>495</v>
      </c>
      <c r="I351" s="9">
        <v>2745</v>
      </c>
      <c r="J351" t="s">
        <v>23</v>
      </c>
    </row>
    <row r="352" spans="1:10" x14ac:dyDescent="0.3">
      <c r="A352">
        <v>351</v>
      </c>
      <c r="B352" s="7">
        <v>44938</v>
      </c>
      <c r="C352" s="9">
        <v>2300</v>
      </c>
      <c r="D352" s="10" t="s">
        <v>24</v>
      </c>
      <c r="E352" s="10" t="s">
        <v>12</v>
      </c>
      <c r="F352" s="7">
        <v>44998</v>
      </c>
      <c r="G352" s="7">
        <v>45058</v>
      </c>
      <c r="H352" s="9">
        <v>506</v>
      </c>
      <c r="I352" s="9">
        <v>2806</v>
      </c>
      <c r="J352" t="s">
        <v>23</v>
      </c>
    </row>
    <row r="353" spans="1:10" x14ac:dyDescent="0.3">
      <c r="A353">
        <v>352</v>
      </c>
      <c r="B353" s="7">
        <v>44937</v>
      </c>
      <c r="C353" s="9">
        <v>2350</v>
      </c>
      <c r="D353" s="10" t="s">
        <v>8</v>
      </c>
      <c r="E353" s="10" t="s">
        <v>13</v>
      </c>
      <c r="F353" s="7">
        <v>44997</v>
      </c>
      <c r="G353" s="7">
        <v>45057</v>
      </c>
      <c r="H353" s="9">
        <v>517</v>
      </c>
      <c r="I353" s="9">
        <v>2867</v>
      </c>
      <c r="J353" t="s">
        <v>23</v>
      </c>
    </row>
    <row r="354" spans="1:10" x14ac:dyDescent="0.3">
      <c r="A354">
        <v>353</v>
      </c>
      <c r="B354" s="7">
        <v>44942</v>
      </c>
      <c r="C354" s="9">
        <v>2400</v>
      </c>
      <c r="D354" s="10" t="s">
        <v>4</v>
      </c>
      <c r="E354" s="10" t="s">
        <v>14</v>
      </c>
      <c r="F354" s="7">
        <v>45002</v>
      </c>
      <c r="G354" s="7">
        <v>45062</v>
      </c>
      <c r="H354" s="9">
        <v>528</v>
      </c>
      <c r="I354" s="9">
        <v>2928</v>
      </c>
      <c r="J354" t="s">
        <v>23</v>
      </c>
    </row>
    <row r="355" spans="1:10" x14ac:dyDescent="0.3">
      <c r="A355">
        <v>354</v>
      </c>
      <c r="B355" s="7">
        <v>44930</v>
      </c>
      <c r="C355" s="9">
        <v>2450</v>
      </c>
      <c r="D355" s="10" t="s">
        <v>5</v>
      </c>
      <c r="E355" s="10" t="s">
        <v>15</v>
      </c>
      <c r="F355" s="7">
        <v>44990</v>
      </c>
      <c r="G355" s="7">
        <v>45050</v>
      </c>
      <c r="H355" s="9">
        <v>539</v>
      </c>
      <c r="I355" s="9">
        <v>2989</v>
      </c>
      <c r="J355" t="s">
        <v>23</v>
      </c>
    </row>
    <row r="356" spans="1:10" x14ac:dyDescent="0.3">
      <c r="A356">
        <v>355</v>
      </c>
      <c r="B356" s="7">
        <v>44930</v>
      </c>
      <c r="C356" s="9">
        <v>2500</v>
      </c>
      <c r="D356" s="10" t="s">
        <v>8</v>
      </c>
      <c r="E356" s="10" t="s">
        <v>13</v>
      </c>
      <c r="F356" s="7">
        <v>44990</v>
      </c>
      <c r="G356" s="7">
        <v>45050</v>
      </c>
      <c r="H356" s="9">
        <v>550</v>
      </c>
      <c r="I356" s="9">
        <v>3050</v>
      </c>
      <c r="J356" t="s">
        <v>23</v>
      </c>
    </row>
    <row r="357" spans="1:10" x14ac:dyDescent="0.3">
      <c r="A357">
        <v>356</v>
      </c>
      <c r="B357" s="7">
        <v>44930</v>
      </c>
      <c r="C357" s="9">
        <v>2550</v>
      </c>
      <c r="D357" s="10" t="s">
        <v>24</v>
      </c>
      <c r="E357" s="10" t="s">
        <v>13</v>
      </c>
      <c r="F357" s="7">
        <v>44990</v>
      </c>
      <c r="G357" s="7">
        <v>45050</v>
      </c>
      <c r="H357" s="9">
        <v>561</v>
      </c>
      <c r="I357" s="9">
        <v>3111</v>
      </c>
      <c r="J357" t="s">
        <v>23</v>
      </c>
    </row>
    <row r="358" spans="1:10" x14ac:dyDescent="0.3">
      <c r="A358">
        <v>357</v>
      </c>
      <c r="B358" s="7">
        <v>44936</v>
      </c>
      <c r="C358" s="9">
        <v>2600</v>
      </c>
      <c r="D358" s="10" t="s">
        <v>10</v>
      </c>
      <c r="E358" s="10" t="s">
        <v>15</v>
      </c>
      <c r="F358" s="7">
        <v>44996</v>
      </c>
      <c r="G358" s="7">
        <v>45056</v>
      </c>
      <c r="H358" s="9">
        <v>572</v>
      </c>
      <c r="I358" s="9">
        <v>3172</v>
      </c>
      <c r="J358" t="s">
        <v>23</v>
      </c>
    </row>
    <row r="359" spans="1:10" x14ac:dyDescent="0.3">
      <c r="A359">
        <v>358</v>
      </c>
      <c r="B359" s="7">
        <v>44935</v>
      </c>
      <c r="C359" s="9">
        <v>2650</v>
      </c>
      <c r="D359" s="10" t="s">
        <v>3</v>
      </c>
      <c r="E359" s="10" t="s">
        <v>12</v>
      </c>
      <c r="F359" s="7">
        <v>44995</v>
      </c>
      <c r="G359" s="7">
        <v>45055</v>
      </c>
      <c r="H359" s="9">
        <v>583</v>
      </c>
      <c r="I359" s="9">
        <v>3233</v>
      </c>
      <c r="J359" t="s">
        <v>23</v>
      </c>
    </row>
    <row r="360" spans="1:10" x14ac:dyDescent="0.3">
      <c r="A360">
        <v>359</v>
      </c>
      <c r="B360" s="7">
        <v>44927</v>
      </c>
      <c r="C360" s="9">
        <v>2700</v>
      </c>
      <c r="D360" s="10" t="s">
        <v>4</v>
      </c>
      <c r="E360" s="10" t="s">
        <v>14</v>
      </c>
      <c r="F360" s="7">
        <v>44987</v>
      </c>
      <c r="G360" s="7">
        <v>45047</v>
      </c>
      <c r="H360" s="9">
        <v>594</v>
      </c>
      <c r="I360" s="9">
        <v>3294</v>
      </c>
      <c r="J360" t="s">
        <v>23</v>
      </c>
    </row>
    <row r="361" spans="1:10" x14ac:dyDescent="0.3">
      <c r="A361">
        <v>360</v>
      </c>
      <c r="B361" s="7">
        <v>44942</v>
      </c>
      <c r="C361" s="9">
        <v>2750</v>
      </c>
      <c r="D361" s="10" t="s">
        <v>5</v>
      </c>
      <c r="E361" s="10" t="s">
        <v>14</v>
      </c>
      <c r="F361" s="7">
        <v>45002</v>
      </c>
      <c r="G361" s="7">
        <v>45062</v>
      </c>
      <c r="H361" s="9">
        <v>605</v>
      </c>
      <c r="I361" s="9">
        <v>3355</v>
      </c>
      <c r="J361" t="s">
        <v>23</v>
      </c>
    </row>
    <row r="362" spans="1:10" x14ac:dyDescent="0.3">
      <c r="A362">
        <v>361</v>
      </c>
      <c r="B362" s="7">
        <v>44940</v>
      </c>
      <c r="C362" s="9">
        <v>2800</v>
      </c>
      <c r="D362" s="10" t="s">
        <v>6</v>
      </c>
      <c r="E362" s="10" t="s">
        <v>14</v>
      </c>
      <c r="F362" s="7">
        <v>45000</v>
      </c>
      <c r="G362" s="7">
        <v>45060</v>
      </c>
      <c r="H362" s="9">
        <v>616</v>
      </c>
      <c r="I362" s="9">
        <v>3416</v>
      </c>
      <c r="J362" t="s">
        <v>23</v>
      </c>
    </row>
    <row r="363" spans="1:10" x14ac:dyDescent="0.3">
      <c r="A363">
        <v>362</v>
      </c>
      <c r="B363" s="7">
        <v>44942</v>
      </c>
      <c r="C363" s="9">
        <v>2850</v>
      </c>
      <c r="D363" s="10" t="s">
        <v>3</v>
      </c>
      <c r="E363" s="10" t="s">
        <v>12</v>
      </c>
      <c r="F363" s="7">
        <v>45002</v>
      </c>
      <c r="G363" s="7">
        <v>45062</v>
      </c>
      <c r="H363" s="9">
        <v>627</v>
      </c>
      <c r="I363" s="9">
        <v>3477</v>
      </c>
      <c r="J363" t="s">
        <v>23</v>
      </c>
    </row>
    <row r="364" spans="1:10" x14ac:dyDescent="0.3">
      <c r="A364">
        <v>363</v>
      </c>
      <c r="B364" s="7">
        <v>44938</v>
      </c>
      <c r="C364" s="9">
        <v>2900</v>
      </c>
      <c r="D364" s="10" t="s">
        <v>7</v>
      </c>
      <c r="E364" s="10" t="s">
        <v>13</v>
      </c>
      <c r="F364" s="7">
        <v>44998</v>
      </c>
      <c r="G364" s="7">
        <v>45058</v>
      </c>
      <c r="H364" s="9">
        <v>638</v>
      </c>
      <c r="I364" s="9">
        <v>3538</v>
      </c>
      <c r="J364" t="s">
        <v>23</v>
      </c>
    </row>
    <row r="365" spans="1:10" x14ac:dyDescent="0.3">
      <c r="A365">
        <v>364</v>
      </c>
      <c r="B365" s="7">
        <v>44938</v>
      </c>
      <c r="C365" s="9">
        <v>2950</v>
      </c>
      <c r="D365" s="10" t="s">
        <v>3</v>
      </c>
      <c r="E365" s="10" t="s">
        <v>13</v>
      </c>
      <c r="F365" s="7">
        <v>44998</v>
      </c>
      <c r="G365" s="7">
        <v>45058</v>
      </c>
      <c r="H365" s="9">
        <v>649</v>
      </c>
      <c r="I365" s="9">
        <v>3599</v>
      </c>
      <c r="J365" t="s">
        <v>23</v>
      </c>
    </row>
    <row r="366" spans="1:10" x14ac:dyDescent="0.3">
      <c r="A366">
        <v>365</v>
      </c>
      <c r="B366" s="7">
        <v>44934</v>
      </c>
      <c r="C366" s="9">
        <v>3000</v>
      </c>
      <c r="D366" s="10" t="s">
        <v>6</v>
      </c>
      <c r="E366" s="10" t="s">
        <v>12</v>
      </c>
      <c r="F366" s="7">
        <v>44994</v>
      </c>
      <c r="G366" s="7">
        <v>45054</v>
      </c>
      <c r="H366" s="9">
        <v>660</v>
      </c>
      <c r="I366" s="9">
        <v>3660</v>
      </c>
      <c r="J366" t="s">
        <v>23</v>
      </c>
    </row>
    <row r="367" spans="1:10" x14ac:dyDescent="0.3">
      <c r="A367">
        <v>366</v>
      </c>
      <c r="B367" s="7">
        <v>44927</v>
      </c>
      <c r="C367" s="9">
        <v>3050</v>
      </c>
      <c r="D367" s="10" t="s">
        <v>8</v>
      </c>
      <c r="E367" s="10" t="s">
        <v>13</v>
      </c>
      <c r="F367" s="7">
        <v>44987</v>
      </c>
      <c r="G367" s="7">
        <v>45047</v>
      </c>
      <c r="H367" s="9">
        <v>671</v>
      </c>
      <c r="I367" s="9">
        <v>3721</v>
      </c>
      <c r="J367" t="s">
        <v>23</v>
      </c>
    </row>
    <row r="368" spans="1:10" x14ac:dyDescent="0.3">
      <c r="A368">
        <v>367</v>
      </c>
      <c r="B368" s="7">
        <v>44932</v>
      </c>
      <c r="C368" s="9">
        <v>3100</v>
      </c>
      <c r="D368" s="10" t="s">
        <v>24</v>
      </c>
      <c r="E368" s="10" t="s">
        <v>14</v>
      </c>
      <c r="F368" s="7">
        <v>44992</v>
      </c>
      <c r="G368" s="7">
        <v>45052</v>
      </c>
      <c r="H368" s="9">
        <v>682</v>
      </c>
      <c r="I368" s="9">
        <v>3782</v>
      </c>
      <c r="J368" t="s">
        <v>23</v>
      </c>
    </row>
    <row r="369" spans="1:10" x14ac:dyDescent="0.3">
      <c r="A369">
        <v>368</v>
      </c>
      <c r="B369" s="7">
        <v>44942</v>
      </c>
      <c r="C369" s="9">
        <v>3150</v>
      </c>
      <c r="D369" s="10" t="s">
        <v>24</v>
      </c>
      <c r="E369" s="10" t="s">
        <v>15</v>
      </c>
      <c r="F369" s="7">
        <v>45002</v>
      </c>
      <c r="G369" s="7">
        <v>45062</v>
      </c>
      <c r="H369" s="9">
        <v>693</v>
      </c>
      <c r="I369" s="9">
        <v>3843</v>
      </c>
      <c r="J369" t="s">
        <v>23</v>
      </c>
    </row>
    <row r="370" spans="1:10" x14ac:dyDescent="0.3">
      <c r="A370">
        <v>369</v>
      </c>
      <c r="B370" s="7">
        <v>44932</v>
      </c>
      <c r="C370" s="9">
        <v>3200</v>
      </c>
      <c r="D370" s="10" t="s">
        <v>8</v>
      </c>
      <c r="E370" s="10" t="s">
        <v>13</v>
      </c>
      <c r="F370" s="7">
        <v>44992</v>
      </c>
      <c r="G370" s="7">
        <v>45052</v>
      </c>
      <c r="H370" s="9">
        <v>704</v>
      </c>
      <c r="I370" s="9">
        <v>3904</v>
      </c>
      <c r="J370" t="s">
        <v>23</v>
      </c>
    </row>
    <row r="371" spans="1:10" x14ac:dyDescent="0.3">
      <c r="A371">
        <v>370</v>
      </c>
      <c r="B371" s="7">
        <v>44939</v>
      </c>
      <c r="C371" s="9">
        <v>3250</v>
      </c>
      <c r="D371" s="10" t="s">
        <v>4</v>
      </c>
      <c r="E371" s="10" t="s">
        <v>13</v>
      </c>
      <c r="F371" s="7">
        <v>44999</v>
      </c>
      <c r="G371" s="7">
        <v>45059</v>
      </c>
      <c r="H371" s="9">
        <v>715</v>
      </c>
      <c r="I371" s="9">
        <v>3965</v>
      </c>
      <c r="J371" t="s">
        <v>23</v>
      </c>
    </row>
    <row r="372" spans="1:10" x14ac:dyDescent="0.3">
      <c r="A372">
        <v>371</v>
      </c>
      <c r="B372" s="7">
        <v>44934</v>
      </c>
      <c r="C372" s="9">
        <v>3300</v>
      </c>
      <c r="D372" s="10" t="s">
        <v>5</v>
      </c>
      <c r="E372" s="10" t="s">
        <v>15</v>
      </c>
      <c r="F372" s="7">
        <v>44994</v>
      </c>
      <c r="G372" s="7">
        <v>45054</v>
      </c>
      <c r="H372" s="9">
        <v>726</v>
      </c>
      <c r="I372" s="9">
        <v>4026</v>
      </c>
      <c r="J372" t="s">
        <v>23</v>
      </c>
    </row>
    <row r="373" spans="1:10" x14ac:dyDescent="0.3">
      <c r="A373">
        <v>372</v>
      </c>
      <c r="B373" s="7">
        <v>44937</v>
      </c>
      <c r="C373" s="9">
        <v>3350</v>
      </c>
      <c r="D373" s="10" t="s">
        <v>8</v>
      </c>
      <c r="E373" s="10" t="s">
        <v>12</v>
      </c>
      <c r="F373" s="7">
        <v>44997</v>
      </c>
      <c r="G373" s="7">
        <v>45057</v>
      </c>
      <c r="H373" s="9">
        <v>737</v>
      </c>
      <c r="I373" s="9">
        <v>4087</v>
      </c>
      <c r="J373" t="s">
        <v>23</v>
      </c>
    </row>
    <row r="374" spans="1:10" x14ac:dyDescent="0.3">
      <c r="A374">
        <v>373</v>
      </c>
      <c r="B374" s="7">
        <v>44933</v>
      </c>
      <c r="C374" s="9">
        <v>3400</v>
      </c>
      <c r="D374" s="10" t="s">
        <v>24</v>
      </c>
      <c r="E374" s="10" t="s">
        <v>14</v>
      </c>
      <c r="F374" s="7">
        <v>44993</v>
      </c>
      <c r="G374" s="7">
        <v>45053</v>
      </c>
      <c r="H374" s="9">
        <v>748</v>
      </c>
      <c r="I374" s="9">
        <v>4148</v>
      </c>
      <c r="J374" t="s">
        <v>23</v>
      </c>
    </row>
    <row r="375" spans="1:10" x14ac:dyDescent="0.3">
      <c r="A375">
        <v>374</v>
      </c>
      <c r="B375" s="7">
        <v>44941</v>
      </c>
      <c r="C375" s="9">
        <v>3450</v>
      </c>
      <c r="D375" s="10" t="s">
        <v>10</v>
      </c>
      <c r="E375" s="10" t="s">
        <v>14</v>
      </c>
      <c r="F375" s="7">
        <v>45001</v>
      </c>
      <c r="G375" s="7">
        <v>45061</v>
      </c>
      <c r="H375" s="9">
        <v>759</v>
      </c>
      <c r="I375" s="9">
        <v>4209</v>
      </c>
      <c r="J375" t="s">
        <v>23</v>
      </c>
    </row>
    <row r="376" spans="1:10" x14ac:dyDescent="0.3">
      <c r="A376">
        <v>375</v>
      </c>
      <c r="B376" s="7">
        <v>44932</v>
      </c>
      <c r="C376" s="9">
        <v>3500</v>
      </c>
      <c r="D376" s="10" t="s">
        <v>3</v>
      </c>
      <c r="E376" s="10" t="s">
        <v>14</v>
      </c>
      <c r="F376" s="7">
        <v>44992</v>
      </c>
      <c r="G376" s="7">
        <v>45052</v>
      </c>
      <c r="H376" s="9">
        <v>770</v>
      </c>
      <c r="I376" s="9">
        <v>4270</v>
      </c>
      <c r="J376" t="s">
        <v>23</v>
      </c>
    </row>
    <row r="377" spans="1:10" x14ac:dyDescent="0.3">
      <c r="A377">
        <v>376</v>
      </c>
      <c r="B377" s="7">
        <v>44940</v>
      </c>
      <c r="C377" s="9">
        <v>3550</v>
      </c>
      <c r="D377" s="10" t="s">
        <v>4</v>
      </c>
      <c r="E377" s="10" t="s">
        <v>12</v>
      </c>
      <c r="F377" s="7">
        <v>45000</v>
      </c>
      <c r="G377" s="7">
        <v>45060</v>
      </c>
      <c r="H377" s="9">
        <v>781</v>
      </c>
      <c r="I377" s="9">
        <v>4331</v>
      </c>
      <c r="J377" t="s">
        <v>23</v>
      </c>
    </row>
    <row r="378" spans="1:10" x14ac:dyDescent="0.3">
      <c r="A378">
        <v>377</v>
      </c>
      <c r="B378" s="7">
        <v>44942</v>
      </c>
      <c r="C378" s="9">
        <v>3600</v>
      </c>
      <c r="D378" s="10" t="s">
        <v>5</v>
      </c>
      <c r="E378" s="10" t="s">
        <v>13</v>
      </c>
      <c r="F378" s="7">
        <v>45002</v>
      </c>
      <c r="G378" s="7">
        <v>45062</v>
      </c>
      <c r="H378" s="9">
        <v>792</v>
      </c>
      <c r="I378" s="9">
        <v>4392</v>
      </c>
      <c r="J378" t="s">
        <v>23</v>
      </c>
    </row>
    <row r="379" spans="1:10" x14ac:dyDescent="0.3">
      <c r="A379">
        <v>378</v>
      </c>
      <c r="B379" s="7">
        <v>44936</v>
      </c>
      <c r="C379" s="9">
        <v>3650</v>
      </c>
      <c r="D379" s="10" t="s">
        <v>6</v>
      </c>
      <c r="E379" s="10" t="s">
        <v>13</v>
      </c>
      <c r="F379" s="7">
        <v>44996</v>
      </c>
      <c r="G379" s="7">
        <v>45056</v>
      </c>
      <c r="H379" s="9">
        <v>803</v>
      </c>
      <c r="I379" s="9">
        <v>4453</v>
      </c>
      <c r="J379" t="s">
        <v>23</v>
      </c>
    </row>
    <row r="380" spans="1:10" x14ac:dyDescent="0.3">
      <c r="A380">
        <v>379</v>
      </c>
      <c r="B380" s="7">
        <v>44940</v>
      </c>
      <c r="C380" s="9">
        <v>3700</v>
      </c>
      <c r="D380" s="10" t="s">
        <v>3</v>
      </c>
      <c r="E380" s="10" t="s">
        <v>12</v>
      </c>
      <c r="F380" s="7">
        <v>45000</v>
      </c>
      <c r="G380" s="7">
        <v>45060</v>
      </c>
      <c r="H380" s="9">
        <v>814</v>
      </c>
      <c r="I380" s="9">
        <v>4514</v>
      </c>
      <c r="J380" t="s">
        <v>23</v>
      </c>
    </row>
    <row r="381" spans="1:10" x14ac:dyDescent="0.3">
      <c r="A381">
        <v>380</v>
      </c>
      <c r="B381" s="7">
        <v>44938</v>
      </c>
      <c r="C381" s="9">
        <v>3750</v>
      </c>
      <c r="D381" s="10" t="s">
        <v>7</v>
      </c>
      <c r="E381" s="10" t="s">
        <v>13</v>
      </c>
      <c r="F381" s="7">
        <v>44998</v>
      </c>
      <c r="G381" s="7">
        <v>45058</v>
      </c>
      <c r="H381" s="9">
        <v>825</v>
      </c>
      <c r="I381" s="9">
        <v>4575</v>
      </c>
      <c r="J381" t="s">
        <v>23</v>
      </c>
    </row>
    <row r="382" spans="1:10" x14ac:dyDescent="0.3">
      <c r="A382">
        <v>381</v>
      </c>
      <c r="B382" s="7">
        <v>44929</v>
      </c>
      <c r="C382" s="9">
        <v>3800</v>
      </c>
      <c r="D382" s="10" t="s">
        <v>3</v>
      </c>
      <c r="E382" s="10" t="s">
        <v>14</v>
      </c>
      <c r="F382" s="7">
        <v>44989</v>
      </c>
      <c r="G382" s="7">
        <v>45049</v>
      </c>
      <c r="H382" s="9">
        <v>836</v>
      </c>
      <c r="I382" s="9">
        <v>4636</v>
      </c>
      <c r="J382" t="s">
        <v>23</v>
      </c>
    </row>
    <row r="383" spans="1:10" x14ac:dyDescent="0.3">
      <c r="A383">
        <v>382</v>
      </c>
      <c r="B383" s="7">
        <v>44931</v>
      </c>
      <c r="C383" s="9">
        <v>3850</v>
      </c>
      <c r="D383" s="10" t="s">
        <v>6</v>
      </c>
      <c r="E383" s="10" t="s">
        <v>15</v>
      </c>
      <c r="F383" s="7">
        <v>44991</v>
      </c>
      <c r="G383" s="7">
        <v>45051</v>
      </c>
      <c r="H383" s="9">
        <v>847</v>
      </c>
      <c r="I383" s="9">
        <v>4697</v>
      </c>
      <c r="J383" t="s">
        <v>23</v>
      </c>
    </row>
    <row r="384" spans="1:10" x14ac:dyDescent="0.3">
      <c r="A384">
        <v>383</v>
      </c>
      <c r="B384" s="7">
        <v>44938</v>
      </c>
      <c r="C384" s="9">
        <v>3900</v>
      </c>
      <c r="D384" s="10" t="s">
        <v>8</v>
      </c>
      <c r="E384" s="10" t="s">
        <v>13</v>
      </c>
      <c r="F384" s="7">
        <v>44998</v>
      </c>
      <c r="G384" s="7">
        <v>45058</v>
      </c>
      <c r="H384" s="9">
        <v>858</v>
      </c>
      <c r="I384" s="9">
        <v>4758</v>
      </c>
      <c r="J384" t="s">
        <v>23</v>
      </c>
    </row>
    <row r="385" spans="1:10" x14ac:dyDescent="0.3">
      <c r="A385">
        <v>384</v>
      </c>
      <c r="B385" s="7">
        <v>44933</v>
      </c>
      <c r="C385" s="9">
        <v>3950</v>
      </c>
      <c r="D385" s="10" t="s">
        <v>24</v>
      </c>
      <c r="E385" s="10" t="s">
        <v>13</v>
      </c>
      <c r="F385" s="7">
        <v>44993</v>
      </c>
      <c r="G385" s="7">
        <v>45053</v>
      </c>
      <c r="H385" s="9">
        <v>869</v>
      </c>
      <c r="I385" s="9">
        <v>4819</v>
      </c>
      <c r="J385" t="s">
        <v>23</v>
      </c>
    </row>
    <row r="386" spans="1:10" x14ac:dyDescent="0.3">
      <c r="A386">
        <v>385</v>
      </c>
      <c r="B386" s="7">
        <v>44940</v>
      </c>
      <c r="C386" s="9">
        <v>4000</v>
      </c>
      <c r="D386" s="10" t="s">
        <v>24</v>
      </c>
      <c r="E386" s="10" t="s">
        <v>15</v>
      </c>
      <c r="F386" s="7">
        <v>45000</v>
      </c>
      <c r="G386" s="7">
        <v>45060</v>
      </c>
      <c r="H386" s="9">
        <v>880</v>
      </c>
      <c r="I386" s="9">
        <v>4880</v>
      </c>
      <c r="J386" t="s">
        <v>23</v>
      </c>
    </row>
    <row r="387" spans="1:10" x14ac:dyDescent="0.3">
      <c r="A387">
        <v>386</v>
      </c>
      <c r="B387" s="7">
        <v>44933</v>
      </c>
      <c r="C387" s="9">
        <v>4050</v>
      </c>
      <c r="D387" s="10" t="s">
        <v>8</v>
      </c>
      <c r="E387" s="10" t="s">
        <v>12</v>
      </c>
      <c r="F387" s="7">
        <v>44993</v>
      </c>
      <c r="G387" s="7">
        <v>45053</v>
      </c>
      <c r="H387" s="9">
        <v>891</v>
      </c>
      <c r="I387" s="9">
        <v>4941</v>
      </c>
      <c r="J387" t="s">
        <v>23</v>
      </c>
    </row>
    <row r="388" spans="1:10" x14ac:dyDescent="0.3">
      <c r="A388">
        <v>387</v>
      </c>
      <c r="B388" s="7">
        <v>44931</v>
      </c>
      <c r="C388" s="9">
        <v>4100</v>
      </c>
      <c r="D388" s="10" t="s">
        <v>4</v>
      </c>
      <c r="E388" s="10" t="s">
        <v>14</v>
      </c>
      <c r="F388" s="7">
        <v>44991</v>
      </c>
      <c r="G388" s="7">
        <v>45051</v>
      </c>
      <c r="H388" s="9">
        <v>902</v>
      </c>
      <c r="I388" s="9">
        <v>5002</v>
      </c>
      <c r="J388" t="s">
        <v>23</v>
      </c>
    </row>
    <row r="389" spans="1:10" x14ac:dyDescent="0.3">
      <c r="A389">
        <v>388</v>
      </c>
      <c r="B389" s="7">
        <v>44942</v>
      </c>
      <c r="C389" s="9">
        <v>4150</v>
      </c>
      <c r="D389" s="10" t="s">
        <v>5</v>
      </c>
      <c r="E389" s="10" t="s">
        <v>14</v>
      </c>
      <c r="F389" s="7">
        <v>45002</v>
      </c>
      <c r="G389" s="7">
        <v>45062</v>
      </c>
      <c r="H389" s="9">
        <v>913</v>
      </c>
      <c r="I389" s="9">
        <v>5063</v>
      </c>
      <c r="J389" t="s">
        <v>23</v>
      </c>
    </row>
    <row r="390" spans="1:10" x14ac:dyDescent="0.3">
      <c r="A390">
        <v>389</v>
      </c>
      <c r="B390" s="7">
        <v>44933</v>
      </c>
      <c r="C390" s="9">
        <v>4200</v>
      </c>
      <c r="D390" s="10" t="s">
        <v>8</v>
      </c>
      <c r="E390" s="10" t="s">
        <v>14</v>
      </c>
      <c r="F390" s="7">
        <v>44993</v>
      </c>
      <c r="G390" s="7">
        <v>45053</v>
      </c>
      <c r="H390" s="9">
        <v>924</v>
      </c>
      <c r="I390" s="9">
        <v>5124</v>
      </c>
      <c r="J390" t="s">
        <v>23</v>
      </c>
    </row>
    <row r="391" spans="1:10" x14ac:dyDescent="0.3">
      <c r="A391">
        <v>390</v>
      </c>
      <c r="B391" s="7">
        <v>44931</v>
      </c>
      <c r="C391" s="9">
        <v>4250</v>
      </c>
      <c r="D391" s="10" t="s">
        <v>24</v>
      </c>
      <c r="E391" s="10" t="s">
        <v>12</v>
      </c>
      <c r="F391" s="7">
        <v>44991</v>
      </c>
      <c r="G391" s="7">
        <v>45051</v>
      </c>
      <c r="H391" s="9">
        <v>935</v>
      </c>
      <c r="I391" s="9">
        <v>5185</v>
      </c>
      <c r="J391" t="s">
        <v>23</v>
      </c>
    </row>
    <row r="392" spans="1:10" x14ac:dyDescent="0.3">
      <c r="A392">
        <v>391</v>
      </c>
      <c r="B392" s="7">
        <v>44942</v>
      </c>
      <c r="C392" s="9">
        <v>4300</v>
      </c>
      <c r="D392" s="10" t="s">
        <v>10</v>
      </c>
      <c r="E392" s="10" t="s">
        <v>13</v>
      </c>
      <c r="F392" s="7">
        <v>45002</v>
      </c>
      <c r="G392" s="7">
        <v>45062</v>
      </c>
      <c r="H392" s="9">
        <v>946</v>
      </c>
      <c r="I392" s="9">
        <v>5246</v>
      </c>
      <c r="J392" t="s">
        <v>23</v>
      </c>
    </row>
    <row r="393" spans="1:10" x14ac:dyDescent="0.3">
      <c r="A393">
        <v>392</v>
      </c>
      <c r="B393" s="7">
        <v>44932</v>
      </c>
      <c r="C393" s="9">
        <v>4350</v>
      </c>
      <c r="D393" s="10" t="s">
        <v>3</v>
      </c>
      <c r="E393" s="10" t="s">
        <v>13</v>
      </c>
      <c r="F393" s="7">
        <v>44992</v>
      </c>
      <c r="G393" s="7">
        <v>45052</v>
      </c>
      <c r="H393" s="9">
        <v>957</v>
      </c>
      <c r="I393" s="9">
        <v>5307</v>
      </c>
      <c r="J393" t="s">
        <v>23</v>
      </c>
    </row>
    <row r="394" spans="1:10" x14ac:dyDescent="0.3">
      <c r="A394">
        <v>393</v>
      </c>
      <c r="B394" s="7">
        <v>44940</v>
      </c>
      <c r="C394" s="9">
        <v>4400</v>
      </c>
      <c r="D394" s="10" t="s">
        <v>4</v>
      </c>
      <c r="E394" s="10" t="s">
        <v>12</v>
      </c>
      <c r="F394" s="7">
        <v>45000</v>
      </c>
      <c r="G394" s="7">
        <v>45060</v>
      </c>
      <c r="H394" s="9">
        <v>968</v>
      </c>
      <c r="I394" s="9">
        <v>5368</v>
      </c>
      <c r="J394" t="s">
        <v>23</v>
      </c>
    </row>
    <row r="395" spans="1:10" x14ac:dyDescent="0.3">
      <c r="A395">
        <v>394</v>
      </c>
      <c r="B395" s="7">
        <v>44931</v>
      </c>
      <c r="C395" s="9">
        <v>4450</v>
      </c>
      <c r="D395" s="10" t="s">
        <v>5</v>
      </c>
      <c r="E395" s="10" t="s">
        <v>13</v>
      </c>
      <c r="F395" s="7">
        <v>44991</v>
      </c>
      <c r="G395" s="7">
        <v>45051</v>
      </c>
      <c r="H395" s="9">
        <v>979</v>
      </c>
      <c r="I395" s="9">
        <v>5429</v>
      </c>
      <c r="J395" t="s">
        <v>23</v>
      </c>
    </row>
    <row r="396" spans="1:10" x14ac:dyDescent="0.3">
      <c r="A396">
        <v>395</v>
      </c>
      <c r="B396" s="7">
        <v>44936</v>
      </c>
      <c r="C396" s="9">
        <v>4500</v>
      </c>
      <c r="D396" s="10" t="s">
        <v>6</v>
      </c>
      <c r="E396" s="10" t="s">
        <v>14</v>
      </c>
      <c r="F396" s="7">
        <v>44996</v>
      </c>
      <c r="G396" s="7">
        <v>45056</v>
      </c>
      <c r="H396" s="9">
        <v>990</v>
      </c>
      <c r="I396" s="9">
        <v>5490</v>
      </c>
      <c r="J396" t="s">
        <v>23</v>
      </c>
    </row>
    <row r="397" spans="1:10" x14ac:dyDescent="0.3">
      <c r="A397">
        <v>396</v>
      </c>
      <c r="B397" s="7">
        <v>44930</v>
      </c>
      <c r="C397" s="9">
        <v>4550</v>
      </c>
      <c r="D397" s="10" t="s">
        <v>3</v>
      </c>
      <c r="E397" s="10" t="s">
        <v>15</v>
      </c>
      <c r="F397" s="7">
        <v>44990</v>
      </c>
      <c r="G397" s="7">
        <v>45050</v>
      </c>
      <c r="H397" s="9">
        <v>1001</v>
      </c>
      <c r="I397" s="9">
        <v>5551</v>
      </c>
      <c r="J397" t="s">
        <v>23</v>
      </c>
    </row>
    <row r="398" spans="1:10" x14ac:dyDescent="0.3">
      <c r="A398">
        <v>397</v>
      </c>
      <c r="B398" s="7">
        <v>44929</v>
      </c>
      <c r="C398" s="9">
        <v>4600</v>
      </c>
      <c r="D398" s="10" t="s">
        <v>7</v>
      </c>
      <c r="E398" s="10" t="s">
        <v>13</v>
      </c>
      <c r="F398" s="7">
        <v>44989</v>
      </c>
      <c r="G398" s="7">
        <v>45049</v>
      </c>
      <c r="H398" s="9">
        <v>1012</v>
      </c>
      <c r="I398" s="9">
        <v>5612</v>
      </c>
      <c r="J398" t="s">
        <v>23</v>
      </c>
    </row>
    <row r="399" spans="1:10" x14ac:dyDescent="0.3">
      <c r="A399">
        <v>398</v>
      </c>
      <c r="B399" s="7">
        <v>44933</v>
      </c>
      <c r="C399" s="9">
        <v>4650</v>
      </c>
      <c r="D399" s="10" t="s">
        <v>3</v>
      </c>
      <c r="E399" s="10" t="s">
        <v>13</v>
      </c>
      <c r="F399" s="7">
        <v>44993</v>
      </c>
      <c r="G399" s="7">
        <v>45053</v>
      </c>
      <c r="H399" s="9">
        <v>1023</v>
      </c>
      <c r="I399" s="9">
        <v>5673</v>
      </c>
      <c r="J399" t="s">
        <v>23</v>
      </c>
    </row>
    <row r="400" spans="1:10" x14ac:dyDescent="0.3">
      <c r="A400">
        <v>399</v>
      </c>
      <c r="B400" s="7">
        <v>44934</v>
      </c>
      <c r="C400" s="9">
        <v>4700</v>
      </c>
      <c r="D400" s="10" t="s">
        <v>6</v>
      </c>
      <c r="E400" s="10" t="s">
        <v>15</v>
      </c>
      <c r="F400" s="7">
        <v>44994</v>
      </c>
      <c r="G400" s="7">
        <v>45054</v>
      </c>
      <c r="H400" s="9">
        <v>1034</v>
      </c>
      <c r="I400" s="9">
        <v>5734</v>
      </c>
      <c r="J400" t="s">
        <v>23</v>
      </c>
    </row>
    <row r="401" spans="1:10" x14ac:dyDescent="0.3">
      <c r="A401">
        <v>400</v>
      </c>
      <c r="B401" s="7">
        <v>44934</v>
      </c>
      <c r="C401" s="9">
        <v>4750</v>
      </c>
      <c r="D401" s="10" t="s">
        <v>8</v>
      </c>
      <c r="E401" s="10" t="s">
        <v>12</v>
      </c>
      <c r="F401" s="7">
        <v>44994</v>
      </c>
      <c r="G401" s="7">
        <v>45054</v>
      </c>
      <c r="H401" s="9">
        <v>1045</v>
      </c>
      <c r="I401" s="9">
        <v>5795</v>
      </c>
      <c r="J401" t="s">
        <v>23</v>
      </c>
    </row>
    <row r="402" spans="1:10" x14ac:dyDescent="0.3">
      <c r="A402">
        <v>401</v>
      </c>
      <c r="B402" s="7">
        <v>44940</v>
      </c>
      <c r="C402" s="9">
        <v>4800</v>
      </c>
      <c r="D402" s="10" t="s">
        <v>24</v>
      </c>
      <c r="E402" s="10" t="s">
        <v>14</v>
      </c>
      <c r="F402" s="7">
        <v>45000</v>
      </c>
      <c r="G402" s="7">
        <v>45060</v>
      </c>
      <c r="H402" s="9">
        <v>1056</v>
      </c>
      <c r="I402" s="9">
        <v>5856</v>
      </c>
      <c r="J402" t="s">
        <v>23</v>
      </c>
    </row>
    <row r="403" spans="1:10" x14ac:dyDescent="0.3">
      <c r="A403">
        <v>402</v>
      </c>
      <c r="B403" s="7">
        <v>44938</v>
      </c>
      <c r="C403" s="9">
        <v>4850</v>
      </c>
      <c r="D403" s="10" t="s">
        <v>24</v>
      </c>
      <c r="E403" s="10" t="s">
        <v>14</v>
      </c>
      <c r="F403" s="7">
        <v>44998</v>
      </c>
      <c r="G403" s="7">
        <v>45058</v>
      </c>
      <c r="H403" s="9">
        <v>1067</v>
      </c>
      <c r="I403" s="9">
        <v>5917</v>
      </c>
      <c r="J403" t="s">
        <v>23</v>
      </c>
    </row>
    <row r="404" spans="1:10" x14ac:dyDescent="0.3">
      <c r="A404">
        <v>403</v>
      </c>
      <c r="B404" s="7">
        <v>44937</v>
      </c>
      <c r="C404" s="9">
        <v>4900</v>
      </c>
      <c r="D404" s="10" t="s">
        <v>8</v>
      </c>
      <c r="E404" s="10" t="s">
        <v>14</v>
      </c>
      <c r="F404" s="7">
        <v>44997</v>
      </c>
      <c r="G404" s="7">
        <v>45057</v>
      </c>
      <c r="H404" s="9">
        <v>1078</v>
      </c>
      <c r="I404" s="9">
        <v>5978</v>
      </c>
      <c r="J404" t="s">
        <v>23</v>
      </c>
    </row>
    <row r="405" spans="1:10" x14ac:dyDescent="0.3">
      <c r="A405">
        <v>404</v>
      </c>
      <c r="B405" s="7">
        <v>44935</v>
      </c>
      <c r="C405" s="9">
        <v>4950</v>
      </c>
      <c r="D405" s="10" t="s">
        <v>4</v>
      </c>
      <c r="E405" s="10" t="s">
        <v>12</v>
      </c>
      <c r="F405" s="7">
        <v>44995</v>
      </c>
      <c r="G405" s="7">
        <v>45055</v>
      </c>
      <c r="H405" s="9">
        <v>1089</v>
      </c>
      <c r="I405" s="9">
        <v>6039</v>
      </c>
      <c r="J405" t="s">
        <v>23</v>
      </c>
    </row>
    <row r="406" spans="1:10" x14ac:dyDescent="0.3">
      <c r="A406">
        <v>405</v>
      </c>
      <c r="B406" s="7">
        <v>44934</v>
      </c>
      <c r="C406" s="9">
        <v>5000</v>
      </c>
      <c r="D406" s="10" t="s">
        <v>5</v>
      </c>
      <c r="E406" s="10" t="s">
        <v>13</v>
      </c>
      <c r="F406" s="7">
        <v>44994</v>
      </c>
      <c r="G406" s="7">
        <v>45054</v>
      </c>
      <c r="H406" s="9">
        <v>1100</v>
      </c>
      <c r="I406" s="9">
        <v>6100</v>
      </c>
      <c r="J406" t="s">
        <v>23</v>
      </c>
    </row>
    <row r="407" spans="1:10" x14ac:dyDescent="0.3">
      <c r="A407">
        <v>406</v>
      </c>
      <c r="B407" s="7">
        <v>44940</v>
      </c>
      <c r="C407" s="9">
        <v>5050</v>
      </c>
      <c r="D407" s="10" t="s">
        <v>8</v>
      </c>
      <c r="E407" s="10" t="s">
        <v>13</v>
      </c>
      <c r="F407" s="7">
        <v>45000</v>
      </c>
      <c r="G407" s="7">
        <v>45060</v>
      </c>
      <c r="H407" s="9">
        <v>1111</v>
      </c>
      <c r="I407" s="9">
        <v>6161</v>
      </c>
      <c r="J407" t="s">
        <v>23</v>
      </c>
    </row>
    <row r="408" spans="1:10" x14ac:dyDescent="0.3">
      <c r="A408">
        <v>407</v>
      </c>
      <c r="B408" s="7">
        <v>44929</v>
      </c>
      <c r="C408" s="9">
        <v>5100</v>
      </c>
      <c r="D408" s="10" t="s">
        <v>24</v>
      </c>
      <c r="E408" s="10" t="s">
        <v>12</v>
      </c>
      <c r="F408" s="7">
        <v>44989</v>
      </c>
      <c r="G408" s="7">
        <v>45049</v>
      </c>
      <c r="H408" s="9">
        <v>1122</v>
      </c>
      <c r="I408" s="9">
        <v>6222</v>
      </c>
      <c r="J408" t="s">
        <v>23</v>
      </c>
    </row>
    <row r="409" spans="1:10" x14ac:dyDescent="0.3">
      <c r="A409">
        <v>408</v>
      </c>
      <c r="B409" s="7">
        <v>44929</v>
      </c>
      <c r="C409" s="9">
        <v>5150</v>
      </c>
      <c r="D409" s="10" t="s">
        <v>10</v>
      </c>
      <c r="E409" s="10" t="s">
        <v>13</v>
      </c>
      <c r="F409" s="7">
        <v>44989</v>
      </c>
      <c r="G409" s="7">
        <v>45049</v>
      </c>
      <c r="H409" s="9">
        <v>1133</v>
      </c>
      <c r="I409" s="9">
        <v>6283</v>
      </c>
      <c r="J409" t="s">
        <v>23</v>
      </c>
    </row>
    <row r="410" spans="1:10" x14ac:dyDescent="0.3">
      <c r="A410">
        <v>409</v>
      </c>
      <c r="B410" s="7">
        <v>44933</v>
      </c>
      <c r="C410" s="9">
        <v>5200</v>
      </c>
      <c r="D410" s="10" t="s">
        <v>3</v>
      </c>
      <c r="E410" s="10" t="s">
        <v>14</v>
      </c>
      <c r="F410" s="7">
        <v>44993</v>
      </c>
      <c r="G410" s="7">
        <v>45053</v>
      </c>
      <c r="H410" s="9">
        <v>1144</v>
      </c>
      <c r="I410" s="9">
        <v>6344</v>
      </c>
      <c r="J410" t="s">
        <v>23</v>
      </c>
    </row>
    <row r="411" spans="1:10" x14ac:dyDescent="0.3">
      <c r="A411">
        <v>410</v>
      </c>
      <c r="B411" s="7">
        <v>44935</v>
      </c>
      <c r="C411" s="9">
        <v>5250</v>
      </c>
      <c r="D411" s="10" t="s">
        <v>4</v>
      </c>
      <c r="E411" s="10" t="s">
        <v>15</v>
      </c>
      <c r="F411" s="7">
        <v>44995</v>
      </c>
      <c r="G411" s="7">
        <v>45055</v>
      </c>
      <c r="H411" s="9">
        <v>1155</v>
      </c>
      <c r="I411" s="9">
        <v>6405</v>
      </c>
      <c r="J411" t="s">
        <v>23</v>
      </c>
    </row>
    <row r="412" spans="1:10" x14ac:dyDescent="0.3">
      <c r="A412">
        <v>411</v>
      </c>
      <c r="B412" s="7">
        <v>44941</v>
      </c>
      <c r="C412" s="9">
        <v>5300</v>
      </c>
      <c r="D412" s="10" t="s">
        <v>5</v>
      </c>
      <c r="E412" s="10" t="s">
        <v>13</v>
      </c>
      <c r="F412" s="7">
        <v>45001</v>
      </c>
      <c r="G412" s="7">
        <v>45061</v>
      </c>
      <c r="H412" s="9">
        <v>1166</v>
      </c>
      <c r="I412" s="9">
        <v>6466</v>
      </c>
      <c r="J412" t="s">
        <v>23</v>
      </c>
    </row>
    <row r="413" spans="1:10" x14ac:dyDescent="0.3">
      <c r="A413">
        <v>412</v>
      </c>
      <c r="B413" s="7">
        <v>44937</v>
      </c>
      <c r="C413" s="9">
        <v>5350</v>
      </c>
      <c r="D413" s="10" t="s">
        <v>6</v>
      </c>
      <c r="E413" s="10" t="s">
        <v>13</v>
      </c>
      <c r="F413" s="7">
        <v>44997</v>
      </c>
      <c r="G413" s="7">
        <v>45057</v>
      </c>
      <c r="H413" s="9">
        <v>1177</v>
      </c>
      <c r="I413" s="9">
        <v>6527</v>
      </c>
      <c r="J413" t="s">
        <v>23</v>
      </c>
    </row>
    <row r="414" spans="1:10" x14ac:dyDescent="0.3">
      <c r="A414">
        <v>413</v>
      </c>
      <c r="B414" s="7">
        <v>44930</v>
      </c>
      <c r="C414" s="9">
        <v>5400</v>
      </c>
      <c r="D414" s="10" t="s">
        <v>3</v>
      </c>
      <c r="E414" s="10" t="s">
        <v>15</v>
      </c>
      <c r="F414" s="7">
        <v>44990</v>
      </c>
      <c r="G414" s="7">
        <v>45050</v>
      </c>
      <c r="H414" s="9">
        <v>1188</v>
      </c>
      <c r="I414" s="9">
        <v>6588</v>
      </c>
      <c r="J414" t="s">
        <v>23</v>
      </c>
    </row>
    <row r="415" spans="1:10" x14ac:dyDescent="0.3">
      <c r="A415">
        <v>414</v>
      </c>
      <c r="B415" s="7">
        <v>44942</v>
      </c>
      <c r="C415" s="9">
        <v>5450</v>
      </c>
      <c r="D415" s="10" t="s">
        <v>7</v>
      </c>
      <c r="E415" s="10" t="s">
        <v>12</v>
      </c>
      <c r="F415" s="7">
        <v>45002</v>
      </c>
      <c r="G415" s="7">
        <v>45062</v>
      </c>
      <c r="H415" s="9">
        <v>1199</v>
      </c>
      <c r="I415" s="9">
        <v>6649</v>
      </c>
      <c r="J415" t="s">
        <v>23</v>
      </c>
    </row>
    <row r="416" spans="1:10" x14ac:dyDescent="0.3">
      <c r="A416">
        <v>415</v>
      </c>
      <c r="B416" s="7">
        <v>44937</v>
      </c>
      <c r="C416" s="9">
        <v>5500</v>
      </c>
      <c r="D416" s="10" t="s">
        <v>3</v>
      </c>
      <c r="E416" s="10" t="s">
        <v>14</v>
      </c>
      <c r="F416" s="7">
        <v>44997</v>
      </c>
      <c r="G416" s="7">
        <v>45057</v>
      </c>
      <c r="H416" s="9">
        <v>1210</v>
      </c>
      <c r="I416" s="9">
        <v>6710</v>
      </c>
      <c r="J416" t="s">
        <v>23</v>
      </c>
    </row>
    <row r="417" spans="1:10" x14ac:dyDescent="0.3">
      <c r="A417">
        <v>416</v>
      </c>
      <c r="B417" s="7">
        <v>44935</v>
      </c>
      <c r="C417" s="9">
        <v>5550</v>
      </c>
      <c r="D417" s="10" t="s">
        <v>6</v>
      </c>
      <c r="E417" s="10" t="s">
        <v>14</v>
      </c>
      <c r="F417" s="7">
        <v>44995</v>
      </c>
      <c r="G417" s="7">
        <v>45055</v>
      </c>
      <c r="H417" s="9">
        <v>1221</v>
      </c>
      <c r="I417" s="9">
        <v>6771</v>
      </c>
      <c r="J417" t="s">
        <v>23</v>
      </c>
    </row>
    <row r="418" spans="1:10" x14ac:dyDescent="0.3">
      <c r="A418">
        <v>417</v>
      </c>
      <c r="B418" s="7">
        <v>44928</v>
      </c>
      <c r="C418" s="9">
        <v>5600</v>
      </c>
      <c r="D418" s="10" t="s">
        <v>8</v>
      </c>
      <c r="E418" s="10" t="s">
        <v>14</v>
      </c>
      <c r="F418" s="7">
        <v>44988</v>
      </c>
      <c r="G418" s="7">
        <v>45048</v>
      </c>
      <c r="H418" s="9">
        <v>1232</v>
      </c>
      <c r="I418" s="9">
        <v>6832</v>
      </c>
      <c r="J418" t="s">
        <v>23</v>
      </c>
    </row>
    <row r="419" spans="1:10" x14ac:dyDescent="0.3">
      <c r="A419">
        <v>418</v>
      </c>
      <c r="B419" s="7">
        <v>44939</v>
      </c>
      <c r="C419" s="9">
        <v>5650</v>
      </c>
      <c r="D419" s="10" t="s">
        <v>24</v>
      </c>
      <c r="E419" s="10" t="s">
        <v>12</v>
      </c>
      <c r="F419" s="7">
        <v>44999</v>
      </c>
      <c r="G419" s="7">
        <v>45059</v>
      </c>
      <c r="H419" s="9">
        <v>1243</v>
      </c>
      <c r="I419" s="9">
        <v>6893</v>
      </c>
      <c r="J419" t="s">
        <v>23</v>
      </c>
    </row>
    <row r="420" spans="1:10" x14ac:dyDescent="0.3">
      <c r="A420">
        <v>419</v>
      </c>
      <c r="B420" s="7">
        <v>44936</v>
      </c>
      <c r="C420" s="9">
        <v>5700</v>
      </c>
      <c r="D420" s="10" t="s">
        <v>24</v>
      </c>
      <c r="E420" s="10" t="s">
        <v>13</v>
      </c>
      <c r="F420" s="7">
        <v>44996</v>
      </c>
      <c r="G420" s="7">
        <v>45056</v>
      </c>
      <c r="H420" s="9">
        <v>1254</v>
      </c>
      <c r="I420" s="9">
        <v>6954</v>
      </c>
      <c r="J420" t="s">
        <v>23</v>
      </c>
    </row>
    <row r="421" spans="1:10" x14ac:dyDescent="0.3">
      <c r="A421">
        <v>420</v>
      </c>
      <c r="B421" s="7">
        <v>44943</v>
      </c>
      <c r="C421" s="9">
        <v>5750</v>
      </c>
      <c r="D421" s="10" t="s">
        <v>8</v>
      </c>
      <c r="E421" s="10" t="s">
        <v>13</v>
      </c>
      <c r="F421" s="7">
        <v>45003</v>
      </c>
      <c r="G421" s="7">
        <v>45063</v>
      </c>
      <c r="H421" s="9">
        <v>1265</v>
      </c>
      <c r="I421" s="9">
        <v>7015</v>
      </c>
      <c r="J421" t="s">
        <v>23</v>
      </c>
    </row>
    <row r="422" spans="1:10" x14ac:dyDescent="0.3">
      <c r="A422">
        <v>421</v>
      </c>
      <c r="B422" s="7">
        <v>44931</v>
      </c>
      <c r="C422" s="9">
        <v>5800</v>
      </c>
      <c r="D422" s="10" t="s">
        <v>4</v>
      </c>
      <c r="E422" s="10" t="s">
        <v>12</v>
      </c>
      <c r="F422" s="7">
        <v>44991</v>
      </c>
      <c r="G422" s="7">
        <v>45051</v>
      </c>
      <c r="H422" s="9">
        <v>1276</v>
      </c>
      <c r="I422" s="9">
        <v>7076</v>
      </c>
      <c r="J422" t="s">
        <v>23</v>
      </c>
    </row>
    <row r="423" spans="1:10" x14ac:dyDescent="0.3">
      <c r="A423">
        <v>422</v>
      </c>
      <c r="B423" s="7">
        <v>44929</v>
      </c>
      <c r="C423" s="9">
        <v>5850</v>
      </c>
      <c r="D423" s="10" t="s">
        <v>5</v>
      </c>
      <c r="E423" s="10" t="s">
        <v>13</v>
      </c>
      <c r="F423" s="7">
        <v>44989</v>
      </c>
      <c r="G423" s="7">
        <v>45049</v>
      </c>
      <c r="H423" s="9">
        <v>1287</v>
      </c>
      <c r="I423" s="9">
        <v>7137</v>
      </c>
      <c r="J423" t="s">
        <v>23</v>
      </c>
    </row>
    <row r="424" spans="1:10" x14ac:dyDescent="0.3">
      <c r="A424">
        <v>423</v>
      </c>
      <c r="B424" s="7">
        <v>44934</v>
      </c>
      <c r="C424" s="9">
        <v>5900</v>
      </c>
      <c r="D424" s="10" t="s">
        <v>8</v>
      </c>
      <c r="E424" s="10" t="s">
        <v>14</v>
      </c>
      <c r="F424" s="7">
        <v>44994</v>
      </c>
      <c r="G424" s="7">
        <v>45054</v>
      </c>
      <c r="H424" s="9">
        <v>1298</v>
      </c>
      <c r="I424" s="9">
        <v>7198</v>
      </c>
      <c r="J424" t="s">
        <v>23</v>
      </c>
    </row>
    <row r="425" spans="1:10" x14ac:dyDescent="0.3">
      <c r="A425">
        <v>424</v>
      </c>
      <c r="B425" s="7">
        <v>44940</v>
      </c>
      <c r="C425" s="9">
        <v>5950</v>
      </c>
      <c r="D425" s="10" t="s">
        <v>24</v>
      </c>
      <c r="E425" s="10" t="s">
        <v>15</v>
      </c>
      <c r="F425" s="7">
        <v>45000</v>
      </c>
      <c r="G425" s="7">
        <v>45060</v>
      </c>
      <c r="H425" s="9">
        <v>1309</v>
      </c>
      <c r="I425" s="9">
        <v>7259</v>
      </c>
      <c r="J425" t="s">
        <v>23</v>
      </c>
    </row>
    <row r="426" spans="1:10" x14ac:dyDescent="0.3">
      <c r="A426">
        <v>425</v>
      </c>
      <c r="B426" s="7">
        <v>44934</v>
      </c>
      <c r="C426" s="9">
        <v>6000</v>
      </c>
      <c r="D426" s="10" t="s">
        <v>10</v>
      </c>
      <c r="E426" s="10" t="s">
        <v>13</v>
      </c>
      <c r="F426" s="7">
        <v>44994</v>
      </c>
      <c r="G426" s="7">
        <v>45054</v>
      </c>
      <c r="H426" s="9">
        <v>1320</v>
      </c>
      <c r="I426" s="9">
        <v>7320</v>
      </c>
      <c r="J426" t="s">
        <v>23</v>
      </c>
    </row>
    <row r="427" spans="1:10" x14ac:dyDescent="0.3">
      <c r="A427">
        <v>426</v>
      </c>
      <c r="B427" s="7">
        <v>44934</v>
      </c>
      <c r="C427" s="9">
        <v>6050</v>
      </c>
      <c r="D427" s="10" t="s">
        <v>3</v>
      </c>
      <c r="E427" s="10" t="s">
        <v>13</v>
      </c>
      <c r="F427" s="7">
        <v>44994</v>
      </c>
      <c r="G427" s="7">
        <v>45054</v>
      </c>
      <c r="H427" s="9">
        <v>1331</v>
      </c>
      <c r="I427" s="9">
        <v>7381</v>
      </c>
      <c r="J427" t="s">
        <v>23</v>
      </c>
    </row>
    <row r="428" spans="1:10" x14ac:dyDescent="0.3">
      <c r="A428">
        <v>427</v>
      </c>
      <c r="B428" s="7">
        <v>44941</v>
      </c>
      <c r="C428" s="9">
        <v>6100</v>
      </c>
      <c r="D428" s="10" t="s">
        <v>4</v>
      </c>
      <c r="E428" s="10" t="s">
        <v>15</v>
      </c>
      <c r="F428" s="7">
        <v>45001</v>
      </c>
      <c r="G428" s="7">
        <v>45061</v>
      </c>
      <c r="H428" s="9">
        <v>1342</v>
      </c>
      <c r="I428" s="9">
        <v>7442</v>
      </c>
      <c r="J428" t="s">
        <v>23</v>
      </c>
    </row>
    <row r="429" spans="1:10" x14ac:dyDescent="0.3">
      <c r="A429">
        <v>428</v>
      </c>
      <c r="B429" s="7">
        <v>44934</v>
      </c>
      <c r="C429" s="9">
        <v>6150</v>
      </c>
      <c r="D429" s="10" t="s">
        <v>5</v>
      </c>
      <c r="E429" s="10" t="s">
        <v>12</v>
      </c>
      <c r="F429" s="7">
        <v>44994</v>
      </c>
      <c r="G429" s="7">
        <v>45054</v>
      </c>
      <c r="H429" s="9">
        <v>1353</v>
      </c>
      <c r="I429" s="9">
        <v>7503</v>
      </c>
      <c r="J429" t="s">
        <v>23</v>
      </c>
    </row>
    <row r="430" spans="1:10" x14ac:dyDescent="0.3">
      <c r="A430">
        <v>429</v>
      </c>
      <c r="B430" s="7">
        <v>44928</v>
      </c>
      <c r="C430" s="9">
        <v>6200</v>
      </c>
      <c r="D430" s="10" t="s">
        <v>6</v>
      </c>
      <c r="E430" s="10" t="s">
        <v>14</v>
      </c>
      <c r="F430" s="7">
        <v>44988</v>
      </c>
      <c r="G430" s="7">
        <v>45048</v>
      </c>
      <c r="H430" s="9">
        <v>1364</v>
      </c>
      <c r="I430" s="9">
        <v>7564</v>
      </c>
      <c r="J430" t="s">
        <v>23</v>
      </c>
    </row>
    <row r="431" spans="1:10" x14ac:dyDescent="0.3">
      <c r="A431">
        <v>430</v>
      </c>
      <c r="B431" s="7">
        <v>44931</v>
      </c>
      <c r="C431" s="9">
        <v>6250</v>
      </c>
      <c r="D431" s="10" t="s">
        <v>3</v>
      </c>
      <c r="E431" s="10" t="s">
        <v>14</v>
      </c>
      <c r="F431" s="7">
        <v>44991</v>
      </c>
      <c r="G431" s="7">
        <v>45051</v>
      </c>
      <c r="H431" s="9">
        <v>1375</v>
      </c>
      <c r="I431" s="9">
        <v>7625</v>
      </c>
      <c r="J431" t="s">
        <v>23</v>
      </c>
    </row>
    <row r="432" spans="1:10" x14ac:dyDescent="0.3">
      <c r="A432">
        <v>431</v>
      </c>
      <c r="B432" s="7">
        <v>44933</v>
      </c>
      <c r="C432" s="9">
        <v>6300</v>
      </c>
      <c r="D432" s="10" t="s">
        <v>7</v>
      </c>
      <c r="E432" s="10" t="s">
        <v>14</v>
      </c>
      <c r="F432" s="7">
        <v>44993</v>
      </c>
      <c r="G432" s="7">
        <v>45053</v>
      </c>
      <c r="H432" s="9">
        <v>1386</v>
      </c>
      <c r="I432" s="9">
        <v>7686</v>
      </c>
      <c r="J432" t="s">
        <v>23</v>
      </c>
    </row>
    <row r="433" spans="1:10" x14ac:dyDescent="0.3">
      <c r="A433">
        <v>432</v>
      </c>
      <c r="B433" s="7">
        <v>44943</v>
      </c>
      <c r="C433" s="9">
        <v>6350</v>
      </c>
      <c r="D433" s="10" t="s">
        <v>3</v>
      </c>
      <c r="E433" s="10" t="s">
        <v>12</v>
      </c>
      <c r="F433" s="7">
        <v>45003</v>
      </c>
      <c r="G433" s="7">
        <v>45063</v>
      </c>
      <c r="H433" s="9">
        <v>1397</v>
      </c>
      <c r="I433" s="9">
        <v>7747</v>
      </c>
      <c r="J433" t="s">
        <v>23</v>
      </c>
    </row>
    <row r="434" spans="1:10" x14ac:dyDescent="0.3">
      <c r="A434">
        <v>433</v>
      </c>
      <c r="B434" s="7">
        <v>44938</v>
      </c>
      <c r="C434" s="9">
        <v>6400</v>
      </c>
      <c r="D434" s="10" t="s">
        <v>6</v>
      </c>
      <c r="E434" s="10" t="s">
        <v>13</v>
      </c>
      <c r="F434" s="7">
        <v>44998</v>
      </c>
      <c r="G434" s="7">
        <v>45058</v>
      </c>
      <c r="H434" s="9">
        <v>1408</v>
      </c>
      <c r="I434" s="9">
        <v>7808</v>
      </c>
      <c r="J434" t="s">
        <v>23</v>
      </c>
    </row>
    <row r="435" spans="1:10" x14ac:dyDescent="0.3">
      <c r="A435">
        <v>434</v>
      </c>
      <c r="B435" s="7">
        <v>44930</v>
      </c>
      <c r="C435" s="9">
        <v>6450</v>
      </c>
      <c r="D435" s="10" t="s">
        <v>8</v>
      </c>
      <c r="E435" s="10" t="s">
        <v>13</v>
      </c>
      <c r="F435" s="7">
        <v>44990</v>
      </c>
      <c r="G435" s="7">
        <v>45050</v>
      </c>
      <c r="H435" s="9">
        <v>1419</v>
      </c>
      <c r="I435" s="9">
        <v>7869</v>
      </c>
      <c r="J435" t="s">
        <v>23</v>
      </c>
    </row>
    <row r="436" spans="1:10" x14ac:dyDescent="0.3">
      <c r="A436">
        <v>435</v>
      </c>
      <c r="B436" s="7">
        <v>44927</v>
      </c>
      <c r="C436" s="9">
        <v>6500</v>
      </c>
      <c r="D436" s="10" t="s">
        <v>24</v>
      </c>
      <c r="E436" s="10" t="s">
        <v>12</v>
      </c>
      <c r="F436" s="7">
        <v>44987</v>
      </c>
      <c r="G436" s="7">
        <v>45047</v>
      </c>
      <c r="H436" s="9">
        <v>1430</v>
      </c>
      <c r="I436" s="9">
        <v>7930</v>
      </c>
      <c r="J436" t="s">
        <v>23</v>
      </c>
    </row>
    <row r="437" spans="1:10" x14ac:dyDescent="0.3">
      <c r="A437">
        <v>436</v>
      </c>
      <c r="B437" s="7">
        <v>44928</v>
      </c>
      <c r="C437" s="9">
        <v>6550</v>
      </c>
      <c r="D437" s="10" t="s">
        <v>24</v>
      </c>
      <c r="E437" s="10" t="s">
        <v>13</v>
      </c>
      <c r="F437" s="7">
        <v>44988</v>
      </c>
      <c r="G437" s="7">
        <v>45048</v>
      </c>
      <c r="H437" s="9">
        <v>1441</v>
      </c>
      <c r="I437" s="9">
        <v>7991</v>
      </c>
      <c r="J437" t="s">
        <v>23</v>
      </c>
    </row>
    <row r="438" spans="1:10" x14ac:dyDescent="0.3">
      <c r="A438">
        <v>437</v>
      </c>
      <c r="B438" s="7">
        <v>44932</v>
      </c>
      <c r="C438" s="9">
        <v>6600</v>
      </c>
      <c r="D438" s="10" t="s">
        <v>8</v>
      </c>
      <c r="E438" s="10" t="s">
        <v>14</v>
      </c>
      <c r="F438" s="7">
        <v>44992</v>
      </c>
      <c r="G438" s="7">
        <v>45052</v>
      </c>
      <c r="H438" s="9">
        <v>1452</v>
      </c>
      <c r="I438" s="9">
        <v>8052</v>
      </c>
      <c r="J438" t="s">
        <v>23</v>
      </c>
    </row>
    <row r="439" spans="1:10" x14ac:dyDescent="0.3">
      <c r="A439">
        <v>438</v>
      </c>
      <c r="B439" s="7">
        <v>44942</v>
      </c>
      <c r="C439" s="9">
        <v>6650</v>
      </c>
      <c r="D439" s="10" t="s">
        <v>4</v>
      </c>
      <c r="E439" s="10" t="s">
        <v>15</v>
      </c>
      <c r="F439" s="7">
        <v>45002</v>
      </c>
      <c r="G439" s="7">
        <v>45062</v>
      </c>
      <c r="H439" s="9">
        <v>1463</v>
      </c>
      <c r="I439" s="9">
        <v>8113</v>
      </c>
      <c r="J439" t="s">
        <v>23</v>
      </c>
    </row>
    <row r="440" spans="1:10" x14ac:dyDescent="0.3">
      <c r="A440">
        <v>439</v>
      </c>
      <c r="B440" s="7">
        <v>44939</v>
      </c>
      <c r="C440" s="9">
        <v>6700</v>
      </c>
      <c r="D440" s="10" t="s">
        <v>5</v>
      </c>
      <c r="E440" s="10" t="s">
        <v>13</v>
      </c>
      <c r="F440" s="7">
        <v>44999</v>
      </c>
      <c r="G440" s="7">
        <v>45059</v>
      </c>
      <c r="H440" s="9">
        <v>1474</v>
      </c>
      <c r="I440" s="9">
        <v>8174</v>
      </c>
      <c r="J440" t="s">
        <v>23</v>
      </c>
    </row>
    <row r="441" spans="1:10" x14ac:dyDescent="0.3">
      <c r="A441">
        <v>440</v>
      </c>
      <c r="B441" s="7">
        <v>44927</v>
      </c>
      <c r="C441" s="9">
        <v>6750</v>
      </c>
      <c r="D441" s="10" t="s">
        <v>8</v>
      </c>
      <c r="E441" s="10" t="s">
        <v>13</v>
      </c>
      <c r="F441" s="7">
        <v>44987</v>
      </c>
      <c r="G441" s="7">
        <v>45047</v>
      </c>
      <c r="H441" s="9">
        <v>1485</v>
      </c>
      <c r="I441" s="9">
        <v>8235</v>
      </c>
      <c r="J441" t="s">
        <v>23</v>
      </c>
    </row>
    <row r="442" spans="1:10" x14ac:dyDescent="0.3">
      <c r="A442">
        <v>441</v>
      </c>
      <c r="B442" s="7">
        <v>44937</v>
      </c>
      <c r="C442" s="9">
        <v>6800</v>
      </c>
      <c r="D442" s="10" t="s">
        <v>24</v>
      </c>
      <c r="E442" s="10" t="s">
        <v>15</v>
      </c>
      <c r="F442" s="7">
        <v>44997</v>
      </c>
      <c r="G442" s="7">
        <v>45057</v>
      </c>
      <c r="H442" s="9">
        <v>1496</v>
      </c>
      <c r="I442" s="9">
        <v>8296</v>
      </c>
      <c r="J442" t="s">
        <v>23</v>
      </c>
    </row>
    <row r="443" spans="1:10" x14ac:dyDescent="0.3">
      <c r="A443">
        <v>442</v>
      </c>
      <c r="B443" s="7">
        <v>44928</v>
      </c>
      <c r="C443" s="9">
        <v>6850</v>
      </c>
      <c r="D443" s="10" t="s">
        <v>10</v>
      </c>
      <c r="E443" s="10" t="s">
        <v>12</v>
      </c>
      <c r="F443" s="7">
        <v>44988</v>
      </c>
      <c r="G443" s="7">
        <v>45048</v>
      </c>
      <c r="H443" s="9">
        <v>1507</v>
      </c>
      <c r="I443" s="9">
        <v>8357</v>
      </c>
      <c r="J443" t="s">
        <v>23</v>
      </c>
    </row>
    <row r="444" spans="1:10" x14ac:dyDescent="0.3">
      <c r="A444">
        <v>443</v>
      </c>
      <c r="B444" s="7">
        <v>44938</v>
      </c>
      <c r="C444" s="9">
        <v>6900</v>
      </c>
      <c r="D444" s="10" t="s">
        <v>3</v>
      </c>
      <c r="E444" s="10" t="s">
        <v>14</v>
      </c>
      <c r="F444" s="7">
        <v>44998</v>
      </c>
      <c r="G444" s="7">
        <v>45058</v>
      </c>
      <c r="H444" s="9">
        <v>1518</v>
      </c>
      <c r="I444" s="9">
        <v>8418</v>
      </c>
      <c r="J444" t="s">
        <v>23</v>
      </c>
    </row>
    <row r="445" spans="1:10" x14ac:dyDescent="0.3">
      <c r="A445">
        <v>444</v>
      </c>
      <c r="B445" s="7">
        <v>44934</v>
      </c>
      <c r="C445" s="9">
        <v>6950</v>
      </c>
      <c r="D445" s="10" t="s">
        <v>4</v>
      </c>
      <c r="E445" s="10" t="s">
        <v>14</v>
      </c>
      <c r="F445" s="7">
        <v>44994</v>
      </c>
      <c r="G445" s="7">
        <v>45054</v>
      </c>
      <c r="H445" s="9">
        <v>1529</v>
      </c>
      <c r="I445" s="9">
        <v>8479</v>
      </c>
      <c r="J445" t="s">
        <v>23</v>
      </c>
    </row>
    <row r="446" spans="1:10" x14ac:dyDescent="0.3">
      <c r="A446">
        <v>445</v>
      </c>
      <c r="B446" s="7">
        <v>44941</v>
      </c>
      <c r="C446" s="9">
        <v>7000</v>
      </c>
      <c r="D446" s="10" t="s">
        <v>5</v>
      </c>
      <c r="E446" s="10" t="s">
        <v>14</v>
      </c>
      <c r="F446" s="7">
        <v>45001</v>
      </c>
      <c r="G446" s="7">
        <v>45061</v>
      </c>
      <c r="H446" s="9">
        <v>1540</v>
      </c>
      <c r="I446" s="9">
        <v>8540</v>
      </c>
      <c r="J446" t="s">
        <v>23</v>
      </c>
    </row>
    <row r="447" spans="1:10" x14ac:dyDescent="0.3">
      <c r="A447">
        <v>446</v>
      </c>
      <c r="B447" s="7">
        <v>44935</v>
      </c>
      <c r="C447" s="9">
        <v>7050</v>
      </c>
      <c r="D447" s="10" t="s">
        <v>6</v>
      </c>
      <c r="E447" s="10" t="s">
        <v>12</v>
      </c>
      <c r="F447" s="7">
        <v>44995</v>
      </c>
      <c r="G447" s="7">
        <v>45055</v>
      </c>
      <c r="H447" s="9">
        <v>1551</v>
      </c>
      <c r="I447" s="9">
        <v>8601</v>
      </c>
      <c r="J447" t="s">
        <v>23</v>
      </c>
    </row>
    <row r="448" spans="1:10" x14ac:dyDescent="0.3">
      <c r="A448">
        <v>447</v>
      </c>
      <c r="B448" s="7">
        <v>44943</v>
      </c>
      <c r="C448" s="9">
        <v>7100</v>
      </c>
      <c r="D448" s="10" t="s">
        <v>3</v>
      </c>
      <c r="E448" s="10" t="s">
        <v>13</v>
      </c>
      <c r="F448" s="7">
        <v>45003</v>
      </c>
      <c r="G448" s="7">
        <v>45063</v>
      </c>
      <c r="H448" s="9">
        <v>1562</v>
      </c>
      <c r="I448" s="9">
        <v>8662</v>
      </c>
      <c r="J448" t="s">
        <v>23</v>
      </c>
    </row>
    <row r="449" spans="1:10" x14ac:dyDescent="0.3">
      <c r="A449">
        <v>448</v>
      </c>
      <c r="B449" s="7">
        <v>44941</v>
      </c>
      <c r="C449" s="9">
        <v>7150</v>
      </c>
      <c r="D449" s="10" t="s">
        <v>7</v>
      </c>
      <c r="E449" s="10" t="s">
        <v>13</v>
      </c>
      <c r="F449" s="7">
        <v>45001</v>
      </c>
      <c r="G449" s="7">
        <v>45061</v>
      </c>
      <c r="H449" s="9">
        <v>1573</v>
      </c>
      <c r="I449" s="9">
        <v>8723</v>
      </c>
      <c r="J449" t="s">
        <v>23</v>
      </c>
    </row>
    <row r="450" spans="1:10" x14ac:dyDescent="0.3">
      <c r="A450">
        <v>449</v>
      </c>
      <c r="B450" s="7">
        <v>44933</v>
      </c>
      <c r="C450" s="9">
        <v>7200</v>
      </c>
      <c r="D450" s="10" t="s">
        <v>3</v>
      </c>
      <c r="E450" s="10" t="s">
        <v>12</v>
      </c>
      <c r="F450" s="7">
        <v>44993</v>
      </c>
      <c r="G450" s="7">
        <v>45053</v>
      </c>
      <c r="H450" s="9">
        <v>1584</v>
      </c>
      <c r="I450" s="9">
        <v>8784</v>
      </c>
      <c r="J450" t="s">
        <v>23</v>
      </c>
    </row>
    <row r="451" spans="1:10" x14ac:dyDescent="0.3">
      <c r="A451">
        <v>450</v>
      </c>
      <c r="B451" s="7">
        <v>44935</v>
      </c>
      <c r="C451" s="9">
        <v>7250</v>
      </c>
      <c r="D451" s="10" t="s">
        <v>6</v>
      </c>
      <c r="E451" s="10" t="s">
        <v>13</v>
      </c>
      <c r="F451" s="7">
        <v>44995</v>
      </c>
      <c r="G451" s="7">
        <v>45055</v>
      </c>
      <c r="H451" s="9">
        <v>1595</v>
      </c>
      <c r="I451" s="9">
        <v>8845</v>
      </c>
      <c r="J451" t="s">
        <v>23</v>
      </c>
    </row>
    <row r="452" spans="1:10" x14ac:dyDescent="0.3">
      <c r="A452">
        <v>451</v>
      </c>
      <c r="B452" s="7">
        <v>44934</v>
      </c>
      <c r="C452" s="9">
        <v>7300</v>
      </c>
      <c r="D452" s="10" t="s">
        <v>8</v>
      </c>
      <c r="E452" s="10" t="s">
        <v>14</v>
      </c>
      <c r="F452" s="7">
        <v>44994</v>
      </c>
      <c r="G452" s="7">
        <v>45054</v>
      </c>
      <c r="H452" s="9">
        <v>1606</v>
      </c>
      <c r="I452" s="9">
        <v>8906</v>
      </c>
      <c r="J452" t="s">
        <v>23</v>
      </c>
    </row>
    <row r="453" spans="1:10" x14ac:dyDescent="0.3">
      <c r="A453">
        <v>452</v>
      </c>
      <c r="B453" s="7">
        <v>44933</v>
      </c>
      <c r="C453" s="9">
        <v>7350</v>
      </c>
      <c r="D453" s="10" t="s">
        <v>24</v>
      </c>
      <c r="E453" s="10" t="s">
        <v>15</v>
      </c>
      <c r="F453" s="7">
        <v>44993</v>
      </c>
      <c r="G453" s="7">
        <v>45053</v>
      </c>
      <c r="H453" s="9">
        <v>1617</v>
      </c>
      <c r="I453" s="9">
        <v>8967</v>
      </c>
      <c r="J453" t="s">
        <v>23</v>
      </c>
    </row>
    <row r="454" spans="1:10" x14ac:dyDescent="0.3">
      <c r="A454">
        <v>453</v>
      </c>
      <c r="B454" s="7">
        <v>44942</v>
      </c>
      <c r="C454" s="9">
        <v>7400</v>
      </c>
      <c r="D454" s="10" t="s">
        <v>24</v>
      </c>
      <c r="E454" s="10" t="s">
        <v>13</v>
      </c>
      <c r="F454" s="7">
        <v>45002</v>
      </c>
      <c r="G454" s="7">
        <v>45062</v>
      </c>
      <c r="H454" s="9">
        <v>1628</v>
      </c>
      <c r="I454" s="9">
        <v>9028</v>
      </c>
      <c r="J454" t="s">
        <v>23</v>
      </c>
    </row>
    <row r="455" spans="1:10" x14ac:dyDescent="0.3">
      <c r="A455">
        <v>454</v>
      </c>
      <c r="B455" s="7">
        <v>44929</v>
      </c>
      <c r="C455" s="9">
        <v>7450</v>
      </c>
      <c r="D455" s="10" t="s">
        <v>8</v>
      </c>
      <c r="E455" s="10" t="s">
        <v>13</v>
      </c>
      <c r="F455" s="7">
        <v>44989</v>
      </c>
      <c r="G455" s="7">
        <v>45049</v>
      </c>
      <c r="H455" s="9">
        <v>1639</v>
      </c>
      <c r="I455" s="9">
        <v>9089</v>
      </c>
      <c r="J455" t="s">
        <v>23</v>
      </c>
    </row>
    <row r="456" spans="1:10" x14ac:dyDescent="0.3">
      <c r="A456">
        <v>455</v>
      </c>
      <c r="B456" s="7">
        <v>44931</v>
      </c>
      <c r="C456" s="9">
        <v>1000</v>
      </c>
      <c r="D456" s="10" t="s">
        <v>4</v>
      </c>
      <c r="E456" s="10" t="s">
        <v>15</v>
      </c>
      <c r="F456" s="7">
        <v>44991</v>
      </c>
      <c r="G456" s="7">
        <v>45051</v>
      </c>
      <c r="H456" s="9">
        <v>220</v>
      </c>
      <c r="I456" s="9">
        <v>1220</v>
      </c>
      <c r="J456" t="s">
        <v>23</v>
      </c>
    </row>
    <row r="457" spans="1:10" x14ac:dyDescent="0.3">
      <c r="A457">
        <v>456</v>
      </c>
      <c r="B457" s="7">
        <v>44930</v>
      </c>
      <c r="C457" s="9">
        <v>1800</v>
      </c>
      <c r="D457" s="10" t="s">
        <v>5</v>
      </c>
      <c r="E457" s="10" t="s">
        <v>12</v>
      </c>
      <c r="F457" s="7">
        <v>44990</v>
      </c>
      <c r="G457" s="7">
        <v>45050</v>
      </c>
      <c r="H457" s="9">
        <v>396</v>
      </c>
      <c r="I457" s="9">
        <v>2196</v>
      </c>
      <c r="J457" t="s">
        <v>23</v>
      </c>
    </row>
    <row r="458" spans="1:10" x14ac:dyDescent="0.3">
      <c r="A458">
        <v>457</v>
      </c>
      <c r="B458" s="7">
        <v>44942</v>
      </c>
      <c r="C458" s="9">
        <v>2350</v>
      </c>
      <c r="D458" s="10" t="s">
        <v>8</v>
      </c>
      <c r="E458" s="10" t="s">
        <v>14</v>
      </c>
      <c r="F458" s="7">
        <v>45002</v>
      </c>
      <c r="G458" s="7">
        <v>45062</v>
      </c>
      <c r="H458" s="9">
        <v>517</v>
      </c>
      <c r="I458" s="9">
        <v>2867</v>
      </c>
      <c r="J458" t="s">
        <v>23</v>
      </c>
    </row>
    <row r="459" spans="1:10" x14ac:dyDescent="0.3">
      <c r="A459">
        <v>458</v>
      </c>
      <c r="B459" s="7">
        <v>44939</v>
      </c>
      <c r="C459" s="9">
        <v>190</v>
      </c>
      <c r="D459" s="10" t="s">
        <v>24</v>
      </c>
      <c r="E459" s="10" t="s">
        <v>14</v>
      </c>
      <c r="F459" s="7">
        <v>44999</v>
      </c>
      <c r="G459" s="7">
        <v>45059</v>
      </c>
      <c r="H459" s="9">
        <v>41.8</v>
      </c>
      <c r="I459" s="9">
        <v>231.8</v>
      </c>
      <c r="J459" t="s">
        <v>23</v>
      </c>
    </row>
    <row r="460" spans="1:10" x14ac:dyDescent="0.3">
      <c r="A460">
        <v>459</v>
      </c>
      <c r="B460" s="7">
        <v>44937</v>
      </c>
      <c r="C460" s="9">
        <v>2345</v>
      </c>
      <c r="D460" s="10" t="s">
        <v>10</v>
      </c>
      <c r="E460" s="10" t="s">
        <v>14</v>
      </c>
      <c r="F460" s="7">
        <v>44997</v>
      </c>
      <c r="G460" s="7">
        <v>45057</v>
      </c>
      <c r="H460" s="9">
        <v>515.9</v>
      </c>
      <c r="I460" s="9">
        <v>2860.9</v>
      </c>
      <c r="J460" t="s">
        <v>23</v>
      </c>
    </row>
    <row r="461" spans="1:10" x14ac:dyDescent="0.3">
      <c r="A461">
        <v>460</v>
      </c>
      <c r="B461" s="7">
        <v>44935</v>
      </c>
      <c r="C461" s="9">
        <v>8000</v>
      </c>
      <c r="D461" s="10" t="s">
        <v>3</v>
      </c>
      <c r="E461" s="10" t="s">
        <v>12</v>
      </c>
      <c r="F461" s="7">
        <v>44995</v>
      </c>
      <c r="G461" s="7">
        <v>45055</v>
      </c>
      <c r="H461" s="9">
        <v>1760</v>
      </c>
      <c r="I461" s="9">
        <v>9760</v>
      </c>
      <c r="J461" t="s">
        <v>23</v>
      </c>
    </row>
    <row r="462" spans="1:10" x14ac:dyDescent="0.3">
      <c r="A462">
        <v>461</v>
      </c>
      <c r="B462" s="7">
        <v>44927</v>
      </c>
      <c r="C462" s="9">
        <v>7900</v>
      </c>
      <c r="D462" s="10" t="s">
        <v>4</v>
      </c>
      <c r="E462" s="10" t="s">
        <v>13</v>
      </c>
      <c r="F462" s="7">
        <v>44987</v>
      </c>
      <c r="G462" s="7">
        <v>45047</v>
      </c>
      <c r="H462" s="9">
        <v>1738</v>
      </c>
      <c r="I462" s="9">
        <v>9638</v>
      </c>
      <c r="J462" t="s">
        <v>23</v>
      </c>
    </row>
    <row r="463" spans="1:10" x14ac:dyDescent="0.3">
      <c r="A463">
        <v>462</v>
      </c>
      <c r="B463" s="7">
        <v>44927</v>
      </c>
      <c r="C463" s="9">
        <v>7800</v>
      </c>
      <c r="D463" s="10" t="s">
        <v>5</v>
      </c>
      <c r="E463" s="10" t="s">
        <v>13</v>
      </c>
      <c r="F463" s="7">
        <v>44987</v>
      </c>
      <c r="G463" s="7">
        <v>45047</v>
      </c>
      <c r="H463" s="9">
        <v>1716</v>
      </c>
      <c r="I463" s="9">
        <v>9516</v>
      </c>
      <c r="J463" t="s">
        <v>23</v>
      </c>
    </row>
    <row r="464" spans="1:10" x14ac:dyDescent="0.3">
      <c r="A464">
        <v>463</v>
      </c>
      <c r="B464" s="7">
        <v>44937</v>
      </c>
      <c r="C464" s="9">
        <v>7700</v>
      </c>
      <c r="D464" s="10" t="s">
        <v>6</v>
      </c>
      <c r="E464" s="10" t="s">
        <v>12</v>
      </c>
      <c r="F464" s="7">
        <v>44997</v>
      </c>
      <c r="G464" s="7">
        <v>45057</v>
      </c>
      <c r="H464" s="9">
        <v>1694</v>
      </c>
      <c r="I464" s="9">
        <v>9394</v>
      </c>
      <c r="J464" t="s">
        <v>23</v>
      </c>
    </row>
    <row r="465" spans="1:10" x14ac:dyDescent="0.3">
      <c r="A465">
        <v>464</v>
      </c>
      <c r="B465" s="7">
        <v>44936</v>
      </c>
      <c r="C465" s="9">
        <v>7600</v>
      </c>
      <c r="D465" s="10" t="s">
        <v>3</v>
      </c>
      <c r="E465" s="10" t="s">
        <v>13</v>
      </c>
      <c r="F465" s="7">
        <v>44996</v>
      </c>
      <c r="G465" s="7">
        <v>45056</v>
      </c>
      <c r="H465" s="9">
        <v>1672</v>
      </c>
      <c r="I465" s="9">
        <v>9272</v>
      </c>
      <c r="J465" t="s">
        <v>23</v>
      </c>
    </row>
    <row r="466" spans="1:10" x14ac:dyDescent="0.3">
      <c r="A466">
        <v>465</v>
      </c>
      <c r="B466" s="7">
        <v>44934</v>
      </c>
      <c r="C466" s="9">
        <v>7500</v>
      </c>
      <c r="D466" s="10" t="s">
        <v>7</v>
      </c>
      <c r="E466" s="10" t="s">
        <v>14</v>
      </c>
      <c r="F466" s="7">
        <v>44994</v>
      </c>
      <c r="G466" s="7">
        <v>45054</v>
      </c>
      <c r="H466" s="9">
        <v>1650</v>
      </c>
      <c r="I466" s="9">
        <v>9150</v>
      </c>
      <c r="J466" t="s">
        <v>23</v>
      </c>
    </row>
    <row r="467" spans="1:10" x14ac:dyDescent="0.3">
      <c r="A467">
        <v>466</v>
      </c>
      <c r="B467" s="7">
        <v>44934</v>
      </c>
      <c r="C467" s="9">
        <v>7400</v>
      </c>
      <c r="D467" s="10" t="s">
        <v>3</v>
      </c>
      <c r="E467" s="10" t="s">
        <v>15</v>
      </c>
      <c r="F467" s="7">
        <v>44994</v>
      </c>
      <c r="G467" s="7">
        <v>45054</v>
      </c>
      <c r="H467" s="9">
        <v>1628</v>
      </c>
      <c r="I467" s="9">
        <v>9028</v>
      </c>
      <c r="J467" t="s">
        <v>23</v>
      </c>
    </row>
    <row r="468" spans="1:10" x14ac:dyDescent="0.3">
      <c r="A468">
        <v>467</v>
      </c>
      <c r="B468" s="7">
        <v>44943</v>
      </c>
      <c r="C468" s="9">
        <v>7300</v>
      </c>
      <c r="D468" s="10" t="s">
        <v>6</v>
      </c>
      <c r="E468" s="10" t="s">
        <v>13</v>
      </c>
      <c r="F468" s="7">
        <v>45003</v>
      </c>
      <c r="G468" s="7">
        <v>45063</v>
      </c>
      <c r="H468" s="9">
        <v>1606</v>
      </c>
      <c r="I468" s="9">
        <v>8906</v>
      </c>
      <c r="J468" t="s">
        <v>23</v>
      </c>
    </row>
    <row r="469" spans="1:10" x14ac:dyDescent="0.3">
      <c r="A469">
        <v>468</v>
      </c>
      <c r="B469" s="7">
        <v>44932</v>
      </c>
      <c r="C469" s="9">
        <v>7200</v>
      </c>
      <c r="D469" s="10" t="s">
        <v>8</v>
      </c>
      <c r="E469" s="10" t="s">
        <v>13</v>
      </c>
      <c r="F469" s="7">
        <v>44992</v>
      </c>
      <c r="G469" s="7">
        <v>45052</v>
      </c>
      <c r="H469" s="9">
        <v>1584</v>
      </c>
      <c r="I469" s="9">
        <v>8784</v>
      </c>
      <c r="J469" t="s">
        <v>23</v>
      </c>
    </row>
    <row r="470" spans="1:10" x14ac:dyDescent="0.3">
      <c r="A470">
        <v>469</v>
      </c>
      <c r="B470" s="7">
        <v>44935</v>
      </c>
      <c r="C470" s="9">
        <v>7100</v>
      </c>
      <c r="D470" s="10" t="s">
        <v>24</v>
      </c>
      <c r="E470" s="10" t="s">
        <v>15</v>
      </c>
      <c r="F470" s="7">
        <v>44995</v>
      </c>
      <c r="G470" s="7">
        <v>45055</v>
      </c>
      <c r="H470" s="9">
        <v>1562</v>
      </c>
      <c r="I470" s="9">
        <v>8662</v>
      </c>
      <c r="J470" t="s">
        <v>23</v>
      </c>
    </row>
    <row r="471" spans="1:10" x14ac:dyDescent="0.3">
      <c r="A471">
        <v>470</v>
      </c>
      <c r="B471" s="7">
        <v>44933</v>
      </c>
      <c r="C471" s="9">
        <v>7000</v>
      </c>
      <c r="D471" s="10" t="s">
        <v>24</v>
      </c>
      <c r="E471" s="10" t="s">
        <v>12</v>
      </c>
      <c r="F471" s="7">
        <v>44993</v>
      </c>
      <c r="G471" s="7">
        <v>45053</v>
      </c>
      <c r="H471" s="9">
        <v>1540</v>
      </c>
      <c r="I471" s="9">
        <v>8540</v>
      </c>
      <c r="J471" t="s">
        <v>23</v>
      </c>
    </row>
    <row r="472" spans="1:10" x14ac:dyDescent="0.3">
      <c r="A472">
        <v>471</v>
      </c>
      <c r="B472" s="7">
        <v>44933</v>
      </c>
      <c r="C472" s="9">
        <v>6900</v>
      </c>
      <c r="D472" s="10" t="s">
        <v>8</v>
      </c>
      <c r="E472" s="10" t="s">
        <v>14</v>
      </c>
      <c r="F472" s="7">
        <v>44993</v>
      </c>
      <c r="G472" s="7">
        <v>45053</v>
      </c>
      <c r="H472" s="9">
        <v>1518</v>
      </c>
      <c r="I472" s="9">
        <v>8418</v>
      </c>
      <c r="J472" t="s">
        <v>23</v>
      </c>
    </row>
    <row r="473" spans="1:10" x14ac:dyDescent="0.3">
      <c r="A473">
        <v>472</v>
      </c>
      <c r="B473" s="7">
        <v>44928</v>
      </c>
      <c r="C473" s="9">
        <v>6800</v>
      </c>
      <c r="D473" s="10" t="s">
        <v>4</v>
      </c>
      <c r="E473" s="10" t="s">
        <v>14</v>
      </c>
      <c r="F473" s="7">
        <v>44988</v>
      </c>
      <c r="G473" s="7">
        <v>45048</v>
      </c>
      <c r="H473" s="9">
        <v>1496</v>
      </c>
      <c r="I473" s="9">
        <v>8296</v>
      </c>
      <c r="J473" t="s">
        <v>23</v>
      </c>
    </row>
    <row r="474" spans="1:10" x14ac:dyDescent="0.3">
      <c r="A474">
        <v>473</v>
      </c>
      <c r="B474" s="7">
        <v>44928</v>
      </c>
      <c r="C474" s="9">
        <v>6700</v>
      </c>
      <c r="D474" s="10" t="s">
        <v>5</v>
      </c>
      <c r="E474" s="10" t="s">
        <v>14</v>
      </c>
      <c r="F474" s="7">
        <v>44988</v>
      </c>
      <c r="G474" s="7">
        <v>45048</v>
      </c>
      <c r="H474" s="9">
        <v>1474</v>
      </c>
      <c r="I474" s="9">
        <v>8174</v>
      </c>
      <c r="J474" t="s">
        <v>23</v>
      </c>
    </row>
    <row r="475" spans="1:10" x14ac:dyDescent="0.3">
      <c r="A475">
        <v>474</v>
      </c>
      <c r="B475" s="7">
        <v>44935</v>
      </c>
      <c r="C475" s="9">
        <v>6600</v>
      </c>
      <c r="D475" s="10" t="s">
        <v>8</v>
      </c>
      <c r="E475" s="10" t="s">
        <v>12</v>
      </c>
      <c r="F475" s="7">
        <v>44995</v>
      </c>
      <c r="G475" s="7">
        <v>45055</v>
      </c>
      <c r="H475" s="9">
        <v>1452</v>
      </c>
      <c r="I475" s="9">
        <v>8052</v>
      </c>
      <c r="J475" t="s">
        <v>23</v>
      </c>
    </row>
    <row r="476" spans="1:10" x14ac:dyDescent="0.3">
      <c r="A476">
        <v>475</v>
      </c>
      <c r="B476" s="7">
        <v>44930</v>
      </c>
      <c r="C476" s="9">
        <v>6500</v>
      </c>
      <c r="D476" s="10" t="s">
        <v>24</v>
      </c>
      <c r="E476" s="10" t="s">
        <v>13</v>
      </c>
      <c r="F476" s="7">
        <v>44990</v>
      </c>
      <c r="G476" s="7">
        <v>45050</v>
      </c>
      <c r="H476" s="9">
        <v>1430</v>
      </c>
      <c r="I476" s="9">
        <v>7930</v>
      </c>
      <c r="J476" t="s">
        <v>23</v>
      </c>
    </row>
    <row r="477" spans="1:10" x14ac:dyDescent="0.3">
      <c r="A477">
        <v>476</v>
      </c>
      <c r="B477" s="7">
        <v>44934</v>
      </c>
      <c r="C477" s="9">
        <v>6400</v>
      </c>
      <c r="D477" s="10" t="s">
        <v>10</v>
      </c>
      <c r="E477" s="10" t="s">
        <v>13</v>
      </c>
      <c r="F477" s="7">
        <v>44994</v>
      </c>
      <c r="G477" s="7">
        <v>45054</v>
      </c>
      <c r="H477" s="9">
        <v>1408</v>
      </c>
      <c r="I477" s="9">
        <v>7808</v>
      </c>
      <c r="J477" t="s">
        <v>23</v>
      </c>
    </row>
    <row r="478" spans="1:10" x14ac:dyDescent="0.3">
      <c r="A478">
        <v>477</v>
      </c>
      <c r="B478" s="7">
        <v>44930</v>
      </c>
      <c r="C478" s="9">
        <v>6300</v>
      </c>
      <c r="D478" s="10" t="s">
        <v>3</v>
      </c>
      <c r="E478" s="10" t="s">
        <v>12</v>
      </c>
      <c r="F478" s="7">
        <v>44990</v>
      </c>
      <c r="G478" s="7">
        <v>45050</v>
      </c>
      <c r="H478" s="9">
        <v>1386</v>
      </c>
      <c r="I478" s="9">
        <v>7686</v>
      </c>
      <c r="J478" t="s">
        <v>23</v>
      </c>
    </row>
    <row r="479" spans="1:10" x14ac:dyDescent="0.3">
      <c r="A479">
        <v>478</v>
      </c>
      <c r="B479" s="7">
        <v>44930</v>
      </c>
      <c r="C479" s="9">
        <v>6200</v>
      </c>
      <c r="D479" s="10" t="s">
        <v>4</v>
      </c>
      <c r="E479" s="10" t="s">
        <v>13</v>
      </c>
      <c r="F479" s="7">
        <v>44990</v>
      </c>
      <c r="G479" s="7">
        <v>45050</v>
      </c>
      <c r="H479" s="9">
        <v>1364</v>
      </c>
      <c r="I479" s="9">
        <v>7564</v>
      </c>
      <c r="J479" t="s">
        <v>23</v>
      </c>
    </row>
    <row r="480" spans="1:10" x14ac:dyDescent="0.3">
      <c r="A480">
        <v>479</v>
      </c>
      <c r="B480" s="7">
        <v>44937</v>
      </c>
      <c r="C480" s="9">
        <v>6100</v>
      </c>
      <c r="D480" s="10" t="s">
        <v>5</v>
      </c>
      <c r="E480" s="10" t="s">
        <v>14</v>
      </c>
      <c r="F480" s="7">
        <v>44997</v>
      </c>
      <c r="G480" s="7">
        <v>45057</v>
      </c>
      <c r="H480" s="9">
        <v>1342</v>
      </c>
      <c r="I480" s="9">
        <v>7442</v>
      </c>
      <c r="J480" t="s">
        <v>23</v>
      </c>
    </row>
    <row r="481" spans="1:10" x14ac:dyDescent="0.3">
      <c r="A481">
        <v>480</v>
      </c>
      <c r="B481" s="7">
        <v>44934</v>
      </c>
      <c r="C481" s="9">
        <v>6000</v>
      </c>
      <c r="D481" s="10" t="s">
        <v>6</v>
      </c>
      <c r="E481" s="10" t="s">
        <v>15</v>
      </c>
      <c r="F481" s="7">
        <v>44994</v>
      </c>
      <c r="G481" s="7">
        <v>45054</v>
      </c>
      <c r="H481" s="9">
        <v>1320</v>
      </c>
      <c r="I481" s="9">
        <v>7320</v>
      </c>
      <c r="J481" t="s">
        <v>23</v>
      </c>
    </row>
    <row r="482" spans="1:10" x14ac:dyDescent="0.3">
      <c r="A482">
        <v>481</v>
      </c>
      <c r="B482" s="7">
        <v>44937</v>
      </c>
      <c r="C482" s="9">
        <v>5900</v>
      </c>
      <c r="D482" s="10" t="s">
        <v>3</v>
      </c>
      <c r="E482" s="10" t="s">
        <v>13</v>
      </c>
      <c r="F482" s="7">
        <v>44997</v>
      </c>
      <c r="G482" s="7">
        <v>45057</v>
      </c>
      <c r="H482" s="9">
        <v>1298</v>
      </c>
      <c r="I482" s="9">
        <v>7198</v>
      </c>
      <c r="J482" t="s">
        <v>23</v>
      </c>
    </row>
    <row r="483" spans="1:10" x14ac:dyDescent="0.3">
      <c r="A483">
        <v>482</v>
      </c>
      <c r="B483" s="7">
        <v>44943</v>
      </c>
      <c r="C483" s="9">
        <v>5800</v>
      </c>
      <c r="D483" s="10" t="s">
        <v>7</v>
      </c>
      <c r="E483" s="10" t="s">
        <v>13</v>
      </c>
      <c r="F483" s="7">
        <v>45003</v>
      </c>
      <c r="G483" s="7">
        <v>45063</v>
      </c>
      <c r="H483" s="9">
        <v>1276</v>
      </c>
      <c r="I483" s="9">
        <v>7076</v>
      </c>
      <c r="J483" t="s">
        <v>23</v>
      </c>
    </row>
    <row r="484" spans="1:10" x14ac:dyDescent="0.3">
      <c r="A484">
        <v>483</v>
      </c>
      <c r="B484" s="7">
        <v>44941</v>
      </c>
      <c r="C484" s="9">
        <v>5700</v>
      </c>
      <c r="D484" s="10" t="s">
        <v>3</v>
      </c>
      <c r="E484" s="10" t="s">
        <v>15</v>
      </c>
      <c r="F484" s="7">
        <v>45001</v>
      </c>
      <c r="G484" s="7">
        <v>45061</v>
      </c>
      <c r="H484" s="9">
        <v>1254</v>
      </c>
      <c r="I484" s="9">
        <v>6954</v>
      </c>
      <c r="J484" t="s">
        <v>23</v>
      </c>
    </row>
    <row r="485" spans="1:10" x14ac:dyDescent="0.3">
      <c r="A485">
        <v>484</v>
      </c>
      <c r="B485" s="7">
        <v>44941</v>
      </c>
      <c r="C485" s="9">
        <v>5600</v>
      </c>
      <c r="D485" s="10" t="s">
        <v>6</v>
      </c>
      <c r="E485" s="10" t="s">
        <v>12</v>
      </c>
      <c r="F485" s="7">
        <v>45001</v>
      </c>
      <c r="G485" s="7">
        <v>45061</v>
      </c>
      <c r="H485" s="9">
        <v>1232</v>
      </c>
      <c r="I485" s="9">
        <v>6832</v>
      </c>
      <c r="J485" t="s">
        <v>23</v>
      </c>
    </row>
    <row r="486" spans="1:10" x14ac:dyDescent="0.3">
      <c r="A486">
        <v>485</v>
      </c>
      <c r="B486" s="7">
        <v>44930</v>
      </c>
      <c r="C486" s="9">
        <v>5500</v>
      </c>
      <c r="D486" s="10" t="s">
        <v>8</v>
      </c>
      <c r="E486" s="10" t="s">
        <v>14</v>
      </c>
      <c r="F486" s="7">
        <v>44990</v>
      </c>
      <c r="G486" s="7">
        <v>45050</v>
      </c>
      <c r="H486" s="9">
        <v>1210</v>
      </c>
      <c r="I486" s="9">
        <v>6710</v>
      </c>
      <c r="J486" t="s">
        <v>23</v>
      </c>
    </row>
    <row r="487" spans="1:10" x14ac:dyDescent="0.3">
      <c r="A487">
        <v>486</v>
      </c>
      <c r="B487" s="7">
        <v>44943</v>
      </c>
      <c r="C487" s="9">
        <v>5400</v>
      </c>
      <c r="D487" s="10" t="s">
        <v>24</v>
      </c>
      <c r="E487" s="10" t="s">
        <v>14</v>
      </c>
      <c r="F487" s="7">
        <v>45003</v>
      </c>
      <c r="G487" s="7">
        <v>45063</v>
      </c>
      <c r="H487" s="9">
        <v>1188</v>
      </c>
      <c r="I487" s="9">
        <v>6588</v>
      </c>
      <c r="J487" t="s">
        <v>23</v>
      </c>
    </row>
    <row r="488" spans="1:10" x14ac:dyDescent="0.3">
      <c r="A488">
        <v>487</v>
      </c>
      <c r="B488" s="7">
        <v>44930</v>
      </c>
      <c r="C488" s="9">
        <v>5300</v>
      </c>
      <c r="D488" s="10" t="s">
        <v>24</v>
      </c>
      <c r="E488" s="10" t="s">
        <v>14</v>
      </c>
      <c r="F488" s="7">
        <v>44990</v>
      </c>
      <c r="G488" s="7">
        <v>45050</v>
      </c>
      <c r="H488" s="9">
        <v>1166</v>
      </c>
      <c r="I488" s="9">
        <v>6466</v>
      </c>
      <c r="J488" t="s">
        <v>23</v>
      </c>
    </row>
    <row r="489" spans="1:10" x14ac:dyDescent="0.3">
      <c r="A489">
        <v>488</v>
      </c>
      <c r="B489" s="7">
        <v>44929</v>
      </c>
      <c r="C489" s="9">
        <v>5200</v>
      </c>
      <c r="D489" s="10" t="s">
        <v>8</v>
      </c>
      <c r="E489" s="10" t="s">
        <v>12</v>
      </c>
      <c r="F489" s="7">
        <v>44989</v>
      </c>
      <c r="G489" s="7">
        <v>45049</v>
      </c>
      <c r="H489" s="9">
        <v>1144</v>
      </c>
      <c r="I489" s="9">
        <v>6344</v>
      </c>
      <c r="J489" t="s">
        <v>23</v>
      </c>
    </row>
    <row r="490" spans="1:10" x14ac:dyDescent="0.3">
      <c r="A490">
        <v>489</v>
      </c>
      <c r="B490" s="7">
        <v>44932</v>
      </c>
      <c r="C490" s="9">
        <v>5100</v>
      </c>
      <c r="D490" s="10" t="s">
        <v>4</v>
      </c>
      <c r="E490" s="10" t="s">
        <v>13</v>
      </c>
      <c r="F490" s="7">
        <v>44992</v>
      </c>
      <c r="G490" s="7">
        <v>45052</v>
      </c>
      <c r="H490" s="9">
        <v>1122</v>
      </c>
      <c r="I490" s="9">
        <v>6222</v>
      </c>
      <c r="J490" t="s">
        <v>23</v>
      </c>
    </row>
    <row r="491" spans="1:10" x14ac:dyDescent="0.3">
      <c r="A491">
        <v>490</v>
      </c>
      <c r="B491" s="7">
        <v>44927</v>
      </c>
      <c r="C491" s="9">
        <v>5000</v>
      </c>
      <c r="D491" s="10" t="s">
        <v>5</v>
      </c>
      <c r="E491" s="10" t="s">
        <v>13</v>
      </c>
      <c r="F491" s="7">
        <v>44987</v>
      </c>
      <c r="G491" s="7">
        <v>45047</v>
      </c>
      <c r="H491" s="9">
        <v>1100</v>
      </c>
      <c r="I491" s="9">
        <v>6100</v>
      </c>
      <c r="J491" t="s">
        <v>23</v>
      </c>
    </row>
    <row r="492" spans="1:10" x14ac:dyDescent="0.3">
      <c r="A492">
        <v>491</v>
      </c>
      <c r="B492" s="7">
        <v>44929</v>
      </c>
      <c r="C492" s="9">
        <v>4900</v>
      </c>
      <c r="D492" s="10" t="s">
        <v>8</v>
      </c>
      <c r="E492" s="10" t="s">
        <v>12</v>
      </c>
      <c r="F492" s="7">
        <v>44989</v>
      </c>
      <c r="G492" s="7">
        <v>45049</v>
      </c>
      <c r="H492" s="9">
        <v>1078</v>
      </c>
      <c r="I492" s="9">
        <v>5978</v>
      </c>
      <c r="J492" t="s">
        <v>23</v>
      </c>
    </row>
    <row r="493" spans="1:10" x14ac:dyDescent="0.3">
      <c r="A493">
        <v>492</v>
      </c>
      <c r="B493" s="7">
        <v>44927</v>
      </c>
      <c r="C493" s="9">
        <v>4800</v>
      </c>
      <c r="D493" s="10" t="s">
        <v>24</v>
      </c>
      <c r="E493" s="10" t="s">
        <v>13</v>
      </c>
      <c r="F493" s="7">
        <v>44987</v>
      </c>
      <c r="G493" s="7">
        <v>45047</v>
      </c>
      <c r="H493" s="9">
        <v>1056</v>
      </c>
      <c r="I493" s="9">
        <v>5856</v>
      </c>
      <c r="J493" t="s">
        <v>23</v>
      </c>
    </row>
    <row r="494" spans="1:10" x14ac:dyDescent="0.3">
      <c r="A494">
        <v>493</v>
      </c>
      <c r="B494" s="7">
        <v>44937</v>
      </c>
      <c r="C494" s="9">
        <v>4700</v>
      </c>
      <c r="D494" s="10" t="s">
        <v>10</v>
      </c>
      <c r="E494" s="10" t="s">
        <v>14</v>
      </c>
      <c r="F494" s="7">
        <v>44997</v>
      </c>
      <c r="G494" s="7">
        <v>45057</v>
      </c>
      <c r="H494" s="9">
        <v>1034</v>
      </c>
      <c r="I494" s="9">
        <v>5734</v>
      </c>
      <c r="J494" t="s">
        <v>23</v>
      </c>
    </row>
    <row r="495" spans="1:10" x14ac:dyDescent="0.3">
      <c r="A495">
        <v>494</v>
      </c>
      <c r="B495" s="7">
        <v>44934</v>
      </c>
      <c r="C495" s="9">
        <v>4600</v>
      </c>
      <c r="D495" s="10" t="s">
        <v>3</v>
      </c>
      <c r="E495" s="10" t="s">
        <v>15</v>
      </c>
      <c r="F495" s="7">
        <v>44994</v>
      </c>
      <c r="G495" s="7">
        <v>45054</v>
      </c>
      <c r="H495" s="9">
        <v>1012</v>
      </c>
      <c r="I495" s="9">
        <v>5612</v>
      </c>
      <c r="J495" t="s">
        <v>23</v>
      </c>
    </row>
    <row r="496" spans="1:10" x14ac:dyDescent="0.3">
      <c r="A496">
        <v>495</v>
      </c>
      <c r="B496" s="7">
        <v>44940</v>
      </c>
      <c r="C496" s="9">
        <v>4500</v>
      </c>
      <c r="D496" s="10" t="s">
        <v>4</v>
      </c>
      <c r="E496" s="10" t="s">
        <v>13</v>
      </c>
      <c r="F496" s="7">
        <v>45000</v>
      </c>
      <c r="G496" s="7">
        <v>45060</v>
      </c>
      <c r="H496" s="9">
        <v>990</v>
      </c>
      <c r="I496" s="9">
        <v>5490</v>
      </c>
      <c r="J496" t="s">
        <v>23</v>
      </c>
    </row>
    <row r="497" spans="1:10" x14ac:dyDescent="0.3">
      <c r="A497">
        <v>496</v>
      </c>
      <c r="B497" s="7">
        <v>44929</v>
      </c>
      <c r="C497" s="9">
        <v>4400</v>
      </c>
      <c r="D497" s="10" t="s">
        <v>5</v>
      </c>
      <c r="E497" s="10" t="s">
        <v>13</v>
      </c>
      <c r="F497" s="7">
        <v>44989</v>
      </c>
      <c r="G497" s="7">
        <v>45049</v>
      </c>
      <c r="H497" s="9">
        <v>968</v>
      </c>
      <c r="I497" s="9">
        <v>5368</v>
      </c>
      <c r="J497" t="s">
        <v>23</v>
      </c>
    </row>
    <row r="498" spans="1:10" x14ac:dyDescent="0.3">
      <c r="A498">
        <v>497</v>
      </c>
      <c r="B498" s="7">
        <v>44928</v>
      </c>
      <c r="C498" s="9">
        <v>4300</v>
      </c>
      <c r="D498" s="10" t="s">
        <v>6</v>
      </c>
      <c r="E498" s="10" t="s">
        <v>15</v>
      </c>
      <c r="F498" s="7">
        <v>44988</v>
      </c>
      <c r="G498" s="7">
        <v>45048</v>
      </c>
      <c r="H498" s="9">
        <v>946</v>
      </c>
      <c r="I498" s="9">
        <v>5246</v>
      </c>
      <c r="J498" t="s">
        <v>23</v>
      </c>
    </row>
    <row r="499" spans="1:10" x14ac:dyDescent="0.3">
      <c r="A499">
        <v>498</v>
      </c>
      <c r="B499" s="7">
        <v>44935</v>
      </c>
      <c r="C499" s="9">
        <v>4200</v>
      </c>
      <c r="D499" s="10" t="s">
        <v>3</v>
      </c>
      <c r="E499" s="10" t="s">
        <v>12</v>
      </c>
      <c r="F499" s="7">
        <v>44995</v>
      </c>
      <c r="G499" s="7">
        <v>45055</v>
      </c>
      <c r="H499" s="9">
        <v>924</v>
      </c>
      <c r="I499" s="9">
        <v>5124</v>
      </c>
      <c r="J499" t="s">
        <v>23</v>
      </c>
    </row>
    <row r="500" spans="1:10" x14ac:dyDescent="0.3">
      <c r="A500">
        <v>499</v>
      </c>
      <c r="B500" s="7">
        <v>44942</v>
      </c>
      <c r="C500" s="9">
        <v>4100</v>
      </c>
      <c r="D500" s="10" t="s">
        <v>7</v>
      </c>
      <c r="E500" s="10" t="s">
        <v>14</v>
      </c>
      <c r="F500" s="7">
        <v>45002</v>
      </c>
      <c r="G500" s="7">
        <v>45062</v>
      </c>
      <c r="H500" s="9">
        <v>902</v>
      </c>
      <c r="I500" s="9">
        <v>5002</v>
      </c>
      <c r="J500" t="s">
        <v>23</v>
      </c>
    </row>
  </sheetData>
  <conditionalFormatting sqref="I1:I1048576">
    <cfRule type="cellIs" dxfId="33" priority="1" operator="lessThan">
      <formula>500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1427F-F196-4977-B211-7E9304DC915B}">
  <dimension ref="A1:G500"/>
  <sheetViews>
    <sheetView zoomScale="85" zoomScaleNormal="85" workbookViewId="0">
      <selection sqref="A1:G500"/>
    </sheetView>
  </sheetViews>
  <sheetFormatPr defaultRowHeight="14.4" x14ac:dyDescent="0.3"/>
  <cols>
    <col min="1" max="1" width="19.77734375" style="1" customWidth="1"/>
    <col min="2" max="2" width="24.21875" style="2" customWidth="1"/>
    <col min="3" max="3" width="15.77734375" style="1" customWidth="1"/>
    <col min="4" max="4" width="22.5546875" style="1" customWidth="1"/>
    <col min="5" max="5" width="16.109375" style="1" customWidth="1"/>
    <col min="6" max="6" width="17.88671875" style="1" customWidth="1"/>
    <col min="7" max="7" width="15.77734375" customWidth="1"/>
    <col min="8" max="9" width="9.77734375" bestFit="1" customWidth="1"/>
  </cols>
  <sheetData>
    <row r="1" spans="1:7" x14ac:dyDescent="0.3">
      <c r="A1" s="5" t="s">
        <v>0</v>
      </c>
      <c r="B1" s="6" t="s">
        <v>1</v>
      </c>
      <c r="C1" s="3" t="s">
        <v>17</v>
      </c>
      <c r="D1" s="5" t="s">
        <v>2</v>
      </c>
      <c r="E1" s="5" t="s">
        <v>11</v>
      </c>
      <c r="F1" s="5" t="s">
        <v>16</v>
      </c>
      <c r="G1" s="5" t="s">
        <v>18</v>
      </c>
    </row>
    <row r="2" spans="1:7" x14ac:dyDescent="0.3">
      <c r="A2" s="1">
        <v>1</v>
      </c>
      <c r="B2" s="2">
        <v>44927</v>
      </c>
      <c r="C2" s="4">
        <v>100</v>
      </c>
      <c r="D2" s="1" t="s">
        <v>3</v>
      </c>
      <c r="E2" s="1" t="s">
        <v>12</v>
      </c>
      <c r="F2" s="2">
        <f>B2+60</f>
        <v>44987</v>
      </c>
      <c r="G2" s="7">
        <f>F2+60</f>
        <v>45047</v>
      </c>
    </row>
    <row r="3" spans="1:7" x14ac:dyDescent="0.3">
      <c r="A3" s="1">
        <v>2</v>
      </c>
      <c r="B3" s="2">
        <v>44943</v>
      </c>
      <c r="C3" s="4">
        <v>120</v>
      </c>
      <c r="D3" s="1" t="s">
        <v>4</v>
      </c>
      <c r="E3" s="1" t="s">
        <v>13</v>
      </c>
      <c r="F3" s="2">
        <f t="shared" ref="F3:F66" si="0">B3+60</f>
        <v>45003</v>
      </c>
      <c r="G3" s="7">
        <f t="shared" ref="G3:G66" si="1">F3+60</f>
        <v>45063</v>
      </c>
    </row>
    <row r="4" spans="1:7" x14ac:dyDescent="0.3">
      <c r="A4" s="1">
        <v>3</v>
      </c>
      <c r="B4" s="2">
        <v>44940</v>
      </c>
      <c r="C4" s="4">
        <v>140</v>
      </c>
      <c r="D4" s="1" t="s">
        <v>5</v>
      </c>
      <c r="E4" s="1" t="s">
        <v>14</v>
      </c>
      <c r="F4" s="2">
        <f t="shared" si="0"/>
        <v>45000</v>
      </c>
      <c r="G4" s="7">
        <f t="shared" si="1"/>
        <v>45060</v>
      </c>
    </row>
    <row r="5" spans="1:7" x14ac:dyDescent="0.3">
      <c r="A5" s="1">
        <v>4</v>
      </c>
      <c r="B5" s="2">
        <v>44932</v>
      </c>
      <c r="C5" s="4">
        <v>160</v>
      </c>
      <c r="D5" s="1" t="s">
        <v>6</v>
      </c>
      <c r="E5" s="1" t="s">
        <v>15</v>
      </c>
      <c r="F5" s="2">
        <f t="shared" si="0"/>
        <v>44992</v>
      </c>
      <c r="G5" s="7">
        <f t="shared" si="1"/>
        <v>45052</v>
      </c>
    </row>
    <row r="6" spans="1:7" x14ac:dyDescent="0.3">
      <c r="A6" s="1">
        <v>5</v>
      </c>
      <c r="B6" s="2">
        <v>44937</v>
      </c>
      <c r="C6" s="4">
        <v>180</v>
      </c>
      <c r="D6" s="1" t="s">
        <v>3</v>
      </c>
      <c r="E6" s="1" t="s">
        <v>13</v>
      </c>
      <c r="F6" s="2">
        <f t="shared" si="0"/>
        <v>44997</v>
      </c>
      <c r="G6" s="7">
        <f t="shared" si="1"/>
        <v>45057</v>
      </c>
    </row>
    <row r="7" spans="1:7" x14ac:dyDescent="0.3">
      <c r="A7" s="1">
        <v>6</v>
      </c>
      <c r="B7" s="2">
        <v>44930</v>
      </c>
      <c r="C7" s="4">
        <v>200</v>
      </c>
      <c r="D7" s="1" t="s">
        <v>7</v>
      </c>
      <c r="E7" s="1" t="s">
        <v>13</v>
      </c>
      <c r="F7" s="2">
        <f t="shared" si="0"/>
        <v>44990</v>
      </c>
      <c r="G7" s="7">
        <f t="shared" si="1"/>
        <v>45050</v>
      </c>
    </row>
    <row r="8" spans="1:7" x14ac:dyDescent="0.3">
      <c r="A8" s="1">
        <v>7</v>
      </c>
      <c r="B8" s="2">
        <v>44932</v>
      </c>
      <c r="C8" s="4">
        <v>220</v>
      </c>
      <c r="D8" s="1" t="s">
        <v>3</v>
      </c>
      <c r="E8" s="1" t="s">
        <v>15</v>
      </c>
      <c r="F8" s="2">
        <f t="shared" si="0"/>
        <v>44992</v>
      </c>
      <c r="G8" s="7">
        <f t="shared" si="1"/>
        <v>45052</v>
      </c>
    </row>
    <row r="9" spans="1:7" x14ac:dyDescent="0.3">
      <c r="A9" s="1">
        <v>8</v>
      </c>
      <c r="B9" s="2">
        <v>44930</v>
      </c>
      <c r="C9" s="4">
        <v>240</v>
      </c>
      <c r="D9" s="1" t="s">
        <v>6</v>
      </c>
      <c r="E9" s="1" t="s">
        <v>12</v>
      </c>
      <c r="F9" s="2">
        <f t="shared" si="0"/>
        <v>44990</v>
      </c>
      <c r="G9" s="7">
        <f t="shared" si="1"/>
        <v>45050</v>
      </c>
    </row>
    <row r="10" spans="1:7" x14ac:dyDescent="0.3">
      <c r="A10" s="1">
        <v>9</v>
      </c>
      <c r="B10" s="2">
        <v>44941</v>
      </c>
      <c r="C10" s="4">
        <v>260</v>
      </c>
      <c r="D10" s="1" t="s">
        <v>8</v>
      </c>
      <c r="E10" s="1" t="s">
        <v>14</v>
      </c>
      <c r="F10" s="2">
        <f t="shared" si="0"/>
        <v>45001</v>
      </c>
      <c r="G10" s="7">
        <f t="shared" si="1"/>
        <v>45061</v>
      </c>
    </row>
    <row r="11" spans="1:7" x14ac:dyDescent="0.3">
      <c r="A11" s="1">
        <v>10</v>
      </c>
      <c r="B11" s="2">
        <v>44939</v>
      </c>
      <c r="C11" s="4">
        <v>280</v>
      </c>
      <c r="D11" s="1" t="s">
        <v>9</v>
      </c>
      <c r="E11" s="1" t="s">
        <v>14</v>
      </c>
      <c r="F11" s="2">
        <f t="shared" si="0"/>
        <v>44999</v>
      </c>
      <c r="G11" s="7">
        <f t="shared" si="1"/>
        <v>45059</v>
      </c>
    </row>
    <row r="12" spans="1:7" x14ac:dyDescent="0.3">
      <c r="A12" s="1">
        <v>11</v>
      </c>
      <c r="B12" s="2">
        <v>44943</v>
      </c>
      <c r="C12" s="4">
        <v>300</v>
      </c>
      <c r="D12" s="1" t="s">
        <v>9</v>
      </c>
      <c r="E12" s="1" t="s">
        <v>14</v>
      </c>
      <c r="F12" s="2">
        <f t="shared" si="0"/>
        <v>45003</v>
      </c>
      <c r="G12" s="7">
        <f t="shared" si="1"/>
        <v>45063</v>
      </c>
    </row>
    <row r="13" spans="1:7" x14ac:dyDescent="0.3">
      <c r="A13" s="1">
        <v>12</v>
      </c>
      <c r="B13" s="2">
        <v>44942</v>
      </c>
      <c r="C13" s="4">
        <v>320</v>
      </c>
      <c r="D13" s="1" t="s">
        <v>8</v>
      </c>
      <c r="E13" s="1" t="s">
        <v>12</v>
      </c>
      <c r="F13" s="2">
        <f t="shared" si="0"/>
        <v>45002</v>
      </c>
      <c r="G13" s="7">
        <f t="shared" si="1"/>
        <v>45062</v>
      </c>
    </row>
    <row r="14" spans="1:7" x14ac:dyDescent="0.3">
      <c r="A14" s="1">
        <v>13</v>
      </c>
      <c r="B14" s="2">
        <v>44937</v>
      </c>
      <c r="C14" s="4">
        <v>340</v>
      </c>
      <c r="D14" s="1" t="s">
        <v>4</v>
      </c>
      <c r="E14" s="1" t="s">
        <v>13</v>
      </c>
      <c r="F14" s="2">
        <f t="shared" si="0"/>
        <v>44997</v>
      </c>
      <c r="G14" s="7">
        <f t="shared" si="1"/>
        <v>45057</v>
      </c>
    </row>
    <row r="15" spans="1:7" x14ac:dyDescent="0.3">
      <c r="A15" s="1">
        <v>14</v>
      </c>
      <c r="B15" s="2">
        <v>44939</v>
      </c>
      <c r="C15" s="4">
        <v>360</v>
      </c>
      <c r="D15" s="1" t="s">
        <v>5</v>
      </c>
      <c r="E15" s="1" t="s">
        <v>13</v>
      </c>
      <c r="F15" s="2">
        <f t="shared" si="0"/>
        <v>44999</v>
      </c>
      <c r="G15" s="7">
        <f t="shared" si="1"/>
        <v>45059</v>
      </c>
    </row>
    <row r="16" spans="1:7" x14ac:dyDescent="0.3">
      <c r="A16" s="1">
        <v>15</v>
      </c>
      <c r="B16" s="2">
        <v>44940</v>
      </c>
      <c r="C16" s="4">
        <v>380</v>
      </c>
      <c r="D16" s="1" t="s">
        <v>8</v>
      </c>
      <c r="E16" s="1" t="s">
        <v>12</v>
      </c>
      <c r="F16" s="2">
        <f t="shared" si="0"/>
        <v>45000</v>
      </c>
      <c r="G16" s="7">
        <f t="shared" si="1"/>
        <v>45060</v>
      </c>
    </row>
    <row r="17" spans="1:7" x14ac:dyDescent="0.3">
      <c r="A17" s="1">
        <v>16</v>
      </c>
      <c r="B17" s="2">
        <v>44943</v>
      </c>
      <c r="C17" s="4">
        <v>400</v>
      </c>
      <c r="D17" s="1" t="s">
        <v>9</v>
      </c>
      <c r="E17" s="1" t="s">
        <v>13</v>
      </c>
      <c r="F17" s="2">
        <f t="shared" si="0"/>
        <v>45003</v>
      </c>
      <c r="G17" s="7">
        <f t="shared" si="1"/>
        <v>45063</v>
      </c>
    </row>
    <row r="18" spans="1:7" x14ac:dyDescent="0.3">
      <c r="A18" s="1">
        <v>17</v>
      </c>
      <c r="B18" s="2">
        <v>44935</v>
      </c>
      <c r="C18" s="4">
        <v>420</v>
      </c>
      <c r="D18" s="1" t="s">
        <v>10</v>
      </c>
      <c r="E18" s="1" t="s">
        <v>14</v>
      </c>
      <c r="F18" s="2">
        <f t="shared" si="0"/>
        <v>44995</v>
      </c>
      <c r="G18" s="7">
        <f t="shared" si="1"/>
        <v>45055</v>
      </c>
    </row>
    <row r="19" spans="1:7" x14ac:dyDescent="0.3">
      <c r="A19" s="1">
        <v>18</v>
      </c>
      <c r="B19" s="2">
        <v>44931</v>
      </c>
      <c r="C19" s="4">
        <v>440</v>
      </c>
      <c r="D19" s="1" t="s">
        <v>3</v>
      </c>
      <c r="E19" s="1" t="s">
        <v>15</v>
      </c>
      <c r="F19" s="2">
        <f t="shared" si="0"/>
        <v>44991</v>
      </c>
      <c r="G19" s="7">
        <f t="shared" si="1"/>
        <v>45051</v>
      </c>
    </row>
    <row r="20" spans="1:7" x14ac:dyDescent="0.3">
      <c r="A20" s="1">
        <v>19</v>
      </c>
      <c r="B20" s="2">
        <v>44938</v>
      </c>
      <c r="C20" s="4">
        <v>460</v>
      </c>
      <c r="D20" s="1" t="s">
        <v>4</v>
      </c>
      <c r="E20" s="1" t="s">
        <v>13</v>
      </c>
      <c r="F20" s="2">
        <f t="shared" si="0"/>
        <v>44998</v>
      </c>
      <c r="G20" s="7">
        <f t="shared" si="1"/>
        <v>45058</v>
      </c>
    </row>
    <row r="21" spans="1:7" x14ac:dyDescent="0.3">
      <c r="A21" s="1">
        <v>20</v>
      </c>
      <c r="B21" s="2">
        <v>44934</v>
      </c>
      <c r="C21" s="4">
        <v>480</v>
      </c>
      <c r="D21" s="1" t="s">
        <v>5</v>
      </c>
      <c r="E21" s="1" t="s">
        <v>13</v>
      </c>
      <c r="F21" s="2">
        <f t="shared" si="0"/>
        <v>44994</v>
      </c>
      <c r="G21" s="7">
        <f t="shared" si="1"/>
        <v>45054</v>
      </c>
    </row>
    <row r="22" spans="1:7" x14ac:dyDescent="0.3">
      <c r="A22" s="1">
        <v>21</v>
      </c>
      <c r="B22" s="2">
        <v>44931</v>
      </c>
      <c r="C22" s="4">
        <v>500</v>
      </c>
      <c r="D22" s="1" t="s">
        <v>6</v>
      </c>
      <c r="E22" s="1" t="s">
        <v>15</v>
      </c>
      <c r="F22" s="2">
        <f t="shared" si="0"/>
        <v>44991</v>
      </c>
      <c r="G22" s="7">
        <f t="shared" si="1"/>
        <v>45051</v>
      </c>
    </row>
    <row r="23" spans="1:7" x14ac:dyDescent="0.3">
      <c r="A23" s="1">
        <v>22</v>
      </c>
      <c r="B23" s="2">
        <v>44930</v>
      </c>
      <c r="C23" s="4">
        <v>520</v>
      </c>
      <c r="D23" s="1" t="s">
        <v>3</v>
      </c>
      <c r="E23" s="1" t="s">
        <v>12</v>
      </c>
      <c r="F23" s="2">
        <f t="shared" si="0"/>
        <v>44990</v>
      </c>
      <c r="G23" s="7">
        <f t="shared" si="1"/>
        <v>45050</v>
      </c>
    </row>
    <row r="24" spans="1:7" x14ac:dyDescent="0.3">
      <c r="A24" s="1">
        <v>23</v>
      </c>
      <c r="B24" s="2">
        <v>44940</v>
      </c>
      <c r="C24" s="4">
        <v>540</v>
      </c>
      <c r="D24" s="1" t="s">
        <v>7</v>
      </c>
      <c r="E24" s="1" t="s">
        <v>14</v>
      </c>
      <c r="F24" s="2">
        <f t="shared" si="0"/>
        <v>45000</v>
      </c>
      <c r="G24" s="7">
        <f t="shared" si="1"/>
        <v>45060</v>
      </c>
    </row>
    <row r="25" spans="1:7" x14ac:dyDescent="0.3">
      <c r="A25" s="1">
        <v>24</v>
      </c>
      <c r="B25" s="2">
        <v>44934</v>
      </c>
      <c r="C25" s="4">
        <v>560</v>
      </c>
      <c r="D25" s="1" t="s">
        <v>3</v>
      </c>
      <c r="E25" s="1" t="s">
        <v>14</v>
      </c>
      <c r="F25" s="2">
        <f t="shared" si="0"/>
        <v>44994</v>
      </c>
      <c r="G25" s="7">
        <f t="shared" si="1"/>
        <v>45054</v>
      </c>
    </row>
    <row r="26" spans="1:7" x14ac:dyDescent="0.3">
      <c r="A26" s="1">
        <v>25</v>
      </c>
      <c r="B26" s="2">
        <v>44936</v>
      </c>
      <c r="C26" s="4">
        <v>580</v>
      </c>
      <c r="D26" s="1" t="s">
        <v>6</v>
      </c>
      <c r="E26" s="1" t="s">
        <v>14</v>
      </c>
      <c r="F26" s="2">
        <f t="shared" si="0"/>
        <v>44996</v>
      </c>
      <c r="G26" s="7">
        <f t="shared" si="1"/>
        <v>45056</v>
      </c>
    </row>
    <row r="27" spans="1:7" x14ac:dyDescent="0.3">
      <c r="A27" s="1">
        <v>26</v>
      </c>
      <c r="B27" s="2">
        <v>44935</v>
      </c>
      <c r="C27" s="4">
        <v>600</v>
      </c>
      <c r="D27" s="1" t="s">
        <v>8</v>
      </c>
      <c r="E27" s="1" t="s">
        <v>12</v>
      </c>
      <c r="F27" s="2">
        <f t="shared" si="0"/>
        <v>44995</v>
      </c>
      <c r="G27" s="7">
        <f t="shared" si="1"/>
        <v>45055</v>
      </c>
    </row>
    <row r="28" spans="1:7" x14ac:dyDescent="0.3">
      <c r="A28" s="1">
        <v>27</v>
      </c>
      <c r="B28" s="2">
        <v>44938</v>
      </c>
      <c r="C28" s="4">
        <v>620</v>
      </c>
      <c r="D28" s="1" t="s">
        <v>9</v>
      </c>
      <c r="E28" s="1" t="s">
        <v>13</v>
      </c>
      <c r="F28" s="2">
        <f t="shared" si="0"/>
        <v>44998</v>
      </c>
      <c r="G28" s="7">
        <f t="shared" si="1"/>
        <v>45058</v>
      </c>
    </row>
    <row r="29" spans="1:7" x14ac:dyDescent="0.3">
      <c r="A29" s="1">
        <v>28</v>
      </c>
      <c r="B29" s="2">
        <v>44942</v>
      </c>
      <c r="C29" s="4">
        <v>640</v>
      </c>
      <c r="D29" s="1" t="s">
        <v>9</v>
      </c>
      <c r="E29" s="1" t="s">
        <v>13</v>
      </c>
      <c r="F29" s="2">
        <f t="shared" si="0"/>
        <v>45002</v>
      </c>
      <c r="G29" s="7">
        <f t="shared" si="1"/>
        <v>45062</v>
      </c>
    </row>
    <row r="30" spans="1:7" x14ac:dyDescent="0.3">
      <c r="A30" s="1">
        <v>29</v>
      </c>
      <c r="B30" s="2">
        <v>44942</v>
      </c>
      <c r="C30" s="4">
        <v>660</v>
      </c>
      <c r="D30" s="1" t="s">
        <v>8</v>
      </c>
      <c r="E30" s="1" t="s">
        <v>12</v>
      </c>
      <c r="F30" s="2">
        <f t="shared" si="0"/>
        <v>45002</v>
      </c>
      <c r="G30" s="7">
        <f t="shared" si="1"/>
        <v>45062</v>
      </c>
    </row>
    <row r="31" spans="1:7" x14ac:dyDescent="0.3">
      <c r="A31" s="1">
        <v>30</v>
      </c>
      <c r="B31" s="2">
        <v>44940</v>
      </c>
      <c r="C31" s="4">
        <v>680</v>
      </c>
      <c r="D31" s="1" t="s">
        <v>4</v>
      </c>
      <c r="E31" s="1" t="s">
        <v>13</v>
      </c>
      <c r="F31" s="2">
        <f t="shared" si="0"/>
        <v>45000</v>
      </c>
      <c r="G31" s="7">
        <f t="shared" si="1"/>
        <v>45060</v>
      </c>
    </row>
    <row r="32" spans="1:7" x14ac:dyDescent="0.3">
      <c r="A32" s="1">
        <v>31</v>
      </c>
      <c r="B32" s="2">
        <v>44936</v>
      </c>
      <c r="C32" s="4">
        <v>700</v>
      </c>
      <c r="D32" s="1" t="s">
        <v>5</v>
      </c>
      <c r="E32" s="1" t="s">
        <v>14</v>
      </c>
      <c r="F32" s="2">
        <f t="shared" si="0"/>
        <v>44996</v>
      </c>
      <c r="G32" s="7">
        <f t="shared" si="1"/>
        <v>45056</v>
      </c>
    </row>
    <row r="33" spans="1:7" x14ac:dyDescent="0.3">
      <c r="A33" s="1">
        <v>32</v>
      </c>
      <c r="B33" s="2">
        <v>44939</v>
      </c>
      <c r="C33" s="4">
        <v>720</v>
      </c>
      <c r="D33" s="1" t="s">
        <v>8</v>
      </c>
      <c r="E33" s="1" t="s">
        <v>15</v>
      </c>
      <c r="F33" s="2">
        <f t="shared" si="0"/>
        <v>44999</v>
      </c>
      <c r="G33" s="7">
        <f t="shared" si="1"/>
        <v>45059</v>
      </c>
    </row>
    <row r="34" spans="1:7" x14ac:dyDescent="0.3">
      <c r="A34" s="1">
        <v>33</v>
      </c>
      <c r="B34" s="2">
        <v>44933</v>
      </c>
      <c r="C34" s="4">
        <v>740</v>
      </c>
      <c r="D34" s="1" t="s">
        <v>9</v>
      </c>
      <c r="E34" s="1" t="s">
        <v>13</v>
      </c>
      <c r="F34" s="2">
        <f t="shared" si="0"/>
        <v>44993</v>
      </c>
      <c r="G34" s="7">
        <f t="shared" si="1"/>
        <v>45053</v>
      </c>
    </row>
    <row r="35" spans="1:7" x14ac:dyDescent="0.3">
      <c r="A35" s="1">
        <v>34</v>
      </c>
      <c r="B35" s="2">
        <v>44939</v>
      </c>
      <c r="C35" s="4">
        <v>760</v>
      </c>
      <c r="D35" s="1" t="s">
        <v>10</v>
      </c>
      <c r="E35" s="1" t="s">
        <v>13</v>
      </c>
      <c r="F35" s="2">
        <f t="shared" si="0"/>
        <v>44999</v>
      </c>
      <c r="G35" s="7">
        <f t="shared" si="1"/>
        <v>45059</v>
      </c>
    </row>
    <row r="36" spans="1:7" x14ac:dyDescent="0.3">
      <c r="A36" s="1">
        <v>35</v>
      </c>
      <c r="B36" s="2">
        <v>44939</v>
      </c>
      <c r="C36" s="4">
        <v>780</v>
      </c>
      <c r="D36" s="1" t="s">
        <v>3</v>
      </c>
      <c r="E36" s="1" t="s">
        <v>15</v>
      </c>
      <c r="F36" s="2">
        <f t="shared" si="0"/>
        <v>44999</v>
      </c>
      <c r="G36" s="7">
        <f t="shared" si="1"/>
        <v>45059</v>
      </c>
    </row>
    <row r="37" spans="1:7" x14ac:dyDescent="0.3">
      <c r="A37" s="1">
        <v>36</v>
      </c>
      <c r="B37" s="2">
        <v>44939</v>
      </c>
      <c r="C37" s="4">
        <v>800</v>
      </c>
      <c r="D37" s="1" t="s">
        <v>4</v>
      </c>
      <c r="E37" s="1" t="s">
        <v>12</v>
      </c>
      <c r="F37" s="2">
        <f t="shared" si="0"/>
        <v>44999</v>
      </c>
      <c r="G37" s="7">
        <f t="shared" si="1"/>
        <v>45059</v>
      </c>
    </row>
    <row r="38" spans="1:7" x14ac:dyDescent="0.3">
      <c r="A38" s="1">
        <v>37</v>
      </c>
      <c r="B38" s="2">
        <v>44943</v>
      </c>
      <c r="C38" s="4">
        <v>820</v>
      </c>
      <c r="D38" s="1" t="s">
        <v>5</v>
      </c>
      <c r="E38" s="1" t="s">
        <v>14</v>
      </c>
      <c r="F38" s="2">
        <f t="shared" si="0"/>
        <v>45003</v>
      </c>
      <c r="G38" s="7">
        <f t="shared" si="1"/>
        <v>45063</v>
      </c>
    </row>
    <row r="39" spans="1:7" x14ac:dyDescent="0.3">
      <c r="A39" s="1">
        <v>38</v>
      </c>
      <c r="B39" s="2">
        <v>44927</v>
      </c>
      <c r="C39" s="4">
        <v>840</v>
      </c>
      <c r="D39" s="1" t="s">
        <v>6</v>
      </c>
      <c r="E39" s="1" t="s">
        <v>14</v>
      </c>
      <c r="F39" s="2">
        <f t="shared" si="0"/>
        <v>44987</v>
      </c>
      <c r="G39" s="7">
        <f t="shared" si="1"/>
        <v>45047</v>
      </c>
    </row>
    <row r="40" spans="1:7" x14ac:dyDescent="0.3">
      <c r="A40" s="1">
        <v>39</v>
      </c>
      <c r="B40" s="2">
        <v>44937</v>
      </c>
      <c r="C40" s="4">
        <v>860</v>
      </c>
      <c r="D40" s="1" t="s">
        <v>3</v>
      </c>
      <c r="E40" s="1" t="s">
        <v>14</v>
      </c>
      <c r="F40" s="2">
        <f t="shared" si="0"/>
        <v>44997</v>
      </c>
      <c r="G40" s="7">
        <f t="shared" si="1"/>
        <v>45057</v>
      </c>
    </row>
    <row r="41" spans="1:7" x14ac:dyDescent="0.3">
      <c r="A41" s="1">
        <v>40</v>
      </c>
      <c r="B41" s="2">
        <v>44933</v>
      </c>
      <c r="C41" s="4">
        <v>880</v>
      </c>
      <c r="D41" s="1" t="s">
        <v>7</v>
      </c>
      <c r="E41" s="1" t="s">
        <v>12</v>
      </c>
      <c r="F41" s="2">
        <f t="shared" si="0"/>
        <v>44993</v>
      </c>
      <c r="G41" s="7">
        <f t="shared" si="1"/>
        <v>45053</v>
      </c>
    </row>
    <row r="42" spans="1:7" x14ac:dyDescent="0.3">
      <c r="A42" s="1">
        <v>41</v>
      </c>
      <c r="B42" s="2">
        <v>44937</v>
      </c>
      <c r="C42" s="4">
        <v>900</v>
      </c>
      <c r="D42" s="1" t="s">
        <v>3</v>
      </c>
      <c r="E42" s="1" t="s">
        <v>13</v>
      </c>
      <c r="F42" s="2">
        <f t="shared" si="0"/>
        <v>44997</v>
      </c>
      <c r="G42" s="7">
        <f t="shared" si="1"/>
        <v>45057</v>
      </c>
    </row>
    <row r="43" spans="1:7" x14ac:dyDescent="0.3">
      <c r="A43" s="1">
        <v>42</v>
      </c>
      <c r="B43" s="2">
        <v>44933</v>
      </c>
      <c r="C43" s="4">
        <v>920</v>
      </c>
      <c r="D43" s="1" t="s">
        <v>6</v>
      </c>
      <c r="E43" s="1" t="s">
        <v>13</v>
      </c>
      <c r="F43" s="2">
        <f t="shared" si="0"/>
        <v>44993</v>
      </c>
      <c r="G43" s="7">
        <f t="shared" si="1"/>
        <v>45053</v>
      </c>
    </row>
    <row r="44" spans="1:7" x14ac:dyDescent="0.3">
      <c r="A44" s="1">
        <v>43</v>
      </c>
      <c r="B44" s="2">
        <v>44940</v>
      </c>
      <c r="C44" s="4">
        <v>940</v>
      </c>
      <c r="D44" s="1" t="s">
        <v>8</v>
      </c>
      <c r="E44" s="1" t="s">
        <v>12</v>
      </c>
      <c r="F44" s="2">
        <f t="shared" si="0"/>
        <v>45000</v>
      </c>
      <c r="G44" s="7">
        <f t="shared" si="1"/>
        <v>45060</v>
      </c>
    </row>
    <row r="45" spans="1:7" x14ac:dyDescent="0.3">
      <c r="A45" s="1">
        <v>44</v>
      </c>
      <c r="B45" s="2">
        <v>44931</v>
      </c>
      <c r="C45" s="4">
        <v>960</v>
      </c>
      <c r="D45" s="1" t="s">
        <v>9</v>
      </c>
      <c r="E45" s="1" t="s">
        <v>13</v>
      </c>
      <c r="F45" s="2">
        <f t="shared" si="0"/>
        <v>44991</v>
      </c>
      <c r="G45" s="7">
        <f t="shared" si="1"/>
        <v>45051</v>
      </c>
    </row>
    <row r="46" spans="1:7" x14ac:dyDescent="0.3">
      <c r="A46" s="1">
        <v>45</v>
      </c>
      <c r="B46" s="2">
        <v>44943</v>
      </c>
      <c r="C46" s="4">
        <v>980</v>
      </c>
      <c r="D46" s="1" t="s">
        <v>9</v>
      </c>
      <c r="E46" s="1" t="s">
        <v>14</v>
      </c>
      <c r="F46" s="2">
        <f t="shared" si="0"/>
        <v>45003</v>
      </c>
      <c r="G46" s="7">
        <f t="shared" si="1"/>
        <v>45063</v>
      </c>
    </row>
    <row r="47" spans="1:7" x14ac:dyDescent="0.3">
      <c r="A47" s="1">
        <v>46</v>
      </c>
      <c r="B47" s="2">
        <v>44938</v>
      </c>
      <c r="C47" s="4">
        <v>1000</v>
      </c>
      <c r="D47" s="1" t="s">
        <v>8</v>
      </c>
      <c r="E47" s="1" t="s">
        <v>15</v>
      </c>
      <c r="F47" s="2">
        <f t="shared" si="0"/>
        <v>44998</v>
      </c>
      <c r="G47" s="7">
        <f t="shared" si="1"/>
        <v>45058</v>
      </c>
    </row>
    <row r="48" spans="1:7" x14ac:dyDescent="0.3">
      <c r="A48" s="1">
        <v>47</v>
      </c>
      <c r="B48" s="2">
        <v>44936</v>
      </c>
      <c r="C48" s="4">
        <v>1020</v>
      </c>
      <c r="D48" s="1" t="s">
        <v>4</v>
      </c>
      <c r="E48" s="1" t="s">
        <v>13</v>
      </c>
      <c r="F48" s="2">
        <f t="shared" si="0"/>
        <v>44996</v>
      </c>
      <c r="G48" s="7">
        <f t="shared" si="1"/>
        <v>45056</v>
      </c>
    </row>
    <row r="49" spans="1:7" x14ac:dyDescent="0.3">
      <c r="A49" s="1">
        <v>48</v>
      </c>
      <c r="B49" s="2">
        <v>44942</v>
      </c>
      <c r="C49" s="4">
        <v>1040</v>
      </c>
      <c r="D49" s="1" t="s">
        <v>5</v>
      </c>
      <c r="E49" s="1" t="s">
        <v>13</v>
      </c>
      <c r="F49" s="2">
        <f t="shared" si="0"/>
        <v>45002</v>
      </c>
      <c r="G49" s="7">
        <f t="shared" si="1"/>
        <v>45062</v>
      </c>
    </row>
    <row r="50" spans="1:7" x14ac:dyDescent="0.3">
      <c r="A50" s="1">
        <v>49</v>
      </c>
      <c r="B50" s="2">
        <v>44930</v>
      </c>
      <c r="C50" s="4">
        <v>1060</v>
      </c>
      <c r="D50" s="1" t="s">
        <v>8</v>
      </c>
      <c r="E50" s="1" t="s">
        <v>15</v>
      </c>
      <c r="F50" s="2">
        <f t="shared" si="0"/>
        <v>44990</v>
      </c>
      <c r="G50" s="7">
        <f t="shared" si="1"/>
        <v>45050</v>
      </c>
    </row>
    <row r="51" spans="1:7" x14ac:dyDescent="0.3">
      <c r="A51" s="1">
        <v>50</v>
      </c>
      <c r="B51" s="2">
        <v>44935</v>
      </c>
      <c r="C51" s="4">
        <v>1080</v>
      </c>
      <c r="D51" s="1" t="s">
        <v>9</v>
      </c>
      <c r="E51" s="1" t="s">
        <v>12</v>
      </c>
      <c r="F51" s="2">
        <f t="shared" si="0"/>
        <v>44995</v>
      </c>
      <c r="G51" s="7">
        <f t="shared" si="1"/>
        <v>45055</v>
      </c>
    </row>
    <row r="52" spans="1:7" x14ac:dyDescent="0.3">
      <c r="A52" s="1">
        <v>51</v>
      </c>
      <c r="B52" s="2">
        <v>44940</v>
      </c>
      <c r="C52" s="4">
        <v>1100</v>
      </c>
      <c r="D52" s="1" t="s">
        <v>10</v>
      </c>
      <c r="E52" s="1" t="s">
        <v>14</v>
      </c>
      <c r="F52" s="2">
        <f t="shared" si="0"/>
        <v>45000</v>
      </c>
      <c r="G52" s="7">
        <f t="shared" si="1"/>
        <v>45060</v>
      </c>
    </row>
    <row r="53" spans="1:7" x14ac:dyDescent="0.3">
      <c r="A53" s="1">
        <v>52</v>
      </c>
      <c r="B53" s="2">
        <v>44927</v>
      </c>
      <c r="C53" s="4">
        <v>1120</v>
      </c>
      <c r="D53" s="1" t="s">
        <v>3</v>
      </c>
      <c r="E53" s="1" t="s">
        <v>14</v>
      </c>
      <c r="F53" s="2">
        <f t="shared" si="0"/>
        <v>44987</v>
      </c>
      <c r="G53" s="7">
        <f t="shared" si="1"/>
        <v>45047</v>
      </c>
    </row>
    <row r="54" spans="1:7" x14ac:dyDescent="0.3">
      <c r="A54" s="1">
        <v>53</v>
      </c>
      <c r="B54" s="2">
        <v>44938</v>
      </c>
      <c r="C54" s="4">
        <v>1140</v>
      </c>
      <c r="D54" s="1" t="s">
        <v>4</v>
      </c>
      <c r="E54" s="1" t="s">
        <v>14</v>
      </c>
      <c r="F54" s="2">
        <f t="shared" si="0"/>
        <v>44998</v>
      </c>
      <c r="G54" s="7">
        <f t="shared" si="1"/>
        <v>45058</v>
      </c>
    </row>
    <row r="55" spans="1:7" x14ac:dyDescent="0.3">
      <c r="A55" s="1">
        <v>54</v>
      </c>
      <c r="B55" s="2">
        <v>44928</v>
      </c>
      <c r="C55" s="4">
        <v>1160</v>
      </c>
      <c r="D55" s="1" t="s">
        <v>5</v>
      </c>
      <c r="E55" s="1" t="s">
        <v>12</v>
      </c>
      <c r="F55" s="2">
        <f t="shared" si="0"/>
        <v>44988</v>
      </c>
      <c r="G55" s="7">
        <f t="shared" si="1"/>
        <v>45048</v>
      </c>
    </row>
    <row r="56" spans="1:7" x14ac:dyDescent="0.3">
      <c r="A56" s="1">
        <v>55</v>
      </c>
      <c r="B56" s="2">
        <v>44938</v>
      </c>
      <c r="C56" s="4">
        <v>1180</v>
      </c>
      <c r="D56" s="1" t="s">
        <v>6</v>
      </c>
      <c r="E56" s="1" t="s">
        <v>13</v>
      </c>
      <c r="F56" s="2">
        <f t="shared" si="0"/>
        <v>44998</v>
      </c>
      <c r="G56" s="7">
        <f t="shared" si="1"/>
        <v>45058</v>
      </c>
    </row>
    <row r="57" spans="1:7" x14ac:dyDescent="0.3">
      <c r="A57" s="1">
        <v>56</v>
      </c>
      <c r="B57" s="2">
        <v>44937</v>
      </c>
      <c r="C57" s="4">
        <v>1200</v>
      </c>
      <c r="D57" s="1" t="s">
        <v>3</v>
      </c>
      <c r="E57" s="1" t="s">
        <v>13</v>
      </c>
      <c r="F57" s="2">
        <f t="shared" si="0"/>
        <v>44997</v>
      </c>
      <c r="G57" s="7">
        <f t="shared" si="1"/>
        <v>45057</v>
      </c>
    </row>
    <row r="58" spans="1:7" x14ac:dyDescent="0.3">
      <c r="A58" s="1">
        <v>57</v>
      </c>
      <c r="B58" s="2">
        <v>44933</v>
      </c>
      <c r="C58" s="4">
        <v>1220</v>
      </c>
      <c r="D58" s="1" t="s">
        <v>7</v>
      </c>
      <c r="E58" s="1" t="s">
        <v>12</v>
      </c>
      <c r="F58" s="2">
        <f t="shared" si="0"/>
        <v>44993</v>
      </c>
      <c r="G58" s="7">
        <f t="shared" si="1"/>
        <v>45053</v>
      </c>
    </row>
    <row r="59" spans="1:7" x14ac:dyDescent="0.3">
      <c r="A59" s="1">
        <v>58</v>
      </c>
      <c r="B59" s="2">
        <v>44930</v>
      </c>
      <c r="C59" s="4">
        <v>1240</v>
      </c>
      <c r="D59" s="1" t="s">
        <v>3</v>
      </c>
      <c r="E59" s="1" t="s">
        <v>13</v>
      </c>
      <c r="F59" s="2">
        <f t="shared" si="0"/>
        <v>44990</v>
      </c>
      <c r="G59" s="7">
        <f t="shared" si="1"/>
        <v>45050</v>
      </c>
    </row>
    <row r="60" spans="1:7" x14ac:dyDescent="0.3">
      <c r="A60" s="1">
        <v>59</v>
      </c>
      <c r="B60" s="2">
        <v>44927</v>
      </c>
      <c r="C60" s="4">
        <v>1260</v>
      </c>
      <c r="D60" s="1" t="s">
        <v>6</v>
      </c>
      <c r="E60" s="1" t="s">
        <v>14</v>
      </c>
      <c r="F60" s="2">
        <f t="shared" si="0"/>
        <v>44987</v>
      </c>
      <c r="G60" s="7">
        <f t="shared" si="1"/>
        <v>45047</v>
      </c>
    </row>
    <row r="61" spans="1:7" x14ac:dyDescent="0.3">
      <c r="A61" s="1">
        <v>60</v>
      </c>
      <c r="B61" s="2">
        <v>44939</v>
      </c>
      <c r="C61" s="4">
        <v>1280</v>
      </c>
      <c r="D61" s="1" t="s">
        <v>8</v>
      </c>
      <c r="E61" s="1" t="s">
        <v>15</v>
      </c>
      <c r="F61" s="2">
        <f t="shared" si="0"/>
        <v>44999</v>
      </c>
      <c r="G61" s="7">
        <f t="shared" si="1"/>
        <v>45059</v>
      </c>
    </row>
    <row r="62" spans="1:7" x14ac:dyDescent="0.3">
      <c r="A62" s="1">
        <v>61</v>
      </c>
      <c r="B62" s="2">
        <v>44929</v>
      </c>
      <c r="C62" s="4">
        <v>1300</v>
      </c>
      <c r="D62" s="1" t="s">
        <v>9</v>
      </c>
      <c r="E62" s="1" t="s">
        <v>13</v>
      </c>
      <c r="F62" s="2">
        <f t="shared" si="0"/>
        <v>44989</v>
      </c>
      <c r="G62" s="7">
        <f t="shared" si="1"/>
        <v>45049</v>
      </c>
    </row>
    <row r="63" spans="1:7" x14ac:dyDescent="0.3">
      <c r="A63" s="1">
        <v>62</v>
      </c>
      <c r="B63" s="2">
        <v>44936</v>
      </c>
      <c r="C63" s="4">
        <v>1320</v>
      </c>
      <c r="D63" s="1" t="s">
        <v>9</v>
      </c>
      <c r="E63" s="1" t="s">
        <v>13</v>
      </c>
      <c r="F63" s="2">
        <f t="shared" si="0"/>
        <v>44996</v>
      </c>
      <c r="G63" s="7">
        <f t="shared" si="1"/>
        <v>45056</v>
      </c>
    </row>
    <row r="64" spans="1:7" x14ac:dyDescent="0.3">
      <c r="A64" s="1">
        <v>63</v>
      </c>
      <c r="B64" s="2">
        <v>44936</v>
      </c>
      <c r="C64" s="4">
        <v>1340</v>
      </c>
      <c r="D64" s="1" t="s">
        <v>8</v>
      </c>
      <c r="E64" s="1" t="s">
        <v>15</v>
      </c>
      <c r="F64" s="2">
        <f t="shared" si="0"/>
        <v>44996</v>
      </c>
      <c r="G64" s="7">
        <f t="shared" si="1"/>
        <v>45056</v>
      </c>
    </row>
    <row r="65" spans="1:7" x14ac:dyDescent="0.3">
      <c r="A65" s="1">
        <v>64</v>
      </c>
      <c r="B65" s="2">
        <v>44933</v>
      </c>
      <c r="C65" s="4">
        <v>1360</v>
      </c>
      <c r="D65" s="1" t="s">
        <v>4</v>
      </c>
      <c r="E65" s="1" t="s">
        <v>12</v>
      </c>
      <c r="F65" s="2">
        <f t="shared" si="0"/>
        <v>44993</v>
      </c>
      <c r="G65" s="7">
        <f t="shared" si="1"/>
        <v>45053</v>
      </c>
    </row>
    <row r="66" spans="1:7" x14ac:dyDescent="0.3">
      <c r="A66" s="1">
        <v>65</v>
      </c>
      <c r="B66" s="2">
        <v>44937</v>
      </c>
      <c r="C66" s="4">
        <v>1380</v>
      </c>
      <c r="D66" s="1" t="s">
        <v>5</v>
      </c>
      <c r="E66" s="1" t="s">
        <v>14</v>
      </c>
      <c r="F66" s="2">
        <f t="shared" si="0"/>
        <v>44997</v>
      </c>
      <c r="G66" s="7">
        <f t="shared" si="1"/>
        <v>45057</v>
      </c>
    </row>
    <row r="67" spans="1:7" x14ac:dyDescent="0.3">
      <c r="A67" s="1">
        <v>66</v>
      </c>
      <c r="B67" s="2">
        <v>44930</v>
      </c>
      <c r="C67" s="4">
        <v>1400</v>
      </c>
      <c r="D67" s="1" t="s">
        <v>8</v>
      </c>
      <c r="E67" s="1" t="s">
        <v>14</v>
      </c>
      <c r="F67" s="2">
        <f t="shared" ref="F67:F130" si="2">B67+60</f>
        <v>44990</v>
      </c>
      <c r="G67" s="7">
        <f t="shared" ref="G67:G130" si="3">F67+60</f>
        <v>45050</v>
      </c>
    </row>
    <row r="68" spans="1:7" x14ac:dyDescent="0.3">
      <c r="A68" s="1">
        <v>67</v>
      </c>
      <c r="B68" s="2">
        <v>44929</v>
      </c>
      <c r="C68" s="4">
        <v>1420</v>
      </c>
      <c r="D68" s="1" t="s">
        <v>9</v>
      </c>
      <c r="E68" s="1" t="s">
        <v>14</v>
      </c>
      <c r="F68" s="2">
        <f t="shared" si="2"/>
        <v>44989</v>
      </c>
      <c r="G68" s="7">
        <f t="shared" si="3"/>
        <v>45049</v>
      </c>
    </row>
    <row r="69" spans="1:7" x14ac:dyDescent="0.3">
      <c r="A69" s="1">
        <v>68</v>
      </c>
      <c r="B69" s="2">
        <v>44937</v>
      </c>
      <c r="C69" s="4">
        <v>1440</v>
      </c>
      <c r="D69" s="1" t="s">
        <v>10</v>
      </c>
      <c r="E69" s="1" t="s">
        <v>12</v>
      </c>
      <c r="F69" s="2">
        <f t="shared" si="2"/>
        <v>44997</v>
      </c>
      <c r="G69" s="7">
        <f t="shared" si="3"/>
        <v>45057</v>
      </c>
    </row>
    <row r="70" spans="1:7" x14ac:dyDescent="0.3">
      <c r="A70" s="1">
        <v>69</v>
      </c>
      <c r="B70" s="2">
        <v>44931</v>
      </c>
      <c r="C70" s="4">
        <v>1460</v>
      </c>
      <c r="D70" s="1" t="s">
        <v>3</v>
      </c>
      <c r="E70" s="1" t="s">
        <v>13</v>
      </c>
      <c r="F70" s="2">
        <f t="shared" si="2"/>
        <v>44991</v>
      </c>
      <c r="G70" s="7">
        <f t="shared" si="3"/>
        <v>45051</v>
      </c>
    </row>
    <row r="71" spans="1:7" x14ac:dyDescent="0.3">
      <c r="A71" s="1">
        <v>70</v>
      </c>
      <c r="B71" s="2">
        <v>44927</v>
      </c>
      <c r="C71" s="4">
        <v>1480</v>
      </c>
      <c r="D71" s="1" t="s">
        <v>4</v>
      </c>
      <c r="E71" s="1" t="s">
        <v>13</v>
      </c>
      <c r="F71" s="2">
        <f t="shared" si="2"/>
        <v>44987</v>
      </c>
      <c r="G71" s="7">
        <f t="shared" si="3"/>
        <v>45047</v>
      </c>
    </row>
    <row r="72" spans="1:7" x14ac:dyDescent="0.3">
      <c r="A72" s="1">
        <v>71</v>
      </c>
      <c r="B72" s="2">
        <v>44927</v>
      </c>
      <c r="C72" s="4">
        <v>1500</v>
      </c>
      <c r="D72" s="1" t="s">
        <v>5</v>
      </c>
      <c r="E72" s="1" t="s">
        <v>12</v>
      </c>
      <c r="F72" s="2">
        <f t="shared" si="2"/>
        <v>44987</v>
      </c>
      <c r="G72" s="7">
        <f t="shared" si="3"/>
        <v>45047</v>
      </c>
    </row>
    <row r="73" spans="1:7" x14ac:dyDescent="0.3">
      <c r="A73" s="1">
        <v>72</v>
      </c>
      <c r="B73" s="2">
        <v>44940</v>
      </c>
      <c r="C73" s="4">
        <v>1520</v>
      </c>
      <c r="D73" s="1" t="s">
        <v>6</v>
      </c>
      <c r="E73" s="1" t="s">
        <v>13</v>
      </c>
      <c r="F73" s="2">
        <f t="shared" si="2"/>
        <v>45000</v>
      </c>
      <c r="G73" s="7">
        <f t="shared" si="3"/>
        <v>45060</v>
      </c>
    </row>
    <row r="74" spans="1:7" x14ac:dyDescent="0.3">
      <c r="A74" s="1">
        <v>73</v>
      </c>
      <c r="B74" s="2">
        <v>44937</v>
      </c>
      <c r="C74" s="4">
        <v>1540</v>
      </c>
      <c r="D74" s="1" t="s">
        <v>3</v>
      </c>
      <c r="E74" s="1" t="s">
        <v>14</v>
      </c>
      <c r="F74" s="2">
        <f t="shared" si="2"/>
        <v>44997</v>
      </c>
      <c r="G74" s="7">
        <f t="shared" si="3"/>
        <v>45057</v>
      </c>
    </row>
    <row r="75" spans="1:7" x14ac:dyDescent="0.3">
      <c r="A75" s="1">
        <v>74</v>
      </c>
      <c r="B75" s="2">
        <v>44931</v>
      </c>
      <c r="C75" s="4">
        <v>1560</v>
      </c>
      <c r="D75" s="1" t="s">
        <v>7</v>
      </c>
      <c r="E75" s="1" t="s">
        <v>15</v>
      </c>
      <c r="F75" s="2">
        <f t="shared" si="2"/>
        <v>44991</v>
      </c>
      <c r="G75" s="7">
        <f t="shared" si="3"/>
        <v>45051</v>
      </c>
    </row>
    <row r="76" spans="1:7" x14ac:dyDescent="0.3">
      <c r="A76" s="1">
        <v>75</v>
      </c>
      <c r="B76" s="2">
        <v>44931</v>
      </c>
      <c r="C76" s="4">
        <v>1580</v>
      </c>
      <c r="D76" s="1" t="s">
        <v>3</v>
      </c>
      <c r="E76" s="1" t="s">
        <v>13</v>
      </c>
      <c r="F76" s="2">
        <f t="shared" si="2"/>
        <v>44991</v>
      </c>
      <c r="G76" s="7">
        <f t="shared" si="3"/>
        <v>45051</v>
      </c>
    </row>
    <row r="77" spans="1:7" x14ac:dyDescent="0.3">
      <c r="A77" s="1">
        <v>76</v>
      </c>
      <c r="B77" s="2">
        <v>44934</v>
      </c>
      <c r="C77" s="4">
        <v>1600</v>
      </c>
      <c r="D77" s="1" t="s">
        <v>6</v>
      </c>
      <c r="E77" s="1" t="s">
        <v>13</v>
      </c>
      <c r="F77" s="2">
        <f t="shared" si="2"/>
        <v>44994</v>
      </c>
      <c r="G77" s="7">
        <f t="shared" si="3"/>
        <v>45054</v>
      </c>
    </row>
    <row r="78" spans="1:7" x14ac:dyDescent="0.3">
      <c r="A78" s="1">
        <v>77</v>
      </c>
      <c r="B78" s="2">
        <v>44931</v>
      </c>
      <c r="C78" s="4">
        <v>1620</v>
      </c>
      <c r="D78" s="1" t="s">
        <v>8</v>
      </c>
      <c r="E78" s="1" t="s">
        <v>15</v>
      </c>
      <c r="F78" s="2">
        <f t="shared" si="2"/>
        <v>44991</v>
      </c>
      <c r="G78" s="7">
        <f t="shared" si="3"/>
        <v>45051</v>
      </c>
    </row>
    <row r="79" spans="1:7" x14ac:dyDescent="0.3">
      <c r="A79" s="1">
        <v>78</v>
      </c>
      <c r="B79" s="2">
        <v>44939</v>
      </c>
      <c r="C79" s="4">
        <v>1640</v>
      </c>
      <c r="D79" s="1" t="s">
        <v>9</v>
      </c>
      <c r="E79" s="1" t="s">
        <v>12</v>
      </c>
      <c r="F79" s="2">
        <f t="shared" si="2"/>
        <v>44999</v>
      </c>
      <c r="G79" s="7">
        <f t="shared" si="3"/>
        <v>45059</v>
      </c>
    </row>
    <row r="80" spans="1:7" x14ac:dyDescent="0.3">
      <c r="A80" s="1">
        <v>79</v>
      </c>
      <c r="B80" s="2">
        <v>44937</v>
      </c>
      <c r="C80" s="4">
        <v>1660</v>
      </c>
      <c r="D80" s="1" t="s">
        <v>9</v>
      </c>
      <c r="E80" s="1" t="s">
        <v>14</v>
      </c>
      <c r="F80" s="2">
        <f t="shared" si="2"/>
        <v>44997</v>
      </c>
      <c r="G80" s="7">
        <f t="shared" si="3"/>
        <v>45057</v>
      </c>
    </row>
    <row r="81" spans="1:7" x14ac:dyDescent="0.3">
      <c r="A81" s="1">
        <v>80</v>
      </c>
      <c r="B81" s="2">
        <v>44928</v>
      </c>
      <c r="C81" s="4">
        <v>1680</v>
      </c>
      <c r="D81" s="1" t="s">
        <v>8</v>
      </c>
      <c r="E81" s="1" t="s">
        <v>14</v>
      </c>
      <c r="F81" s="2">
        <f t="shared" si="2"/>
        <v>44988</v>
      </c>
      <c r="G81" s="7">
        <f t="shared" si="3"/>
        <v>45048</v>
      </c>
    </row>
    <row r="82" spans="1:7" x14ac:dyDescent="0.3">
      <c r="A82" s="1">
        <v>81</v>
      </c>
      <c r="B82" s="2">
        <v>44936</v>
      </c>
      <c r="C82" s="4">
        <v>1700</v>
      </c>
      <c r="D82" s="1" t="s">
        <v>4</v>
      </c>
      <c r="E82" s="1" t="s">
        <v>14</v>
      </c>
      <c r="F82" s="2">
        <f t="shared" si="2"/>
        <v>44996</v>
      </c>
      <c r="G82" s="7">
        <f t="shared" si="3"/>
        <v>45056</v>
      </c>
    </row>
    <row r="83" spans="1:7" x14ac:dyDescent="0.3">
      <c r="A83" s="1">
        <v>82</v>
      </c>
      <c r="B83" s="2">
        <v>44937</v>
      </c>
      <c r="C83" s="4">
        <v>1720</v>
      </c>
      <c r="D83" s="1" t="s">
        <v>5</v>
      </c>
      <c r="E83" s="1" t="s">
        <v>12</v>
      </c>
      <c r="F83" s="2">
        <f t="shared" si="2"/>
        <v>44997</v>
      </c>
      <c r="G83" s="7">
        <f t="shared" si="3"/>
        <v>45057</v>
      </c>
    </row>
    <row r="84" spans="1:7" x14ac:dyDescent="0.3">
      <c r="A84" s="1">
        <v>83</v>
      </c>
      <c r="B84" s="2">
        <v>44943</v>
      </c>
      <c r="C84" s="4">
        <v>1740</v>
      </c>
      <c r="D84" s="1" t="s">
        <v>8</v>
      </c>
      <c r="E84" s="1" t="s">
        <v>13</v>
      </c>
      <c r="F84" s="2">
        <f t="shared" si="2"/>
        <v>45003</v>
      </c>
      <c r="G84" s="7">
        <f t="shared" si="3"/>
        <v>45063</v>
      </c>
    </row>
    <row r="85" spans="1:7" x14ac:dyDescent="0.3">
      <c r="A85" s="1">
        <v>84</v>
      </c>
      <c r="B85" s="2">
        <v>44939</v>
      </c>
      <c r="C85" s="4">
        <v>1760</v>
      </c>
      <c r="D85" s="1" t="s">
        <v>9</v>
      </c>
      <c r="E85" s="1" t="s">
        <v>13</v>
      </c>
      <c r="F85" s="2">
        <f t="shared" si="2"/>
        <v>44999</v>
      </c>
      <c r="G85" s="7">
        <f t="shared" si="3"/>
        <v>45059</v>
      </c>
    </row>
    <row r="86" spans="1:7" x14ac:dyDescent="0.3">
      <c r="A86" s="1">
        <v>85</v>
      </c>
      <c r="B86" s="2">
        <v>44930</v>
      </c>
      <c r="C86" s="4">
        <v>1780</v>
      </c>
      <c r="D86" s="1" t="s">
        <v>10</v>
      </c>
      <c r="E86" s="1" t="s">
        <v>12</v>
      </c>
      <c r="F86" s="2">
        <f t="shared" si="2"/>
        <v>44990</v>
      </c>
      <c r="G86" s="7">
        <f t="shared" si="3"/>
        <v>45050</v>
      </c>
    </row>
    <row r="87" spans="1:7" x14ac:dyDescent="0.3">
      <c r="A87" s="1">
        <v>86</v>
      </c>
      <c r="B87" s="2">
        <v>44938</v>
      </c>
      <c r="C87" s="4">
        <v>1800</v>
      </c>
      <c r="D87" s="1" t="s">
        <v>3</v>
      </c>
      <c r="E87" s="1" t="s">
        <v>13</v>
      </c>
      <c r="F87" s="2">
        <f t="shared" si="2"/>
        <v>44998</v>
      </c>
      <c r="G87" s="7">
        <f t="shared" si="3"/>
        <v>45058</v>
      </c>
    </row>
    <row r="88" spans="1:7" x14ac:dyDescent="0.3">
      <c r="A88" s="1">
        <v>87</v>
      </c>
      <c r="B88" s="2">
        <v>44929</v>
      </c>
      <c r="C88" s="4">
        <v>1820</v>
      </c>
      <c r="D88" s="1" t="s">
        <v>4</v>
      </c>
      <c r="E88" s="1" t="s">
        <v>14</v>
      </c>
      <c r="F88" s="2">
        <f t="shared" si="2"/>
        <v>44989</v>
      </c>
      <c r="G88" s="7">
        <f t="shared" si="3"/>
        <v>45049</v>
      </c>
    </row>
    <row r="89" spans="1:7" x14ac:dyDescent="0.3">
      <c r="A89" s="1">
        <v>88</v>
      </c>
      <c r="B89" s="2">
        <v>44939</v>
      </c>
      <c r="C89" s="4">
        <v>1840</v>
      </c>
      <c r="D89" s="1" t="s">
        <v>5</v>
      </c>
      <c r="E89" s="1" t="s">
        <v>15</v>
      </c>
      <c r="F89" s="2">
        <f t="shared" si="2"/>
        <v>44999</v>
      </c>
      <c r="G89" s="7">
        <f t="shared" si="3"/>
        <v>45059</v>
      </c>
    </row>
    <row r="90" spans="1:7" x14ac:dyDescent="0.3">
      <c r="A90" s="1">
        <v>89</v>
      </c>
      <c r="B90" s="2">
        <v>44942</v>
      </c>
      <c r="C90" s="4">
        <v>1860</v>
      </c>
      <c r="D90" s="1" t="s">
        <v>6</v>
      </c>
      <c r="E90" s="1" t="s">
        <v>13</v>
      </c>
      <c r="F90" s="2">
        <f t="shared" si="2"/>
        <v>45002</v>
      </c>
      <c r="G90" s="7">
        <f t="shared" si="3"/>
        <v>45062</v>
      </c>
    </row>
    <row r="91" spans="1:7" x14ac:dyDescent="0.3">
      <c r="A91" s="1">
        <v>90</v>
      </c>
      <c r="B91" s="2">
        <v>44933</v>
      </c>
      <c r="C91" s="4">
        <v>1880</v>
      </c>
      <c r="D91" s="1" t="s">
        <v>3</v>
      </c>
      <c r="E91" s="1" t="s">
        <v>13</v>
      </c>
      <c r="F91" s="2">
        <f t="shared" si="2"/>
        <v>44993</v>
      </c>
      <c r="G91" s="7">
        <f t="shared" si="3"/>
        <v>45053</v>
      </c>
    </row>
    <row r="92" spans="1:7" x14ac:dyDescent="0.3">
      <c r="A92" s="1">
        <v>91</v>
      </c>
      <c r="B92" s="2">
        <v>44937</v>
      </c>
      <c r="C92" s="4">
        <v>1900</v>
      </c>
      <c r="D92" s="1" t="s">
        <v>7</v>
      </c>
      <c r="E92" s="1" t="s">
        <v>15</v>
      </c>
      <c r="F92" s="2">
        <f t="shared" si="2"/>
        <v>44997</v>
      </c>
      <c r="G92" s="7">
        <f t="shared" si="3"/>
        <v>45057</v>
      </c>
    </row>
    <row r="93" spans="1:7" x14ac:dyDescent="0.3">
      <c r="A93" s="1">
        <v>92</v>
      </c>
      <c r="B93" s="2">
        <v>44930</v>
      </c>
      <c r="C93" s="4">
        <v>1920</v>
      </c>
      <c r="D93" s="1" t="s">
        <v>3</v>
      </c>
      <c r="E93" s="1" t="s">
        <v>12</v>
      </c>
      <c r="F93" s="2">
        <f t="shared" si="2"/>
        <v>44990</v>
      </c>
      <c r="G93" s="7">
        <f t="shared" si="3"/>
        <v>45050</v>
      </c>
    </row>
    <row r="94" spans="1:7" x14ac:dyDescent="0.3">
      <c r="A94" s="1">
        <v>93</v>
      </c>
      <c r="B94" s="2">
        <v>44942</v>
      </c>
      <c r="C94" s="4">
        <v>1940</v>
      </c>
      <c r="D94" s="1" t="s">
        <v>6</v>
      </c>
      <c r="E94" s="1" t="s">
        <v>14</v>
      </c>
      <c r="F94" s="2">
        <f t="shared" si="2"/>
        <v>45002</v>
      </c>
      <c r="G94" s="7">
        <f t="shared" si="3"/>
        <v>45062</v>
      </c>
    </row>
    <row r="95" spans="1:7" x14ac:dyDescent="0.3">
      <c r="A95" s="1">
        <v>94</v>
      </c>
      <c r="B95" s="2">
        <v>44935</v>
      </c>
      <c r="C95" s="4">
        <v>1960</v>
      </c>
      <c r="D95" s="1" t="s">
        <v>8</v>
      </c>
      <c r="E95" s="1" t="s">
        <v>14</v>
      </c>
      <c r="F95" s="2">
        <f t="shared" si="2"/>
        <v>44995</v>
      </c>
      <c r="G95" s="7">
        <f t="shared" si="3"/>
        <v>45055</v>
      </c>
    </row>
    <row r="96" spans="1:7" x14ac:dyDescent="0.3">
      <c r="A96" s="1">
        <v>95</v>
      </c>
      <c r="B96" s="2">
        <v>44940</v>
      </c>
      <c r="C96" s="4">
        <v>1980</v>
      </c>
      <c r="D96" s="1" t="s">
        <v>9</v>
      </c>
      <c r="E96" s="1" t="s">
        <v>14</v>
      </c>
      <c r="F96" s="2">
        <f t="shared" si="2"/>
        <v>45000</v>
      </c>
      <c r="G96" s="7">
        <f t="shared" si="3"/>
        <v>45060</v>
      </c>
    </row>
    <row r="97" spans="1:7" x14ac:dyDescent="0.3">
      <c r="A97" s="1">
        <v>96</v>
      </c>
      <c r="B97" s="2">
        <v>44943</v>
      </c>
      <c r="C97" s="4">
        <v>2000</v>
      </c>
      <c r="D97" s="1" t="s">
        <v>9</v>
      </c>
      <c r="E97" s="1" t="s">
        <v>12</v>
      </c>
      <c r="F97" s="2">
        <f t="shared" si="2"/>
        <v>45003</v>
      </c>
      <c r="G97" s="7">
        <f t="shared" si="3"/>
        <v>45063</v>
      </c>
    </row>
    <row r="98" spans="1:7" x14ac:dyDescent="0.3">
      <c r="A98" s="1">
        <v>97</v>
      </c>
      <c r="B98" s="2">
        <v>44939</v>
      </c>
      <c r="C98" s="4">
        <v>2020</v>
      </c>
      <c r="D98" s="1" t="s">
        <v>8</v>
      </c>
      <c r="E98" s="1" t="s">
        <v>13</v>
      </c>
      <c r="F98" s="2">
        <f t="shared" si="2"/>
        <v>44999</v>
      </c>
      <c r="G98" s="7">
        <f t="shared" si="3"/>
        <v>45059</v>
      </c>
    </row>
    <row r="99" spans="1:7" x14ac:dyDescent="0.3">
      <c r="A99" s="1">
        <v>98</v>
      </c>
      <c r="B99" s="2">
        <v>44929</v>
      </c>
      <c r="C99" s="4">
        <v>2040</v>
      </c>
      <c r="D99" s="1" t="s">
        <v>4</v>
      </c>
      <c r="E99" s="1" t="s">
        <v>13</v>
      </c>
      <c r="F99" s="2">
        <f t="shared" si="2"/>
        <v>44989</v>
      </c>
      <c r="G99" s="7">
        <f t="shared" si="3"/>
        <v>45049</v>
      </c>
    </row>
    <row r="100" spans="1:7" x14ac:dyDescent="0.3">
      <c r="A100" s="1">
        <v>99</v>
      </c>
      <c r="B100" s="2">
        <v>44932</v>
      </c>
      <c r="C100" s="4">
        <v>2060</v>
      </c>
      <c r="D100" s="1" t="s">
        <v>5</v>
      </c>
      <c r="E100" s="1" t="s">
        <v>12</v>
      </c>
      <c r="F100" s="2">
        <f t="shared" si="2"/>
        <v>44992</v>
      </c>
      <c r="G100" s="7">
        <f t="shared" si="3"/>
        <v>45052</v>
      </c>
    </row>
    <row r="101" spans="1:7" x14ac:dyDescent="0.3">
      <c r="A101" s="1">
        <v>100</v>
      </c>
      <c r="B101" s="2">
        <v>44942</v>
      </c>
      <c r="C101" s="4">
        <v>2080</v>
      </c>
      <c r="D101" s="1" t="s">
        <v>8</v>
      </c>
      <c r="E101" s="1" t="s">
        <v>13</v>
      </c>
      <c r="F101" s="2">
        <f t="shared" si="2"/>
        <v>45002</v>
      </c>
      <c r="G101" s="7">
        <f t="shared" si="3"/>
        <v>45062</v>
      </c>
    </row>
    <row r="102" spans="1:7" x14ac:dyDescent="0.3">
      <c r="A102" s="1">
        <v>101</v>
      </c>
      <c r="B102" s="2">
        <v>44940</v>
      </c>
      <c r="C102" s="4">
        <v>2100</v>
      </c>
      <c r="D102" s="1" t="s">
        <v>9</v>
      </c>
      <c r="E102" s="1" t="s">
        <v>14</v>
      </c>
      <c r="F102" s="2">
        <f t="shared" si="2"/>
        <v>45000</v>
      </c>
      <c r="G102" s="7">
        <f t="shared" si="3"/>
        <v>45060</v>
      </c>
    </row>
    <row r="103" spans="1:7" x14ac:dyDescent="0.3">
      <c r="A103" s="1">
        <v>102</v>
      </c>
      <c r="B103" s="2">
        <v>44932</v>
      </c>
      <c r="C103" s="4">
        <v>2120</v>
      </c>
      <c r="D103" s="1" t="s">
        <v>10</v>
      </c>
      <c r="E103" s="1" t="s">
        <v>15</v>
      </c>
      <c r="F103" s="2">
        <f t="shared" si="2"/>
        <v>44992</v>
      </c>
      <c r="G103" s="7">
        <f t="shared" si="3"/>
        <v>45052</v>
      </c>
    </row>
    <row r="104" spans="1:7" x14ac:dyDescent="0.3">
      <c r="A104" s="1">
        <v>103</v>
      </c>
      <c r="B104" s="2">
        <v>44933</v>
      </c>
      <c r="C104" s="4">
        <v>2140</v>
      </c>
      <c r="D104" s="1" t="s">
        <v>3</v>
      </c>
      <c r="E104" s="1" t="s">
        <v>13</v>
      </c>
      <c r="F104" s="2">
        <f t="shared" si="2"/>
        <v>44993</v>
      </c>
      <c r="G104" s="7">
        <f t="shared" si="3"/>
        <v>45053</v>
      </c>
    </row>
    <row r="105" spans="1:7" x14ac:dyDescent="0.3">
      <c r="A105" s="1">
        <v>104</v>
      </c>
      <c r="B105" s="2">
        <v>44930</v>
      </c>
      <c r="C105" s="4">
        <v>2160</v>
      </c>
      <c r="D105" s="1" t="s">
        <v>4</v>
      </c>
      <c r="E105" s="1" t="s">
        <v>13</v>
      </c>
      <c r="F105" s="2">
        <f t="shared" si="2"/>
        <v>44990</v>
      </c>
      <c r="G105" s="7">
        <f t="shared" si="3"/>
        <v>45050</v>
      </c>
    </row>
    <row r="106" spans="1:7" x14ac:dyDescent="0.3">
      <c r="A106" s="1">
        <v>105</v>
      </c>
      <c r="B106" s="2">
        <v>44928</v>
      </c>
      <c r="C106" s="4">
        <v>2180</v>
      </c>
      <c r="D106" s="1" t="s">
        <v>5</v>
      </c>
      <c r="E106" s="1" t="s">
        <v>15</v>
      </c>
      <c r="F106" s="2">
        <f t="shared" si="2"/>
        <v>44988</v>
      </c>
      <c r="G106" s="7">
        <f t="shared" si="3"/>
        <v>45048</v>
      </c>
    </row>
    <row r="107" spans="1:7" x14ac:dyDescent="0.3">
      <c r="A107" s="1">
        <v>106</v>
      </c>
      <c r="B107" s="2">
        <v>44937</v>
      </c>
      <c r="C107" s="4">
        <v>2200</v>
      </c>
      <c r="D107" s="1" t="s">
        <v>6</v>
      </c>
      <c r="E107" s="1" t="s">
        <v>12</v>
      </c>
      <c r="F107" s="2">
        <f t="shared" si="2"/>
        <v>44997</v>
      </c>
      <c r="G107" s="7">
        <f t="shared" si="3"/>
        <v>45057</v>
      </c>
    </row>
    <row r="108" spans="1:7" x14ac:dyDescent="0.3">
      <c r="A108" s="1">
        <v>107</v>
      </c>
      <c r="B108" s="2">
        <v>44937</v>
      </c>
      <c r="C108" s="4">
        <v>2220</v>
      </c>
      <c r="D108" s="1" t="s">
        <v>3</v>
      </c>
      <c r="E108" s="1" t="s">
        <v>14</v>
      </c>
      <c r="F108" s="2">
        <f t="shared" si="2"/>
        <v>44997</v>
      </c>
      <c r="G108" s="7">
        <f t="shared" si="3"/>
        <v>45057</v>
      </c>
    </row>
    <row r="109" spans="1:7" x14ac:dyDescent="0.3">
      <c r="A109" s="1">
        <v>108</v>
      </c>
      <c r="B109" s="2">
        <v>44942</v>
      </c>
      <c r="C109" s="4">
        <v>2240</v>
      </c>
      <c r="D109" s="1" t="s">
        <v>7</v>
      </c>
      <c r="E109" s="1" t="s">
        <v>14</v>
      </c>
      <c r="F109" s="2">
        <f t="shared" si="2"/>
        <v>45002</v>
      </c>
      <c r="G109" s="7">
        <f t="shared" si="3"/>
        <v>45062</v>
      </c>
    </row>
    <row r="110" spans="1:7" x14ac:dyDescent="0.3">
      <c r="A110" s="1">
        <v>109</v>
      </c>
      <c r="B110" s="2">
        <v>44943</v>
      </c>
      <c r="C110" s="4">
        <v>2260</v>
      </c>
      <c r="D110" s="1" t="s">
        <v>3</v>
      </c>
      <c r="E110" s="1" t="s">
        <v>14</v>
      </c>
      <c r="F110" s="2">
        <f t="shared" si="2"/>
        <v>45003</v>
      </c>
      <c r="G110" s="7">
        <f t="shared" si="3"/>
        <v>45063</v>
      </c>
    </row>
    <row r="111" spans="1:7" x14ac:dyDescent="0.3">
      <c r="A111" s="1">
        <v>110</v>
      </c>
      <c r="B111" s="2">
        <v>44940</v>
      </c>
      <c r="C111" s="4">
        <v>2280</v>
      </c>
      <c r="D111" s="1" t="s">
        <v>6</v>
      </c>
      <c r="E111" s="1" t="s">
        <v>12</v>
      </c>
      <c r="F111" s="2">
        <f t="shared" si="2"/>
        <v>45000</v>
      </c>
      <c r="G111" s="7">
        <f t="shared" si="3"/>
        <v>45060</v>
      </c>
    </row>
    <row r="112" spans="1:7" x14ac:dyDescent="0.3">
      <c r="A112" s="1">
        <v>111</v>
      </c>
      <c r="B112" s="2">
        <v>44943</v>
      </c>
      <c r="C112" s="4">
        <v>2300</v>
      </c>
      <c r="D112" s="1" t="s">
        <v>8</v>
      </c>
      <c r="E112" s="1" t="s">
        <v>13</v>
      </c>
      <c r="F112" s="2">
        <f t="shared" si="2"/>
        <v>45003</v>
      </c>
      <c r="G112" s="7">
        <f t="shared" si="3"/>
        <v>45063</v>
      </c>
    </row>
    <row r="113" spans="1:7" x14ac:dyDescent="0.3">
      <c r="A113" s="1">
        <v>112</v>
      </c>
      <c r="B113" s="2">
        <v>44934</v>
      </c>
      <c r="C113" s="4">
        <v>2320</v>
      </c>
      <c r="D113" s="1" t="s">
        <v>9</v>
      </c>
      <c r="E113" s="1" t="s">
        <v>13</v>
      </c>
      <c r="F113" s="2">
        <f t="shared" si="2"/>
        <v>44994</v>
      </c>
      <c r="G113" s="7">
        <f t="shared" si="3"/>
        <v>45054</v>
      </c>
    </row>
    <row r="114" spans="1:7" x14ac:dyDescent="0.3">
      <c r="A114" s="1">
        <v>113</v>
      </c>
      <c r="B114" s="2">
        <v>44928</v>
      </c>
      <c r="C114" s="4">
        <v>2340</v>
      </c>
      <c r="D114" s="1" t="s">
        <v>9</v>
      </c>
      <c r="E114" s="1" t="s">
        <v>12</v>
      </c>
      <c r="F114" s="2">
        <f t="shared" si="2"/>
        <v>44988</v>
      </c>
      <c r="G114" s="7">
        <f t="shared" si="3"/>
        <v>45048</v>
      </c>
    </row>
    <row r="115" spans="1:7" x14ac:dyDescent="0.3">
      <c r="A115" s="1">
        <v>114</v>
      </c>
      <c r="B115" s="2">
        <v>44928</v>
      </c>
      <c r="C115" s="4">
        <v>2360</v>
      </c>
      <c r="D115" s="1" t="s">
        <v>8</v>
      </c>
      <c r="E115" s="1" t="s">
        <v>13</v>
      </c>
      <c r="F115" s="2">
        <f t="shared" si="2"/>
        <v>44988</v>
      </c>
      <c r="G115" s="7">
        <f t="shared" si="3"/>
        <v>45048</v>
      </c>
    </row>
    <row r="116" spans="1:7" x14ac:dyDescent="0.3">
      <c r="A116" s="1">
        <v>115</v>
      </c>
      <c r="B116" s="2">
        <v>44938</v>
      </c>
      <c r="C116" s="4">
        <v>2380</v>
      </c>
      <c r="D116" s="1" t="s">
        <v>4</v>
      </c>
      <c r="E116" s="1" t="s">
        <v>14</v>
      </c>
      <c r="F116" s="2">
        <f t="shared" si="2"/>
        <v>44998</v>
      </c>
      <c r="G116" s="7">
        <f t="shared" si="3"/>
        <v>45058</v>
      </c>
    </row>
    <row r="117" spans="1:7" x14ac:dyDescent="0.3">
      <c r="A117" s="1">
        <v>116</v>
      </c>
      <c r="B117" s="2">
        <v>44938</v>
      </c>
      <c r="C117" s="4">
        <v>2400</v>
      </c>
      <c r="D117" s="1" t="s">
        <v>5</v>
      </c>
      <c r="E117" s="1" t="s">
        <v>15</v>
      </c>
      <c r="F117" s="2">
        <f t="shared" si="2"/>
        <v>44998</v>
      </c>
      <c r="G117" s="7">
        <f t="shared" si="3"/>
        <v>45058</v>
      </c>
    </row>
    <row r="118" spans="1:7" x14ac:dyDescent="0.3">
      <c r="A118" s="1">
        <v>117</v>
      </c>
      <c r="B118" s="2">
        <v>44941</v>
      </c>
      <c r="C118" s="4">
        <v>2420</v>
      </c>
      <c r="D118" s="1" t="s">
        <v>8</v>
      </c>
      <c r="E118" s="1" t="s">
        <v>13</v>
      </c>
      <c r="F118" s="2">
        <f t="shared" si="2"/>
        <v>45001</v>
      </c>
      <c r="G118" s="7">
        <f t="shared" si="3"/>
        <v>45061</v>
      </c>
    </row>
    <row r="119" spans="1:7" x14ac:dyDescent="0.3">
      <c r="A119" s="1">
        <v>118</v>
      </c>
      <c r="B119" s="2">
        <v>44932</v>
      </c>
      <c r="C119" s="4">
        <v>2440</v>
      </c>
      <c r="D119" s="1" t="s">
        <v>9</v>
      </c>
      <c r="E119" s="1" t="s">
        <v>13</v>
      </c>
      <c r="F119" s="2">
        <f t="shared" si="2"/>
        <v>44992</v>
      </c>
      <c r="G119" s="7">
        <f t="shared" si="3"/>
        <v>45052</v>
      </c>
    </row>
    <row r="120" spans="1:7" x14ac:dyDescent="0.3">
      <c r="A120" s="1">
        <v>119</v>
      </c>
      <c r="B120" s="2">
        <v>44940</v>
      </c>
      <c r="C120" s="4">
        <v>2460</v>
      </c>
      <c r="D120" s="1" t="s">
        <v>10</v>
      </c>
      <c r="E120" s="1" t="s">
        <v>15</v>
      </c>
      <c r="F120" s="2">
        <f t="shared" si="2"/>
        <v>45000</v>
      </c>
      <c r="G120" s="7">
        <f t="shared" si="3"/>
        <v>45060</v>
      </c>
    </row>
    <row r="121" spans="1:7" x14ac:dyDescent="0.3">
      <c r="A121" s="1">
        <v>120</v>
      </c>
      <c r="B121" s="2">
        <v>44929</v>
      </c>
      <c r="C121" s="4">
        <v>2480</v>
      </c>
      <c r="D121" s="1" t="s">
        <v>3</v>
      </c>
      <c r="E121" s="1" t="s">
        <v>12</v>
      </c>
      <c r="F121" s="2">
        <f t="shared" si="2"/>
        <v>44989</v>
      </c>
      <c r="G121" s="7">
        <f t="shared" si="3"/>
        <v>45049</v>
      </c>
    </row>
    <row r="122" spans="1:7" x14ac:dyDescent="0.3">
      <c r="A122" s="1">
        <v>121</v>
      </c>
      <c r="B122" s="2">
        <v>44932</v>
      </c>
      <c r="C122" s="4">
        <v>2500</v>
      </c>
      <c r="D122" s="1" t="s">
        <v>4</v>
      </c>
      <c r="E122" s="1" t="s">
        <v>14</v>
      </c>
      <c r="F122" s="2">
        <f t="shared" si="2"/>
        <v>44992</v>
      </c>
      <c r="G122" s="7">
        <f t="shared" si="3"/>
        <v>45052</v>
      </c>
    </row>
    <row r="123" spans="1:7" x14ac:dyDescent="0.3">
      <c r="A123" s="1">
        <v>122</v>
      </c>
      <c r="B123" s="2">
        <v>44935</v>
      </c>
      <c r="C123" s="4">
        <v>2520</v>
      </c>
      <c r="D123" s="1" t="s">
        <v>5</v>
      </c>
      <c r="E123" s="1" t="s">
        <v>14</v>
      </c>
      <c r="F123" s="2">
        <f t="shared" si="2"/>
        <v>44995</v>
      </c>
      <c r="G123" s="7">
        <f t="shared" si="3"/>
        <v>45055</v>
      </c>
    </row>
    <row r="124" spans="1:7" x14ac:dyDescent="0.3">
      <c r="A124" s="1">
        <v>123</v>
      </c>
      <c r="B124" s="2">
        <v>44939</v>
      </c>
      <c r="C124" s="4">
        <v>2540</v>
      </c>
      <c r="D124" s="1" t="s">
        <v>6</v>
      </c>
      <c r="E124" s="1" t="s">
        <v>14</v>
      </c>
      <c r="F124" s="2">
        <f t="shared" si="2"/>
        <v>44999</v>
      </c>
      <c r="G124" s="7">
        <f t="shared" si="3"/>
        <v>45059</v>
      </c>
    </row>
    <row r="125" spans="1:7" x14ac:dyDescent="0.3">
      <c r="A125" s="1">
        <v>124</v>
      </c>
      <c r="B125" s="2">
        <v>44932</v>
      </c>
      <c r="C125" s="4">
        <v>2560</v>
      </c>
      <c r="D125" s="1" t="s">
        <v>3</v>
      </c>
      <c r="E125" s="1" t="s">
        <v>12</v>
      </c>
      <c r="F125" s="2">
        <f t="shared" si="2"/>
        <v>44992</v>
      </c>
      <c r="G125" s="7">
        <f t="shared" si="3"/>
        <v>45052</v>
      </c>
    </row>
    <row r="126" spans="1:7" x14ac:dyDescent="0.3">
      <c r="A126" s="1">
        <v>125</v>
      </c>
      <c r="B126" s="2">
        <v>44934</v>
      </c>
      <c r="C126" s="4">
        <v>2580</v>
      </c>
      <c r="D126" s="1" t="s">
        <v>7</v>
      </c>
      <c r="E126" s="1" t="s">
        <v>13</v>
      </c>
      <c r="F126" s="2">
        <f t="shared" si="2"/>
        <v>44994</v>
      </c>
      <c r="G126" s="7">
        <f t="shared" si="3"/>
        <v>45054</v>
      </c>
    </row>
    <row r="127" spans="1:7" x14ac:dyDescent="0.3">
      <c r="A127" s="1">
        <v>126</v>
      </c>
      <c r="B127" s="2">
        <v>44935</v>
      </c>
      <c r="C127" s="4">
        <v>2600</v>
      </c>
      <c r="D127" s="1" t="s">
        <v>3</v>
      </c>
      <c r="E127" s="1" t="s">
        <v>13</v>
      </c>
      <c r="F127" s="2">
        <f t="shared" si="2"/>
        <v>44995</v>
      </c>
      <c r="G127" s="7">
        <f t="shared" si="3"/>
        <v>45055</v>
      </c>
    </row>
    <row r="128" spans="1:7" x14ac:dyDescent="0.3">
      <c r="A128" s="1">
        <v>127</v>
      </c>
      <c r="B128" s="2">
        <v>44931</v>
      </c>
      <c r="C128" s="4">
        <v>2620</v>
      </c>
      <c r="D128" s="1" t="s">
        <v>6</v>
      </c>
      <c r="E128" s="1" t="s">
        <v>12</v>
      </c>
      <c r="F128" s="2">
        <f t="shared" si="2"/>
        <v>44991</v>
      </c>
      <c r="G128" s="7">
        <f t="shared" si="3"/>
        <v>45051</v>
      </c>
    </row>
    <row r="129" spans="1:7" x14ac:dyDescent="0.3">
      <c r="A129" s="1">
        <v>128</v>
      </c>
      <c r="B129" s="2">
        <v>44932</v>
      </c>
      <c r="C129" s="4">
        <v>2640</v>
      </c>
      <c r="D129" s="1" t="s">
        <v>8</v>
      </c>
      <c r="E129" s="1" t="s">
        <v>13</v>
      </c>
      <c r="F129" s="2">
        <f t="shared" si="2"/>
        <v>44992</v>
      </c>
      <c r="G129" s="7">
        <f t="shared" si="3"/>
        <v>45052</v>
      </c>
    </row>
    <row r="130" spans="1:7" x14ac:dyDescent="0.3">
      <c r="A130" s="1">
        <v>129</v>
      </c>
      <c r="B130" s="2">
        <v>44937</v>
      </c>
      <c r="C130" s="4">
        <v>2660</v>
      </c>
      <c r="D130" s="1" t="s">
        <v>9</v>
      </c>
      <c r="E130" s="1" t="s">
        <v>14</v>
      </c>
      <c r="F130" s="2">
        <f t="shared" si="2"/>
        <v>44997</v>
      </c>
      <c r="G130" s="7">
        <f t="shared" si="3"/>
        <v>45057</v>
      </c>
    </row>
    <row r="131" spans="1:7" x14ac:dyDescent="0.3">
      <c r="A131" s="1">
        <v>130</v>
      </c>
      <c r="B131" s="2">
        <v>44942</v>
      </c>
      <c r="C131" s="4">
        <v>2680</v>
      </c>
      <c r="D131" s="1" t="s">
        <v>9</v>
      </c>
      <c r="E131" s="1" t="s">
        <v>15</v>
      </c>
      <c r="F131" s="2">
        <f t="shared" ref="F131:F194" si="4">B131+60</f>
        <v>45002</v>
      </c>
      <c r="G131" s="7">
        <f t="shared" ref="G131:G194" si="5">F131+60</f>
        <v>45062</v>
      </c>
    </row>
    <row r="132" spans="1:7" x14ac:dyDescent="0.3">
      <c r="A132" s="1">
        <v>131</v>
      </c>
      <c r="B132" s="2">
        <v>44943</v>
      </c>
      <c r="C132" s="4">
        <v>2700</v>
      </c>
      <c r="D132" s="1" t="s">
        <v>8</v>
      </c>
      <c r="E132" s="1" t="s">
        <v>13</v>
      </c>
      <c r="F132" s="2">
        <f t="shared" si="4"/>
        <v>45003</v>
      </c>
      <c r="G132" s="7">
        <f t="shared" si="5"/>
        <v>45063</v>
      </c>
    </row>
    <row r="133" spans="1:7" x14ac:dyDescent="0.3">
      <c r="A133" s="1">
        <v>132</v>
      </c>
      <c r="B133" s="2">
        <v>44927</v>
      </c>
      <c r="C133" s="4">
        <v>2720</v>
      </c>
      <c r="D133" s="1" t="s">
        <v>4</v>
      </c>
      <c r="E133" s="1" t="s">
        <v>13</v>
      </c>
      <c r="F133" s="2">
        <f t="shared" si="4"/>
        <v>44987</v>
      </c>
      <c r="G133" s="7">
        <f t="shared" si="5"/>
        <v>45047</v>
      </c>
    </row>
    <row r="134" spans="1:7" x14ac:dyDescent="0.3">
      <c r="A134" s="1">
        <v>133</v>
      </c>
      <c r="B134" s="2">
        <v>44934</v>
      </c>
      <c r="C134" s="4">
        <v>2740</v>
      </c>
      <c r="D134" s="1" t="s">
        <v>5</v>
      </c>
      <c r="E134" s="1" t="s">
        <v>15</v>
      </c>
      <c r="F134" s="2">
        <f t="shared" si="4"/>
        <v>44994</v>
      </c>
      <c r="G134" s="7">
        <f t="shared" si="5"/>
        <v>45054</v>
      </c>
    </row>
    <row r="135" spans="1:7" x14ac:dyDescent="0.3">
      <c r="A135" s="1">
        <v>134</v>
      </c>
      <c r="B135" s="2">
        <v>44936</v>
      </c>
      <c r="C135" s="4">
        <v>2760</v>
      </c>
      <c r="D135" s="1" t="s">
        <v>8</v>
      </c>
      <c r="E135" s="1" t="s">
        <v>12</v>
      </c>
      <c r="F135" s="2">
        <f t="shared" si="4"/>
        <v>44996</v>
      </c>
      <c r="G135" s="7">
        <f t="shared" si="5"/>
        <v>45056</v>
      </c>
    </row>
    <row r="136" spans="1:7" x14ac:dyDescent="0.3">
      <c r="A136" s="1">
        <v>135</v>
      </c>
      <c r="B136" s="2">
        <v>44933</v>
      </c>
      <c r="C136" s="4">
        <v>2780</v>
      </c>
      <c r="D136" s="1" t="s">
        <v>9</v>
      </c>
      <c r="E136" s="1" t="s">
        <v>14</v>
      </c>
      <c r="F136" s="2">
        <f t="shared" si="4"/>
        <v>44993</v>
      </c>
      <c r="G136" s="7">
        <f t="shared" si="5"/>
        <v>45053</v>
      </c>
    </row>
    <row r="137" spans="1:7" x14ac:dyDescent="0.3">
      <c r="A137" s="1">
        <v>136</v>
      </c>
      <c r="B137" s="2">
        <v>44927</v>
      </c>
      <c r="C137" s="4">
        <v>2800</v>
      </c>
      <c r="D137" s="1" t="s">
        <v>10</v>
      </c>
      <c r="E137" s="1" t="s">
        <v>14</v>
      </c>
      <c r="F137" s="2">
        <f t="shared" si="4"/>
        <v>44987</v>
      </c>
      <c r="G137" s="7">
        <f t="shared" si="5"/>
        <v>45047</v>
      </c>
    </row>
    <row r="138" spans="1:7" x14ac:dyDescent="0.3">
      <c r="A138" s="1">
        <v>137</v>
      </c>
      <c r="B138" s="2">
        <v>44943</v>
      </c>
      <c r="C138" s="4">
        <v>2820</v>
      </c>
      <c r="D138" s="1" t="s">
        <v>3</v>
      </c>
      <c r="E138" s="1" t="s">
        <v>14</v>
      </c>
      <c r="F138" s="2">
        <f t="shared" si="4"/>
        <v>45003</v>
      </c>
      <c r="G138" s="7">
        <f t="shared" si="5"/>
        <v>45063</v>
      </c>
    </row>
    <row r="139" spans="1:7" x14ac:dyDescent="0.3">
      <c r="A139" s="1">
        <v>138</v>
      </c>
      <c r="B139" s="2">
        <v>44934</v>
      </c>
      <c r="C139" s="4">
        <v>2840</v>
      </c>
      <c r="D139" s="1" t="s">
        <v>4</v>
      </c>
      <c r="E139" s="1" t="s">
        <v>12</v>
      </c>
      <c r="F139" s="2">
        <f t="shared" si="4"/>
        <v>44994</v>
      </c>
      <c r="G139" s="7">
        <f t="shared" si="5"/>
        <v>45054</v>
      </c>
    </row>
    <row r="140" spans="1:7" x14ac:dyDescent="0.3">
      <c r="A140" s="1">
        <v>139</v>
      </c>
      <c r="B140" s="2">
        <v>44940</v>
      </c>
      <c r="C140" s="4">
        <v>2860</v>
      </c>
      <c r="D140" s="1" t="s">
        <v>5</v>
      </c>
      <c r="E140" s="1" t="s">
        <v>13</v>
      </c>
      <c r="F140" s="2">
        <f t="shared" si="4"/>
        <v>45000</v>
      </c>
      <c r="G140" s="7">
        <f t="shared" si="5"/>
        <v>45060</v>
      </c>
    </row>
    <row r="141" spans="1:7" x14ac:dyDescent="0.3">
      <c r="A141" s="1">
        <v>140</v>
      </c>
      <c r="B141" s="2">
        <v>44939</v>
      </c>
      <c r="C141" s="4">
        <v>2880</v>
      </c>
      <c r="D141" s="1" t="s">
        <v>6</v>
      </c>
      <c r="E141" s="1" t="s">
        <v>13</v>
      </c>
      <c r="F141" s="2">
        <f t="shared" si="4"/>
        <v>44999</v>
      </c>
      <c r="G141" s="7">
        <f t="shared" si="5"/>
        <v>45059</v>
      </c>
    </row>
    <row r="142" spans="1:7" x14ac:dyDescent="0.3">
      <c r="A142" s="1">
        <v>141</v>
      </c>
      <c r="B142" s="2">
        <v>44941</v>
      </c>
      <c r="C142" s="4">
        <v>2900</v>
      </c>
      <c r="D142" s="1" t="s">
        <v>3</v>
      </c>
      <c r="E142" s="1" t="s">
        <v>12</v>
      </c>
      <c r="F142" s="2">
        <f t="shared" si="4"/>
        <v>45001</v>
      </c>
      <c r="G142" s="7">
        <f t="shared" si="5"/>
        <v>45061</v>
      </c>
    </row>
    <row r="143" spans="1:7" x14ac:dyDescent="0.3">
      <c r="A143" s="1">
        <v>142</v>
      </c>
      <c r="B143" s="2">
        <v>44928</v>
      </c>
      <c r="C143" s="4">
        <v>2920</v>
      </c>
      <c r="D143" s="1" t="s">
        <v>7</v>
      </c>
      <c r="E143" s="1" t="s">
        <v>13</v>
      </c>
      <c r="F143" s="2">
        <f t="shared" si="4"/>
        <v>44988</v>
      </c>
      <c r="G143" s="7">
        <f t="shared" si="5"/>
        <v>45048</v>
      </c>
    </row>
    <row r="144" spans="1:7" x14ac:dyDescent="0.3">
      <c r="A144" s="1">
        <v>143</v>
      </c>
      <c r="B144" s="2">
        <v>44935</v>
      </c>
      <c r="C144" s="4">
        <v>2940</v>
      </c>
      <c r="D144" s="1" t="s">
        <v>3</v>
      </c>
      <c r="E144" s="1" t="s">
        <v>14</v>
      </c>
      <c r="F144" s="2">
        <f t="shared" si="4"/>
        <v>44995</v>
      </c>
      <c r="G144" s="7">
        <f t="shared" si="5"/>
        <v>45055</v>
      </c>
    </row>
    <row r="145" spans="1:7" x14ac:dyDescent="0.3">
      <c r="A145" s="1">
        <v>144</v>
      </c>
      <c r="B145" s="2">
        <v>44936</v>
      </c>
      <c r="C145" s="4">
        <v>2960</v>
      </c>
      <c r="D145" s="1" t="s">
        <v>6</v>
      </c>
      <c r="E145" s="1" t="s">
        <v>15</v>
      </c>
      <c r="F145" s="2">
        <f t="shared" si="4"/>
        <v>44996</v>
      </c>
      <c r="G145" s="7">
        <f t="shared" si="5"/>
        <v>45056</v>
      </c>
    </row>
    <row r="146" spans="1:7" x14ac:dyDescent="0.3">
      <c r="A146" s="1">
        <v>145</v>
      </c>
      <c r="B146" s="2">
        <v>44932</v>
      </c>
      <c r="C146" s="4">
        <v>2980</v>
      </c>
      <c r="D146" s="1" t="s">
        <v>8</v>
      </c>
      <c r="E146" s="1" t="s">
        <v>13</v>
      </c>
      <c r="F146" s="2">
        <f t="shared" si="4"/>
        <v>44992</v>
      </c>
      <c r="G146" s="7">
        <f t="shared" si="5"/>
        <v>45052</v>
      </c>
    </row>
    <row r="147" spans="1:7" x14ac:dyDescent="0.3">
      <c r="A147" s="1">
        <v>146</v>
      </c>
      <c r="B147" s="2">
        <v>44928</v>
      </c>
      <c r="C147" s="4">
        <v>3000</v>
      </c>
      <c r="D147" s="1" t="s">
        <v>9</v>
      </c>
      <c r="E147" s="1" t="s">
        <v>13</v>
      </c>
      <c r="F147" s="2">
        <f t="shared" si="4"/>
        <v>44988</v>
      </c>
      <c r="G147" s="7">
        <f t="shared" si="5"/>
        <v>45048</v>
      </c>
    </row>
    <row r="148" spans="1:7" x14ac:dyDescent="0.3">
      <c r="A148" s="1">
        <v>147</v>
      </c>
      <c r="B148" s="2">
        <v>44938</v>
      </c>
      <c r="C148" s="4">
        <v>3020</v>
      </c>
      <c r="D148" s="1" t="s">
        <v>9</v>
      </c>
      <c r="E148" s="1" t="s">
        <v>15</v>
      </c>
      <c r="F148" s="2">
        <f t="shared" si="4"/>
        <v>44998</v>
      </c>
      <c r="G148" s="7">
        <f t="shared" si="5"/>
        <v>45058</v>
      </c>
    </row>
    <row r="149" spans="1:7" x14ac:dyDescent="0.3">
      <c r="A149" s="1">
        <v>148</v>
      </c>
      <c r="B149" s="2">
        <v>44930</v>
      </c>
      <c r="C149" s="4">
        <v>3040</v>
      </c>
      <c r="D149" s="1" t="s">
        <v>8</v>
      </c>
      <c r="E149" s="1" t="s">
        <v>12</v>
      </c>
      <c r="F149" s="2">
        <f t="shared" si="4"/>
        <v>44990</v>
      </c>
      <c r="G149" s="7">
        <f t="shared" si="5"/>
        <v>45050</v>
      </c>
    </row>
    <row r="150" spans="1:7" x14ac:dyDescent="0.3">
      <c r="A150" s="1">
        <v>149</v>
      </c>
      <c r="B150" s="2">
        <v>44937</v>
      </c>
      <c r="C150" s="4">
        <v>3060</v>
      </c>
      <c r="D150" s="1" t="s">
        <v>4</v>
      </c>
      <c r="E150" s="1" t="s">
        <v>14</v>
      </c>
      <c r="F150" s="2">
        <f t="shared" si="4"/>
        <v>44997</v>
      </c>
      <c r="G150" s="7">
        <f t="shared" si="5"/>
        <v>45057</v>
      </c>
    </row>
    <row r="151" spans="1:7" x14ac:dyDescent="0.3">
      <c r="A151" s="1">
        <v>150</v>
      </c>
      <c r="B151" s="2">
        <v>44930</v>
      </c>
      <c r="C151" s="4">
        <v>3080</v>
      </c>
      <c r="D151" s="1" t="s">
        <v>5</v>
      </c>
      <c r="E151" s="1" t="s">
        <v>14</v>
      </c>
      <c r="F151" s="2">
        <f t="shared" si="4"/>
        <v>44990</v>
      </c>
      <c r="G151" s="7">
        <f t="shared" si="5"/>
        <v>45050</v>
      </c>
    </row>
    <row r="152" spans="1:7" x14ac:dyDescent="0.3">
      <c r="A152" s="1">
        <v>151</v>
      </c>
      <c r="B152" s="2">
        <v>44939</v>
      </c>
      <c r="C152" s="4">
        <v>3100</v>
      </c>
      <c r="D152" s="1" t="s">
        <v>8</v>
      </c>
      <c r="E152" s="1" t="s">
        <v>14</v>
      </c>
      <c r="F152" s="2">
        <f t="shared" si="4"/>
        <v>44999</v>
      </c>
      <c r="G152" s="7">
        <f t="shared" si="5"/>
        <v>45059</v>
      </c>
    </row>
    <row r="153" spans="1:7" x14ac:dyDescent="0.3">
      <c r="A153" s="1">
        <v>152</v>
      </c>
      <c r="B153" s="2">
        <v>44941</v>
      </c>
      <c r="C153" s="4">
        <v>3120</v>
      </c>
      <c r="D153" s="1" t="s">
        <v>9</v>
      </c>
      <c r="E153" s="1" t="s">
        <v>12</v>
      </c>
      <c r="F153" s="2">
        <f t="shared" si="4"/>
        <v>45001</v>
      </c>
      <c r="G153" s="7">
        <f t="shared" si="5"/>
        <v>45061</v>
      </c>
    </row>
    <row r="154" spans="1:7" x14ac:dyDescent="0.3">
      <c r="A154" s="1">
        <v>153</v>
      </c>
      <c r="B154" s="2">
        <v>44942</v>
      </c>
      <c r="C154" s="4">
        <v>3140</v>
      </c>
      <c r="D154" s="1" t="s">
        <v>10</v>
      </c>
      <c r="E154" s="1" t="s">
        <v>13</v>
      </c>
      <c r="F154" s="2">
        <f t="shared" si="4"/>
        <v>45002</v>
      </c>
      <c r="G154" s="7">
        <f t="shared" si="5"/>
        <v>45062</v>
      </c>
    </row>
    <row r="155" spans="1:7" x14ac:dyDescent="0.3">
      <c r="A155" s="1">
        <v>154</v>
      </c>
      <c r="B155" s="2">
        <v>44943</v>
      </c>
      <c r="C155" s="4">
        <v>3160</v>
      </c>
      <c r="D155" s="1" t="s">
        <v>3</v>
      </c>
      <c r="E155" s="1" t="s">
        <v>13</v>
      </c>
      <c r="F155" s="2">
        <f t="shared" si="4"/>
        <v>45003</v>
      </c>
      <c r="G155" s="7">
        <f t="shared" si="5"/>
        <v>45063</v>
      </c>
    </row>
    <row r="156" spans="1:7" x14ac:dyDescent="0.3">
      <c r="A156" s="1">
        <v>155</v>
      </c>
      <c r="B156" s="2">
        <v>44936</v>
      </c>
      <c r="C156" s="4">
        <v>3180</v>
      </c>
      <c r="D156" s="1" t="s">
        <v>4</v>
      </c>
      <c r="E156" s="1" t="s">
        <v>12</v>
      </c>
      <c r="F156" s="2">
        <f t="shared" si="4"/>
        <v>44996</v>
      </c>
      <c r="G156" s="7">
        <f t="shared" si="5"/>
        <v>45056</v>
      </c>
    </row>
    <row r="157" spans="1:7" x14ac:dyDescent="0.3">
      <c r="A157" s="1">
        <v>156</v>
      </c>
      <c r="B157" s="2">
        <v>44930</v>
      </c>
      <c r="C157" s="4">
        <v>3200</v>
      </c>
      <c r="D157" s="1" t="s">
        <v>5</v>
      </c>
      <c r="E157" s="1" t="s">
        <v>13</v>
      </c>
      <c r="F157" s="2">
        <f t="shared" si="4"/>
        <v>44990</v>
      </c>
      <c r="G157" s="7">
        <f t="shared" si="5"/>
        <v>45050</v>
      </c>
    </row>
    <row r="158" spans="1:7" x14ac:dyDescent="0.3">
      <c r="A158" s="1">
        <v>157</v>
      </c>
      <c r="B158" s="2">
        <v>44938</v>
      </c>
      <c r="C158" s="4">
        <v>3220</v>
      </c>
      <c r="D158" s="1" t="s">
        <v>6</v>
      </c>
      <c r="E158" s="1" t="s">
        <v>14</v>
      </c>
      <c r="F158" s="2">
        <f t="shared" si="4"/>
        <v>44998</v>
      </c>
      <c r="G158" s="7">
        <f t="shared" si="5"/>
        <v>45058</v>
      </c>
    </row>
    <row r="159" spans="1:7" x14ac:dyDescent="0.3">
      <c r="A159" s="1">
        <v>158</v>
      </c>
      <c r="B159" s="2">
        <v>44934</v>
      </c>
      <c r="C159" s="4">
        <v>3240</v>
      </c>
      <c r="D159" s="1" t="s">
        <v>3</v>
      </c>
      <c r="E159" s="1" t="s">
        <v>15</v>
      </c>
      <c r="F159" s="2">
        <f t="shared" si="4"/>
        <v>44994</v>
      </c>
      <c r="G159" s="7">
        <f t="shared" si="5"/>
        <v>45054</v>
      </c>
    </row>
    <row r="160" spans="1:7" x14ac:dyDescent="0.3">
      <c r="A160" s="1">
        <v>159</v>
      </c>
      <c r="B160" s="2">
        <v>44935</v>
      </c>
      <c r="C160" s="4">
        <v>3260</v>
      </c>
      <c r="D160" s="1" t="s">
        <v>7</v>
      </c>
      <c r="E160" s="1" t="s">
        <v>13</v>
      </c>
      <c r="F160" s="2">
        <f t="shared" si="4"/>
        <v>44995</v>
      </c>
      <c r="G160" s="7">
        <f t="shared" si="5"/>
        <v>45055</v>
      </c>
    </row>
    <row r="161" spans="1:7" x14ac:dyDescent="0.3">
      <c r="A161" s="1">
        <v>160</v>
      </c>
      <c r="B161" s="2">
        <v>44940</v>
      </c>
      <c r="C161" s="4">
        <v>3280</v>
      </c>
      <c r="D161" s="1" t="s">
        <v>3</v>
      </c>
      <c r="E161" s="1" t="s">
        <v>13</v>
      </c>
      <c r="F161" s="2">
        <f t="shared" si="4"/>
        <v>45000</v>
      </c>
      <c r="G161" s="7">
        <f t="shared" si="5"/>
        <v>45060</v>
      </c>
    </row>
    <row r="162" spans="1:7" x14ac:dyDescent="0.3">
      <c r="A162" s="1">
        <v>161</v>
      </c>
      <c r="B162" s="2">
        <v>44935</v>
      </c>
      <c r="C162" s="4">
        <v>3300</v>
      </c>
      <c r="D162" s="1" t="s">
        <v>6</v>
      </c>
      <c r="E162" s="1" t="s">
        <v>15</v>
      </c>
      <c r="F162" s="2">
        <f t="shared" si="4"/>
        <v>44995</v>
      </c>
      <c r="G162" s="7">
        <f t="shared" si="5"/>
        <v>45055</v>
      </c>
    </row>
    <row r="163" spans="1:7" x14ac:dyDescent="0.3">
      <c r="A163" s="1">
        <v>162</v>
      </c>
      <c r="B163" s="2">
        <v>44940</v>
      </c>
      <c r="C163" s="4">
        <v>3320</v>
      </c>
      <c r="D163" s="1" t="s">
        <v>8</v>
      </c>
      <c r="E163" s="1" t="s">
        <v>12</v>
      </c>
      <c r="F163" s="2">
        <f t="shared" si="4"/>
        <v>45000</v>
      </c>
      <c r="G163" s="7">
        <f t="shared" si="5"/>
        <v>45060</v>
      </c>
    </row>
    <row r="164" spans="1:7" x14ac:dyDescent="0.3">
      <c r="A164" s="1">
        <v>163</v>
      </c>
      <c r="B164" s="2">
        <v>44928</v>
      </c>
      <c r="C164" s="4">
        <v>3340</v>
      </c>
      <c r="D164" s="1" t="s">
        <v>9</v>
      </c>
      <c r="E164" s="1" t="s">
        <v>14</v>
      </c>
      <c r="F164" s="2">
        <f t="shared" si="4"/>
        <v>44988</v>
      </c>
      <c r="G164" s="7">
        <f t="shared" si="5"/>
        <v>45048</v>
      </c>
    </row>
    <row r="165" spans="1:7" x14ac:dyDescent="0.3">
      <c r="A165" s="1">
        <v>164</v>
      </c>
      <c r="B165" s="2">
        <v>44942</v>
      </c>
      <c r="C165" s="4">
        <v>3360</v>
      </c>
      <c r="D165" s="1" t="s">
        <v>9</v>
      </c>
      <c r="E165" s="1" t="s">
        <v>14</v>
      </c>
      <c r="F165" s="2">
        <f t="shared" si="4"/>
        <v>45002</v>
      </c>
      <c r="G165" s="7">
        <f t="shared" si="5"/>
        <v>45062</v>
      </c>
    </row>
    <row r="166" spans="1:7" x14ac:dyDescent="0.3">
      <c r="A166" s="1">
        <v>165</v>
      </c>
      <c r="B166" s="2">
        <v>44928</v>
      </c>
      <c r="C166" s="4">
        <v>3380</v>
      </c>
      <c r="D166" s="1" t="s">
        <v>8</v>
      </c>
      <c r="E166" s="1" t="s">
        <v>14</v>
      </c>
      <c r="F166" s="2">
        <f t="shared" si="4"/>
        <v>44988</v>
      </c>
      <c r="G166" s="7">
        <f t="shared" si="5"/>
        <v>45048</v>
      </c>
    </row>
    <row r="167" spans="1:7" x14ac:dyDescent="0.3">
      <c r="A167" s="1">
        <v>166</v>
      </c>
      <c r="B167" s="2">
        <v>44935</v>
      </c>
      <c r="C167" s="4">
        <v>3400</v>
      </c>
      <c r="D167" s="1" t="s">
        <v>4</v>
      </c>
      <c r="E167" s="1" t="s">
        <v>12</v>
      </c>
      <c r="F167" s="2">
        <f t="shared" si="4"/>
        <v>44995</v>
      </c>
      <c r="G167" s="7">
        <f t="shared" si="5"/>
        <v>45055</v>
      </c>
    </row>
    <row r="168" spans="1:7" x14ac:dyDescent="0.3">
      <c r="A168" s="1">
        <v>167</v>
      </c>
      <c r="B168" s="2">
        <v>44939</v>
      </c>
      <c r="C168" s="4">
        <v>3420</v>
      </c>
      <c r="D168" s="1" t="s">
        <v>5</v>
      </c>
      <c r="E168" s="1" t="s">
        <v>13</v>
      </c>
      <c r="F168" s="2">
        <f t="shared" si="4"/>
        <v>44999</v>
      </c>
      <c r="G168" s="7">
        <f t="shared" si="5"/>
        <v>45059</v>
      </c>
    </row>
    <row r="169" spans="1:7" x14ac:dyDescent="0.3">
      <c r="A169" s="1">
        <v>168</v>
      </c>
      <c r="B169" s="2">
        <v>44936</v>
      </c>
      <c r="C169" s="4">
        <v>3440</v>
      </c>
      <c r="D169" s="1" t="s">
        <v>8</v>
      </c>
      <c r="E169" s="1" t="s">
        <v>13</v>
      </c>
      <c r="F169" s="2">
        <f t="shared" si="4"/>
        <v>44996</v>
      </c>
      <c r="G169" s="7">
        <f t="shared" si="5"/>
        <v>45056</v>
      </c>
    </row>
    <row r="170" spans="1:7" x14ac:dyDescent="0.3">
      <c r="A170" s="1">
        <v>169</v>
      </c>
      <c r="B170" s="2">
        <v>44938</v>
      </c>
      <c r="C170" s="4">
        <v>3460</v>
      </c>
      <c r="D170" s="1" t="s">
        <v>9</v>
      </c>
      <c r="E170" s="1" t="s">
        <v>12</v>
      </c>
      <c r="F170" s="2">
        <f t="shared" si="4"/>
        <v>44998</v>
      </c>
      <c r="G170" s="7">
        <f t="shared" si="5"/>
        <v>45058</v>
      </c>
    </row>
    <row r="171" spans="1:7" x14ac:dyDescent="0.3">
      <c r="A171" s="1">
        <v>170</v>
      </c>
      <c r="B171" s="2">
        <v>44943</v>
      </c>
      <c r="C171" s="4">
        <v>3480</v>
      </c>
      <c r="D171" s="1" t="s">
        <v>10</v>
      </c>
      <c r="E171" s="1" t="s">
        <v>13</v>
      </c>
      <c r="F171" s="2">
        <f t="shared" si="4"/>
        <v>45003</v>
      </c>
      <c r="G171" s="7">
        <f t="shared" si="5"/>
        <v>45063</v>
      </c>
    </row>
    <row r="172" spans="1:7" x14ac:dyDescent="0.3">
      <c r="A172" s="1">
        <v>171</v>
      </c>
      <c r="B172" s="2">
        <v>44938</v>
      </c>
      <c r="C172" s="4">
        <v>3500</v>
      </c>
      <c r="D172" s="1" t="s">
        <v>3</v>
      </c>
      <c r="E172" s="1" t="s">
        <v>14</v>
      </c>
      <c r="F172" s="2">
        <f t="shared" si="4"/>
        <v>44998</v>
      </c>
      <c r="G172" s="7">
        <f t="shared" si="5"/>
        <v>45058</v>
      </c>
    </row>
    <row r="173" spans="1:7" x14ac:dyDescent="0.3">
      <c r="A173" s="1">
        <v>172</v>
      </c>
      <c r="B173" s="2">
        <v>44943</v>
      </c>
      <c r="C173" s="4">
        <v>3520</v>
      </c>
      <c r="D173" s="1" t="s">
        <v>4</v>
      </c>
      <c r="E173" s="1" t="s">
        <v>15</v>
      </c>
      <c r="F173" s="2">
        <f t="shared" si="4"/>
        <v>45003</v>
      </c>
      <c r="G173" s="7">
        <f t="shared" si="5"/>
        <v>45063</v>
      </c>
    </row>
    <row r="174" spans="1:7" x14ac:dyDescent="0.3">
      <c r="A174" s="1">
        <v>173</v>
      </c>
      <c r="B174" s="2">
        <v>44938</v>
      </c>
      <c r="C174" s="4">
        <v>3540</v>
      </c>
      <c r="D174" s="1" t="s">
        <v>5</v>
      </c>
      <c r="E174" s="1" t="s">
        <v>13</v>
      </c>
      <c r="F174" s="2">
        <f t="shared" si="4"/>
        <v>44998</v>
      </c>
      <c r="G174" s="7">
        <f t="shared" si="5"/>
        <v>45058</v>
      </c>
    </row>
    <row r="175" spans="1:7" x14ac:dyDescent="0.3">
      <c r="A175" s="1">
        <v>174</v>
      </c>
      <c r="B175" s="2">
        <v>44933</v>
      </c>
      <c r="C175" s="4">
        <v>3560</v>
      </c>
      <c r="D175" s="1" t="s">
        <v>6</v>
      </c>
      <c r="E175" s="1" t="s">
        <v>13</v>
      </c>
      <c r="F175" s="2">
        <f t="shared" si="4"/>
        <v>44993</v>
      </c>
      <c r="G175" s="7">
        <f t="shared" si="5"/>
        <v>45053</v>
      </c>
    </row>
    <row r="176" spans="1:7" x14ac:dyDescent="0.3">
      <c r="A176" s="1">
        <v>175</v>
      </c>
      <c r="B176" s="2">
        <v>44928</v>
      </c>
      <c r="C176" s="4">
        <v>3580</v>
      </c>
      <c r="D176" s="1" t="s">
        <v>3</v>
      </c>
      <c r="E176" s="1" t="s">
        <v>15</v>
      </c>
      <c r="F176" s="2">
        <f t="shared" si="4"/>
        <v>44988</v>
      </c>
      <c r="G176" s="7">
        <f t="shared" si="5"/>
        <v>45048</v>
      </c>
    </row>
    <row r="177" spans="1:7" x14ac:dyDescent="0.3">
      <c r="A177" s="1">
        <v>176</v>
      </c>
      <c r="B177" s="2">
        <v>44930</v>
      </c>
      <c r="C177" s="4">
        <v>3600</v>
      </c>
      <c r="D177" s="1" t="s">
        <v>7</v>
      </c>
      <c r="E177" s="1" t="s">
        <v>12</v>
      </c>
      <c r="F177" s="2">
        <f t="shared" si="4"/>
        <v>44990</v>
      </c>
      <c r="G177" s="7">
        <f t="shared" si="5"/>
        <v>45050</v>
      </c>
    </row>
    <row r="178" spans="1:7" x14ac:dyDescent="0.3">
      <c r="A178" s="1">
        <v>177</v>
      </c>
      <c r="B178" s="2">
        <v>44940</v>
      </c>
      <c r="C178" s="4">
        <v>3620</v>
      </c>
      <c r="D178" s="1" t="s">
        <v>3</v>
      </c>
      <c r="E178" s="1" t="s">
        <v>14</v>
      </c>
      <c r="F178" s="2">
        <f t="shared" si="4"/>
        <v>45000</v>
      </c>
      <c r="G178" s="7">
        <f t="shared" si="5"/>
        <v>45060</v>
      </c>
    </row>
    <row r="179" spans="1:7" x14ac:dyDescent="0.3">
      <c r="A179" s="1">
        <v>178</v>
      </c>
      <c r="B179" s="2">
        <v>44928</v>
      </c>
      <c r="C179" s="4">
        <v>3640</v>
      </c>
      <c r="D179" s="1" t="s">
        <v>6</v>
      </c>
      <c r="E179" s="1" t="s">
        <v>14</v>
      </c>
      <c r="F179" s="2">
        <f t="shared" si="4"/>
        <v>44988</v>
      </c>
      <c r="G179" s="7">
        <f t="shared" si="5"/>
        <v>45048</v>
      </c>
    </row>
    <row r="180" spans="1:7" x14ac:dyDescent="0.3">
      <c r="A180" s="1">
        <v>179</v>
      </c>
      <c r="B180" s="2">
        <v>44933</v>
      </c>
      <c r="C180" s="4">
        <v>3660</v>
      </c>
      <c r="D180" s="1" t="s">
        <v>8</v>
      </c>
      <c r="E180" s="1" t="s">
        <v>14</v>
      </c>
      <c r="F180" s="2">
        <f t="shared" si="4"/>
        <v>44993</v>
      </c>
      <c r="G180" s="7">
        <f t="shared" si="5"/>
        <v>45053</v>
      </c>
    </row>
    <row r="181" spans="1:7" x14ac:dyDescent="0.3">
      <c r="A181" s="1">
        <v>180</v>
      </c>
      <c r="B181" s="2">
        <v>44933</v>
      </c>
      <c r="C181" s="4">
        <v>3680</v>
      </c>
      <c r="D181" s="1" t="s">
        <v>9</v>
      </c>
      <c r="E181" s="1" t="s">
        <v>12</v>
      </c>
      <c r="F181" s="2">
        <f t="shared" si="4"/>
        <v>44993</v>
      </c>
      <c r="G181" s="7">
        <f t="shared" si="5"/>
        <v>45053</v>
      </c>
    </row>
    <row r="182" spans="1:7" x14ac:dyDescent="0.3">
      <c r="A182" s="1">
        <v>181</v>
      </c>
      <c r="B182" s="2">
        <v>44937</v>
      </c>
      <c r="C182" s="4">
        <v>3700</v>
      </c>
      <c r="D182" s="1" t="s">
        <v>9</v>
      </c>
      <c r="E182" s="1" t="s">
        <v>13</v>
      </c>
      <c r="F182" s="2">
        <f t="shared" si="4"/>
        <v>44997</v>
      </c>
      <c r="G182" s="7">
        <f t="shared" si="5"/>
        <v>45057</v>
      </c>
    </row>
    <row r="183" spans="1:7" x14ac:dyDescent="0.3">
      <c r="A183" s="1">
        <v>182</v>
      </c>
      <c r="B183" s="2">
        <v>44943</v>
      </c>
      <c r="C183" s="4">
        <v>3720</v>
      </c>
      <c r="D183" s="1" t="s">
        <v>8</v>
      </c>
      <c r="E183" s="1" t="s">
        <v>13</v>
      </c>
      <c r="F183" s="2">
        <f t="shared" si="4"/>
        <v>45003</v>
      </c>
      <c r="G183" s="7">
        <f t="shared" si="5"/>
        <v>45063</v>
      </c>
    </row>
    <row r="184" spans="1:7" x14ac:dyDescent="0.3">
      <c r="A184" s="1">
        <v>183</v>
      </c>
      <c r="B184" s="2">
        <v>44937</v>
      </c>
      <c r="C184" s="4">
        <v>3740</v>
      </c>
      <c r="D184" s="1" t="s">
        <v>4</v>
      </c>
      <c r="E184" s="1" t="s">
        <v>12</v>
      </c>
      <c r="F184" s="2">
        <f t="shared" si="4"/>
        <v>44997</v>
      </c>
      <c r="G184" s="7">
        <f t="shared" si="5"/>
        <v>45057</v>
      </c>
    </row>
    <row r="185" spans="1:7" x14ac:dyDescent="0.3">
      <c r="A185" s="1">
        <v>184</v>
      </c>
      <c r="B185" s="2">
        <v>44943</v>
      </c>
      <c r="C185" s="4">
        <v>3760</v>
      </c>
      <c r="D185" s="1" t="s">
        <v>5</v>
      </c>
      <c r="E185" s="1" t="s">
        <v>13</v>
      </c>
      <c r="F185" s="2">
        <f t="shared" si="4"/>
        <v>45003</v>
      </c>
      <c r="G185" s="7">
        <f t="shared" si="5"/>
        <v>45063</v>
      </c>
    </row>
    <row r="186" spans="1:7" x14ac:dyDescent="0.3">
      <c r="A186" s="1">
        <v>185</v>
      </c>
      <c r="B186" s="2">
        <v>44931</v>
      </c>
      <c r="C186" s="4">
        <v>3780</v>
      </c>
      <c r="D186" s="1" t="s">
        <v>8</v>
      </c>
      <c r="E186" s="1" t="s">
        <v>14</v>
      </c>
      <c r="F186" s="2">
        <f t="shared" si="4"/>
        <v>44991</v>
      </c>
      <c r="G186" s="7">
        <f t="shared" si="5"/>
        <v>45051</v>
      </c>
    </row>
    <row r="187" spans="1:7" x14ac:dyDescent="0.3">
      <c r="A187" s="1">
        <v>186</v>
      </c>
      <c r="B187" s="2">
        <v>44928</v>
      </c>
      <c r="C187" s="4">
        <v>3800</v>
      </c>
      <c r="D187" s="1" t="s">
        <v>9</v>
      </c>
      <c r="E187" s="1" t="s">
        <v>15</v>
      </c>
      <c r="F187" s="2">
        <f t="shared" si="4"/>
        <v>44988</v>
      </c>
      <c r="G187" s="7">
        <f t="shared" si="5"/>
        <v>45048</v>
      </c>
    </row>
    <row r="188" spans="1:7" x14ac:dyDescent="0.3">
      <c r="A188" s="1">
        <v>187</v>
      </c>
      <c r="B188" s="2">
        <v>44941</v>
      </c>
      <c r="C188" s="4">
        <v>3820</v>
      </c>
      <c r="D188" s="1" t="s">
        <v>10</v>
      </c>
      <c r="E188" s="1" t="s">
        <v>13</v>
      </c>
      <c r="F188" s="2">
        <f t="shared" si="4"/>
        <v>45001</v>
      </c>
      <c r="G188" s="7">
        <f t="shared" si="5"/>
        <v>45061</v>
      </c>
    </row>
    <row r="189" spans="1:7" x14ac:dyDescent="0.3">
      <c r="A189" s="1">
        <v>188</v>
      </c>
      <c r="B189" s="2">
        <v>44942</v>
      </c>
      <c r="C189" s="4">
        <v>3840</v>
      </c>
      <c r="D189" s="1" t="s">
        <v>3</v>
      </c>
      <c r="E189" s="1" t="s">
        <v>13</v>
      </c>
      <c r="F189" s="2">
        <f t="shared" si="4"/>
        <v>45002</v>
      </c>
      <c r="G189" s="7">
        <f t="shared" si="5"/>
        <v>45062</v>
      </c>
    </row>
    <row r="190" spans="1:7" x14ac:dyDescent="0.3">
      <c r="A190" s="1">
        <v>189</v>
      </c>
      <c r="B190" s="2">
        <v>44928</v>
      </c>
      <c r="C190" s="4">
        <v>3860</v>
      </c>
      <c r="D190" s="1" t="s">
        <v>4</v>
      </c>
      <c r="E190" s="1" t="s">
        <v>15</v>
      </c>
      <c r="F190" s="2">
        <f t="shared" si="4"/>
        <v>44988</v>
      </c>
      <c r="G190" s="7">
        <f t="shared" si="5"/>
        <v>45048</v>
      </c>
    </row>
    <row r="191" spans="1:7" x14ac:dyDescent="0.3">
      <c r="A191" s="1">
        <v>190</v>
      </c>
      <c r="B191" s="2">
        <v>44927</v>
      </c>
      <c r="C191" s="4">
        <v>3880</v>
      </c>
      <c r="D191" s="1" t="s">
        <v>5</v>
      </c>
      <c r="E191" s="1" t="s">
        <v>12</v>
      </c>
      <c r="F191" s="2">
        <f t="shared" si="4"/>
        <v>44987</v>
      </c>
      <c r="G191" s="7">
        <f t="shared" si="5"/>
        <v>45047</v>
      </c>
    </row>
    <row r="192" spans="1:7" x14ac:dyDescent="0.3">
      <c r="A192" s="1">
        <v>191</v>
      </c>
      <c r="B192" s="2">
        <v>44933</v>
      </c>
      <c r="C192" s="4">
        <v>3900</v>
      </c>
      <c r="D192" s="1" t="s">
        <v>6</v>
      </c>
      <c r="E192" s="1" t="s">
        <v>14</v>
      </c>
      <c r="F192" s="2">
        <f t="shared" si="4"/>
        <v>44993</v>
      </c>
      <c r="G192" s="7">
        <f t="shared" si="5"/>
        <v>45053</v>
      </c>
    </row>
    <row r="193" spans="1:7" x14ac:dyDescent="0.3">
      <c r="A193" s="1">
        <v>192</v>
      </c>
      <c r="B193" s="2">
        <v>44940</v>
      </c>
      <c r="C193" s="4">
        <v>3920</v>
      </c>
      <c r="D193" s="1" t="s">
        <v>3</v>
      </c>
      <c r="E193" s="1" t="s">
        <v>14</v>
      </c>
      <c r="F193" s="2">
        <f t="shared" si="4"/>
        <v>45000</v>
      </c>
      <c r="G193" s="7">
        <f t="shared" si="5"/>
        <v>45060</v>
      </c>
    </row>
    <row r="194" spans="1:7" x14ac:dyDescent="0.3">
      <c r="A194" s="1">
        <v>193</v>
      </c>
      <c r="B194" s="2">
        <v>44932</v>
      </c>
      <c r="C194" s="4">
        <v>3940</v>
      </c>
      <c r="D194" s="1" t="s">
        <v>7</v>
      </c>
      <c r="E194" s="1" t="s">
        <v>14</v>
      </c>
      <c r="F194" s="2">
        <f t="shared" si="4"/>
        <v>44992</v>
      </c>
      <c r="G194" s="7">
        <f t="shared" si="5"/>
        <v>45052</v>
      </c>
    </row>
    <row r="195" spans="1:7" x14ac:dyDescent="0.3">
      <c r="A195" s="1">
        <v>194</v>
      </c>
      <c r="B195" s="2">
        <v>44939</v>
      </c>
      <c r="C195" s="4">
        <v>3960</v>
      </c>
      <c r="D195" s="1" t="s">
        <v>3</v>
      </c>
      <c r="E195" s="1" t="s">
        <v>12</v>
      </c>
      <c r="F195" s="2">
        <f t="shared" ref="F195:F258" si="6">B195+60</f>
        <v>44999</v>
      </c>
      <c r="G195" s="7">
        <f t="shared" ref="G195:G258" si="7">F195+60</f>
        <v>45059</v>
      </c>
    </row>
    <row r="196" spans="1:7" x14ac:dyDescent="0.3">
      <c r="A196" s="1">
        <v>195</v>
      </c>
      <c r="B196" s="2">
        <v>44943</v>
      </c>
      <c r="C196" s="4">
        <v>3980</v>
      </c>
      <c r="D196" s="1" t="s">
        <v>6</v>
      </c>
      <c r="E196" s="1" t="s">
        <v>13</v>
      </c>
      <c r="F196" s="2">
        <f t="shared" si="6"/>
        <v>45003</v>
      </c>
      <c r="G196" s="7">
        <f t="shared" si="7"/>
        <v>45063</v>
      </c>
    </row>
    <row r="197" spans="1:7" x14ac:dyDescent="0.3">
      <c r="A197" s="1">
        <v>196</v>
      </c>
      <c r="B197" s="2">
        <v>44943</v>
      </c>
      <c r="C197" s="4">
        <v>4000</v>
      </c>
      <c r="D197" s="1" t="s">
        <v>8</v>
      </c>
      <c r="E197" s="1" t="s">
        <v>13</v>
      </c>
      <c r="F197" s="2">
        <f t="shared" si="6"/>
        <v>45003</v>
      </c>
      <c r="G197" s="7">
        <f t="shared" si="7"/>
        <v>45063</v>
      </c>
    </row>
    <row r="198" spans="1:7" x14ac:dyDescent="0.3">
      <c r="A198" s="1">
        <v>197</v>
      </c>
      <c r="B198" s="2">
        <v>44939</v>
      </c>
      <c r="C198" s="4">
        <v>4020</v>
      </c>
      <c r="D198" s="1" t="s">
        <v>9</v>
      </c>
      <c r="E198" s="1" t="s">
        <v>12</v>
      </c>
      <c r="F198" s="2">
        <f t="shared" si="6"/>
        <v>44999</v>
      </c>
      <c r="G198" s="7">
        <f t="shared" si="7"/>
        <v>45059</v>
      </c>
    </row>
    <row r="199" spans="1:7" x14ac:dyDescent="0.3">
      <c r="A199" s="1">
        <v>198</v>
      </c>
      <c r="B199" s="2">
        <v>44938</v>
      </c>
      <c r="C199" s="4">
        <v>4040</v>
      </c>
      <c r="D199" s="1" t="s">
        <v>9</v>
      </c>
      <c r="E199" s="1" t="s">
        <v>13</v>
      </c>
      <c r="F199" s="2">
        <f t="shared" si="6"/>
        <v>44998</v>
      </c>
      <c r="G199" s="7">
        <f t="shared" si="7"/>
        <v>45058</v>
      </c>
    </row>
    <row r="200" spans="1:7" x14ac:dyDescent="0.3">
      <c r="A200" s="1">
        <v>199</v>
      </c>
      <c r="B200" s="2">
        <v>44940</v>
      </c>
      <c r="C200" s="4">
        <v>4060</v>
      </c>
      <c r="D200" s="1" t="s">
        <v>8</v>
      </c>
      <c r="E200" s="1" t="s">
        <v>14</v>
      </c>
      <c r="F200" s="2">
        <f t="shared" si="6"/>
        <v>45000</v>
      </c>
      <c r="G200" s="7">
        <f t="shared" si="7"/>
        <v>45060</v>
      </c>
    </row>
    <row r="201" spans="1:7" x14ac:dyDescent="0.3">
      <c r="A201" s="1">
        <v>200</v>
      </c>
      <c r="B201" s="2">
        <v>44927</v>
      </c>
      <c r="C201" s="4">
        <v>4080</v>
      </c>
      <c r="D201" s="1" t="s">
        <v>4</v>
      </c>
      <c r="E201" s="1" t="s">
        <v>15</v>
      </c>
      <c r="F201" s="2">
        <f t="shared" si="6"/>
        <v>44987</v>
      </c>
      <c r="G201" s="7">
        <f t="shared" si="7"/>
        <v>45047</v>
      </c>
    </row>
    <row r="202" spans="1:7" x14ac:dyDescent="0.3">
      <c r="A202" s="1">
        <v>201</v>
      </c>
      <c r="B202" s="2">
        <v>44936</v>
      </c>
      <c r="C202" s="4">
        <v>4100</v>
      </c>
      <c r="D202" s="1" t="s">
        <v>5</v>
      </c>
      <c r="E202" s="1" t="s">
        <v>13</v>
      </c>
      <c r="F202" s="2">
        <f t="shared" si="6"/>
        <v>44996</v>
      </c>
      <c r="G202" s="7">
        <f t="shared" si="7"/>
        <v>45056</v>
      </c>
    </row>
    <row r="203" spans="1:7" x14ac:dyDescent="0.3">
      <c r="A203" s="1">
        <v>202</v>
      </c>
      <c r="B203" s="2">
        <v>44930</v>
      </c>
      <c r="C203" s="4">
        <v>4120</v>
      </c>
      <c r="D203" s="1" t="s">
        <v>8</v>
      </c>
      <c r="E203" s="1" t="s">
        <v>13</v>
      </c>
      <c r="F203" s="2">
        <f t="shared" si="6"/>
        <v>44990</v>
      </c>
      <c r="G203" s="7">
        <f t="shared" si="7"/>
        <v>45050</v>
      </c>
    </row>
    <row r="204" spans="1:7" x14ac:dyDescent="0.3">
      <c r="A204" s="1">
        <v>203</v>
      </c>
      <c r="B204" s="2">
        <v>44934</v>
      </c>
      <c r="C204" s="4">
        <v>4140</v>
      </c>
      <c r="D204" s="1" t="s">
        <v>9</v>
      </c>
      <c r="E204" s="1" t="s">
        <v>15</v>
      </c>
      <c r="F204" s="2">
        <f t="shared" si="6"/>
        <v>44994</v>
      </c>
      <c r="G204" s="7">
        <f t="shared" si="7"/>
        <v>45054</v>
      </c>
    </row>
    <row r="205" spans="1:7" x14ac:dyDescent="0.3">
      <c r="A205" s="1">
        <v>204</v>
      </c>
      <c r="B205" s="2">
        <v>44936</v>
      </c>
      <c r="C205" s="4">
        <v>4160</v>
      </c>
      <c r="D205" s="1" t="s">
        <v>10</v>
      </c>
      <c r="E205" s="1" t="s">
        <v>12</v>
      </c>
      <c r="F205" s="2">
        <f t="shared" si="6"/>
        <v>44996</v>
      </c>
      <c r="G205" s="7">
        <f t="shared" si="7"/>
        <v>45056</v>
      </c>
    </row>
    <row r="206" spans="1:7" x14ac:dyDescent="0.3">
      <c r="A206" s="1">
        <v>205</v>
      </c>
      <c r="B206" s="2">
        <v>44940</v>
      </c>
      <c r="C206" s="4">
        <v>4180</v>
      </c>
      <c r="D206" s="1" t="s">
        <v>3</v>
      </c>
      <c r="E206" s="1" t="s">
        <v>14</v>
      </c>
      <c r="F206" s="2">
        <f t="shared" si="6"/>
        <v>45000</v>
      </c>
      <c r="G206" s="7">
        <f t="shared" si="7"/>
        <v>45060</v>
      </c>
    </row>
    <row r="207" spans="1:7" x14ac:dyDescent="0.3">
      <c r="A207" s="1">
        <v>206</v>
      </c>
      <c r="B207" s="2">
        <v>44940</v>
      </c>
      <c r="C207" s="4">
        <v>4200</v>
      </c>
      <c r="D207" s="1" t="s">
        <v>4</v>
      </c>
      <c r="E207" s="1" t="s">
        <v>14</v>
      </c>
      <c r="F207" s="2">
        <f t="shared" si="6"/>
        <v>45000</v>
      </c>
      <c r="G207" s="7">
        <f t="shared" si="7"/>
        <v>45060</v>
      </c>
    </row>
    <row r="208" spans="1:7" x14ac:dyDescent="0.3">
      <c r="A208" s="1">
        <v>207</v>
      </c>
      <c r="B208" s="2">
        <v>44932</v>
      </c>
      <c r="C208" s="4">
        <v>4220</v>
      </c>
      <c r="D208" s="1" t="s">
        <v>5</v>
      </c>
      <c r="E208" s="1" t="s">
        <v>14</v>
      </c>
      <c r="F208" s="2">
        <f t="shared" si="6"/>
        <v>44992</v>
      </c>
      <c r="G208" s="7">
        <f t="shared" si="7"/>
        <v>45052</v>
      </c>
    </row>
    <row r="209" spans="1:7" x14ac:dyDescent="0.3">
      <c r="A209" s="1">
        <v>208</v>
      </c>
      <c r="B209" s="2">
        <v>44937</v>
      </c>
      <c r="C209" s="4">
        <v>4240</v>
      </c>
      <c r="D209" s="1" t="s">
        <v>6</v>
      </c>
      <c r="E209" s="1" t="s">
        <v>12</v>
      </c>
      <c r="F209" s="2">
        <f t="shared" si="6"/>
        <v>44997</v>
      </c>
      <c r="G209" s="7">
        <f t="shared" si="7"/>
        <v>45057</v>
      </c>
    </row>
    <row r="210" spans="1:7" x14ac:dyDescent="0.3">
      <c r="A210" s="1">
        <v>209</v>
      </c>
      <c r="B210" s="2">
        <v>44942</v>
      </c>
      <c r="C210" s="4">
        <v>4260</v>
      </c>
      <c r="D210" s="1" t="s">
        <v>3</v>
      </c>
      <c r="E210" s="1" t="s">
        <v>13</v>
      </c>
      <c r="F210" s="2">
        <f t="shared" si="6"/>
        <v>45002</v>
      </c>
      <c r="G210" s="7">
        <f t="shared" si="7"/>
        <v>45062</v>
      </c>
    </row>
    <row r="211" spans="1:7" x14ac:dyDescent="0.3">
      <c r="A211" s="1">
        <v>210</v>
      </c>
      <c r="B211" s="2">
        <v>44938</v>
      </c>
      <c r="C211" s="4">
        <v>4280</v>
      </c>
      <c r="D211" s="1" t="s">
        <v>7</v>
      </c>
      <c r="E211" s="1" t="s">
        <v>13</v>
      </c>
      <c r="F211" s="2">
        <f t="shared" si="6"/>
        <v>44998</v>
      </c>
      <c r="G211" s="7">
        <f t="shared" si="7"/>
        <v>45058</v>
      </c>
    </row>
    <row r="212" spans="1:7" x14ac:dyDescent="0.3">
      <c r="A212" s="1">
        <v>211</v>
      </c>
      <c r="B212" s="2">
        <v>44927</v>
      </c>
      <c r="C212" s="4">
        <v>4300</v>
      </c>
      <c r="D212" s="1" t="s">
        <v>3</v>
      </c>
      <c r="E212" s="1" t="s">
        <v>12</v>
      </c>
      <c r="F212" s="2">
        <f t="shared" si="6"/>
        <v>44987</v>
      </c>
      <c r="G212" s="7">
        <f t="shared" si="7"/>
        <v>45047</v>
      </c>
    </row>
    <row r="213" spans="1:7" x14ac:dyDescent="0.3">
      <c r="A213" s="1">
        <v>212</v>
      </c>
      <c r="B213" s="2">
        <v>44934</v>
      </c>
      <c r="C213" s="4">
        <v>4320</v>
      </c>
      <c r="D213" s="1" t="s">
        <v>6</v>
      </c>
      <c r="E213" s="1" t="s">
        <v>13</v>
      </c>
      <c r="F213" s="2">
        <f t="shared" si="6"/>
        <v>44994</v>
      </c>
      <c r="G213" s="7">
        <f t="shared" si="7"/>
        <v>45054</v>
      </c>
    </row>
    <row r="214" spans="1:7" x14ac:dyDescent="0.3">
      <c r="A214" s="1">
        <v>213</v>
      </c>
      <c r="B214" s="2">
        <v>44928</v>
      </c>
      <c r="C214" s="4">
        <v>4340</v>
      </c>
      <c r="D214" s="1" t="s">
        <v>8</v>
      </c>
      <c r="E214" s="1" t="s">
        <v>14</v>
      </c>
      <c r="F214" s="2">
        <f t="shared" si="6"/>
        <v>44988</v>
      </c>
      <c r="G214" s="7">
        <f t="shared" si="7"/>
        <v>45048</v>
      </c>
    </row>
    <row r="215" spans="1:7" x14ac:dyDescent="0.3">
      <c r="A215" s="1">
        <v>214</v>
      </c>
      <c r="B215" s="2">
        <v>44927</v>
      </c>
      <c r="C215" s="4">
        <v>4360</v>
      </c>
      <c r="D215" s="1" t="s">
        <v>9</v>
      </c>
      <c r="E215" s="1" t="s">
        <v>15</v>
      </c>
      <c r="F215" s="2">
        <f t="shared" si="6"/>
        <v>44987</v>
      </c>
      <c r="G215" s="7">
        <f t="shared" si="7"/>
        <v>45047</v>
      </c>
    </row>
    <row r="216" spans="1:7" x14ac:dyDescent="0.3">
      <c r="A216" s="1">
        <v>215</v>
      </c>
      <c r="B216" s="2">
        <v>44927</v>
      </c>
      <c r="C216" s="4">
        <v>4380</v>
      </c>
      <c r="D216" s="1" t="s">
        <v>9</v>
      </c>
      <c r="E216" s="1" t="s">
        <v>13</v>
      </c>
      <c r="F216" s="2">
        <f t="shared" si="6"/>
        <v>44987</v>
      </c>
      <c r="G216" s="7">
        <f t="shared" si="7"/>
        <v>45047</v>
      </c>
    </row>
    <row r="217" spans="1:7" x14ac:dyDescent="0.3">
      <c r="A217" s="1">
        <v>216</v>
      </c>
      <c r="B217" s="2">
        <v>44936</v>
      </c>
      <c r="C217" s="4">
        <v>4400</v>
      </c>
      <c r="D217" s="1" t="s">
        <v>8</v>
      </c>
      <c r="E217" s="1" t="s">
        <v>13</v>
      </c>
      <c r="F217" s="2">
        <f t="shared" si="6"/>
        <v>44996</v>
      </c>
      <c r="G217" s="7">
        <f t="shared" si="7"/>
        <v>45056</v>
      </c>
    </row>
    <row r="218" spans="1:7" x14ac:dyDescent="0.3">
      <c r="A218" s="1">
        <v>217</v>
      </c>
      <c r="B218" s="2">
        <v>44935</v>
      </c>
      <c r="C218" s="4">
        <v>4420</v>
      </c>
      <c r="D218" s="1" t="s">
        <v>4</v>
      </c>
      <c r="E218" s="1" t="s">
        <v>15</v>
      </c>
      <c r="F218" s="2">
        <f t="shared" si="6"/>
        <v>44995</v>
      </c>
      <c r="G218" s="7">
        <f t="shared" si="7"/>
        <v>45055</v>
      </c>
    </row>
    <row r="219" spans="1:7" x14ac:dyDescent="0.3">
      <c r="A219" s="1">
        <v>218</v>
      </c>
      <c r="B219" s="2">
        <v>44937</v>
      </c>
      <c r="C219" s="4">
        <v>4440</v>
      </c>
      <c r="D219" s="1" t="s">
        <v>5</v>
      </c>
      <c r="E219" s="1" t="s">
        <v>12</v>
      </c>
      <c r="F219" s="2">
        <f t="shared" si="6"/>
        <v>44997</v>
      </c>
      <c r="G219" s="7">
        <f t="shared" si="7"/>
        <v>45057</v>
      </c>
    </row>
    <row r="220" spans="1:7" x14ac:dyDescent="0.3">
      <c r="A220" s="1">
        <v>219</v>
      </c>
      <c r="B220" s="2">
        <v>44937</v>
      </c>
      <c r="C220" s="4">
        <v>4460</v>
      </c>
      <c r="D220" s="1" t="s">
        <v>8</v>
      </c>
      <c r="E220" s="1" t="s">
        <v>14</v>
      </c>
      <c r="F220" s="2">
        <f t="shared" si="6"/>
        <v>44997</v>
      </c>
      <c r="G220" s="7">
        <f t="shared" si="7"/>
        <v>45057</v>
      </c>
    </row>
    <row r="221" spans="1:7" x14ac:dyDescent="0.3">
      <c r="A221" s="1">
        <v>220</v>
      </c>
      <c r="B221" s="2">
        <v>44933</v>
      </c>
      <c r="C221" s="4">
        <v>4480</v>
      </c>
      <c r="D221" s="1" t="s">
        <v>9</v>
      </c>
      <c r="E221" s="1" t="s">
        <v>14</v>
      </c>
      <c r="F221" s="2">
        <f t="shared" si="6"/>
        <v>44993</v>
      </c>
      <c r="G221" s="7">
        <f t="shared" si="7"/>
        <v>45053</v>
      </c>
    </row>
    <row r="222" spans="1:7" x14ac:dyDescent="0.3">
      <c r="A222" s="1">
        <v>221</v>
      </c>
      <c r="B222" s="2">
        <v>44938</v>
      </c>
      <c r="C222" s="4">
        <v>4500</v>
      </c>
      <c r="D222" s="1" t="s">
        <v>10</v>
      </c>
      <c r="E222" s="1" t="s">
        <v>14</v>
      </c>
      <c r="F222" s="2">
        <f t="shared" si="6"/>
        <v>44998</v>
      </c>
      <c r="G222" s="7">
        <f t="shared" si="7"/>
        <v>45058</v>
      </c>
    </row>
    <row r="223" spans="1:7" x14ac:dyDescent="0.3">
      <c r="A223" s="1">
        <v>222</v>
      </c>
      <c r="B223" s="2">
        <v>44940</v>
      </c>
      <c r="C223" s="4">
        <v>4520</v>
      </c>
      <c r="D223" s="1" t="s">
        <v>3</v>
      </c>
      <c r="E223" s="1" t="s">
        <v>12</v>
      </c>
      <c r="F223" s="2">
        <f t="shared" si="6"/>
        <v>45000</v>
      </c>
      <c r="G223" s="7">
        <f t="shared" si="7"/>
        <v>45060</v>
      </c>
    </row>
    <row r="224" spans="1:7" x14ac:dyDescent="0.3">
      <c r="A224" s="1">
        <v>223</v>
      </c>
      <c r="B224" s="2">
        <v>44941</v>
      </c>
      <c r="C224" s="4">
        <v>4540</v>
      </c>
      <c r="D224" s="1" t="s">
        <v>4</v>
      </c>
      <c r="E224" s="1" t="s">
        <v>13</v>
      </c>
      <c r="F224" s="2">
        <f t="shared" si="6"/>
        <v>45001</v>
      </c>
      <c r="G224" s="7">
        <f t="shared" si="7"/>
        <v>45061</v>
      </c>
    </row>
    <row r="225" spans="1:7" x14ac:dyDescent="0.3">
      <c r="A225" s="1">
        <v>224</v>
      </c>
      <c r="B225" s="2">
        <v>44942</v>
      </c>
      <c r="C225" s="4">
        <v>4560</v>
      </c>
      <c r="D225" s="1" t="s">
        <v>5</v>
      </c>
      <c r="E225" s="1" t="s">
        <v>13</v>
      </c>
      <c r="F225" s="2">
        <f t="shared" si="6"/>
        <v>45002</v>
      </c>
      <c r="G225" s="7">
        <f t="shared" si="7"/>
        <v>45062</v>
      </c>
    </row>
    <row r="226" spans="1:7" x14ac:dyDescent="0.3">
      <c r="A226" s="1">
        <v>225</v>
      </c>
      <c r="B226" s="2">
        <v>44929</v>
      </c>
      <c r="C226" s="4">
        <v>4580</v>
      </c>
      <c r="D226" s="1" t="s">
        <v>6</v>
      </c>
      <c r="E226" s="1" t="s">
        <v>12</v>
      </c>
      <c r="F226" s="2">
        <f t="shared" si="6"/>
        <v>44989</v>
      </c>
      <c r="G226" s="7">
        <f t="shared" si="7"/>
        <v>45049</v>
      </c>
    </row>
    <row r="227" spans="1:7" x14ac:dyDescent="0.3">
      <c r="A227" s="1">
        <v>226</v>
      </c>
      <c r="B227" s="2">
        <v>44929</v>
      </c>
      <c r="C227" s="4">
        <v>4600</v>
      </c>
      <c r="D227" s="1" t="s">
        <v>3</v>
      </c>
      <c r="E227" s="1" t="s">
        <v>13</v>
      </c>
      <c r="F227" s="2">
        <f t="shared" si="6"/>
        <v>44989</v>
      </c>
      <c r="G227" s="7">
        <f t="shared" si="7"/>
        <v>45049</v>
      </c>
    </row>
    <row r="228" spans="1:7" x14ac:dyDescent="0.3">
      <c r="A228" s="1">
        <v>227</v>
      </c>
      <c r="B228" s="2">
        <v>44930</v>
      </c>
      <c r="C228" s="4">
        <v>4620</v>
      </c>
      <c r="D228" s="1" t="s">
        <v>7</v>
      </c>
      <c r="E228" s="1" t="s">
        <v>14</v>
      </c>
      <c r="F228" s="2">
        <f t="shared" si="6"/>
        <v>44990</v>
      </c>
      <c r="G228" s="7">
        <f t="shared" si="7"/>
        <v>45050</v>
      </c>
    </row>
    <row r="229" spans="1:7" x14ac:dyDescent="0.3">
      <c r="A229" s="1">
        <v>228</v>
      </c>
      <c r="B229" s="2">
        <v>44943</v>
      </c>
      <c r="C229" s="4">
        <v>4640</v>
      </c>
      <c r="D229" s="1" t="s">
        <v>3</v>
      </c>
      <c r="E229" s="1" t="s">
        <v>15</v>
      </c>
      <c r="F229" s="2">
        <f t="shared" si="6"/>
        <v>45003</v>
      </c>
      <c r="G229" s="7">
        <f t="shared" si="7"/>
        <v>45063</v>
      </c>
    </row>
    <row r="230" spans="1:7" x14ac:dyDescent="0.3">
      <c r="A230" s="1">
        <v>229</v>
      </c>
      <c r="B230" s="2">
        <v>44931</v>
      </c>
      <c r="C230" s="4">
        <v>4660</v>
      </c>
      <c r="D230" s="1" t="s">
        <v>6</v>
      </c>
      <c r="E230" s="1" t="s">
        <v>13</v>
      </c>
      <c r="F230" s="2">
        <f t="shared" si="6"/>
        <v>44991</v>
      </c>
      <c r="G230" s="7">
        <f t="shared" si="7"/>
        <v>45051</v>
      </c>
    </row>
    <row r="231" spans="1:7" x14ac:dyDescent="0.3">
      <c r="A231" s="1">
        <v>230</v>
      </c>
      <c r="B231" s="2">
        <v>44928</v>
      </c>
      <c r="C231" s="4">
        <v>4680</v>
      </c>
      <c r="D231" s="1" t="s">
        <v>8</v>
      </c>
      <c r="E231" s="1" t="s">
        <v>13</v>
      </c>
      <c r="F231" s="2">
        <f t="shared" si="6"/>
        <v>44988</v>
      </c>
      <c r="G231" s="7">
        <f t="shared" si="7"/>
        <v>45048</v>
      </c>
    </row>
    <row r="232" spans="1:7" x14ac:dyDescent="0.3">
      <c r="A232" s="1">
        <v>231</v>
      </c>
      <c r="B232" s="2">
        <v>44940</v>
      </c>
      <c r="C232" s="4">
        <v>4700</v>
      </c>
      <c r="D232" s="1" t="s">
        <v>9</v>
      </c>
      <c r="E232" s="1" t="s">
        <v>15</v>
      </c>
      <c r="F232" s="2">
        <f t="shared" si="6"/>
        <v>45000</v>
      </c>
      <c r="G232" s="7">
        <f t="shared" si="7"/>
        <v>45060</v>
      </c>
    </row>
    <row r="233" spans="1:7" x14ac:dyDescent="0.3">
      <c r="A233" s="1">
        <v>232</v>
      </c>
      <c r="B233" s="2">
        <v>44934</v>
      </c>
      <c r="C233" s="4">
        <v>4720</v>
      </c>
      <c r="D233" s="1" t="s">
        <v>9</v>
      </c>
      <c r="E233" s="1" t="s">
        <v>12</v>
      </c>
      <c r="F233" s="2">
        <f t="shared" si="6"/>
        <v>44994</v>
      </c>
      <c r="G233" s="7">
        <f t="shared" si="7"/>
        <v>45054</v>
      </c>
    </row>
    <row r="234" spans="1:7" x14ac:dyDescent="0.3">
      <c r="A234" s="1">
        <v>233</v>
      </c>
      <c r="B234" s="2">
        <v>44940</v>
      </c>
      <c r="C234" s="4">
        <v>4740</v>
      </c>
      <c r="D234" s="1" t="s">
        <v>8</v>
      </c>
      <c r="E234" s="1" t="s">
        <v>14</v>
      </c>
      <c r="F234" s="2">
        <f t="shared" si="6"/>
        <v>45000</v>
      </c>
      <c r="G234" s="7">
        <f t="shared" si="7"/>
        <v>45060</v>
      </c>
    </row>
    <row r="235" spans="1:7" x14ac:dyDescent="0.3">
      <c r="A235" s="1">
        <v>234</v>
      </c>
      <c r="B235" s="2">
        <v>44931</v>
      </c>
      <c r="C235" s="4">
        <v>4760</v>
      </c>
      <c r="D235" s="1" t="s">
        <v>4</v>
      </c>
      <c r="E235" s="1" t="s">
        <v>14</v>
      </c>
      <c r="F235" s="2">
        <f t="shared" si="6"/>
        <v>44991</v>
      </c>
      <c r="G235" s="7">
        <f t="shared" si="7"/>
        <v>45051</v>
      </c>
    </row>
    <row r="236" spans="1:7" x14ac:dyDescent="0.3">
      <c r="A236" s="1">
        <v>235</v>
      </c>
      <c r="B236" s="2">
        <v>44929</v>
      </c>
      <c r="C236" s="4">
        <v>4780</v>
      </c>
      <c r="D236" s="1" t="s">
        <v>5</v>
      </c>
      <c r="E236" s="1" t="s">
        <v>14</v>
      </c>
      <c r="F236" s="2">
        <f t="shared" si="6"/>
        <v>44989</v>
      </c>
      <c r="G236" s="7">
        <f t="shared" si="7"/>
        <v>45049</v>
      </c>
    </row>
    <row r="237" spans="1:7" x14ac:dyDescent="0.3">
      <c r="A237" s="1">
        <v>236</v>
      </c>
      <c r="B237" s="2">
        <v>44927</v>
      </c>
      <c r="C237" s="4">
        <v>4800</v>
      </c>
      <c r="D237" s="1" t="s">
        <v>8</v>
      </c>
      <c r="E237" s="1" t="s">
        <v>12</v>
      </c>
      <c r="F237" s="2">
        <f t="shared" si="6"/>
        <v>44987</v>
      </c>
      <c r="G237" s="7">
        <f t="shared" si="7"/>
        <v>45047</v>
      </c>
    </row>
    <row r="238" spans="1:7" x14ac:dyDescent="0.3">
      <c r="A238" s="1">
        <v>237</v>
      </c>
      <c r="B238" s="2">
        <v>44936</v>
      </c>
      <c r="C238" s="4">
        <v>4820</v>
      </c>
      <c r="D238" s="1" t="s">
        <v>9</v>
      </c>
      <c r="E238" s="1" t="s">
        <v>13</v>
      </c>
      <c r="F238" s="2">
        <f t="shared" si="6"/>
        <v>44996</v>
      </c>
      <c r="G238" s="7">
        <f t="shared" si="7"/>
        <v>45056</v>
      </c>
    </row>
    <row r="239" spans="1:7" x14ac:dyDescent="0.3">
      <c r="A239" s="1">
        <v>238</v>
      </c>
      <c r="B239" s="2">
        <v>44940</v>
      </c>
      <c r="C239" s="4">
        <v>4840</v>
      </c>
      <c r="D239" s="1" t="s">
        <v>10</v>
      </c>
      <c r="E239" s="1" t="s">
        <v>13</v>
      </c>
      <c r="F239" s="2">
        <f t="shared" si="6"/>
        <v>45000</v>
      </c>
      <c r="G239" s="7">
        <f t="shared" si="7"/>
        <v>45060</v>
      </c>
    </row>
    <row r="240" spans="1:7" x14ac:dyDescent="0.3">
      <c r="A240" s="1">
        <v>239</v>
      </c>
      <c r="B240" s="2">
        <v>44929</v>
      </c>
      <c r="C240" s="4">
        <v>4860</v>
      </c>
      <c r="D240" s="1" t="s">
        <v>3</v>
      </c>
      <c r="E240" s="1" t="s">
        <v>12</v>
      </c>
      <c r="F240" s="2">
        <f t="shared" si="6"/>
        <v>44989</v>
      </c>
      <c r="G240" s="7">
        <f t="shared" si="7"/>
        <v>45049</v>
      </c>
    </row>
    <row r="241" spans="1:7" x14ac:dyDescent="0.3">
      <c r="A241" s="1">
        <v>240</v>
      </c>
      <c r="B241" s="2">
        <v>44940</v>
      </c>
      <c r="C241" s="4">
        <v>4880</v>
      </c>
      <c r="D241" s="1" t="s">
        <v>4</v>
      </c>
      <c r="E241" s="1" t="s">
        <v>13</v>
      </c>
      <c r="F241" s="2">
        <f t="shared" si="6"/>
        <v>45000</v>
      </c>
      <c r="G241" s="7">
        <f t="shared" si="7"/>
        <v>45060</v>
      </c>
    </row>
    <row r="242" spans="1:7" x14ac:dyDescent="0.3">
      <c r="A242" s="1">
        <v>241</v>
      </c>
      <c r="B242" s="2">
        <v>44928</v>
      </c>
      <c r="C242" s="4">
        <v>4900</v>
      </c>
      <c r="D242" s="1" t="s">
        <v>5</v>
      </c>
      <c r="E242" s="1" t="s">
        <v>14</v>
      </c>
      <c r="F242" s="2">
        <f t="shared" si="6"/>
        <v>44988</v>
      </c>
      <c r="G242" s="7">
        <f t="shared" si="7"/>
        <v>45048</v>
      </c>
    </row>
    <row r="243" spans="1:7" x14ac:dyDescent="0.3">
      <c r="A243" s="1">
        <v>242</v>
      </c>
      <c r="B243" s="2">
        <v>44941</v>
      </c>
      <c r="C243" s="4">
        <v>4920</v>
      </c>
      <c r="D243" s="1" t="s">
        <v>6</v>
      </c>
      <c r="E243" s="1" t="s">
        <v>15</v>
      </c>
      <c r="F243" s="2">
        <f t="shared" si="6"/>
        <v>45001</v>
      </c>
      <c r="G243" s="7">
        <f t="shared" si="7"/>
        <v>45061</v>
      </c>
    </row>
    <row r="244" spans="1:7" x14ac:dyDescent="0.3">
      <c r="A244" s="1">
        <v>243</v>
      </c>
      <c r="B244" s="2">
        <v>44932</v>
      </c>
      <c r="C244" s="4">
        <v>4940</v>
      </c>
      <c r="D244" s="1" t="s">
        <v>3</v>
      </c>
      <c r="E244" s="1" t="s">
        <v>13</v>
      </c>
      <c r="F244" s="2">
        <f t="shared" si="6"/>
        <v>44992</v>
      </c>
      <c r="G244" s="7">
        <f t="shared" si="7"/>
        <v>45052</v>
      </c>
    </row>
    <row r="245" spans="1:7" x14ac:dyDescent="0.3">
      <c r="A245" s="1">
        <v>244</v>
      </c>
      <c r="B245" s="2">
        <v>44941</v>
      </c>
      <c r="C245" s="4">
        <v>4960</v>
      </c>
      <c r="D245" s="1" t="s">
        <v>7</v>
      </c>
      <c r="E245" s="1" t="s">
        <v>13</v>
      </c>
      <c r="F245" s="2">
        <f t="shared" si="6"/>
        <v>45001</v>
      </c>
      <c r="G245" s="7">
        <f t="shared" si="7"/>
        <v>45061</v>
      </c>
    </row>
    <row r="246" spans="1:7" x14ac:dyDescent="0.3">
      <c r="A246" s="1">
        <v>245</v>
      </c>
      <c r="B246" s="2">
        <v>44935</v>
      </c>
      <c r="C246" s="4">
        <v>4980</v>
      </c>
      <c r="D246" s="1" t="s">
        <v>3</v>
      </c>
      <c r="E246" s="1" t="s">
        <v>15</v>
      </c>
      <c r="F246" s="2">
        <f t="shared" si="6"/>
        <v>44995</v>
      </c>
      <c r="G246" s="7">
        <f t="shared" si="7"/>
        <v>45055</v>
      </c>
    </row>
    <row r="247" spans="1:7" x14ac:dyDescent="0.3">
      <c r="A247" s="1">
        <v>246</v>
      </c>
      <c r="B247" s="2">
        <v>44937</v>
      </c>
      <c r="C247" s="4">
        <v>5000</v>
      </c>
      <c r="D247" s="1" t="s">
        <v>6</v>
      </c>
      <c r="E247" s="1" t="s">
        <v>12</v>
      </c>
      <c r="F247" s="2">
        <f t="shared" si="6"/>
        <v>44997</v>
      </c>
      <c r="G247" s="7">
        <f t="shared" si="7"/>
        <v>45057</v>
      </c>
    </row>
    <row r="248" spans="1:7" x14ac:dyDescent="0.3">
      <c r="A248" s="1">
        <v>247</v>
      </c>
      <c r="B248" s="2">
        <v>44929</v>
      </c>
      <c r="C248" s="4">
        <v>5020</v>
      </c>
      <c r="D248" s="1" t="s">
        <v>8</v>
      </c>
      <c r="E248" s="1" t="s">
        <v>14</v>
      </c>
      <c r="F248" s="2">
        <f t="shared" si="6"/>
        <v>44989</v>
      </c>
      <c r="G248" s="7">
        <f t="shared" si="7"/>
        <v>45049</v>
      </c>
    </row>
    <row r="249" spans="1:7" x14ac:dyDescent="0.3">
      <c r="A249" s="1">
        <v>248</v>
      </c>
      <c r="B249" s="2">
        <v>44940</v>
      </c>
      <c r="C249" s="4">
        <v>5040</v>
      </c>
      <c r="D249" s="1" t="s">
        <v>9</v>
      </c>
      <c r="E249" s="1" t="s">
        <v>14</v>
      </c>
      <c r="F249" s="2">
        <f t="shared" si="6"/>
        <v>45000</v>
      </c>
      <c r="G249" s="7">
        <f t="shared" si="7"/>
        <v>45060</v>
      </c>
    </row>
    <row r="250" spans="1:7" x14ac:dyDescent="0.3">
      <c r="A250" s="1">
        <v>249</v>
      </c>
      <c r="B250" s="2">
        <v>44940</v>
      </c>
      <c r="C250" s="4">
        <v>5060</v>
      </c>
      <c r="D250" s="1" t="s">
        <v>9</v>
      </c>
      <c r="E250" s="1" t="s">
        <v>14</v>
      </c>
      <c r="F250" s="2">
        <f t="shared" si="6"/>
        <v>45000</v>
      </c>
      <c r="G250" s="7">
        <f t="shared" si="7"/>
        <v>45060</v>
      </c>
    </row>
    <row r="251" spans="1:7" x14ac:dyDescent="0.3">
      <c r="A251" s="1">
        <v>250</v>
      </c>
      <c r="B251" s="2">
        <v>44936</v>
      </c>
      <c r="C251" s="4">
        <v>5080</v>
      </c>
      <c r="D251" s="1" t="s">
        <v>8</v>
      </c>
      <c r="E251" s="1" t="s">
        <v>12</v>
      </c>
      <c r="F251" s="2">
        <f t="shared" si="6"/>
        <v>44996</v>
      </c>
      <c r="G251" s="7">
        <f t="shared" si="7"/>
        <v>45056</v>
      </c>
    </row>
    <row r="252" spans="1:7" x14ac:dyDescent="0.3">
      <c r="A252" s="1">
        <v>251</v>
      </c>
      <c r="B252" s="2">
        <v>44941</v>
      </c>
      <c r="C252" s="4">
        <v>5100</v>
      </c>
      <c r="D252" s="1" t="s">
        <v>4</v>
      </c>
      <c r="E252" s="1" t="s">
        <v>13</v>
      </c>
      <c r="F252" s="2">
        <f t="shared" si="6"/>
        <v>45001</v>
      </c>
      <c r="G252" s="7">
        <f t="shared" si="7"/>
        <v>45061</v>
      </c>
    </row>
    <row r="253" spans="1:7" x14ac:dyDescent="0.3">
      <c r="A253" s="1">
        <v>252</v>
      </c>
      <c r="B253" s="2">
        <v>44932</v>
      </c>
      <c r="C253" s="4">
        <v>5120</v>
      </c>
      <c r="D253" s="1" t="s">
        <v>5</v>
      </c>
      <c r="E253" s="1" t="s">
        <v>13</v>
      </c>
      <c r="F253" s="2">
        <f t="shared" si="6"/>
        <v>44992</v>
      </c>
      <c r="G253" s="7">
        <f t="shared" si="7"/>
        <v>45052</v>
      </c>
    </row>
    <row r="254" spans="1:7" x14ac:dyDescent="0.3">
      <c r="A254" s="1">
        <v>253</v>
      </c>
      <c r="B254" s="2">
        <v>44931</v>
      </c>
      <c r="C254" s="4">
        <v>5140</v>
      </c>
      <c r="D254" s="1" t="s">
        <v>8</v>
      </c>
      <c r="E254" s="1" t="s">
        <v>12</v>
      </c>
      <c r="F254" s="2">
        <f t="shared" si="6"/>
        <v>44991</v>
      </c>
      <c r="G254" s="7">
        <f t="shared" si="7"/>
        <v>45051</v>
      </c>
    </row>
    <row r="255" spans="1:7" x14ac:dyDescent="0.3">
      <c r="A255" s="1">
        <v>254</v>
      </c>
      <c r="B255" s="2">
        <v>44940</v>
      </c>
      <c r="C255" s="4">
        <v>5160</v>
      </c>
      <c r="D255" s="1" t="s">
        <v>9</v>
      </c>
      <c r="E255" s="1" t="s">
        <v>13</v>
      </c>
      <c r="F255" s="2">
        <f t="shared" si="6"/>
        <v>45000</v>
      </c>
      <c r="G255" s="7">
        <f t="shared" si="7"/>
        <v>45060</v>
      </c>
    </row>
    <row r="256" spans="1:7" x14ac:dyDescent="0.3">
      <c r="A256" s="1">
        <v>255</v>
      </c>
      <c r="B256" s="2">
        <v>44933</v>
      </c>
      <c r="C256" s="4">
        <v>5180</v>
      </c>
      <c r="D256" s="1" t="s">
        <v>10</v>
      </c>
      <c r="E256" s="1" t="s">
        <v>14</v>
      </c>
      <c r="F256" s="2">
        <f t="shared" si="6"/>
        <v>44993</v>
      </c>
      <c r="G256" s="7">
        <f t="shared" si="7"/>
        <v>45053</v>
      </c>
    </row>
    <row r="257" spans="1:7" x14ac:dyDescent="0.3">
      <c r="A257" s="1">
        <v>256</v>
      </c>
      <c r="B257" s="2">
        <v>44940</v>
      </c>
      <c r="C257" s="4">
        <v>5200</v>
      </c>
      <c r="D257" s="1" t="s">
        <v>3</v>
      </c>
      <c r="E257" s="1" t="s">
        <v>15</v>
      </c>
      <c r="F257" s="2">
        <f t="shared" si="6"/>
        <v>45000</v>
      </c>
      <c r="G257" s="7">
        <f t="shared" si="7"/>
        <v>45060</v>
      </c>
    </row>
    <row r="258" spans="1:7" x14ac:dyDescent="0.3">
      <c r="A258" s="1">
        <v>257</v>
      </c>
      <c r="B258" s="2">
        <v>44940</v>
      </c>
      <c r="C258" s="4">
        <v>5220</v>
      </c>
      <c r="D258" s="1" t="s">
        <v>4</v>
      </c>
      <c r="E258" s="1" t="s">
        <v>13</v>
      </c>
      <c r="F258" s="2">
        <f t="shared" si="6"/>
        <v>45000</v>
      </c>
      <c r="G258" s="7">
        <f t="shared" si="7"/>
        <v>45060</v>
      </c>
    </row>
    <row r="259" spans="1:7" x14ac:dyDescent="0.3">
      <c r="A259" s="1">
        <v>258</v>
      </c>
      <c r="B259" s="2">
        <v>44940</v>
      </c>
      <c r="C259" s="4">
        <v>5240</v>
      </c>
      <c r="D259" s="1" t="s">
        <v>5</v>
      </c>
      <c r="E259" s="1" t="s">
        <v>13</v>
      </c>
      <c r="F259" s="2">
        <f t="shared" ref="F259:F322" si="8">B259+60</f>
        <v>45000</v>
      </c>
      <c r="G259" s="7">
        <f t="shared" ref="G259:G322" si="9">F259+60</f>
        <v>45060</v>
      </c>
    </row>
    <row r="260" spans="1:7" x14ac:dyDescent="0.3">
      <c r="A260" s="1">
        <v>259</v>
      </c>
      <c r="B260" s="2">
        <v>44930</v>
      </c>
      <c r="C260" s="4">
        <v>5260</v>
      </c>
      <c r="D260" s="1" t="s">
        <v>6</v>
      </c>
      <c r="E260" s="1" t="s">
        <v>15</v>
      </c>
      <c r="F260" s="2">
        <f t="shared" si="8"/>
        <v>44990</v>
      </c>
      <c r="G260" s="7">
        <f t="shared" si="9"/>
        <v>45050</v>
      </c>
    </row>
    <row r="261" spans="1:7" x14ac:dyDescent="0.3">
      <c r="A261" s="1">
        <v>260</v>
      </c>
      <c r="B261" s="2">
        <v>44932</v>
      </c>
      <c r="C261" s="4">
        <v>5280</v>
      </c>
      <c r="D261" s="1" t="s">
        <v>3</v>
      </c>
      <c r="E261" s="1" t="s">
        <v>12</v>
      </c>
      <c r="F261" s="2">
        <f t="shared" si="8"/>
        <v>44992</v>
      </c>
      <c r="G261" s="7">
        <f t="shared" si="9"/>
        <v>45052</v>
      </c>
    </row>
    <row r="262" spans="1:7" x14ac:dyDescent="0.3">
      <c r="A262" s="1">
        <v>261</v>
      </c>
      <c r="B262" s="2">
        <v>44937</v>
      </c>
      <c r="C262" s="4">
        <v>5300</v>
      </c>
      <c r="D262" s="1" t="s">
        <v>7</v>
      </c>
      <c r="E262" s="1" t="s">
        <v>14</v>
      </c>
      <c r="F262" s="2">
        <f t="shared" si="8"/>
        <v>44997</v>
      </c>
      <c r="G262" s="7">
        <f t="shared" si="9"/>
        <v>45057</v>
      </c>
    </row>
    <row r="263" spans="1:7" x14ac:dyDescent="0.3">
      <c r="A263" s="1">
        <v>262</v>
      </c>
      <c r="B263" s="2">
        <v>44938</v>
      </c>
      <c r="C263" s="4">
        <v>5320</v>
      </c>
      <c r="D263" s="1" t="s">
        <v>3</v>
      </c>
      <c r="E263" s="1" t="s">
        <v>14</v>
      </c>
      <c r="F263" s="2">
        <f t="shared" si="8"/>
        <v>44998</v>
      </c>
      <c r="G263" s="7">
        <f t="shared" si="9"/>
        <v>45058</v>
      </c>
    </row>
    <row r="264" spans="1:7" x14ac:dyDescent="0.3">
      <c r="A264" s="1">
        <v>263</v>
      </c>
      <c r="B264" s="2">
        <v>44937</v>
      </c>
      <c r="C264" s="4">
        <v>5340</v>
      </c>
      <c r="D264" s="1" t="s">
        <v>6</v>
      </c>
      <c r="E264" s="1" t="s">
        <v>14</v>
      </c>
      <c r="F264" s="2">
        <f t="shared" si="8"/>
        <v>44997</v>
      </c>
      <c r="G264" s="7">
        <f t="shared" si="9"/>
        <v>45057</v>
      </c>
    </row>
    <row r="265" spans="1:7" x14ac:dyDescent="0.3">
      <c r="A265" s="1">
        <v>264</v>
      </c>
      <c r="B265" s="2">
        <v>44932</v>
      </c>
      <c r="C265" s="4">
        <v>5360</v>
      </c>
      <c r="D265" s="1" t="s">
        <v>8</v>
      </c>
      <c r="E265" s="1" t="s">
        <v>12</v>
      </c>
      <c r="F265" s="2">
        <f t="shared" si="8"/>
        <v>44992</v>
      </c>
      <c r="G265" s="7">
        <f t="shared" si="9"/>
        <v>45052</v>
      </c>
    </row>
    <row r="266" spans="1:7" x14ac:dyDescent="0.3">
      <c r="A266" s="1">
        <v>265</v>
      </c>
      <c r="B266" s="2">
        <v>44929</v>
      </c>
      <c r="C266" s="4">
        <v>5380</v>
      </c>
      <c r="D266" s="1" t="s">
        <v>9</v>
      </c>
      <c r="E266" s="1" t="s">
        <v>13</v>
      </c>
      <c r="F266" s="2">
        <f t="shared" si="8"/>
        <v>44989</v>
      </c>
      <c r="G266" s="7">
        <f t="shared" si="9"/>
        <v>45049</v>
      </c>
    </row>
    <row r="267" spans="1:7" x14ac:dyDescent="0.3">
      <c r="A267" s="1">
        <v>266</v>
      </c>
      <c r="B267" s="2">
        <v>44935</v>
      </c>
      <c r="C267" s="4">
        <v>5400</v>
      </c>
      <c r="D267" s="1" t="s">
        <v>9</v>
      </c>
      <c r="E267" s="1" t="s">
        <v>13</v>
      </c>
      <c r="F267" s="2">
        <f t="shared" si="8"/>
        <v>44995</v>
      </c>
      <c r="G267" s="7">
        <f t="shared" si="9"/>
        <v>45055</v>
      </c>
    </row>
    <row r="268" spans="1:7" x14ac:dyDescent="0.3">
      <c r="A268" s="1">
        <v>267</v>
      </c>
      <c r="B268" s="2">
        <v>44932</v>
      </c>
      <c r="C268" s="4">
        <v>5420</v>
      </c>
      <c r="D268" s="1" t="s">
        <v>8</v>
      </c>
      <c r="E268" s="1" t="s">
        <v>12</v>
      </c>
      <c r="F268" s="2">
        <f t="shared" si="8"/>
        <v>44992</v>
      </c>
      <c r="G268" s="7">
        <f t="shared" si="9"/>
        <v>45052</v>
      </c>
    </row>
    <row r="269" spans="1:7" x14ac:dyDescent="0.3">
      <c r="A269" s="1">
        <v>268</v>
      </c>
      <c r="B269" s="2">
        <v>44935</v>
      </c>
      <c r="C269" s="4">
        <v>5440</v>
      </c>
      <c r="D269" s="1" t="s">
        <v>4</v>
      </c>
      <c r="E269" s="1" t="s">
        <v>13</v>
      </c>
      <c r="F269" s="2">
        <f t="shared" si="8"/>
        <v>44995</v>
      </c>
      <c r="G269" s="7">
        <f t="shared" si="9"/>
        <v>45055</v>
      </c>
    </row>
    <row r="270" spans="1:7" x14ac:dyDescent="0.3">
      <c r="A270" s="1">
        <v>269</v>
      </c>
      <c r="B270" s="2">
        <v>44933</v>
      </c>
      <c r="C270" s="4">
        <v>5460</v>
      </c>
      <c r="D270" s="1" t="s">
        <v>5</v>
      </c>
      <c r="E270" s="1" t="s">
        <v>14</v>
      </c>
      <c r="F270" s="2">
        <f t="shared" si="8"/>
        <v>44993</v>
      </c>
      <c r="G270" s="7">
        <f t="shared" si="9"/>
        <v>45053</v>
      </c>
    </row>
    <row r="271" spans="1:7" x14ac:dyDescent="0.3">
      <c r="A271" s="1">
        <v>270</v>
      </c>
      <c r="B271" s="2">
        <v>44941</v>
      </c>
      <c r="C271" s="4">
        <v>5480</v>
      </c>
      <c r="D271" s="1" t="s">
        <v>8</v>
      </c>
      <c r="E271" s="1" t="s">
        <v>15</v>
      </c>
      <c r="F271" s="2">
        <f t="shared" si="8"/>
        <v>45001</v>
      </c>
      <c r="G271" s="7">
        <f t="shared" si="9"/>
        <v>45061</v>
      </c>
    </row>
    <row r="272" spans="1:7" x14ac:dyDescent="0.3">
      <c r="A272" s="1">
        <v>271</v>
      </c>
      <c r="B272" s="2">
        <v>44943</v>
      </c>
      <c r="C272" s="4">
        <v>5500</v>
      </c>
      <c r="D272" s="1" t="s">
        <v>9</v>
      </c>
      <c r="E272" s="1" t="s">
        <v>13</v>
      </c>
      <c r="F272" s="2">
        <f t="shared" si="8"/>
        <v>45003</v>
      </c>
      <c r="G272" s="7">
        <f t="shared" si="9"/>
        <v>45063</v>
      </c>
    </row>
    <row r="273" spans="1:7" x14ac:dyDescent="0.3">
      <c r="A273" s="1">
        <v>272</v>
      </c>
      <c r="B273" s="2">
        <v>44931</v>
      </c>
      <c r="C273" s="4">
        <v>5520</v>
      </c>
      <c r="D273" s="1" t="s">
        <v>10</v>
      </c>
      <c r="E273" s="1" t="s">
        <v>13</v>
      </c>
      <c r="F273" s="2">
        <f t="shared" si="8"/>
        <v>44991</v>
      </c>
      <c r="G273" s="7">
        <f t="shared" si="9"/>
        <v>45051</v>
      </c>
    </row>
    <row r="274" spans="1:7" x14ac:dyDescent="0.3">
      <c r="A274" s="1">
        <v>273</v>
      </c>
      <c r="B274" s="2">
        <v>44938</v>
      </c>
      <c r="C274" s="4">
        <v>5540</v>
      </c>
      <c r="D274" s="1" t="s">
        <v>3</v>
      </c>
      <c r="E274" s="1" t="s">
        <v>15</v>
      </c>
      <c r="F274" s="2">
        <f t="shared" si="8"/>
        <v>44998</v>
      </c>
      <c r="G274" s="7">
        <f t="shared" si="9"/>
        <v>45058</v>
      </c>
    </row>
    <row r="275" spans="1:7" x14ac:dyDescent="0.3">
      <c r="A275" s="1">
        <v>274</v>
      </c>
      <c r="B275" s="2">
        <v>44928</v>
      </c>
      <c r="C275" s="4">
        <v>5560</v>
      </c>
      <c r="D275" s="1" t="s">
        <v>4</v>
      </c>
      <c r="E275" s="1" t="s">
        <v>12</v>
      </c>
      <c r="F275" s="2">
        <f t="shared" si="8"/>
        <v>44988</v>
      </c>
      <c r="G275" s="7">
        <f t="shared" si="9"/>
        <v>45048</v>
      </c>
    </row>
    <row r="276" spans="1:7" x14ac:dyDescent="0.3">
      <c r="A276" s="1">
        <v>275</v>
      </c>
      <c r="B276" s="2">
        <v>44928</v>
      </c>
      <c r="C276" s="4">
        <v>5580</v>
      </c>
      <c r="D276" s="1" t="s">
        <v>5</v>
      </c>
      <c r="E276" s="1" t="s">
        <v>14</v>
      </c>
      <c r="F276" s="2">
        <f t="shared" si="8"/>
        <v>44988</v>
      </c>
      <c r="G276" s="7">
        <f t="shared" si="9"/>
        <v>45048</v>
      </c>
    </row>
    <row r="277" spans="1:7" x14ac:dyDescent="0.3">
      <c r="A277" s="1">
        <v>276</v>
      </c>
      <c r="B277" s="2">
        <v>44933</v>
      </c>
      <c r="C277" s="4">
        <v>5600</v>
      </c>
      <c r="D277" s="1" t="s">
        <v>6</v>
      </c>
      <c r="E277" s="1" t="s">
        <v>14</v>
      </c>
      <c r="F277" s="2">
        <f t="shared" si="8"/>
        <v>44993</v>
      </c>
      <c r="G277" s="7">
        <f t="shared" si="9"/>
        <v>45053</v>
      </c>
    </row>
    <row r="278" spans="1:7" x14ac:dyDescent="0.3">
      <c r="A278" s="1">
        <v>277</v>
      </c>
      <c r="B278" s="2">
        <v>44939</v>
      </c>
      <c r="C278" s="4">
        <v>5620</v>
      </c>
      <c r="D278" s="1" t="s">
        <v>3</v>
      </c>
      <c r="E278" s="1" t="s">
        <v>14</v>
      </c>
      <c r="F278" s="2">
        <f t="shared" si="8"/>
        <v>44999</v>
      </c>
      <c r="G278" s="7">
        <f t="shared" si="9"/>
        <v>45059</v>
      </c>
    </row>
    <row r="279" spans="1:7" x14ac:dyDescent="0.3">
      <c r="A279" s="1">
        <v>278</v>
      </c>
      <c r="B279" s="2">
        <v>44935</v>
      </c>
      <c r="C279" s="4">
        <v>5640</v>
      </c>
      <c r="D279" s="1" t="s">
        <v>7</v>
      </c>
      <c r="E279" s="1" t="s">
        <v>12</v>
      </c>
      <c r="F279" s="2">
        <f t="shared" si="8"/>
        <v>44995</v>
      </c>
      <c r="G279" s="7">
        <f t="shared" si="9"/>
        <v>45055</v>
      </c>
    </row>
    <row r="280" spans="1:7" x14ac:dyDescent="0.3">
      <c r="A280" s="1">
        <v>279</v>
      </c>
      <c r="B280" s="2">
        <v>44942</v>
      </c>
      <c r="C280" s="4">
        <v>5660</v>
      </c>
      <c r="D280" s="1" t="s">
        <v>3</v>
      </c>
      <c r="E280" s="1" t="s">
        <v>13</v>
      </c>
      <c r="F280" s="2">
        <f t="shared" si="8"/>
        <v>45002</v>
      </c>
      <c r="G280" s="7">
        <f t="shared" si="9"/>
        <v>45062</v>
      </c>
    </row>
    <row r="281" spans="1:7" x14ac:dyDescent="0.3">
      <c r="A281" s="1">
        <v>280</v>
      </c>
      <c r="B281" s="2">
        <v>44935</v>
      </c>
      <c r="C281" s="4">
        <v>5680</v>
      </c>
      <c r="D281" s="1" t="s">
        <v>6</v>
      </c>
      <c r="E281" s="1" t="s">
        <v>13</v>
      </c>
      <c r="F281" s="2">
        <f t="shared" si="8"/>
        <v>44995</v>
      </c>
      <c r="G281" s="7">
        <f t="shared" si="9"/>
        <v>45055</v>
      </c>
    </row>
    <row r="282" spans="1:7" x14ac:dyDescent="0.3">
      <c r="A282" s="1">
        <v>281</v>
      </c>
      <c r="B282" s="2">
        <v>44927</v>
      </c>
      <c r="C282" s="4">
        <v>5700</v>
      </c>
      <c r="D282" s="1" t="s">
        <v>8</v>
      </c>
      <c r="E282" s="1" t="s">
        <v>12</v>
      </c>
      <c r="F282" s="2">
        <f t="shared" si="8"/>
        <v>44987</v>
      </c>
      <c r="G282" s="7">
        <f t="shared" si="9"/>
        <v>45047</v>
      </c>
    </row>
    <row r="283" spans="1:7" x14ac:dyDescent="0.3">
      <c r="A283" s="1">
        <v>282</v>
      </c>
      <c r="B283" s="2">
        <v>44930</v>
      </c>
      <c r="C283" s="4">
        <v>5720</v>
      </c>
      <c r="D283" s="1" t="s">
        <v>9</v>
      </c>
      <c r="E283" s="1" t="s">
        <v>13</v>
      </c>
      <c r="F283" s="2">
        <f t="shared" si="8"/>
        <v>44990</v>
      </c>
      <c r="G283" s="7">
        <f t="shared" si="9"/>
        <v>45050</v>
      </c>
    </row>
    <row r="284" spans="1:7" x14ac:dyDescent="0.3">
      <c r="A284" s="1">
        <v>283</v>
      </c>
      <c r="B284" s="2">
        <v>44939</v>
      </c>
      <c r="C284" s="4">
        <v>5740</v>
      </c>
      <c r="D284" s="1" t="s">
        <v>9</v>
      </c>
      <c r="E284" s="1" t="s">
        <v>14</v>
      </c>
      <c r="F284" s="2">
        <f t="shared" si="8"/>
        <v>44999</v>
      </c>
      <c r="G284" s="7">
        <f t="shared" si="9"/>
        <v>45059</v>
      </c>
    </row>
    <row r="285" spans="1:7" x14ac:dyDescent="0.3">
      <c r="A285" s="1">
        <v>284</v>
      </c>
      <c r="B285" s="2">
        <v>44930</v>
      </c>
      <c r="C285" s="4">
        <v>5760</v>
      </c>
      <c r="D285" s="1" t="s">
        <v>8</v>
      </c>
      <c r="E285" s="1" t="s">
        <v>15</v>
      </c>
      <c r="F285" s="2">
        <f t="shared" si="8"/>
        <v>44990</v>
      </c>
      <c r="G285" s="7">
        <f t="shared" si="9"/>
        <v>45050</v>
      </c>
    </row>
    <row r="286" spans="1:7" x14ac:dyDescent="0.3">
      <c r="A286" s="1">
        <v>285</v>
      </c>
      <c r="B286" s="2">
        <v>44940</v>
      </c>
      <c r="C286" s="4">
        <v>5780</v>
      </c>
      <c r="D286" s="1" t="s">
        <v>4</v>
      </c>
      <c r="E286" s="1" t="s">
        <v>13</v>
      </c>
      <c r="F286" s="2">
        <f t="shared" si="8"/>
        <v>45000</v>
      </c>
      <c r="G286" s="7">
        <f t="shared" si="9"/>
        <v>45060</v>
      </c>
    </row>
    <row r="287" spans="1:7" x14ac:dyDescent="0.3">
      <c r="A287" s="1">
        <v>286</v>
      </c>
      <c r="B287" s="2">
        <v>44934</v>
      </c>
      <c r="C287" s="4">
        <v>5800</v>
      </c>
      <c r="D287" s="1" t="s">
        <v>5</v>
      </c>
      <c r="E287" s="1" t="s">
        <v>13</v>
      </c>
      <c r="F287" s="2">
        <f t="shared" si="8"/>
        <v>44994</v>
      </c>
      <c r="G287" s="7">
        <f t="shared" si="9"/>
        <v>45054</v>
      </c>
    </row>
    <row r="288" spans="1:7" x14ac:dyDescent="0.3">
      <c r="A288" s="1">
        <v>287</v>
      </c>
      <c r="B288" s="2">
        <v>44939</v>
      </c>
      <c r="C288" s="4">
        <v>5820</v>
      </c>
      <c r="D288" s="1" t="s">
        <v>8</v>
      </c>
      <c r="E288" s="1" t="s">
        <v>15</v>
      </c>
      <c r="F288" s="2">
        <f t="shared" si="8"/>
        <v>44999</v>
      </c>
      <c r="G288" s="7">
        <f t="shared" si="9"/>
        <v>45059</v>
      </c>
    </row>
    <row r="289" spans="1:7" x14ac:dyDescent="0.3">
      <c r="A289" s="1">
        <v>288</v>
      </c>
      <c r="B289" s="2">
        <v>44939</v>
      </c>
      <c r="C289" s="4">
        <v>5840</v>
      </c>
      <c r="D289" s="1" t="s">
        <v>9</v>
      </c>
      <c r="E289" s="1" t="s">
        <v>12</v>
      </c>
      <c r="F289" s="2">
        <f t="shared" si="8"/>
        <v>44999</v>
      </c>
      <c r="G289" s="7">
        <f t="shared" si="9"/>
        <v>45059</v>
      </c>
    </row>
    <row r="290" spans="1:7" x14ac:dyDescent="0.3">
      <c r="A290" s="1">
        <v>289</v>
      </c>
      <c r="B290" s="2">
        <v>44934</v>
      </c>
      <c r="C290" s="4">
        <v>5860</v>
      </c>
      <c r="D290" s="1" t="s">
        <v>10</v>
      </c>
      <c r="E290" s="1" t="s">
        <v>14</v>
      </c>
      <c r="F290" s="2">
        <f t="shared" si="8"/>
        <v>44994</v>
      </c>
      <c r="G290" s="7">
        <f t="shared" si="9"/>
        <v>45054</v>
      </c>
    </row>
    <row r="291" spans="1:7" x14ac:dyDescent="0.3">
      <c r="A291" s="1">
        <v>290</v>
      </c>
      <c r="B291" s="2">
        <v>44936</v>
      </c>
      <c r="C291" s="4">
        <v>5880</v>
      </c>
      <c r="D291" s="1" t="s">
        <v>3</v>
      </c>
      <c r="E291" s="1" t="s">
        <v>14</v>
      </c>
      <c r="F291" s="2">
        <f t="shared" si="8"/>
        <v>44996</v>
      </c>
      <c r="G291" s="7">
        <f t="shared" si="9"/>
        <v>45056</v>
      </c>
    </row>
    <row r="292" spans="1:7" x14ac:dyDescent="0.3">
      <c r="A292" s="1">
        <v>291</v>
      </c>
      <c r="B292" s="2">
        <v>44937</v>
      </c>
      <c r="C292" s="4">
        <v>5900</v>
      </c>
      <c r="D292" s="1" t="s">
        <v>4</v>
      </c>
      <c r="E292" s="1" t="s">
        <v>14</v>
      </c>
      <c r="F292" s="2">
        <f t="shared" si="8"/>
        <v>44997</v>
      </c>
      <c r="G292" s="7">
        <f t="shared" si="9"/>
        <v>45057</v>
      </c>
    </row>
    <row r="293" spans="1:7" x14ac:dyDescent="0.3">
      <c r="A293" s="1">
        <v>292</v>
      </c>
      <c r="B293" s="2">
        <v>44941</v>
      </c>
      <c r="C293" s="4">
        <v>5920</v>
      </c>
      <c r="D293" s="1" t="s">
        <v>5</v>
      </c>
      <c r="E293" s="1" t="s">
        <v>12</v>
      </c>
      <c r="F293" s="2">
        <f t="shared" si="8"/>
        <v>45001</v>
      </c>
      <c r="G293" s="7">
        <f t="shared" si="9"/>
        <v>45061</v>
      </c>
    </row>
    <row r="294" spans="1:7" x14ac:dyDescent="0.3">
      <c r="A294" s="1">
        <v>293</v>
      </c>
      <c r="B294" s="2">
        <v>44940</v>
      </c>
      <c r="C294" s="4">
        <v>5940</v>
      </c>
      <c r="D294" s="1" t="s">
        <v>6</v>
      </c>
      <c r="E294" s="1" t="s">
        <v>13</v>
      </c>
      <c r="F294" s="2">
        <f t="shared" si="8"/>
        <v>45000</v>
      </c>
      <c r="G294" s="7">
        <f t="shared" si="9"/>
        <v>45060</v>
      </c>
    </row>
    <row r="295" spans="1:7" x14ac:dyDescent="0.3">
      <c r="A295" s="1">
        <v>294</v>
      </c>
      <c r="B295" s="2">
        <v>44929</v>
      </c>
      <c r="C295" s="4">
        <v>5960</v>
      </c>
      <c r="D295" s="1" t="s">
        <v>3</v>
      </c>
      <c r="E295" s="1" t="s">
        <v>13</v>
      </c>
      <c r="F295" s="2">
        <f t="shared" si="8"/>
        <v>44989</v>
      </c>
      <c r="G295" s="7">
        <f t="shared" si="9"/>
        <v>45049</v>
      </c>
    </row>
    <row r="296" spans="1:7" x14ac:dyDescent="0.3">
      <c r="A296" s="1">
        <v>295</v>
      </c>
      <c r="B296" s="2">
        <v>44932</v>
      </c>
      <c r="C296" s="4">
        <v>300</v>
      </c>
      <c r="D296" s="1" t="s">
        <v>7</v>
      </c>
      <c r="E296" s="1" t="s">
        <v>12</v>
      </c>
      <c r="F296" s="2">
        <f t="shared" si="8"/>
        <v>44992</v>
      </c>
      <c r="G296" s="7">
        <f t="shared" si="9"/>
        <v>45052</v>
      </c>
    </row>
    <row r="297" spans="1:7" x14ac:dyDescent="0.3">
      <c r="A297" s="1">
        <v>296</v>
      </c>
      <c r="B297" s="2">
        <v>44930</v>
      </c>
      <c r="C297" s="4">
        <v>500</v>
      </c>
      <c r="D297" s="1" t="s">
        <v>3</v>
      </c>
      <c r="E297" s="1" t="s">
        <v>13</v>
      </c>
      <c r="F297" s="2">
        <f t="shared" si="8"/>
        <v>44990</v>
      </c>
      <c r="G297" s="7">
        <f t="shared" si="9"/>
        <v>45050</v>
      </c>
    </row>
    <row r="298" spans="1:7" x14ac:dyDescent="0.3">
      <c r="A298" s="1">
        <v>297</v>
      </c>
      <c r="B298" s="2">
        <v>44942</v>
      </c>
      <c r="C298" s="4">
        <v>700</v>
      </c>
      <c r="D298" s="1" t="s">
        <v>6</v>
      </c>
      <c r="E298" s="1" t="s">
        <v>14</v>
      </c>
      <c r="F298" s="2">
        <f t="shared" si="8"/>
        <v>45002</v>
      </c>
      <c r="G298" s="7">
        <f t="shared" si="9"/>
        <v>45062</v>
      </c>
    </row>
    <row r="299" spans="1:7" x14ac:dyDescent="0.3">
      <c r="A299" s="1">
        <v>298</v>
      </c>
      <c r="B299" s="2">
        <v>44937</v>
      </c>
      <c r="C299" s="4">
        <v>900</v>
      </c>
      <c r="D299" s="1" t="s">
        <v>8</v>
      </c>
      <c r="E299" s="1" t="s">
        <v>15</v>
      </c>
      <c r="F299" s="2">
        <f t="shared" si="8"/>
        <v>44997</v>
      </c>
      <c r="G299" s="7">
        <f t="shared" si="9"/>
        <v>45057</v>
      </c>
    </row>
    <row r="300" spans="1:7" x14ac:dyDescent="0.3">
      <c r="A300" s="1">
        <v>299</v>
      </c>
      <c r="B300" s="2">
        <v>44938</v>
      </c>
      <c r="C300" s="4">
        <v>1100</v>
      </c>
      <c r="D300" s="1" t="s">
        <v>9</v>
      </c>
      <c r="E300" s="1" t="s">
        <v>13</v>
      </c>
      <c r="F300" s="2">
        <f t="shared" si="8"/>
        <v>44998</v>
      </c>
      <c r="G300" s="7">
        <f t="shared" si="9"/>
        <v>45058</v>
      </c>
    </row>
    <row r="301" spans="1:7" x14ac:dyDescent="0.3">
      <c r="A301" s="1">
        <v>300</v>
      </c>
      <c r="B301" s="2">
        <v>44930</v>
      </c>
      <c r="C301" s="4">
        <v>1300</v>
      </c>
      <c r="D301" s="1" t="s">
        <v>9</v>
      </c>
      <c r="E301" s="1" t="s">
        <v>13</v>
      </c>
      <c r="F301" s="2">
        <f t="shared" si="8"/>
        <v>44990</v>
      </c>
      <c r="G301" s="7">
        <f t="shared" si="9"/>
        <v>45050</v>
      </c>
    </row>
    <row r="302" spans="1:7" x14ac:dyDescent="0.3">
      <c r="A302" s="1">
        <v>301</v>
      </c>
      <c r="B302" s="2">
        <v>44940</v>
      </c>
      <c r="C302" s="4">
        <v>1500</v>
      </c>
      <c r="D302" s="1" t="s">
        <v>8</v>
      </c>
      <c r="E302" s="1" t="s">
        <v>15</v>
      </c>
      <c r="F302" s="2">
        <f t="shared" si="8"/>
        <v>45000</v>
      </c>
      <c r="G302" s="7">
        <f t="shared" si="9"/>
        <v>45060</v>
      </c>
    </row>
    <row r="303" spans="1:7" x14ac:dyDescent="0.3">
      <c r="A303" s="1">
        <v>302</v>
      </c>
      <c r="B303" s="2">
        <v>44929</v>
      </c>
      <c r="C303" s="4">
        <v>1700</v>
      </c>
      <c r="D303" s="1" t="s">
        <v>4</v>
      </c>
      <c r="E303" s="1" t="s">
        <v>12</v>
      </c>
      <c r="F303" s="2">
        <f t="shared" si="8"/>
        <v>44989</v>
      </c>
      <c r="G303" s="7">
        <f t="shared" si="9"/>
        <v>45049</v>
      </c>
    </row>
    <row r="304" spans="1:7" x14ac:dyDescent="0.3">
      <c r="A304" s="1">
        <v>303</v>
      </c>
      <c r="B304" s="2">
        <v>44933</v>
      </c>
      <c r="C304" s="4">
        <v>1900</v>
      </c>
      <c r="D304" s="1" t="s">
        <v>5</v>
      </c>
      <c r="E304" s="1" t="s">
        <v>14</v>
      </c>
      <c r="F304" s="2">
        <f t="shared" si="8"/>
        <v>44993</v>
      </c>
      <c r="G304" s="7">
        <f t="shared" si="9"/>
        <v>45053</v>
      </c>
    </row>
    <row r="305" spans="1:7" x14ac:dyDescent="0.3">
      <c r="A305" s="1">
        <v>304</v>
      </c>
      <c r="B305" s="2">
        <v>44932</v>
      </c>
      <c r="C305" s="4">
        <v>2100</v>
      </c>
      <c r="D305" s="1" t="s">
        <v>8</v>
      </c>
      <c r="E305" s="1" t="s">
        <v>14</v>
      </c>
      <c r="F305" s="2">
        <f t="shared" si="8"/>
        <v>44992</v>
      </c>
      <c r="G305" s="7">
        <f t="shared" si="9"/>
        <v>45052</v>
      </c>
    </row>
    <row r="306" spans="1:7" x14ac:dyDescent="0.3">
      <c r="A306" s="1">
        <v>305</v>
      </c>
      <c r="B306" s="2">
        <v>44943</v>
      </c>
      <c r="C306" s="4">
        <v>2300</v>
      </c>
      <c r="D306" s="1" t="s">
        <v>9</v>
      </c>
      <c r="E306" s="1" t="s">
        <v>14</v>
      </c>
      <c r="F306" s="2">
        <f t="shared" si="8"/>
        <v>45003</v>
      </c>
      <c r="G306" s="7">
        <f t="shared" si="9"/>
        <v>45063</v>
      </c>
    </row>
    <row r="307" spans="1:7" x14ac:dyDescent="0.3">
      <c r="A307" s="1">
        <v>306</v>
      </c>
      <c r="B307" s="2">
        <v>44931</v>
      </c>
      <c r="C307" s="4">
        <v>2500</v>
      </c>
      <c r="D307" s="1" t="s">
        <v>10</v>
      </c>
      <c r="E307" s="1" t="s">
        <v>12</v>
      </c>
      <c r="F307" s="2">
        <f t="shared" si="8"/>
        <v>44991</v>
      </c>
      <c r="G307" s="7">
        <f t="shared" si="9"/>
        <v>45051</v>
      </c>
    </row>
    <row r="308" spans="1:7" x14ac:dyDescent="0.3">
      <c r="A308" s="1">
        <v>307</v>
      </c>
      <c r="B308" s="2">
        <v>44933</v>
      </c>
      <c r="C308" s="4">
        <v>2700</v>
      </c>
      <c r="D308" s="1" t="s">
        <v>3</v>
      </c>
      <c r="E308" s="1" t="s">
        <v>13</v>
      </c>
      <c r="F308" s="2">
        <f t="shared" si="8"/>
        <v>44993</v>
      </c>
      <c r="G308" s="7">
        <f t="shared" si="9"/>
        <v>45053</v>
      </c>
    </row>
    <row r="309" spans="1:7" x14ac:dyDescent="0.3">
      <c r="A309" s="1">
        <v>308</v>
      </c>
      <c r="B309" s="2">
        <v>44932</v>
      </c>
      <c r="C309" s="4">
        <v>2900</v>
      </c>
      <c r="D309" s="1" t="s">
        <v>4</v>
      </c>
      <c r="E309" s="1" t="s">
        <v>13</v>
      </c>
      <c r="F309" s="2">
        <f t="shared" si="8"/>
        <v>44992</v>
      </c>
      <c r="G309" s="7">
        <f t="shared" si="9"/>
        <v>45052</v>
      </c>
    </row>
    <row r="310" spans="1:7" x14ac:dyDescent="0.3">
      <c r="A310" s="1">
        <v>309</v>
      </c>
      <c r="B310" s="2">
        <v>44940</v>
      </c>
      <c r="C310" s="4">
        <v>200</v>
      </c>
      <c r="D310" s="1" t="s">
        <v>5</v>
      </c>
      <c r="E310" s="1" t="s">
        <v>12</v>
      </c>
      <c r="F310" s="2">
        <f t="shared" si="8"/>
        <v>45000</v>
      </c>
      <c r="G310" s="7">
        <f t="shared" si="9"/>
        <v>45060</v>
      </c>
    </row>
    <row r="311" spans="1:7" x14ac:dyDescent="0.3">
      <c r="A311" s="1">
        <v>310</v>
      </c>
      <c r="B311" s="2">
        <v>44942</v>
      </c>
      <c r="C311" s="4">
        <v>250</v>
      </c>
      <c r="D311" s="1" t="s">
        <v>6</v>
      </c>
      <c r="E311" s="1" t="s">
        <v>13</v>
      </c>
      <c r="F311" s="2">
        <f t="shared" si="8"/>
        <v>45002</v>
      </c>
      <c r="G311" s="7">
        <f t="shared" si="9"/>
        <v>45062</v>
      </c>
    </row>
    <row r="312" spans="1:7" x14ac:dyDescent="0.3">
      <c r="A312" s="1">
        <v>311</v>
      </c>
      <c r="B312" s="2">
        <v>44931</v>
      </c>
      <c r="C312" s="4">
        <v>300</v>
      </c>
      <c r="D312" s="1" t="s">
        <v>3</v>
      </c>
      <c r="E312" s="1" t="s">
        <v>14</v>
      </c>
      <c r="F312" s="2">
        <f t="shared" si="8"/>
        <v>44991</v>
      </c>
      <c r="G312" s="7">
        <f t="shared" si="9"/>
        <v>45051</v>
      </c>
    </row>
    <row r="313" spans="1:7" x14ac:dyDescent="0.3">
      <c r="A313" s="1">
        <v>312</v>
      </c>
      <c r="B313" s="2">
        <v>44931</v>
      </c>
      <c r="C313" s="4">
        <v>350</v>
      </c>
      <c r="D313" s="1" t="s">
        <v>7</v>
      </c>
      <c r="E313" s="1" t="s">
        <v>15</v>
      </c>
      <c r="F313" s="2">
        <f t="shared" si="8"/>
        <v>44991</v>
      </c>
      <c r="G313" s="7">
        <f t="shared" si="9"/>
        <v>45051</v>
      </c>
    </row>
    <row r="314" spans="1:7" x14ac:dyDescent="0.3">
      <c r="A314" s="1">
        <v>313</v>
      </c>
      <c r="B314" s="2">
        <v>44929</v>
      </c>
      <c r="C314" s="4">
        <v>400</v>
      </c>
      <c r="D314" s="1" t="s">
        <v>3</v>
      </c>
      <c r="E314" s="1" t="s">
        <v>13</v>
      </c>
      <c r="F314" s="2">
        <f t="shared" si="8"/>
        <v>44989</v>
      </c>
      <c r="G314" s="7">
        <f t="shared" si="9"/>
        <v>45049</v>
      </c>
    </row>
    <row r="315" spans="1:7" x14ac:dyDescent="0.3">
      <c r="A315" s="1">
        <v>314</v>
      </c>
      <c r="B315" s="2">
        <v>44943</v>
      </c>
      <c r="C315" s="4">
        <v>450</v>
      </c>
      <c r="D315" s="1" t="s">
        <v>6</v>
      </c>
      <c r="E315" s="1" t="s">
        <v>13</v>
      </c>
      <c r="F315" s="2">
        <f t="shared" si="8"/>
        <v>45003</v>
      </c>
      <c r="G315" s="7">
        <f t="shared" si="9"/>
        <v>45063</v>
      </c>
    </row>
    <row r="316" spans="1:7" x14ac:dyDescent="0.3">
      <c r="A316" s="1">
        <v>315</v>
      </c>
      <c r="B316" s="2">
        <v>44927</v>
      </c>
      <c r="C316" s="4">
        <v>500</v>
      </c>
      <c r="D316" s="1" t="s">
        <v>8</v>
      </c>
      <c r="E316" s="1" t="s">
        <v>15</v>
      </c>
      <c r="F316" s="2">
        <f t="shared" si="8"/>
        <v>44987</v>
      </c>
      <c r="G316" s="7">
        <f t="shared" si="9"/>
        <v>45047</v>
      </c>
    </row>
    <row r="317" spans="1:7" x14ac:dyDescent="0.3">
      <c r="A317" s="1">
        <v>316</v>
      </c>
      <c r="B317" s="2">
        <v>44927</v>
      </c>
      <c r="C317" s="4">
        <v>550</v>
      </c>
      <c r="D317" s="1" t="s">
        <v>9</v>
      </c>
      <c r="E317" s="1" t="s">
        <v>12</v>
      </c>
      <c r="F317" s="2">
        <f t="shared" si="8"/>
        <v>44987</v>
      </c>
      <c r="G317" s="7">
        <f t="shared" si="9"/>
        <v>45047</v>
      </c>
    </row>
    <row r="318" spans="1:7" x14ac:dyDescent="0.3">
      <c r="A318" s="1">
        <v>317</v>
      </c>
      <c r="B318" s="2">
        <v>44935</v>
      </c>
      <c r="C318" s="4">
        <v>600</v>
      </c>
      <c r="D318" s="1" t="s">
        <v>9</v>
      </c>
      <c r="E318" s="1" t="s">
        <v>14</v>
      </c>
      <c r="F318" s="2">
        <f t="shared" si="8"/>
        <v>44995</v>
      </c>
      <c r="G318" s="7">
        <f t="shared" si="9"/>
        <v>45055</v>
      </c>
    </row>
    <row r="319" spans="1:7" x14ac:dyDescent="0.3">
      <c r="A319" s="1">
        <v>318</v>
      </c>
      <c r="B319" s="2">
        <v>44940</v>
      </c>
      <c r="C319" s="4">
        <v>650</v>
      </c>
      <c r="D319" s="1" t="s">
        <v>8</v>
      </c>
      <c r="E319" s="1" t="s">
        <v>14</v>
      </c>
      <c r="F319" s="2">
        <f t="shared" si="8"/>
        <v>45000</v>
      </c>
      <c r="G319" s="7">
        <f t="shared" si="9"/>
        <v>45060</v>
      </c>
    </row>
    <row r="320" spans="1:7" x14ac:dyDescent="0.3">
      <c r="A320" s="1">
        <v>319</v>
      </c>
      <c r="B320" s="2">
        <v>44933</v>
      </c>
      <c r="C320" s="4">
        <v>700</v>
      </c>
      <c r="D320" s="1" t="s">
        <v>4</v>
      </c>
      <c r="E320" s="1" t="s">
        <v>14</v>
      </c>
      <c r="F320" s="2">
        <f t="shared" si="8"/>
        <v>44993</v>
      </c>
      <c r="G320" s="7">
        <f t="shared" si="9"/>
        <v>45053</v>
      </c>
    </row>
    <row r="321" spans="1:7" x14ac:dyDescent="0.3">
      <c r="A321" s="1">
        <v>320</v>
      </c>
      <c r="B321" s="2">
        <v>44931</v>
      </c>
      <c r="C321" s="4">
        <v>750</v>
      </c>
      <c r="D321" s="1" t="s">
        <v>5</v>
      </c>
      <c r="E321" s="1" t="s">
        <v>12</v>
      </c>
      <c r="F321" s="2">
        <f t="shared" si="8"/>
        <v>44991</v>
      </c>
      <c r="G321" s="7">
        <f t="shared" si="9"/>
        <v>45051</v>
      </c>
    </row>
    <row r="322" spans="1:7" x14ac:dyDescent="0.3">
      <c r="A322" s="1">
        <v>321</v>
      </c>
      <c r="B322" s="2">
        <v>44936</v>
      </c>
      <c r="C322" s="4">
        <v>800</v>
      </c>
      <c r="D322" s="1" t="s">
        <v>8</v>
      </c>
      <c r="E322" s="1" t="s">
        <v>13</v>
      </c>
      <c r="F322" s="2">
        <f t="shared" si="8"/>
        <v>44996</v>
      </c>
      <c r="G322" s="7">
        <f t="shared" si="9"/>
        <v>45056</v>
      </c>
    </row>
    <row r="323" spans="1:7" x14ac:dyDescent="0.3">
      <c r="A323" s="1">
        <v>322</v>
      </c>
      <c r="B323" s="2">
        <v>44932</v>
      </c>
      <c r="C323" s="4">
        <v>850</v>
      </c>
      <c r="D323" s="1" t="s">
        <v>9</v>
      </c>
      <c r="E323" s="1" t="s">
        <v>13</v>
      </c>
      <c r="F323" s="2">
        <f t="shared" ref="F323:F386" si="10">B323+60</f>
        <v>44992</v>
      </c>
      <c r="G323" s="7">
        <f t="shared" ref="G323:G386" si="11">F323+60</f>
        <v>45052</v>
      </c>
    </row>
    <row r="324" spans="1:7" x14ac:dyDescent="0.3">
      <c r="A324" s="1">
        <v>323</v>
      </c>
      <c r="B324" s="2">
        <v>44931</v>
      </c>
      <c r="C324" s="4">
        <v>900</v>
      </c>
      <c r="D324" s="1" t="s">
        <v>10</v>
      </c>
      <c r="E324" s="1" t="s">
        <v>12</v>
      </c>
      <c r="F324" s="2">
        <f t="shared" si="10"/>
        <v>44991</v>
      </c>
      <c r="G324" s="7">
        <f t="shared" si="11"/>
        <v>45051</v>
      </c>
    </row>
    <row r="325" spans="1:7" x14ac:dyDescent="0.3">
      <c r="A325" s="1">
        <v>324</v>
      </c>
      <c r="B325" s="2">
        <v>44940</v>
      </c>
      <c r="C325" s="4">
        <v>950</v>
      </c>
      <c r="D325" s="1" t="s">
        <v>3</v>
      </c>
      <c r="E325" s="1" t="s">
        <v>13</v>
      </c>
      <c r="F325" s="2">
        <f t="shared" si="10"/>
        <v>45000</v>
      </c>
      <c r="G325" s="7">
        <f t="shared" si="11"/>
        <v>45060</v>
      </c>
    </row>
    <row r="326" spans="1:7" x14ac:dyDescent="0.3">
      <c r="A326" s="1">
        <v>325</v>
      </c>
      <c r="B326" s="2">
        <v>44931</v>
      </c>
      <c r="C326" s="4">
        <v>1000</v>
      </c>
      <c r="D326" s="1" t="s">
        <v>4</v>
      </c>
      <c r="E326" s="1" t="s">
        <v>14</v>
      </c>
      <c r="F326" s="2">
        <f t="shared" si="10"/>
        <v>44991</v>
      </c>
      <c r="G326" s="7">
        <f t="shared" si="11"/>
        <v>45051</v>
      </c>
    </row>
    <row r="327" spans="1:7" x14ac:dyDescent="0.3">
      <c r="A327" s="1">
        <v>326</v>
      </c>
      <c r="B327" s="2">
        <v>44929</v>
      </c>
      <c r="C327" s="4">
        <v>1050</v>
      </c>
      <c r="D327" s="1" t="s">
        <v>5</v>
      </c>
      <c r="E327" s="1" t="s">
        <v>15</v>
      </c>
      <c r="F327" s="2">
        <f t="shared" si="10"/>
        <v>44989</v>
      </c>
      <c r="G327" s="7">
        <f t="shared" si="11"/>
        <v>45049</v>
      </c>
    </row>
    <row r="328" spans="1:7" x14ac:dyDescent="0.3">
      <c r="A328" s="1">
        <v>327</v>
      </c>
      <c r="B328" s="2">
        <v>44931</v>
      </c>
      <c r="C328" s="4">
        <v>1100</v>
      </c>
      <c r="D328" s="1" t="s">
        <v>6</v>
      </c>
      <c r="E328" s="1" t="s">
        <v>13</v>
      </c>
      <c r="F328" s="2">
        <f t="shared" si="10"/>
        <v>44991</v>
      </c>
      <c r="G328" s="7">
        <f t="shared" si="11"/>
        <v>45051</v>
      </c>
    </row>
    <row r="329" spans="1:7" x14ac:dyDescent="0.3">
      <c r="A329" s="1">
        <v>328</v>
      </c>
      <c r="B329" s="2">
        <v>44929</v>
      </c>
      <c r="C329" s="4">
        <v>1150</v>
      </c>
      <c r="D329" s="1" t="s">
        <v>3</v>
      </c>
      <c r="E329" s="1" t="s">
        <v>13</v>
      </c>
      <c r="F329" s="2">
        <f t="shared" si="10"/>
        <v>44989</v>
      </c>
      <c r="G329" s="7">
        <f t="shared" si="11"/>
        <v>45049</v>
      </c>
    </row>
    <row r="330" spans="1:7" x14ac:dyDescent="0.3">
      <c r="A330" s="1">
        <v>329</v>
      </c>
      <c r="B330" s="2">
        <v>44939</v>
      </c>
      <c r="C330" s="4">
        <v>1200</v>
      </c>
      <c r="D330" s="1" t="s">
        <v>7</v>
      </c>
      <c r="E330" s="1" t="s">
        <v>15</v>
      </c>
      <c r="F330" s="2">
        <f t="shared" si="10"/>
        <v>44999</v>
      </c>
      <c r="G330" s="7">
        <f t="shared" si="11"/>
        <v>45059</v>
      </c>
    </row>
    <row r="331" spans="1:7" x14ac:dyDescent="0.3">
      <c r="A331" s="1">
        <v>330</v>
      </c>
      <c r="B331" s="2">
        <v>44939</v>
      </c>
      <c r="C331" s="4">
        <v>1250</v>
      </c>
      <c r="D331" s="1" t="s">
        <v>3</v>
      </c>
      <c r="E331" s="1" t="s">
        <v>12</v>
      </c>
      <c r="F331" s="2">
        <f t="shared" si="10"/>
        <v>44999</v>
      </c>
      <c r="G331" s="7">
        <f t="shared" si="11"/>
        <v>45059</v>
      </c>
    </row>
    <row r="332" spans="1:7" x14ac:dyDescent="0.3">
      <c r="A332" s="1">
        <v>331</v>
      </c>
      <c r="B332" s="2">
        <v>44939</v>
      </c>
      <c r="C332" s="4">
        <v>1300</v>
      </c>
      <c r="D332" s="1" t="s">
        <v>6</v>
      </c>
      <c r="E332" s="1" t="s">
        <v>14</v>
      </c>
      <c r="F332" s="2">
        <f t="shared" si="10"/>
        <v>44999</v>
      </c>
      <c r="G332" s="7">
        <f t="shared" si="11"/>
        <v>45059</v>
      </c>
    </row>
    <row r="333" spans="1:7" x14ac:dyDescent="0.3">
      <c r="A333" s="1">
        <v>332</v>
      </c>
      <c r="B333" s="2">
        <v>44931</v>
      </c>
      <c r="C333" s="4">
        <v>1350</v>
      </c>
      <c r="D333" s="1" t="s">
        <v>8</v>
      </c>
      <c r="E333" s="1" t="s">
        <v>14</v>
      </c>
      <c r="F333" s="2">
        <f t="shared" si="10"/>
        <v>44991</v>
      </c>
      <c r="G333" s="7">
        <f t="shared" si="11"/>
        <v>45051</v>
      </c>
    </row>
    <row r="334" spans="1:7" x14ac:dyDescent="0.3">
      <c r="A334" s="1">
        <v>333</v>
      </c>
      <c r="B334" s="2">
        <v>44935</v>
      </c>
      <c r="C334" s="4">
        <v>1400</v>
      </c>
      <c r="D334" s="1" t="s">
        <v>9</v>
      </c>
      <c r="E334" s="1" t="s">
        <v>14</v>
      </c>
      <c r="F334" s="2">
        <f t="shared" si="10"/>
        <v>44995</v>
      </c>
      <c r="G334" s="7">
        <f t="shared" si="11"/>
        <v>45055</v>
      </c>
    </row>
    <row r="335" spans="1:7" x14ac:dyDescent="0.3">
      <c r="A335" s="1">
        <v>334</v>
      </c>
      <c r="B335" s="2">
        <v>44928</v>
      </c>
      <c r="C335" s="4">
        <v>1450</v>
      </c>
      <c r="D335" s="1" t="s">
        <v>9</v>
      </c>
      <c r="E335" s="1" t="s">
        <v>12</v>
      </c>
      <c r="F335" s="2">
        <f t="shared" si="10"/>
        <v>44988</v>
      </c>
      <c r="G335" s="7">
        <f t="shared" si="11"/>
        <v>45048</v>
      </c>
    </row>
    <row r="336" spans="1:7" x14ac:dyDescent="0.3">
      <c r="A336" s="1">
        <v>335</v>
      </c>
      <c r="B336" s="2">
        <v>44929</v>
      </c>
      <c r="C336" s="4">
        <v>1500</v>
      </c>
      <c r="D336" s="1" t="s">
        <v>8</v>
      </c>
      <c r="E336" s="1" t="s">
        <v>13</v>
      </c>
      <c r="F336" s="2">
        <f t="shared" si="10"/>
        <v>44989</v>
      </c>
      <c r="G336" s="7">
        <f t="shared" si="11"/>
        <v>45049</v>
      </c>
    </row>
    <row r="337" spans="1:7" x14ac:dyDescent="0.3">
      <c r="A337" s="1">
        <v>336</v>
      </c>
      <c r="B337" s="2">
        <v>44933</v>
      </c>
      <c r="C337" s="4">
        <v>1550</v>
      </c>
      <c r="D337" s="1" t="s">
        <v>4</v>
      </c>
      <c r="E337" s="1" t="s">
        <v>13</v>
      </c>
      <c r="F337" s="2">
        <f t="shared" si="10"/>
        <v>44993</v>
      </c>
      <c r="G337" s="7">
        <f t="shared" si="11"/>
        <v>45053</v>
      </c>
    </row>
    <row r="338" spans="1:7" x14ac:dyDescent="0.3">
      <c r="A338" s="1">
        <v>337</v>
      </c>
      <c r="B338" s="2">
        <v>44932</v>
      </c>
      <c r="C338" s="4">
        <v>1600</v>
      </c>
      <c r="D338" s="1" t="s">
        <v>5</v>
      </c>
      <c r="E338" s="1" t="s">
        <v>12</v>
      </c>
      <c r="F338" s="2">
        <f t="shared" si="10"/>
        <v>44992</v>
      </c>
      <c r="G338" s="7">
        <f t="shared" si="11"/>
        <v>45052</v>
      </c>
    </row>
    <row r="339" spans="1:7" x14ac:dyDescent="0.3">
      <c r="A339" s="1">
        <v>338</v>
      </c>
      <c r="B339" s="2">
        <v>44928</v>
      </c>
      <c r="C339" s="4">
        <v>1650</v>
      </c>
      <c r="D339" s="1" t="s">
        <v>8</v>
      </c>
      <c r="E339" s="1" t="s">
        <v>13</v>
      </c>
      <c r="F339" s="2">
        <f t="shared" si="10"/>
        <v>44988</v>
      </c>
      <c r="G339" s="7">
        <f t="shared" si="11"/>
        <v>45048</v>
      </c>
    </row>
    <row r="340" spans="1:7" x14ac:dyDescent="0.3">
      <c r="A340" s="1">
        <v>339</v>
      </c>
      <c r="B340" s="2">
        <v>44941</v>
      </c>
      <c r="C340" s="4">
        <v>1700</v>
      </c>
      <c r="D340" s="1" t="s">
        <v>9</v>
      </c>
      <c r="E340" s="1" t="s">
        <v>14</v>
      </c>
      <c r="F340" s="2">
        <f t="shared" si="10"/>
        <v>45001</v>
      </c>
      <c r="G340" s="7">
        <f t="shared" si="11"/>
        <v>45061</v>
      </c>
    </row>
    <row r="341" spans="1:7" x14ac:dyDescent="0.3">
      <c r="A341" s="1">
        <v>340</v>
      </c>
      <c r="B341" s="2">
        <v>44938</v>
      </c>
      <c r="C341" s="4">
        <v>1750</v>
      </c>
      <c r="D341" s="1" t="s">
        <v>10</v>
      </c>
      <c r="E341" s="1" t="s">
        <v>15</v>
      </c>
      <c r="F341" s="2">
        <f t="shared" si="10"/>
        <v>44998</v>
      </c>
      <c r="G341" s="7">
        <f t="shared" si="11"/>
        <v>45058</v>
      </c>
    </row>
    <row r="342" spans="1:7" x14ac:dyDescent="0.3">
      <c r="A342" s="1">
        <v>341</v>
      </c>
      <c r="B342" s="2">
        <v>44938</v>
      </c>
      <c r="C342" s="4">
        <v>1800</v>
      </c>
      <c r="D342" s="1" t="s">
        <v>3</v>
      </c>
      <c r="E342" s="1" t="s">
        <v>13</v>
      </c>
      <c r="F342" s="2">
        <f t="shared" si="10"/>
        <v>44998</v>
      </c>
      <c r="G342" s="7">
        <f t="shared" si="11"/>
        <v>45058</v>
      </c>
    </row>
    <row r="343" spans="1:7" x14ac:dyDescent="0.3">
      <c r="A343" s="1">
        <v>342</v>
      </c>
      <c r="B343" s="2">
        <v>44938</v>
      </c>
      <c r="C343" s="4">
        <v>1850</v>
      </c>
      <c r="D343" s="1" t="s">
        <v>4</v>
      </c>
      <c r="E343" s="1" t="s">
        <v>13</v>
      </c>
      <c r="F343" s="2">
        <f t="shared" si="10"/>
        <v>44998</v>
      </c>
      <c r="G343" s="7">
        <f t="shared" si="11"/>
        <v>45058</v>
      </c>
    </row>
    <row r="344" spans="1:7" x14ac:dyDescent="0.3">
      <c r="A344" s="1">
        <v>343</v>
      </c>
      <c r="B344" s="2">
        <v>44934</v>
      </c>
      <c r="C344" s="4">
        <v>1900</v>
      </c>
      <c r="D344" s="1" t="s">
        <v>5</v>
      </c>
      <c r="E344" s="1" t="s">
        <v>15</v>
      </c>
      <c r="F344" s="2">
        <f t="shared" si="10"/>
        <v>44994</v>
      </c>
      <c r="G344" s="7">
        <f t="shared" si="11"/>
        <v>45054</v>
      </c>
    </row>
    <row r="345" spans="1:7" x14ac:dyDescent="0.3">
      <c r="A345" s="1">
        <v>344</v>
      </c>
      <c r="B345" s="2">
        <v>44938</v>
      </c>
      <c r="C345" s="4">
        <v>1950</v>
      </c>
      <c r="D345" s="1" t="s">
        <v>6</v>
      </c>
      <c r="E345" s="1" t="s">
        <v>12</v>
      </c>
      <c r="F345" s="2">
        <f t="shared" si="10"/>
        <v>44998</v>
      </c>
      <c r="G345" s="7">
        <f t="shared" si="11"/>
        <v>45058</v>
      </c>
    </row>
    <row r="346" spans="1:7" x14ac:dyDescent="0.3">
      <c r="A346" s="1">
        <v>345</v>
      </c>
      <c r="B346" s="2">
        <v>44932</v>
      </c>
      <c r="C346" s="4">
        <v>2000</v>
      </c>
      <c r="D346" s="1" t="s">
        <v>3</v>
      </c>
      <c r="E346" s="1" t="s">
        <v>14</v>
      </c>
      <c r="F346" s="2">
        <f t="shared" si="10"/>
        <v>44992</v>
      </c>
      <c r="G346" s="7">
        <f t="shared" si="11"/>
        <v>45052</v>
      </c>
    </row>
    <row r="347" spans="1:7" x14ac:dyDescent="0.3">
      <c r="A347" s="1">
        <v>346</v>
      </c>
      <c r="B347" s="2">
        <v>44928</v>
      </c>
      <c r="C347" s="4">
        <v>2050</v>
      </c>
      <c r="D347" s="1" t="s">
        <v>7</v>
      </c>
      <c r="E347" s="1" t="s">
        <v>14</v>
      </c>
      <c r="F347" s="2">
        <f t="shared" si="10"/>
        <v>44988</v>
      </c>
      <c r="G347" s="7">
        <f t="shared" si="11"/>
        <v>45048</v>
      </c>
    </row>
    <row r="348" spans="1:7" x14ac:dyDescent="0.3">
      <c r="A348" s="1">
        <v>347</v>
      </c>
      <c r="B348" s="2">
        <v>44940</v>
      </c>
      <c r="C348" s="4">
        <v>2100</v>
      </c>
      <c r="D348" s="1" t="s">
        <v>3</v>
      </c>
      <c r="E348" s="1" t="s">
        <v>14</v>
      </c>
      <c r="F348" s="2">
        <f t="shared" si="10"/>
        <v>45000</v>
      </c>
      <c r="G348" s="7">
        <f t="shared" si="11"/>
        <v>45060</v>
      </c>
    </row>
    <row r="349" spans="1:7" x14ac:dyDescent="0.3">
      <c r="A349" s="1">
        <v>348</v>
      </c>
      <c r="B349" s="2">
        <v>44936</v>
      </c>
      <c r="C349" s="4">
        <v>2150</v>
      </c>
      <c r="D349" s="1" t="s">
        <v>6</v>
      </c>
      <c r="E349" s="1" t="s">
        <v>12</v>
      </c>
      <c r="F349" s="2">
        <f t="shared" si="10"/>
        <v>44996</v>
      </c>
      <c r="G349" s="7">
        <f t="shared" si="11"/>
        <v>45056</v>
      </c>
    </row>
    <row r="350" spans="1:7" x14ac:dyDescent="0.3">
      <c r="A350" s="1">
        <v>349</v>
      </c>
      <c r="B350" s="2">
        <v>44939</v>
      </c>
      <c r="C350" s="4">
        <v>2200</v>
      </c>
      <c r="D350" s="1" t="s">
        <v>8</v>
      </c>
      <c r="E350" s="1" t="s">
        <v>13</v>
      </c>
      <c r="F350" s="2">
        <f t="shared" si="10"/>
        <v>44999</v>
      </c>
      <c r="G350" s="7">
        <f t="shared" si="11"/>
        <v>45059</v>
      </c>
    </row>
    <row r="351" spans="1:7" x14ac:dyDescent="0.3">
      <c r="A351" s="1">
        <v>350</v>
      </c>
      <c r="B351" s="2">
        <v>44938</v>
      </c>
      <c r="C351" s="4">
        <v>2250</v>
      </c>
      <c r="D351" s="1" t="s">
        <v>9</v>
      </c>
      <c r="E351" s="1" t="s">
        <v>13</v>
      </c>
      <c r="F351" s="2">
        <f t="shared" si="10"/>
        <v>44998</v>
      </c>
      <c r="G351" s="7">
        <f t="shared" si="11"/>
        <v>45058</v>
      </c>
    </row>
    <row r="352" spans="1:7" x14ac:dyDescent="0.3">
      <c r="A352" s="1">
        <v>351</v>
      </c>
      <c r="B352" s="2">
        <v>44938</v>
      </c>
      <c r="C352" s="4">
        <v>2300</v>
      </c>
      <c r="D352" s="1" t="s">
        <v>9</v>
      </c>
      <c r="E352" s="1" t="s">
        <v>12</v>
      </c>
      <c r="F352" s="2">
        <f t="shared" si="10"/>
        <v>44998</v>
      </c>
      <c r="G352" s="7">
        <f t="shared" si="11"/>
        <v>45058</v>
      </c>
    </row>
    <row r="353" spans="1:7" x14ac:dyDescent="0.3">
      <c r="A353" s="1">
        <v>352</v>
      </c>
      <c r="B353" s="2">
        <v>44937</v>
      </c>
      <c r="C353" s="4">
        <v>2350</v>
      </c>
      <c r="D353" s="1" t="s">
        <v>8</v>
      </c>
      <c r="E353" s="1" t="s">
        <v>13</v>
      </c>
      <c r="F353" s="2">
        <f t="shared" si="10"/>
        <v>44997</v>
      </c>
      <c r="G353" s="7">
        <f t="shared" si="11"/>
        <v>45057</v>
      </c>
    </row>
    <row r="354" spans="1:7" x14ac:dyDescent="0.3">
      <c r="A354" s="1">
        <v>353</v>
      </c>
      <c r="B354" s="2">
        <v>44942</v>
      </c>
      <c r="C354" s="4">
        <v>2400</v>
      </c>
      <c r="D354" s="1" t="s">
        <v>4</v>
      </c>
      <c r="E354" s="1" t="s">
        <v>14</v>
      </c>
      <c r="F354" s="2">
        <f t="shared" si="10"/>
        <v>45002</v>
      </c>
      <c r="G354" s="7">
        <f t="shared" si="11"/>
        <v>45062</v>
      </c>
    </row>
    <row r="355" spans="1:7" x14ac:dyDescent="0.3">
      <c r="A355" s="1">
        <v>354</v>
      </c>
      <c r="B355" s="2">
        <v>44930</v>
      </c>
      <c r="C355" s="4">
        <v>2450</v>
      </c>
      <c r="D355" s="1" t="s">
        <v>5</v>
      </c>
      <c r="E355" s="1" t="s">
        <v>15</v>
      </c>
      <c r="F355" s="2">
        <f t="shared" si="10"/>
        <v>44990</v>
      </c>
      <c r="G355" s="7">
        <f t="shared" si="11"/>
        <v>45050</v>
      </c>
    </row>
    <row r="356" spans="1:7" x14ac:dyDescent="0.3">
      <c r="A356" s="1">
        <v>355</v>
      </c>
      <c r="B356" s="2">
        <v>44930</v>
      </c>
      <c r="C356" s="4">
        <v>2500</v>
      </c>
      <c r="D356" s="1" t="s">
        <v>8</v>
      </c>
      <c r="E356" s="1" t="s">
        <v>13</v>
      </c>
      <c r="F356" s="2">
        <f t="shared" si="10"/>
        <v>44990</v>
      </c>
      <c r="G356" s="7">
        <f t="shared" si="11"/>
        <v>45050</v>
      </c>
    </row>
    <row r="357" spans="1:7" x14ac:dyDescent="0.3">
      <c r="A357" s="1">
        <v>356</v>
      </c>
      <c r="B357" s="2">
        <v>44930</v>
      </c>
      <c r="C357" s="4">
        <v>2550</v>
      </c>
      <c r="D357" s="1" t="s">
        <v>9</v>
      </c>
      <c r="E357" s="1" t="s">
        <v>13</v>
      </c>
      <c r="F357" s="2">
        <f t="shared" si="10"/>
        <v>44990</v>
      </c>
      <c r="G357" s="7">
        <f t="shared" si="11"/>
        <v>45050</v>
      </c>
    </row>
    <row r="358" spans="1:7" x14ac:dyDescent="0.3">
      <c r="A358" s="1">
        <v>357</v>
      </c>
      <c r="B358" s="2">
        <v>44936</v>
      </c>
      <c r="C358" s="4">
        <v>2600</v>
      </c>
      <c r="D358" s="1" t="s">
        <v>10</v>
      </c>
      <c r="E358" s="1" t="s">
        <v>15</v>
      </c>
      <c r="F358" s="2">
        <f t="shared" si="10"/>
        <v>44996</v>
      </c>
      <c r="G358" s="7">
        <f t="shared" si="11"/>
        <v>45056</v>
      </c>
    </row>
    <row r="359" spans="1:7" x14ac:dyDescent="0.3">
      <c r="A359" s="1">
        <v>358</v>
      </c>
      <c r="B359" s="2">
        <v>44935</v>
      </c>
      <c r="C359" s="4">
        <v>2650</v>
      </c>
      <c r="D359" s="1" t="s">
        <v>3</v>
      </c>
      <c r="E359" s="1" t="s">
        <v>12</v>
      </c>
      <c r="F359" s="2">
        <f t="shared" si="10"/>
        <v>44995</v>
      </c>
      <c r="G359" s="7">
        <f t="shared" si="11"/>
        <v>45055</v>
      </c>
    </row>
    <row r="360" spans="1:7" x14ac:dyDescent="0.3">
      <c r="A360" s="1">
        <v>359</v>
      </c>
      <c r="B360" s="2">
        <v>44927</v>
      </c>
      <c r="C360" s="4">
        <v>2700</v>
      </c>
      <c r="D360" s="1" t="s">
        <v>4</v>
      </c>
      <c r="E360" s="1" t="s">
        <v>14</v>
      </c>
      <c r="F360" s="2">
        <f t="shared" si="10"/>
        <v>44987</v>
      </c>
      <c r="G360" s="7">
        <f t="shared" si="11"/>
        <v>45047</v>
      </c>
    </row>
    <row r="361" spans="1:7" x14ac:dyDescent="0.3">
      <c r="A361" s="1">
        <v>360</v>
      </c>
      <c r="B361" s="2">
        <v>44942</v>
      </c>
      <c r="C361" s="4">
        <v>2750</v>
      </c>
      <c r="D361" s="1" t="s">
        <v>5</v>
      </c>
      <c r="E361" s="1" t="s">
        <v>14</v>
      </c>
      <c r="F361" s="2">
        <f t="shared" si="10"/>
        <v>45002</v>
      </c>
      <c r="G361" s="7">
        <f t="shared" si="11"/>
        <v>45062</v>
      </c>
    </row>
    <row r="362" spans="1:7" x14ac:dyDescent="0.3">
      <c r="A362" s="1">
        <v>361</v>
      </c>
      <c r="B362" s="2">
        <v>44940</v>
      </c>
      <c r="C362" s="4">
        <v>2800</v>
      </c>
      <c r="D362" s="1" t="s">
        <v>6</v>
      </c>
      <c r="E362" s="1" t="s">
        <v>14</v>
      </c>
      <c r="F362" s="2">
        <f t="shared" si="10"/>
        <v>45000</v>
      </c>
      <c r="G362" s="7">
        <f t="shared" si="11"/>
        <v>45060</v>
      </c>
    </row>
    <row r="363" spans="1:7" x14ac:dyDescent="0.3">
      <c r="A363" s="1">
        <v>362</v>
      </c>
      <c r="B363" s="2">
        <v>44942</v>
      </c>
      <c r="C363" s="4">
        <v>2850</v>
      </c>
      <c r="D363" s="1" t="s">
        <v>3</v>
      </c>
      <c r="E363" s="1" t="s">
        <v>12</v>
      </c>
      <c r="F363" s="2">
        <f t="shared" si="10"/>
        <v>45002</v>
      </c>
      <c r="G363" s="7">
        <f t="shared" si="11"/>
        <v>45062</v>
      </c>
    </row>
    <row r="364" spans="1:7" x14ac:dyDescent="0.3">
      <c r="A364" s="1">
        <v>363</v>
      </c>
      <c r="B364" s="2">
        <v>44938</v>
      </c>
      <c r="C364" s="4">
        <v>2900</v>
      </c>
      <c r="D364" s="1" t="s">
        <v>7</v>
      </c>
      <c r="E364" s="1" t="s">
        <v>13</v>
      </c>
      <c r="F364" s="2">
        <f t="shared" si="10"/>
        <v>44998</v>
      </c>
      <c r="G364" s="7">
        <f t="shared" si="11"/>
        <v>45058</v>
      </c>
    </row>
    <row r="365" spans="1:7" x14ac:dyDescent="0.3">
      <c r="A365" s="1">
        <v>364</v>
      </c>
      <c r="B365" s="2">
        <v>44938</v>
      </c>
      <c r="C365" s="4">
        <v>2950</v>
      </c>
      <c r="D365" s="1" t="s">
        <v>3</v>
      </c>
      <c r="E365" s="1" t="s">
        <v>13</v>
      </c>
      <c r="F365" s="2">
        <f t="shared" si="10"/>
        <v>44998</v>
      </c>
      <c r="G365" s="7">
        <f t="shared" si="11"/>
        <v>45058</v>
      </c>
    </row>
    <row r="366" spans="1:7" x14ac:dyDescent="0.3">
      <c r="A366" s="1">
        <v>365</v>
      </c>
      <c r="B366" s="2">
        <v>44934</v>
      </c>
      <c r="C366" s="4">
        <v>3000</v>
      </c>
      <c r="D366" s="1" t="s">
        <v>6</v>
      </c>
      <c r="E366" s="1" t="s">
        <v>12</v>
      </c>
      <c r="F366" s="2">
        <f t="shared" si="10"/>
        <v>44994</v>
      </c>
      <c r="G366" s="7">
        <f t="shared" si="11"/>
        <v>45054</v>
      </c>
    </row>
    <row r="367" spans="1:7" x14ac:dyDescent="0.3">
      <c r="A367" s="1">
        <v>366</v>
      </c>
      <c r="B367" s="2">
        <v>44927</v>
      </c>
      <c r="C367" s="4">
        <v>3050</v>
      </c>
      <c r="D367" s="1" t="s">
        <v>8</v>
      </c>
      <c r="E367" s="1" t="s">
        <v>13</v>
      </c>
      <c r="F367" s="2">
        <f t="shared" si="10"/>
        <v>44987</v>
      </c>
      <c r="G367" s="7">
        <f t="shared" si="11"/>
        <v>45047</v>
      </c>
    </row>
    <row r="368" spans="1:7" x14ac:dyDescent="0.3">
      <c r="A368" s="1">
        <v>367</v>
      </c>
      <c r="B368" s="2">
        <v>44932</v>
      </c>
      <c r="C368" s="4">
        <v>3100</v>
      </c>
      <c r="D368" s="1" t="s">
        <v>9</v>
      </c>
      <c r="E368" s="1" t="s">
        <v>14</v>
      </c>
      <c r="F368" s="2">
        <f t="shared" si="10"/>
        <v>44992</v>
      </c>
      <c r="G368" s="7">
        <f t="shared" si="11"/>
        <v>45052</v>
      </c>
    </row>
    <row r="369" spans="1:7" x14ac:dyDescent="0.3">
      <c r="A369" s="1">
        <v>368</v>
      </c>
      <c r="B369" s="2">
        <v>44942</v>
      </c>
      <c r="C369" s="4">
        <v>3150</v>
      </c>
      <c r="D369" s="1" t="s">
        <v>9</v>
      </c>
      <c r="E369" s="1" t="s">
        <v>15</v>
      </c>
      <c r="F369" s="2">
        <f t="shared" si="10"/>
        <v>45002</v>
      </c>
      <c r="G369" s="7">
        <f t="shared" si="11"/>
        <v>45062</v>
      </c>
    </row>
    <row r="370" spans="1:7" x14ac:dyDescent="0.3">
      <c r="A370" s="1">
        <v>369</v>
      </c>
      <c r="B370" s="2">
        <v>44932</v>
      </c>
      <c r="C370" s="4">
        <v>3200</v>
      </c>
      <c r="D370" s="1" t="s">
        <v>8</v>
      </c>
      <c r="E370" s="1" t="s">
        <v>13</v>
      </c>
      <c r="F370" s="2">
        <f t="shared" si="10"/>
        <v>44992</v>
      </c>
      <c r="G370" s="7">
        <f t="shared" si="11"/>
        <v>45052</v>
      </c>
    </row>
    <row r="371" spans="1:7" x14ac:dyDescent="0.3">
      <c r="A371" s="1">
        <v>370</v>
      </c>
      <c r="B371" s="2">
        <v>44939</v>
      </c>
      <c r="C371" s="4">
        <v>3250</v>
      </c>
      <c r="D371" s="1" t="s">
        <v>4</v>
      </c>
      <c r="E371" s="1" t="s">
        <v>13</v>
      </c>
      <c r="F371" s="2">
        <f t="shared" si="10"/>
        <v>44999</v>
      </c>
      <c r="G371" s="7">
        <f t="shared" si="11"/>
        <v>45059</v>
      </c>
    </row>
    <row r="372" spans="1:7" x14ac:dyDescent="0.3">
      <c r="A372" s="1">
        <v>371</v>
      </c>
      <c r="B372" s="2">
        <v>44934</v>
      </c>
      <c r="C372" s="4">
        <v>3300</v>
      </c>
      <c r="D372" s="1" t="s">
        <v>5</v>
      </c>
      <c r="E372" s="1" t="s">
        <v>15</v>
      </c>
      <c r="F372" s="2">
        <f t="shared" si="10"/>
        <v>44994</v>
      </c>
      <c r="G372" s="7">
        <f t="shared" si="11"/>
        <v>45054</v>
      </c>
    </row>
    <row r="373" spans="1:7" x14ac:dyDescent="0.3">
      <c r="A373" s="1">
        <v>372</v>
      </c>
      <c r="B373" s="2">
        <v>44937</v>
      </c>
      <c r="C373" s="4">
        <v>3350</v>
      </c>
      <c r="D373" s="1" t="s">
        <v>8</v>
      </c>
      <c r="E373" s="1" t="s">
        <v>12</v>
      </c>
      <c r="F373" s="2">
        <f t="shared" si="10"/>
        <v>44997</v>
      </c>
      <c r="G373" s="7">
        <f t="shared" si="11"/>
        <v>45057</v>
      </c>
    </row>
    <row r="374" spans="1:7" x14ac:dyDescent="0.3">
      <c r="A374" s="1">
        <v>373</v>
      </c>
      <c r="B374" s="2">
        <v>44933</v>
      </c>
      <c r="C374" s="4">
        <v>3400</v>
      </c>
      <c r="D374" s="1" t="s">
        <v>9</v>
      </c>
      <c r="E374" s="1" t="s">
        <v>14</v>
      </c>
      <c r="F374" s="2">
        <f t="shared" si="10"/>
        <v>44993</v>
      </c>
      <c r="G374" s="7">
        <f t="shared" si="11"/>
        <v>45053</v>
      </c>
    </row>
    <row r="375" spans="1:7" x14ac:dyDescent="0.3">
      <c r="A375" s="1">
        <v>374</v>
      </c>
      <c r="B375" s="2">
        <v>44941</v>
      </c>
      <c r="C375" s="4">
        <v>3450</v>
      </c>
      <c r="D375" s="1" t="s">
        <v>10</v>
      </c>
      <c r="E375" s="1" t="s">
        <v>14</v>
      </c>
      <c r="F375" s="2">
        <f t="shared" si="10"/>
        <v>45001</v>
      </c>
      <c r="G375" s="7">
        <f t="shared" si="11"/>
        <v>45061</v>
      </c>
    </row>
    <row r="376" spans="1:7" x14ac:dyDescent="0.3">
      <c r="A376" s="1">
        <v>375</v>
      </c>
      <c r="B376" s="2">
        <v>44932</v>
      </c>
      <c r="C376" s="4">
        <v>3500</v>
      </c>
      <c r="D376" s="1" t="s">
        <v>3</v>
      </c>
      <c r="E376" s="1" t="s">
        <v>14</v>
      </c>
      <c r="F376" s="2">
        <f t="shared" si="10"/>
        <v>44992</v>
      </c>
      <c r="G376" s="7">
        <f t="shared" si="11"/>
        <v>45052</v>
      </c>
    </row>
    <row r="377" spans="1:7" x14ac:dyDescent="0.3">
      <c r="A377" s="1">
        <v>376</v>
      </c>
      <c r="B377" s="2">
        <v>44940</v>
      </c>
      <c r="C377" s="4">
        <v>3550</v>
      </c>
      <c r="D377" s="1" t="s">
        <v>4</v>
      </c>
      <c r="E377" s="1" t="s">
        <v>12</v>
      </c>
      <c r="F377" s="2">
        <f t="shared" si="10"/>
        <v>45000</v>
      </c>
      <c r="G377" s="7">
        <f t="shared" si="11"/>
        <v>45060</v>
      </c>
    </row>
    <row r="378" spans="1:7" x14ac:dyDescent="0.3">
      <c r="A378" s="1">
        <v>377</v>
      </c>
      <c r="B378" s="2">
        <v>44942</v>
      </c>
      <c r="C378" s="4">
        <v>3600</v>
      </c>
      <c r="D378" s="1" t="s">
        <v>5</v>
      </c>
      <c r="E378" s="1" t="s">
        <v>13</v>
      </c>
      <c r="F378" s="2">
        <f t="shared" si="10"/>
        <v>45002</v>
      </c>
      <c r="G378" s="7">
        <f t="shared" si="11"/>
        <v>45062</v>
      </c>
    </row>
    <row r="379" spans="1:7" x14ac:dyDescent="0.3">
      <c r="A379" s="1">
        <v>378</v>
      </c>
      <c r="B379" s="2">
        <v>44936</v>
      </c>
      <c r="C379" s="4">
        <v>3650</v>
      </c>
      <c r="D379" s="1" t="s">
        <v>6</v>
      </c>
      <c r="E379" s="1" t="s">
        <v>13</v>
      </c>
      <c r="F379" s="2">
        <f t="shared" si="10"/>
        <v>44996</v>
      </c>
      <c r="G379" s="7">
        <f t="shared" si="11"/>
        <v>45056</v>
      </c>
    </row>
    <row r="380" spans="1:7" x14ac:dyDescent="0.3">
      <c r="A380" s="1">
        <v>379</v>
      </c>
      <c r="B380" s="2">
        <v>44940</v>
      </c>
      <c r="C380" s="4">
        <v>3700</v>
      </c>
      <c r="D380" s="1" t="s">
        <v>3</v>
      </c>
      <c r="E380" s="1" t="s">
        <v>12</v>
      </c>
      <c r="F380" s="2">
        <f t="shared" si="10"/>
        <v>45000</v>
      </c>
      <c r="G380" s="7">
        <f t="shared" si="11"/>
        <v>45060</v>
      </c>
    </row>
    <row r="381" spans="1:7" x14ac:dyDescent="0.3">
      <c r="A381" s="1">
        <v>380</v>
      </c>
      <c r="B381" s="2">
        <v>44938</v>
      </c>
      <c r="C381" s="4">
        <v>3750</v>
      </c>
      <c r="D381" s="1" t="s">
        <v>7</v>
      </c>
      <c r="E381" s="1" t="s">
        <v>13</v>
      </c>
      <c r="F381" s="2">
        <f t="shared" si="10"/>
        <v>44998</v>
      </c>
      <c r="G381" s="7">
        <f t="shared" si="11"/>
        <v>45058</v>
      </c>
    </row>
    <row r="382" spans="1:7" x14ac:dyDescent="0.3">
      <c r="A382" s="1">
        <v>381</v>
      </c>
      <c r="B382" s="2">
        <v>44929</v>
      </c>
      <c r="C382" s="4">
        <v>3800</v>
      </c>
      <c r="D382" s="1" t="s">
        <v>3</v>
      </c>
      <c r="E382" s="1" t="s">
        <v>14</v>
      </c>
      <c r="F382" s="2">
        <f t="shared" si="10"/>
        <v>44989</v>
      </c>
      <c r="G382" s="7">
        <f t="shared" si="11"/>
        <v>45049</v>
      </c>
    </row>
    <row r="383" spans="1:7" x14ac:dyDescent="0.3">
      <c r="A383" s="1">
        <v>382</v>
      </c>
      <c r="B383" s="2">
        <v>44931</v>
      </c>
      <c r="C383" s="4">
        <v>3850</v>
      </c>
      <c r="D383" s="1" t="s">
        <v>6</v>
      </c>
      <c r="E383" s="1" t="s">
        <v>15</v>
      </c>
      <c r="F383" s="2">
        <f t="shared" si="10"/>
        <v>44991</v>
      </c>
      <c r="G383" s="7">
        <f t="shared" si="11"/>
        <v>45051</v>
      </c>
    </row>
    <row r="384" spans="1:7" x14ac:dyDescent="0.3">
      <c r="A384" s="1">
        <v>383</v>
      </c>
      <c r="B384" s="2">
        <v>44938</v>
      </c>
      <c r="C384" s="4">
        <v>3900</v>
      </c>
      <c r="D384" s="1" t="s">
        <v>8</v>
      </c>
      <c r="E384" s="1" t="s">
        <v>13</v>
      </c>
      <c r="F384" s="2">
        <f t="shared" si="10"/>
        <v>44998</v>
      </c>
      <c r="G384" s="7">
        <f t="shared" si="11"/>
        <v>45058</v>
      </c>
    </row>
    <row r="385" spans="1:7" x14ac:dyDescent="0.3">
      <c r="A385" s="1">
        <v>384</v>
      </c>
      <c r="B385" s="2">
        <v>44933</v>
      </c>
      <c r="C385" s="4">
        <v>3950</v>
      </c>
      <c r="D385" s="1" t="s">
        <v>9</v>
      </c>
      <c r="E385" s="1" t="s">
        <v>13</v>
      </c>
      <c r="F385" s="2">
        <f t="shared" si="10"/>
        <v>44993</v>
      </c>
      <c r="G385" s="7">
        <f t="shared" si="11"/>
        <v>45053</v>
      </c>
    </row>
    <row r="386" spans="1:7" x14ac:dyDescent="0.3">
      <c r="A386" s="1">
        <v>385</v>
      </c>
      <c r="B386" s="2">
        <v>44940</v>
      </c>
      <c r="C386" s="4">
        <v>4000</v>
      </c>
      <c r="D386" s="1" t="s">
        <v>9</v>
      </c>
      <c r="E386" s="1" t="s">
        <v>15</v>
      </c>
      <c r="F386" s="2">
        <f t="shared" si="10"/>
        <v>45000</v>
      </c>
      <c r="G386" s="7">
        <f t="shared" si="11"/>
        <v>45060</v>
      </c>
    </row>
    <row r="387" spans="1:7" x14ac:dyDescent="0.3">
      <c r="A387" s="1">
        <v>386</v>
      </c>
      <c r="B387" s="2">
        <v>44933</v>
      </c>
      <c r="C387" s="4">
        <v>4050</v>
      </c>
      <c r="D387" s="1" t="s">
        <v>8</v>
      </c>
      <c r="E387" s="1" t="s">
        <v>12</v>
      </c>
      <c r="F387" s="2">
        <f t="shared" ref="F387:F450" si="12">B387+60</f>
        <v>44993</v>
      </c>
      <c r="G387" s="7">
        <f t="shared" ref="G387:G450" si="13">F387+60</f>
        <v>45053</v>
      </c>
    </row>
    <row r="388" spans="1:7" x14ac:dyDescent="0.3">
      <c r="A388" s="1">
        <v>387</v>
      </c>
      <c r="B388" s="2">
        <v>44931</v>
      </c>
      <c r="C388" s="4">
        <v>4100</v>
      </c>
      <c r="D388" s="1" t="s">
        <v>4</v>
      </c>
      <c r="E388" s="1" t="s">
        <v>14</v>
      </c>
      <c r="F388" s="2">
        <f t="shared" si="12"/>
        <v>44991</v>
      </c>
      <c r="G388" s="7">
        <f t="shared" si="13"/>
        <v>45051</v>
      </c>
    </row>
    <row r="389" spans="1:7" x14ac:dyDescent="0.3">
      <c r="A389" s="1">
        <v>388</v>
      </c>
      <c r="B389" s="2">
        <v>44942</v>
      </c>
      <c r="C389" s="4">
        <v>4150</v>
      </c>
      <c r="D389" s="1" t="s">
        <v>5</v>
      </c>
      <c r="E389" s="1" t="s">
        <v>14</v>
      </c>
      <c r="F389" s="2">
        <f t="shared" si="12"/>
        <v>45002</v>
      </c>
      <c r="G389" s="7">
        <f t="shared" si="13"/>
        <v>45062</v>
      </c>
    </row>
    <row r="390" spans="1:7" x14ac:dyDescent="0.3">
      <c r="A390" s="1">
        <v>389</v>
      </c>
      <c r="B390" s="2">
        <v>44933</v>
      </c>
      <c r="C390" s="4">
        <v>4200</v>
      </c>
      <c r="D390" s="1" t="s">
        <v>8</v>
      </c>
      <c r="E390" s="1" t="s">
        <v>14</v>
      </c>
      <c r="F390" s="2">
        <f t="shared" si="12"/>
        <v>44993</v>
      </c>
      <c r="G390" s="7">
        <f t="shared" si="13"/>
        <v>45053</v>
      </c>
    </row>
    <row r="391" spans="1:7" x14ac:dyDescent="0.3">
      <c r="A391" s="1">
        <v>390</v>
      </c>
      <c r="B391" s="2">
        <v>44931</v>
      </c>
      <c r="C391" s="4">
        <v>4250</v>
      </c>
      <c r="D391" s="1" t="s">
        <v>9</v>
      </c>
      <c r="E391" s="1" t="s">
        <v>12</v>
      </c>
      <c r="F391" s="2">
        <f t="shared" si="12"/>
        <v>44991</v>
      </c>
      <c r="G391" s="7">
        <f t="shared" si="13"/>
        <v>45051</v>
      </c>
    </row>
    <row r="392" spans="1:7" x14ac:dyDescent="0.3">
      <c r="A392" s="1">
        <v>391</v>
      </c>
      <c r="B392" s="2">
        <v>44942</v>
      </c>
      <c r="C392" s="4">
        <v>4300</v>
      </c>
      <c r="D392" s="1" t="s">
        <v>10</v>
      </c>
      <c r="E392" s="1" t="s">
        <v>13</v>
      </c>
      <c r="F392" s="2">
        <f t="shared" si="12"/>
        <v>45002</v>
      </c>
      <c r="G392" s="7">
        <f t="shared" si="13"/>
        <v>45062</v>
      </c>
    </row>
    <row r="393" spans="1:7" x14ac:dyDescent="0.3">
      <c r="A393" s="1">
        <v>392</v>
      </c>
      <c r="B393" s="2">
        <v>44932</v>
      </c>
      <c r="C393" s="4">
        <v>4350</v>
      </c>
      <c r="D393" s="1" t="s">
        <v>3</v>
      </c>
      <c r="E393" s="1" t="s">
        <v>13</v>
      </c>
      <c r="F393" s="2">
        <f t="shared" si="12"/>
        <v>44992</v>
      </c>
      <c r="G393" s="7">
        <f t="shared" si="13"/>
        <v>45052</v>
      </c>
    </row>
    <row r="394" spans="1:7" x14ac:dyDescent="0.3">
      <c r="A394" s="1">
        <v>393</v>
      </c>
      <c r="B394" s="2">
        <v>44940</v>
      </c>
      <c r="C394" s="4">
        <v>4400</v>
      </c>
      <c r="D394" s="1" t="s">
        <v>4</v>
      </c>
      <c r="E394" s="1" t="s">
        <v>12</v>
      </c>
      <c r="F394" s="2">
        <f t="shared" si="12"/>
        <v>45000</v>
      </c>
      <c r="G394" s="7">
        <f t="shared" si="13"/>
        <v>45060</v>
      </c>
    </row>
    <row r="395" spans="1:7" x14ac:dyDescent="0.3">
      <c r="A395" s="1">
        <v>394</v>
      </c>
      <c r="B395" s="2">
        <v>44931</v>
      </c>
      <c r="C395" s="4">
        <v>4450</v>
      </c>
      <c r="D395" s="1" t="s">
        <v>5</v>
      </c>
      <c r="E395" s="1" t="s">
        <v>13</v>
      </c>
      <c r="F395" s="2">
        <f t="shared" si="12"/>
        <v>44991</v>
      </c>
      <c r="G395" s="7">
        <f t="shared" si="13"/>
        <v>45051</v>
      </c>
    </row>
    <row r="396" spans="1:7" x14ac:dyDescent="0.3">
      <c r="A396" s="1">
        <v>395</v>
      </c>
      <c r="B396" s="2">
        <v>44936</v>
      </c>
      <c r="C396" s="4">
        <v>4500</v>
      </c>
      <c r="D396" s="1" t="s">
        <v>6</v>
      </c>
      <c r="E396" s="1" t="s">
        <v>14</v>
      </c>
      <c r="F396" s="2">
        <f t="shared" si="12"/>
        <v>44996</v>
      </c>
      <c r="G396" s="7">
        <f t="shared" si="13"/>
        <v>45056</v>
      </c>
    </row>
    <row r="397" spans="1:7" x14ac:dyDescent="0.3">
      <c r="A397" s="1">
        <v>396</v>
      </c>
      <c r="B397" s="2">
        <v>44930</v>
      </c>
      <c r="C397" s="4">
        <v>4550</v>
      </c>
      <c r="D397" s="1" t="s">
        <v>3</v>
      </c>
      <c r="E397" s="1" t="s">
        <v>15</v>
      </c>
      <c r="F397" s="2">
        <f t="shared" si="12"/>
        <v>44990</v>
      </c>
      <c r="G397" s="7">
        <f t="shared" si="13"/>
        <v>45050</v>
      </c>
    </row>
    <row r="398" spans="1:7" x14ac:dyDescent="0.3">
      <c r="A398" s="1">
        <v>397</v>
      </c>
      <c r="B398" s="2">
        <v>44929</v>
      </c>
      <c r="C398" s="4">
        <v>4600</v>
      </c>
      <c r="D398" s="1" t="s">
        <v>7</v>
      </c>
      <c r="E398" s="1" t="s">
        <v>13</v>
      </c>
      <c r="F398" s="2">
        <f t="shared" si="12"/>
        <v>44989</v>
      </c>
      <c r="G398" s="7">
        <f t="shared" si="13"/>
        <v>45049</v>
      </c>
    </row>
    <row r="399" spans="1:7" x14ac:dyDescent="0.3">
      <c r="A399" s="1">
        <v>398</v>
      </c>
      <c r="B399" s="2">
        <v>44933</v>
      </c>
      <c r="C399" s="4">
        <v>4650</v>
      </c>
      <c r="D399" s="1" t="s">
        <v>3</v>
      </c>
      <c r="E399" s="1" t="s">
        <v>13</v>
      </c>
      <c r="F399" s="2">
        <f t="shared" si="12"/>
        <v>44993</v>
      </c>
      <c r="G399" s="7">
        <f t="shared" si="13"/>
        <v>45053</v>
      </c>
    </row>
    <row r="400" spans="1:7" x14ac:dyDescent="0.3">
      <c r="A400" s="1">
        <v>399</v>
      </c>
      <c r="B400" s="2">
        <v>44934</v>
      </c>
      <c r="C400" s="4">
        <v>4700</v>
      </c>
      <c r="D400" s="1" t="s">
        <v>6</v>
      </c>
      <c r="E400" s="1" t="s">
        <v>15</v>
      </c>
      <c r="F400" s="2">
        <f t="shared" si="12"/>
        <v>44994</v>
      </c>
      <c r="G400" s="7">
        <f t="shared" si="13"/>
        <v>45054</v>
      </c>
    </row>
    <row r="401" spans="1:7" x14ac:dyDescent="0.3">
      <c r="A401" s="1">
        <v>400</v>
      </c>
      <c r="B401" s="2">
        <v>44934</v>
      </c>
      <c r="C401" s="4">
        <v>4750</v>
      </c>
      <c r="D401" s="1" t="s">
        <v>8</v>
      </c>
      <c r="E401" s="1" t="s">
        <v>12</v>
      </c>
      <c r="F401" s="2">
        <f t="shared" si="12"/>
        <v>44994</v>
      </c>
      <c r="G401" s="7">
        <f t="shared" si="13"/>
        <v>45054</v>
      </c>
    </row>
    <row r="402" spans="1:7" x14ac:dyDescent="0.3">
      <c r="A402" s="1">
        <v>401</v>
      </c>
      <c r="B402" s="2">
        <v>44940</v>
      </c>
      <c r="C402" s="4">
        <v>4800</v>
      </c>
      <c r="D402" s="1" t="s">
        <v>9</v>
      </c>
      <c r="E402" s="1" t="s">
        <v>14</v>
      </c>
      <c r="F402" s="2">
        <f t="shared" si="12"/>
        <v>45000</v>
      </c>
      <c r="G402" s="7">
        <f t="shared" si="13"/>
        <v>45060</v>
      </c>
    </row>
    <row r="403" spans="1:7" x14ac:dyDescent="0.3">
      <c r="A403" s="1">
        <v>402</v>
      </c>
      <c r="B403" s="2">
        <v>44938</v>
      </c>
      <c r="C403" s="4">
        <v>4850</v>
      </c>
      <c r="D403" s="1" t="s">
        <v>9</v>
      </c>
      <c r="E403" s="1" t="s">
        <v>14</v>
      </c>
      <c r="F403" s="2">
        <f t="shared" si="12"/>
        <v>44998</v>
      </c>
      <c r="G403" s="7">
        <f t="shared" si="13"/>
        <v>45058</v>
      </c>
    </row>
    <row r="404" spans="1:7" x14ac:dyDescent="0.3">
      <c r="A404" s="1">
        <v>403</v>
      </c>
      <c r="B404" s="2">
        <v>44937</v>
      </c>
      <c r="C404" s="4">
        <v>4900</v>
      </c>
      <c r="D404" s="1" t="s">
        <v>8</v>
      </c>
      <c r="E404" s="1" t="s">
        <v>14</v>
      </c>
      <c r="F404" s="2">
        <f t="shared" si="12"/>
        <v>44997</v>
      </c>
      <c r="G404" s="7">
        <f t="shared" si="13"/>
        <v>45057</v>
      </c>
    </row>
    <row r="405" spans="1:7" x14ac:dyDescent="0.3">
      <c r="A405" s="1">
        <v>404</v>
      </c>
      <c r="B405" s="2">
        <v>44935</v>
      </c>
      <c r="C405" s="4">
        <v>4950</v>
      </c>
      <c r="D405" s="1" t="s">
        <v>4</v>
      </c>
      <c r="E405" s="1" t="s">
        <v>12</v>
      </c>
      <c r="F405" s="2">
        <f t="shared" si="12"/>
        <v>44995</v>
      </c>
      <c r="G405" s="7">
        <f t="shared" si="13"/>
        <v>45055</v>
      </c>
    </row>
    <row r="406" spans="1:7" x14ac:dyDescent="0.3">
      <c r="A406" s="1">
        <v>405</v>
      </c>
      <c r="B406" s="2">
        <v>44934</v>
      </c>
      <c r="C406" s="4">
        <v>5000</v>
      </c>
      <c r="D406" s="1" t="s">
        <v>5</v>
      </c>
      <c r="E406" s="1" t="s">
        <v>13</v>
      </c>
      <c r="F406" s="2">
        <f t="shared" si="12"/>
        <v>44994</v>
      </c>
      <c r="G406" s="7">
        <f t="shared" si="13"/>
        <v>45054</v>
      </c>
    </row>
    <row r="407" spans="1:7" x14ac:dyDescent="0.3">
      <c r="A407" s="1">
        <v>406</v>
      </c>
      <c r="B407" s="2">
        <v>44940</v>
      </c>
      <c r="C407" s="4">
        <v>5050</v>
      </c>
      <c r="D407" s="1" t="s">
        <v>8</v>
      </c>
      <c r="E407" s="1" t="s">
        <v>13</v>
      </c>
      <c r="F407" s="2">
        <f t="shared" si="12"/>
        <v>45000</v>
      </c>
      <c r="G407" s="7">
        <f t="shared" si="13"/>
        <v>45060</v>
      </c>
    </row>
    <row r="408" spans="1:7" x14ac:dyDescent="0.3">
      <c r="A408" s="1">
        <v>407</v>
      </c>
      <c r="B408" s="2">
        <v>44929</v>
      </c>
      <c r="C408" s="4">
        <v>5100</v>
      </c>
      <c r="D408" s="1" t="s">
        <v>9</v>
      </c>
      <c r="E408" s="1" t="s">
        <v>12</v>
      </c>
      <c r="F408" s="2">
        <f t="shared" si="12"/>
        <v>44989</v>
      </c>
      <c r="G408" s="7">
        <f t="shared" si="13"/>
        <v>45049</v>
      </c>
    </row>
    <row r="409" spans="1:7" x14ac:dyDescent="0.3">
      <c r="A409" s="1">
        <v>408</v>
      </c>
      <c r="B409" s="2">
        <v>44929</v>
      </c>
      <c r="C409" s="4">
        <v>5150</v>
      </c>
      <c r="D409" s="1" t="s">
        <v>10</v>
      </c>
      <c r="E409" s="1" t="s">
        <v>13</v>
      </c>
      <c r="F409" s="2">
        <f t="shared" si="12"/>
        <v>44989</v>
      </c>
      <c r="G409" s="7">
        <f t="shared" si="13"/>
        <v>45049</v>
      </c>
    </row>
    <row r="410" spans="1:7" x14ac:dyDescent="0.3">
      <c r="A410" s="1">
        <v>409</v>
      </c>
      <c r="B410" s="2">
        <v>44933</v>
      </c>
      <c r="C410" s="4">
        <v>5200</v>
      </c>
      <c r="D410" s="1" t="s">
        <v>3</v>
      </c>
      <c r="E410" s="1" t="s">
        <v>14</v>
      </c>
      <c r="F410" s="2">
        <f t="shared" si="12"/>
        <v>44993</v>
      </c>
      <c r="G410" s="7">
        <f t="shared" si="13"/>
        <v>45053</v>
      </c>
    </row>
    <row r="411" spans="1:7" x14ac:dyDescent="0.3">
      <c r="A411" s="1">
        <v>410</v>
      </c>
      <c r="B411" s="2">
        <v>44935</v>
      </c>
      <c r="C411" s="4">
        <v>5250</v>
      </c>
      <c r="D411" s="1" t="s">
        <v>4</v>
      </c>
      <c r="E411" s="1" t="s">
        <v>15</v>
      </c>
      <c r="F411" s="2">
        <f t="shared" si="12"/>
        <v>44995</v>
      </c>
      <c r="G411" s="7">
        <f t="shared" si="13"/>
        <v>45055</v>
      </c>
    </row>
    <row r="412" spans="1:7" x14ac:dyDescent="0.3">
      <c r="A412" s="1">
        <v>411</v>
      </c>
      <c r="B412" s="2">
        <v>44941</v>
      </c>
      <c r="C412" s="4">
        <v>5300</v>
      </c>
      <c r="D412" s="1" t="s">
        <v>5</v>
      </c>
      <c r="E412" s="1" t="s">
        <v>13</v>
      </c>
      <c r="F412" s="2">
        <f t="shared" si="12"/>
        <v>45001</v>
      </c>
      <c r="G412" s="7">
        <f t="shared" si="13"/>
        <v>45061</v>
      </c>
    </row>
    <row r="413" spans="1:7" x14ac:dyDescent="0.3">
      <c r="A413" s="1">
        <v>412</v>
      </c>
      <c r="B413" s="2">
        <v>44937</v>
      </c>
      <c r="C413" s="4">
        <v>5350</v>
      </c>
      <c r="D413" s="1" t="s">
        <v>6</v>
      </c>
      <c r="E413" s="1" t="s">
        <v>13</v>
      </c>
      <c r="F413" s="2">
        <f t="shared" si="12"/>
        <v>44997</v>
      </c>
      <c r="G413" s="7">
        <f t="shared" si="13"/>
        <v>45057</v>
      </c>
    </row>
    <row r="414" spans="1:7" x14ac:dyDescent="0.3">
      <c r="A414" s="1">
        <v>413</v>
      </c>
      <c r="B414" s="2">
        <v>44930</v>
      </c>
      <c r="C414" s="4">
        <v>5400</v>
      </c>
      <c r="D414" s="1" t="s">
        <v>3</v>
      </c>
      <c r="E414" s="1" t="s">
        <v>15</v>
      </c>
      <c r="F414" s="2">
        <f t="shared" si="12"/>
        <v>44990</v>
      </c>
      <c r="G414" s="7">
        <f t="shared" si="13"/>
        <v>45050</v>
      </c>
    </row>
    <row r="415" spans="1:7" x14ac:dyDescent="0.3">
      <c r="A415" s="1">
        <v>414</v>
      </c>
      <c r="B415" s="2">
        <v>44942</v>
      </c>
      <c r="C415" s="4">
        <v>5450</v>
      </c>
      <c r="D415" s="1" t="s">
        <v>7</v>
      </c>
      <c r="E415" s="1" t="s">
        <v>12</v>
      </c>
      <c r="F415" s="2">
        <f t="shared" si="12"/>
        <v>45002</v>
      </c>
      <c r="G415" s="7">
        <f t="shared" si="13"/>
        <v>45062</v>
      </c>
    </row>
    <row r="416" spans="1:7" x14ac:dyDescent="0.3">
      <c r="A416" s="1">
        <v>415</v>
      </c>
      <c r="B416" s="2">
        <v>44937</v>
      </c>
      <c r="C416" s="4">
        <v>5500</v>
      </c>
      <c r="D416" s="1" t="s">
        <v>3</v>
      </c>
      <c r="E416" s="1" t="s">
        <v>14</v>
      </c>
      <c r="F416" s="2">
        <f t="shared" si="12"/>
        <v>44997</v>
      </c>
      <c r="G416" s="7">
        <f t="shared" si="13"/>
        <v>45057</v>
      </c>
    </row>
    <row r="417" spans="1:7" x14ac:dyDescent="0.3">
      <c r="A417" s="1">
        <v>416</v>
      </c>
      <c r="B417" s="2">
        <v>44935</v>
      </c>
      <c r="C417" s="4">
        <v>5550</v>
      </c>
      <c r="D417" s="1" t="s">
        <v>6</v>
      </c>
      <c r="E417" s="1" t="s">
        <v>14</v>
      </c>
      <c r="F417" s="2">
        <f t="shared" si="12"/>
        <v>44995</v>
      </c>
      <c r="G417" s="7">
        <f t="shared" si="13"/>
        <v>45055</v>
      </c>
    </row>
    <row r="418" spans="1:7" x14ac:dyDescent="0.3">
      <c r="A418" s="1">
        <v>417</v>
      </c>
      <c r="B418" s="2">
        <v>44928</v>
      </c>
      <c r="C418" s="4">
        <v>5600</v>
      </c>
      <c r="D418" s="1" t="s">
        <v>8</v>
      </c>
      <c r="E418" s="1" t="s">
        <v>14</v>
      </c>
      <c r="F418" s="2">
        <f t="shared" si="12"/>
        <v>44988</v>
      </c>
      <c r="G418" s="7">
        <f t="shared" si="13"/>
        <v>45048</v>
      </c>
    </row>
    <row r="419" spans="1:7" x14ac:dyDescent="0.3">
      <c r="A419" s="1">
        <v>418</v>
      </c>
      <c r="B419" s="2">
        <v>44939</v>
      </c>
      <c r="C419" s="4">
        <v>5650</v>
      </c>
      <c r="D419" s="1" t="s">
        <v>9</v>
      </c>
      <c r="E419" s="1" t="s">
        <v>12</v>
      </c>
      <c r="F419" s="2">
        <f t="shared" si="12"/>
        <v>44999</v>
      </c>
      <c r="G419" s="7">
        <f t="shared" si="13"/>
        <v>45059</v>
      </c>
    </row>
    <row r="420" spans="1:7" x14ac:dyDescent="0.3">
      <c r="A420" s="1">
        <v>419</v>
      </c>
      <c r="B420" s="2">
        <v>44936</v>
      </c>
      <c r="C420" s="4">
        <v>5700</v>
      </c>
      <c r="D420" s="1" t="s">
        <v>9</v>
      </c>
      <c r="E420" s="1" t="s">
        <v>13</v>
      </c>
      <c r="F420" s="2">
        <f t="shared" si="12"/>
        <v>44996</v>
      </c>
      <c r="G420" s="7">
        <f t="shared" si="13"/>
        <v>45056</v>
      </c>
    </row>
    <row r="421" spans="1:7" x14ac:dyDescent="0.3">
      <c r="A421" s="1">
        <v>420</v>
      </c>
      <c r="B421" s="2">
        <v>44943</v>
      </c>
      <c r="C421" s="4">
        <v>5750</v>
      </c>
      <c r="D421" s="1" t="s">
        <v>8</v>
      </c>
      <c r="E421" s="1" t="s">
        <v>13</v>
      </c>
      <c r="F421" s="2">
        <f t="shared" si="12"/>
        <v>45003</v>
      </c>
      <c r="G421" s="7">
        <f t="shared" si="13"/>
        <v>45063</v>
      </c>
    </row>
    <row r="422" spans="1:7" x14ac:dyDescent="0.3">
      <c r="A422" s="1">
        <v>421</v>
      </c>
      <c r="B422" s="2">
        <v>44931</v>
      </c>
      <c r="C422" s="4">
        <v>5800</v>
      </c>
      <c r="D422" s="1" t="s">
        <v>4</v>
      </c>
      <c r="E422" s="1" t="s">
        <v>12</v>
      </c>
      <c r="F422" s="2">
        <f t="shared" si="12"/>
        <v>44991</v>
      </c>
      <c r="G422" s="7">
        <f t="shared" si="13"/>
        <v>45051</v>
      </c>
    </row>
    <row r="423" spans="1:7" x14ac:dyDescent="0.3">
      <c r="A423" s="1">
        <v>422</v>
      </c>
      <c r="B423" s="2">
        <v>44929</v>
      </c>
      <c r="C423" s="4">
        <v>5850</v>
      </c>
      <c r="D423" s="1" t="s">
        <v>5</v>
      </c>
      <c r="E423" s="1" t="s">
        <v>13</v>
      </c>
      <c r="F423" s="2">
        <f t="shared" si="12"/>
        <v>44989</v>
      </c>
      <c r="G423" s="7">
        <f t="shared" si="13"/>
        <v>45049</v>
      </c>
    </row>
    <row r="424" spans="1:7" x14ac:dyDescent="0.3">
      <c r="A424" s="1">
        <v>423</v>
      </c>
      <c r="B424" s="2">
        <v>44934</v>
      </c>
      <c r="C424" s="4">
        <v>5900</v>
      </c>
      <c r="D424" s="1" t="s">
        <v>8</v>
      </c>
      <c r="E424" s="1" t="s">
        <v>14</v>
      </c>
      <c r="F424" s="2">
        <f t="shared" si="12"/>
        <v>44994</v>
      </c>
      <c r="G424" s="7">
        <f t="shared" si="13"/>
        <v>45054</v>
      </c>
    </row>
    <row r="425" spans="1:7" x14ac:dyDescent="0.3">
      <c r="A425" s="1">
        <v>424</v>
      </c>
      <c r="B425" s="2">
        <v>44940</v>
      </c>
      <c r="C425" s="4">
        <v>5950</v>
      </c>
      <c r="D425" s="1" t="s">
        <v>9</v>
      </c>
      <c r="E425" s="1" t="s">
        <v>15</v>
      </c>
      <c r="F425" s="2">
        <f t="shared" si="12"/>
        <v>45000</v>
      </c>
      <c r="G425" s="7">
        <f t="shared" si="13"/>
        <v>45060</v>
      </c>
    </row>
    <row r="426" spans="1:7" x14ac:dyDescent="0.3">
      <c r="A426" s="1">
        <v>425</v>
      </c>
      <c r="B426" s="2">
        <v>44934</v>
      </c>
      <c r="C426" s="4">
        <v>6000</v>
      </c>
      <c r="D426" s="1" t="s">
        <v>10</v>
      </c>
      <c r="E426" s="1" t="s">
        <v>13</v>
      </c>
      <c r="F426" s="2">
        <f t="shared" si="12"/>
        <v>44994</v>
      </c>
      <c r="G426" s="7">
        <f t="shared" si="13"/>
        <v>45054</v>
      </c>
    </row>
    <row r="427" spans="1:7" x14ac:dyDescent="0.3">
      <c r="A427" s="1">
        <v>426</v>
      </c>
      <c r="B427" s="2">
        <v>44934</v>
      </c>
      <c r="C427" s="4">
        <v>6050</v>
      </c>
      <c r="D427" s="1" t="s">
        <v>3</v>
      </c>
      <c r="E427" s="1" t="s">
        <v>13</v>
      </c>
      <c r="F427" s="2">
        <f t="shared" si="12"/>
        <v>44994</v>
      </c>
      <c r="G427" s="7">
        <f t="shared" si="13"/>
        <v>45054</v>
      </c>
    </row>
    <row r="428" spans="1:7" x14ac:dyDescent="0.3">
      <c r="A428" s="1">
        <v>427</v>
      </c>
      <c r="B428" s="2">
        <v>44941</v>
      </c>
      <c r="C428" s="4">
        <v>6100</v>
      </c>
      <c r="D428" s="1" t="s">
        <v>4</v>
      </c>
      <c r="E428" s="1" t="s">
        <v>15</v>
      </c>
      <c r="F428" s="2">
        <f t="shared" si="12"/>
        <v>45001</v>
      </c>
      <c r="G428" s="7">
        <f t="shared" si="13"/>
        <v>45061</v>
      </c>
    </row>
    <row r="429" spans="1:7" x14ac:dyDescent="0.3">
      <c r="A429" s="1">
        <v>428</v>
      </c>
      <c r="B429" s="2">
        <v>44934</v>
      </c>
      <c r="C429" s="4">
        <v>6150</v>
      </c>
      <c r="D429" s="1" t="s">
        <v>5</v>
      </c>
      <c r="E429" s="1" t="s">
        <v>12</v>
      </c>
      <c r="F429" s="2">
        <f t="shared" si="12"/>
        <v>44994</v>
      </c>
      <c r="G429" s="7">
        <f t="shared" si="13"/>
        <v>45054</v>
      </c>
    </row>
    <row r="430" spans="1:7" x14ac:dyDescent="0.3">
      <c r="A430" s="1">
        <v>429</v>
      </c>
      <c r="B430" s="2">
        <v>44928</v>
      </c>
      <c r="C430" s="4">
        <v>6200</v>
      </c>
      <c r="D430" s="1" t="s">
        <v>6</v>
      </c>
      <c r="E430" s="1" t="s">
        <v>14</v>
      </c>
      <c r="F430" s="2">
        <f t="shared" si="12"/>
        <v>44988</v>
      </c>
      <c r="G430" s="7">
        <f t="shared" si="13"/>
        <v>45048</v>
      </c>
    </row>
    <row r="431" spans="1:7" x14ac:dyDescent="0.3">
      <c r="A431" s="1">
        <v>430</v>
      </c>
      <c r="B431" s="2">
        <v>44931</v>
      </c>
      <c r="C431" s="4">
        <v>6250</v>
      </c>
      <c r="D431" s="1" t="s">
        <v>3</v>
      </c>
      <c r="E431" s="1" t="s">
        <v>14</v>
      </c>
      <c r="F431" s="2">
        <f t="shared" si="12"/>
        <v>44991</v>
      </c>
      <c r="G431" s="7">
        <f t="shared" si="13"/>
        <v>45051</v>
      </c>
    </row>
    <row r="432" spans="1:7" x14ac:dyDescent="0.3">
      <c r="A432" s="1">
        <v>431</v>
      </c>
      <c r="B432" s="2">
        <v>44933</v>
      </c>
      <c r="C432" s="4">
        <v>6300</v>
      </c>
      <c r="D432" s="1" t="s">
        <v>7</v>
      </c>
      <c r="E432" s="1" t="s">
        <v>14</v>
      </c>
      <c r="F432" s="2">
        <f t="shared" si="12"/>
        <v>44993</v>
      </c>
      <c r="G432" s="7">
        <f t="shared" si="13"/>
        <v>45053</v>
      </c>
    </row>
    <row r="433" spans="1:7" x14ac:dyDescent="0.3">
      <c r="A433" s="1">
        <v>432</v>
      </c>
      <c r="B433" s="2">
        <v>44943</v>
      </c>
      <c r="C433" s="4">
        <v>6350</v>
      </c>
      <c r="D433" s="1" t="s">
        <v>3</v>
      </c>
      <c r="E433" s="1" t="s">
        <v>12</v>
      </c>
      <c r="F433" s="2">
        <f t="shared" si="12"/>
        <v>45003</v>
      </c>
      <c r="G433" s="7">
        <f t="shared" si="13"/>
        <v>45063</v>
      </c>
    </row>
    <row r="434" spans="1:7" x14ac:dyDescent="0.3">
      <c r="A434" s="1">
        <v>433</v>
      </c>
      <c r="B434" s="2">
        <v>44938</v>
      </c>
      <c r="C434" s="4">
        <v>6400</v>
      </c>
      <c r="D434" s="1" t="s">
        <v>6</v>
      </c>
      <c r="E434" s="1" t="s">
        <v>13</v>
      </c>
      <c r="F434" s="2">
        <f t="shared" si="12"/>
        <v>44998</v>
      </c>
      <c r="G434" s="7">
        <f t="shared" si="13"/>
        <v>45058</v>
      </c>
    </row>
    <row r="435" spans="1:7" x14ac:dyDescent="0.3">
      <c r="A435" s="1">
        <v>434</v>
      </c>
      <c r="B435" s="2">
        <v>44930</v>
      </c>
      <c r="C435" s="4">
        <v>6450</v>
      </c>
      <c r="D435" s="1" t="s">
        <v>8</v>
      </c>
      <c r="E435" s="1" t="s">
        <v>13</v>
      </c>
      <c r="F435" s="2">
        <f t="shared" si="12"/>
        <v>44990</v>
      </c>
      <c r="G435" s="7">
        <f t="shared" si="13"/>
        <v>45050</v>
      </c>
    </row>
    <row r="436" spans="1:7" x14ac:dyDescent="0.3">
      <c r="A436" s="1">
        <v>435</v>
      </c>
      <c r="B436" s="2">
        <v>44927</v>
      </c>
      <c r="C436" s="4">
        <v>6500</v>
      </c>
      <c r="D436" s="1" t="s">
        <v>9</v>
      </c>
      <c r="E436" s="1" t="s">
        <v>12</v>
      </c>
      <c r="F436" s="2">
        <f t="shared" si="12"/>
        <v>44987</v>
      </c>
      <c r="G436" s="7">
        <f t="shared" si="13"/>
        <v>45047</v>
      </c>
    </row>
    <row r="437" spans="1:7" x14ac:dyDescent="0.3">
      <c r="A437" s="1">
        <v>436</v>
      </c>
      <c r="B437" s="2">
        <v>44928</v>
      </c>
      <c r="C437" s="4">
        <v>6550</v>
      </c>
      <c r="D437" s="1" t="s">
        <v>9</v>
      </c>
      <c r="E437" s="1" t="s">
        <v>13</v>
      </c>
      <c r="F437" s="2">
        <f t="shared" si="12"/>
        <v>44988</v>
      </c>
      <c r="G437" s="7">
        <f t="shared" si="13"/>
        <v>45048</v>
      </c>
    </row>
    <row r="438" spans="1:7" x14ac:dyDescent="0.3">
      <c r="A438" s="1">
        <v>437</v>
      </c>
      <c r="B438" s="2">
        <v>44932</v>
      </c>
      <c r="C438" s="4">
        <v>6600</v>
      </c>
      <c r="D438" s="1" t="s">
        <v>8</v>
      </c>
      <c r="E438" s="1" t="s">
        <v>14</v>
      </c>
      <c r="F438" s="2">
        <f t="shared" si="12"/>
        <v>44992</v>
      </c>
      <c r="G438" s="7">
        <f t="shared" si="13"/>
        <v>45052</v>
      </c>
    </row>
    <row r="439" spans="1:7" x14ac:dyDescent="0.3">
      <c r="A439" s="1">
        <v>438</v>
      </c>
      <c r="B439" s="2">
        <v>44942</v>
      </c>
      <c r="C439" s="4">
        <v>6650</v>
      </c>
      <c r="D439" s="1" t="s">
        <v>4</v>
      </c>
      <c r="E439" s="1" t="s">
        <v>15</v>
      </c>
      <c r="F439" s="2">
        <f t="shared" si="12"/>
        <v>45002</v>
      </c>
      <c r="G439" s="7">
        <f t="shared" si="13"/>
        <v>45062</v>
      </c>
    </row>
    <row r="440" spans="1:7" x14ac:dyDescent="0.3">
      <c r="A440" s="1">
        <v>439</v>
      </c>
      <c r="B440" s="2">
        <v>44939</v>
      </c>
      <c r="C440" s="4">
        <v>6700</v>
      </c>
      <c r="D440" s="1" t="s">
        <v>5</v>
      </c>
      <c r="E440" s="1" t="s">
        <v>13</v>
      </c>
      <c r="F440" s="2">
        <f t="shared" si="12"/>
        <v>44999</v>
      </c>
      <c r="G440" s="7">
        <f t="shared" si="13"/>
        <v>45059</v>
      </c>
    </row>
    <row r="441" spans="1:7" x14ac:dyDescent="0.3">
      <c r="A441" s="1">
        <v>440</v>
      </c>
      <c r="B441" s="2">
        <v>44927</v>
      </c>
      <c r="C441" s="4">
        <v>6750</v>
      </c>
      <c r="D441" s="1" t="s">
        <v>8</v>
      </c>
      <c r="E441" s="1" t="s">
        <v>13</v>
      </c>
      <c r="F441" s="2">
        <f t="shared" si="12"/>
        <v>44987</v>
      </c>
      <c r="G441" s="7">
        <f t="shared" si="13"/>
        <v>45047</v>
      </c>
    </row>
    <row r="442" spans="1:7" x14ac:dyDescent="0.3">
      <c r="A442" s="1">
        <v>441</v>
      </c>
      <c r="B442" s="2">
        <v>44937</v>
      </c>
      <c r="C442" s="4">
        <v>6800</v>
      </c>
      <c r="D442" s="1" t="s">
        <v>9</v>
      </c>
      <c r="E442" s="1" t="s">
        <v>15</v>
      </c>
      <c r="F442" s="2">
        <f t="shared" si="12"/>
        <v>44997</v>
      </c>
      <c r="G442" s="7">
        <f t="shared" si="13"/>
        <v>45057</v>
      </c>
    </row>
    <row r="443" spans="1:7" x14ac:dyDescent="0.3">
      <c r="A443" s="1">
        <v>442</v>
      </c>
      <c r="B443" s="2">
        <v>44928</v>
      </c>
      <c r="C443" s="4">
        <v>6850</v>
      </c>
      <c r="D443" s="1" t="s">
        <v>10</v>
      </c>
      <c r="E443" s="1" t="s">
        <v>12</v>
      </c>
      <c r="F443" s="2">
        <f t="shared" si="12"/>
        <v>44988</v>
      </c>
      <c r="G443" s="7">
        <f t="shared" si="13"/>
        <v>45048</v>
      </c>
    </row>
    <row r="444" spans="1:7" x14ac:dyDescent="0.3">
      <c r="A444" s="1">
        <v>443</v>
      </c>
      <c r="B444" s="2">
        <v>44938</v>
      </c>
      <c r="C444" s="4">
        <v>6900</v>
      </c>
      <c r="D444" s="1" t="s">
        <v>3</v>
      </c>
      <c r="E444" s="1" t="s">
        <v>14</v>
      </c>
      <c r="F444" s="2">
        <f t="shared" si="12"/>
        <v>44998</v>
      </c>
      <c r="G444" s="7">
        <f t="shared" si="13"/>
        <v>45058</v>
      </c>
    </row>
    <row r="445" spans="1:7" x14ac:dyDescent="0.3">
      <c r="A445" s="1">
        <v>444</v>
      </c>
      <c r="B445" s="2">
        <v>44934</v>
      </c>
      <c r="C445" s="4">
        <v>6950</v>
      </c>
      <c r="D445" s="1" t="s">
        <v>4</v>
      </c>
      <c r="E445" s="1" t="s">
        <v>14</v>
      </c>
      <c r="F445" s="2">
        <f t="shared" si="12"/>
        <v>44994</v>
      </c>
      <c r="G445" s="7">
        <f t="shared" si="13"/>
        <v>45054</v>
      </c>
    </row>
    <row r="446" spans="1:7" x14ac:dyDescent="0.3">
      <c r="A446" s="1">
        <v>445</v>
      </c>
      <c r="B446" s="2">
        <v>44941</v>
      </c>
      <c r="C446" s="4">
        <v>7000</v>
      </c>
      <c r="D446" s="1" t="s">
        <v>5</v>
      </c>
      <c r="E446" s="1" t="s">
        <v>14</v>
      </c>
      <c r="F446" s="2">
        <f t="shared" si="12"/>
        <v>45001</v>
      </c>
      <c r="G446" s="7">
        <f t="shared" si="13"/>
        <v>45061</v>
      </c>
    </row>
    <row r="447" spans="1:7" x14ac:dyDescent="0.3">
      <c r="A447" s="1">
        <v>446</v>
      </c>
      <c r="B447" s="2">
        <v>44935</v>
      </c>
      <c r="C447" s="4">
        <v>7050</v>
      </c>
      <c r="D447" s="1" t="s">
        <v>6</v>
      </c>
      <c r="E447" s="1" t="s">
        <v>12</v>
      </c>
      <c r="F447" s="2">
        <f t="shared" si="12"/>
        <v>44995</v>
      </c>
      <c r="G447" s="7">
        <f t="shared" si="13"/>
        <v>45055</v>
      </c>
    </row>
    <row r="448" spans="1:7" x14ac:dyDescent="0.3">
      <c r="A448" s="1">
        <v>447</v>
      </c>
      <c r="B448" s="2">
        <v>44943</v>
      </c>
      <c r="C448" s="4">
        <v>7100</v>
      </c>
      <c r="D448" s="1" t="s">
        <v>3</v>
      </c>
      <c r="E448" s="1" t="s">
        <v>13</v>
      </c>
      <c r="F448" s="2">
        <f t="shared" si="12"/>
        <v>45003</v>
      </c>
      <c r="G448" s="7">
        <f t="shared" si="13"/>
        <v>45063</v>
      </c>
    </row>
    <row r="449" spans="1:7" x14ac:dyDescent="0.3">
      <c r="A449" s="1">
        <v>448</v>
      </c>
      <c r="B449" s="2">
        <v>44941</v>
      </c>
      <c r="C449" s="4">
        <v>7150</v>
      </c>
      <c r="D449" s="1" t="s">
        <v>7</v>
      </c>
      <c r="E449" s="1" t="s">
        <v>13</v>
      </c>
      <c r="F449" s="2">
        <f t="shared" si="12"/>
        <v>45001</v>
      </c>
      <c r="G449" s="7">
        <f t="shared" si="13"/>
        <v>45061</v>
      </c>
    </row>
    <row r="450" spans="1:7" x14ac:dyDescent="0.3">
      <c r="A450" s="1">
        <v>449</v>
      </c>
      <c r="B450" s="2">
        <v>44933</v>
      </c>
      <c r="C450" s="4">
        <v>7200</v>
      </c>
      <c r="D450" s="1" t="s">
        <v>3</v>
      </c>
      <c r="E450" s="1" t="s">
        <v>12</v>
      </c>
      <c r="F450" s="2">
        <f t="shared" si="12"/>
        <v>44993</v>
      </c>
      <c r="G450" s="7">
        <f t="shared" si="13"/>
        <v>45053</v>
      </c>
    </row>
    <row r="451" spans="1:7" x14ac:dyDescent="0.3">
      <c r="A451" s="1">
        <v>450</v>
      </c>
      <c r="B451" s="2">
        <v>44935</v>
      </c>
      <c r="C451" s="4">
        <v>7250</v>
      </c>
      <c r="D451" s="1" t="s">
        <v>6</v>
      </c>
      <c r="E451" s="1" t="s">
        <v>13</v>
      </c>
      <c r="F451" s="2">
        <f t="shared" ref="F451:F500" si="14">B451+60</f>
        <v>44995</v>
      </c>
      <c r="G451" s="7">
        <f t="shared" ref="G451:G500" si="15">F451+60</f>
        <v>45055</v>
      </c>
    </row>
    <row r="452" spans="1:7" x14ac:dyDescent="0.3">
      <c r="A452" s="1">
        <v>451</v>
      </c>
      <c r="B452" s="2">
        <v>44934</v>
      </c>
      <c r="C452" s="4">
        <v>7300</v>
      </c>
      <c r="D452" s="1" t="s">
        <v>8</v>
      </c>
      <c r="E452" s="1" t="s">
        <v>14</v>
      </c>
      <c r="F452" s="2">
        <f t="shared" si="14"/>
        <v>44994</v>
      </c>
      <c r="G452" s="7">
        <f t="shared" si="15"/>
        <v>45054</v>
      </c>
    </row>
    <row r="453" spans="1:7" x14ac:dyDescent="0.3">
      <c r="A453" s="1">
        <v>452</v>
      </c>
      <c r="B453" s="2">
        <v>44933</v>
      </c>
      <c r="C453" s="4">
        <v>7350</v>
      </c>
      <c r="D453" s="1" t="s">
        <v>9</v>
      </c>
      <c r="E453" s="1" t="s">
        <v>15</v>
      </c>
      <c r="F453" s="2">
        <f t="shared" si="14"/>
        <v>44993</v>
      </c>
      <c r="G453" s="7">
        <f t="shared" si="15"/>
        <v>45053</v>
      </c>
    </row>
    <row r="454" spans="1:7" x14ac:dyDescent="0.3">
      <c r="A454" s="1">
        <v>453</v>
      </c>
      <c r="B454" s="2">
        <v>44942</v>
      </c>
      <c r="C454" s="4">
        <v>7400</v>
      </c>
      <c r="D454" s="1" t="s">
        <v>9</v>
      </c>
      <c r="E454" s="1" t="s">
        <v>13</v>
      </c>
      <c r="F454" s="2">
        <f t="shared" si="14"/>
        <v>45002</v>
      </c>
      <c r="G454" s="7">
        <f t="shared" si="15"/>
        <v>45062</v>
      </c>
    </row>
    <row r="455" spans="1:7" x14ac:dyDescent="0.3">
      <c r="A455" s="1">
        <v>454</v>
      </c>
      <c r="B455" s="2">
        <v>44929</v>
      </c>
      <c r="C455" s="4">
        <v>7450</v>
      </c>
      <c r="D455" s="1" t="s">
        <v>8</v>
      </c>
      <c r="E455" s="1" t="s">
        <v>13</v>
      </c>
      <c r="F455" s="2">
        <f t="shared" si="14"/>
        <v>44989</v>
      </c>
      <c r="G455" s="7">
        <f t="shared" si="15"/>
        <v>45049</v>
      </c>
    </row>
    <row r="456" spans="1:7" x14ac:dyDescent="0.3">
      <c r="A456" s="1">
        <v>455</v>
      </c>
      <c r="B456" s="2">
        <v>44931</v>
      </c>
      <c r="C456" s="4">
        <v>1000</v>
      </c>
      <c r="D456" s="1" t="s">
        <v>4</v>
      </c>
      <c r="E456" s="1" t="s">
        <v>15</v>
      </c>
      <c r="F456" s="2">
        <f t="shared" si="14"/>
        <v>44991</v>
      </c>
      <c r="G456" s="7">
        <f t="shared" si="15"/>
        <v>45051</v>
      </c>
    </row>
    <row r="457" spans="1:7" x14ac:dyDescent="0.3">
      <c r="A457" s="1">
        <v>456</v>
      </c>
      <c r="B457" s="2">
        <v>44930</v>
      </c>
      <c r="C457" s="4">
        <v>1800</v>
      </c>
      <c r="D457" s="1" t="s">
        <v>5</v>
      </c>
      <c r="E457" s="1" t="s">
        <v>12</v>
      </c>
      <c r="F457" s="2">
        <f t="shared" si="14"/>
        <v>44990</v>
      </c>
      <c r="G457" s="7">
        <f t="shared" si="15"/>
        <v>45050</v>
      </c>
    </row>
    <row r="458" spans="1:7" x14ac:dyDescent="0.3">
      <c r="A458" s="1">
        <v>457</v>
      </c>
      <c r="B458" s="2">
        <v>44942</v>
      </c>
      <c r="C458" s="4">
        <v>2350</v>
      </c>
      <c r="D458" s="1" t="s">
        <v>8</v>
      </c>
      <c r="E458" s="1" t="s">
        <v>14</v>
      </c>
      <c r="F458" s="2">
        <f t="shared" si="14"/>
        <v>45002</v>
      </c>
      <c r="G458" s="7">
        <f t="shared" si="15"/>
        <v>45062</v>
      </c>
    </row>
    <row r="459" spans="1:7" x14ac:dyDescent="0.3">
      <c r="A459" s="1">
        <v>458</v>
      </c>
      <c r="B459" s="2">
        <v>44939</v>
      </c>
      <c r="C459" s="4">
        <v>190</v>
      </c>
      <c r="D459" s="1" t="s">
        <v>9</v>
      </c>
      <c r="E459" s="1" t="s">
        <v>14</v>
      </c>
      <c r="F459" s="2">
        <f t="shared" si="14"/>
        <v>44999</v>
      </c>
      <c r="G459" s="7">
        <f t="shared" si="15"/>
        <v>45059</v>
      </c>
    </row>
    <row r="460" spans="1:7" x14ac:dyDescent="0.3">
      <c r="A460" s="1">
        <v>459</v>
      </c>
      <c r="B460" s="2">
        <v>44937</v>
      </c>
      <c r="C460" s="4">
        <v>2345</v>
      </c>
      <c r="D460" s="1" t="s">
        <v>10</v>
      </c>
      <c r="E460" s="1" t="s">
        <v>14</v>
      </c>
      <c r="F460" s="2">
        <f t="shared" si="14"/>
        <v>44997</v>
      </c>
      <c r="G460" s="7">
        <f t="shared" si="15"/>
        <v>45057</v>
      </c>
    </row>
    <row r="461" spans="1:7" x14ac:dyDescent="0.3">
      <c r="A461" s="1">
        <v>460</v>
      </c>
      <c r="B461" s="2">
        <v>44935</v>
      </c>
      <c r="C461" s="4">
        <v>8000</v>
      </c>
      <c r="D461" s="1" t="s">
        <v>3</v>
      </c>
      <c r="E461" s="1" t="s">
        <v>12</v>
      </c>
      <c r="F461" s="2">
        <f t="shared" si="14"/>
        <v>44995</v>
      </c>
      <c r="G461" s="7">
        <f t="shared" si="15"/>
        <v>45055</v>
      </c>
    </row>
    <row r="462" spans="1:7" x14ac:dyDescent="0.3">
      <c r="A462" s="1">
        <v>461</v>
      </c>
      <c r="B462" s="2">
        <v>44927</v>
      </c>
      <c r="C462" s="4">
        <v>7900</v>
      </c>
      <c r="D462" s="1" t="s">
        <v>4</v>
      </c>
      <c r="E462" s="1" t="s">
        <v>13</v>
      </c>
      <c r="F462" s="2">
        <f t="shared" si="14"/>
        <v>44987</v>
      </c>
      <c r="G462" s="7">
        <f t="shared" si="15"/>
        <v>45047</v>
      </c>
    </row>
    <row r="463" spans="1:7" x14ac:dyDescent="0.3">
      <c r="A463" s="1">
        <v>462</v>
      </c>
      <c r="B463" s="2">
        <v>44927</v>
      </c>
      <c r="C463" s="4">
        <v>7800</v>
      </c>
      <c r="D463" s="1" t="s">
        <v>5</v>
      </c>
      <c r="E463" s="1" t="s">
        <v>13</v>
      </c>
      <c r="F463" s="2">
        <f t="shared" si="14"/>
        <v>44987</v>
      </c>
      <c r="G463" s="7">
        <f t="shared" si="15"/>
        <v>45047</v>
      </c>
    </row>
    <row r="464" spans="1:7" x14ac:dyDescent="0.3">
      <c r="A464" s="1">
        <v>463</v>
      </c>
      <c r="B464" s="2">
        <v>44937</v>
      </c>
      <c r="C464" s="4">
        <v>7700</v>
      </c>
      <c r="D464" s="1" t="s">
        <v>6</v>
      </c>
      <c r="E464" s="1" t="s">
        <v>12</v>
      </c>
      <c r="F464" s="2">
        <f t="shared" si="14"/>
        <v>44997</v>
      </c>
      <c r="G464" s="7">
        <f t="shared" si="15"/>
        <v>45057</v>
      </c>
    </row>
    <row r="465" spans="1:7" x14ac:dyDescent="0.3">
      <c r="A465" s="1">
        <v>464</v>
      </c>
      <c r="B465" s="2">
        <v>44936</v>
      </c>
      <c r="C465" s="4">
        <v>7600</v>
      </c>
      <c r="D465" s="1" t="s">
        <v>3</v>
      </c>
      <c r="E465" s="1" t="s">
        <v>13</v>
      </c>
      <c r="F465" s="2">
        <f t="shared" si="14"/>
        <v>44996</v>
      </c>
      <c r="G465" s="7">
        <f t="shared" si="15"/>
        <v>45056</v>
      </c>
    </row>
    <row r="466" spans="1:7" x14ac:dyDescent="0.3">
      <c r="A466" s="1">
        <v>465</v>
      </c>
      <c r="B466" s="2">
        <v>44934</v>
      </c>
      <c r="C466" s="4">
        <v>7500</v>
      </c>
      <c r="D466" s="1" t="s">
        <v>7</v>
      </c>
      <c r="E466" s="1" t="s">
        <v>14</v>
      </c>
      <c r="F466" s="2">
        <f t="shared" si="14"/>
        <v>44994</v>
      </c>
      <c r="G466" s="7">
        <f t="shared" si="15"/>
        <v>45054</v>
      </c>
    </row>
    <row r="467" spans="1:7" x14ac:dyDescent="0.3">
      <c r="A467" s="1">
        <v>466</v>
      </c>
      <c r="B467" s="2">
        <v>44934</v>
      </c>
      <c r="C467" s="4">
        <v>7400</v>
      </c>
      <c r="D467" s="1" t="s">
        <v>3</v>
      </c>
      <c r="E467" s="1" t="s">
        <v>15</v>
      </c>
      <c r="F467" s="2">
        <f t="shared" si="14"/>
        <v>44994</v>
      </c>
      <c r="G467" s="7">
        <f t="shared" si="15"/>
        <v>45054</v>
      </c>
    </row>
    <row r="468" spans="1:7" x14ac:dyDescent="0.3">
      <c r="A468" s="1">
        <v>467</v>
      </c>
      <c r="B468" s="2">
        <v>44943</v>
      </c>
      <c r="C468" s="4">
        <v>7300</v>
      </c>
      <c r="D468" s="1" t="s">
        <v>6</v>
      </c>
      <c r="E468" s="1" t="s">
        <v>13</v>
      </c>
      <c r="F468" s="2">
        <f t="shared" si="14"/>
        <v>45003</v>
      </c>
      <c r="G468" s="7">
        <f t="shared" si="15"/>
        <v>45063</v>
      </c>
    </row>
    <row r="469" spans="1:7" x14ac:dyDescent="0.3">
      <c r="A469" s="1">
        <v>468</v>
      </c>
      <c r="B469" s="2">
        <v>44932</v>
      </c>
      <c r="C469" s="4">
        <v>7200</v>
      </c>
      <c r="D469" s="1" t="s">
        <v>8</v>
      </c>
      <c r="E469" s="1" t="s">
        <v>13</v>
      </c>
      <c r="F469" s="2">
        <f t="shared" si="14"/>
        <v>44992</v>
      </c>
      <c r="G469" s="7">
        <f t="shared" si="15"/>
        <v>45052</v>
      </c>
    </row>
    <row r="470" spans="1:7" x14ac:dyDescent="0.3">
      <c r="A470" s="1">
        <v>469</v>
      </c>
      <c r="B470" s="2">
        <v>44935</v>
      </c>
      <c r="C470" s="4">
        <v>7100</v>
      </c>
      <c r="D470" s="1" t="s">
        <v>9</v>
      </c>
      <c r="E470" s="1" t="s">
        <v>15</v>
      </c>
      <c r="F470" s="2">
        <f t="shared" si="14"/>
        <v>44995</v>
      </c>
      <c r="G470" s="7">
        <f t="shared" si="15"/>
        <v>45055</v>
      </c>
    </row>
    <row r="471" spans="1:7" x14ac:dyDescent="0.3">
      <c r="A471" s="1">
        <v>470</v>
      </c>
      <c r="B471" s="2">
        <v>44933</v>
      </c>
      <c r="C471" s="4">
        <v>7000</v>
      </c>
      <c r="D471" s="1" t="s">
        <v>9</v>
      </c>
      <c r="E471" s="1" t="s">
        <v>12</v>
      </c>
      <c r="F471" s="2">
        <f t="shared" si="14"/>
        <v>44993</v>
      </c>
      <c r="G471" s="7">
        <f t="shared" si="15"/>
        <v>45053</v>
      </c>
    </row>
    <row r="472" spans="1:7" x14ac:dyDescent="0.3">
      <c r="A472" s="1">
        <v>471</v>
      </c>
      <c r="B472" s="2">
        <v>44933</v>
      </c>
      <c r="C472" s="4">
        <v>6900</v>
      </c>
      <c r="D472" s="1" t="s">
        <v>8</v>
      </c>
      <c r="E472" s="1" t="s">
        <v>14</v>
      </c>
      <c r="F472" s="2">
        <f t="shared" si="14"/>
        <v>44993</v>
      </c>
      <c r="G472" s="7">
        <f t="shared" si="15"/>
        <v>45053</v>
      </c>
    </row>
    <row r="473" spans="1:7" x14ac:dyDescent="0.3">
      <c r="A473" s="1">
        <v>472</v>
      </c>
      <c r="B473" s="2">
        <v>44928</v>
      </c>
      <c r="C473" s="4">
        <v>6800</v>
      </c>
      <c r="D473" s="1" t="s">
        <v>4</v>
      </c>
      <c r="E473" s="1" t="s">
        <v>14</v>
      </c>
      <c r="F473" s="2">
        <f t="shared" si="14"/>
        <v>44988</v>
      </c>
      <c r="G473" s="7">
        <f t="shared" si="15"/>
        <v>45048</v>
      </c>
    </row>
    <row r="474" spans="1:7" x14ac:dyDescent="0.3">
      <c r="A474" s="1">
        <v>473</v>
      </c>
      <c r="B474" s="2">
        <v>44928</v>
      </c>
      <c r="C474" s="4">
        <v>6700</v>
      </c>
      <c r="D474" s="1" t="s">
        <v>5</v>
      </c>
      <c r="E474" s="1" t="s">
        <v>14</v>
      </c>
      <c r="F474" s="2">
        <f t="shared" si="14"/>
        <v>44988</v>
      </c>
      <c r="G474" s="7">
        <f t="shared" si="15"/>
        <v>45048</v>
      </c>
    </row>
    <row r="475" spans="1:7" x14ac:dyDescent="0.3">
      <c r="A475" s="1">
        <v>474</v>
      </c>
      <c r="B475" s="2">
        <v>44935</v>
      </c>
      <c r="C475" s="4">
        <v>6600</v>
      </c>
      <c r="D475" s="1" t="s">
        <v>8</v>
      </c>
      <c r="E475" s="1" t="s">
        <v>12</v>
      </c>
      <c r="F475" s="2">
        <f t="shared" si="14"/>
        <v>44995</v>
      </c>
      <c r="G475" s="7">
        <f t="shared" si="15"/>
        <v>45055</v>
      </c>
    </row>
    <row r="476" spans="1:7" x14ac:dyDescent="0.3">
      <c r="A476" s="1">
        <v>475</v>
      </c>
      <c r="B476" s="2">
        <v>44930</v>
      </c>
      <c r="C476" s="4">
        <v>6500</v>
      </c>
      <c r="D476" s="1" t="s">
        <v>9</v>
      </c>
      <c r="E476" s="1" t="s">
        <v>13</v>
      </c>
      <c r="F476" s="2">
        <f t="shared" si="14"/>
        <v>44990</v>
      </c>
      <c r="G476" s="7">
        <f t="shared" si="15"/>
        <v>45050</v>
      </c>
    </row>
    <row r="477" spans="1:7" x14ac:dyDescent="0.3">
      <c r="A477" s="1">
        <v>476</v>
      </c>
      <c r="B477" s="2">
        <v>44934</v>
      </c>
      <c r="C477" s="4">
        <v>6400</v>
      </c>
      <c r="D477" s="1" t="s">
        <v>10</v>
      </c>
      <c r="E477" s="1" t="s">
        <v>13</v>
      </c>
      <c r="F477" s="2">
        <f t="shared" si="14"/>
        <v>44994</v>
      </c>
      <c r="G477" s="7">
        <f t="shared" si="15"/>
        <v>45054</v>
      </c>
    </row>
    <row r="478" spans="1:7" x14ac:dyDescent="0.3">
      <c r="A478" s="1">
        <v>477</v>
      </c>
      <c r="B478" s="2">
        <v>44930</v>
      </c>
      <c r="C478" s="4">
        <v>6300</v>
      </c>
      <c r="D478" s="1" t="s">
        <v>3</v>
      </c>
      <c r="E478" s="1" t="s">
        <v>12</v>
      </c>
      <c r="F478" s="2">
        <f t="shared" si="14"/>
        <v>44990</v>
      </c>
      <c r="G478" s="7">
        <f t="shared" si="15"/>
        <v>45050</v>
      </c>
    </row>
    <row r="479" spans="1:7" x14ac:dyDescent="0.3">
      <c r="A479" s="1">
        <v>478</v>
      </c>
      <c r="B479" s="2">
        <v>44930</v>
      </c>
      <c r="C479" s="4">
        <v>6200</v>
      </c>
      <c r="D479" s="1" t="s">
        <v>4</v>
      </c>
      <c r="E479" s="1" t="s">
        <v>13</v>
      </c>
      <c r="F479" s="2">
        <f t="shared" si="14"/>
        <v>44990</v>
      </c>
      <c r="G479" s="7">
        <f t="shared" si="15"/>
        <v>45050</v>
      </c>
    </row>
    <row r="480" spans="1:7" x14ac:dyDescent="0.3">
      <c r="A480" s="1">
        <v>479</v>
      </c>
      <c r="B480" s="2">
        <v>44937</v>
      </c>
      <c r="C480" s="4">
        <v>6100</v>
      </c>
      <c r="D480" s="1" t="s">
        <v>5</v>
      </c>
      <c r="E480" s="1" t="s">
        <v>14</v>
      </c>
      <c r="F480" s="2">
        <f t="shared" si="14"/>
        <v>44997</v>
      </c>
      <c r="G480" s="7">
        <f t="shared" si="15"/>
        <v>45057</v>
      </c>
    </row>
    <row r="481" spans="1:7" x14ac:dyDescent="0.3">
      <c r="A481" s="1">
        <v>480</v>
      </c>
      <c r="B481" s="2">
        <v>44934</v>
      </c>
      <c r="C481" s="4">
        <v>6000</v>
      </c>
      <c r="D481" s="1" t="s">
        <v>6</v>
      </c>
      <c r="E481" s="1" t="s">
        <v>15</v>
      </c>
      <c r="F481" s="2">
        <f t="shared" si="14"/>
        <v>44994</v>
      </c>
      <c r="G481" s="7">
        <f t="shared" si="15"/>
        <v>45054</v>
      </c>
    </row>
    <row r="482" spans="1:7" x14ac:dyDescent="0.3">
      <c r="A482" s="1">
        <v>481</v>
      </c>
      <c r="B482" s="2">
        <v>44937</v>
      </c>
      <c r="C482" s="4">
        <v>5900</v>
      </c>
      <c r="D482" s="1" t="s">
        <v>3</v>
      </c>
      <c r="E482" s="1" t="s">
        <v>13</v>
      </c>
      <c r="F482" s="2">
        <f t="shared" si="14"/>
        <v>44997</v>
      </c>
      <c r="G482" s="7">
        <f t="shared" si="15"/>
        <v>45057</v>
      </c>
    </row>
    <row r="483" spans="1:7" x14ac:dyDescent="0.3">
      <c r="A483" s="1">
        <v>482</v>
      </c>
      <c r="B483" s="2">
        <v>44943</v>
      </c>
      <c r="C483" s="4">
        <v>5800</v>
      </c>
      <c r="D483" s="1" t="s">
        <v>7</v>
      </c>
      <c r="E483" s="1" t="s">
        <v>13</v>
      </c>
      <c r="F483" s="2">
        <f t="shared" si="14"/>
        <v>45003</v>
      </c>
      <c r="G483" s="7">
        <f t="shared" si="15"/>
        <v>45063</v>
      </c>
    </row>
    <row r="484" spans="1:7" x14ac:dyDescent="0.3">
      <c r="A484" s="1">
        <v>483</v>
      </c>
      <c r="B484" s="2">
        <v>44941</v>
      </c>
      <c r="C484" s="4">
        <v>5700</v>
      </c>
      <c r="D484" s="1" t="s">
        <v>3</v>
      </c>
      <c r="E484" s="1" t="s">
        <v>15</v>
      </c>
      <c r="F484" s="2">
        <f t="shared" si="14"/>
        <v>45001</v>
      </c>
      <c r="G484" s="7">
        <f t="shared" si="15"/>
        <v>45061</v>
      </c>
    </row>
    <row r="485" spans="1:7" x14ac:dyDescent="0.3">
      <c r="A485" s="1">
        <v>484</v>
      </c>
      <c r="B485" s="2">
        <v>44941</v>
      </c>
      <c r="C485" s="4">
        <v>5600</v>
      </c>
      <c r="D485" s="1" t="s">
        <v>6</v>
      </c>
      <c r="E485" s="1" t="s">
        <v>12</v>
      </c>
      <c r="F485" s="2">
        <f t="shared" si="14"/>
        <v>45001</v>
      </c>
      <c r="G485" s="7">
        <f t="shared" si="15"/>
        <v>45061</v>
      </c>
    </row>
    <row r="486" spans="1:7" x14ac:dyDescent="0.3">
      <c r="A486" s="1">
        <v>485</v>
      </c>
      <c r="B486" s="2">
        <v>44930</v>
      </c>
      <c r="C486" s="4">
        <v>5500</v>
      </c>
      <c r="D486" s="1" t="s">
        <v>8</v>
      </c>
      <c r="E486" s="1" t="s">
        <v>14</v>
      </c>
      <c r="F486" s="2">
        <f t="shared" si="14"/>
        <v>44990</v>
      </c>
      <c r="G486" s="7">
        <f t="shared" si="15"/>
        <v>45050</v>
      </c>
    </row>
    <row r="487" spans="1:7" x14ac:dyDescent="0.3">
      <c r="A487" s="1">
        <v>486</v>
      </c>
      <c r="B487" s="2">
        <v>44943</v>
      </c>
      <c r="C487" s="4">
        <v>5400</v>
      </c>
      <c r="D487" s="1" t="s">
        <v>9</v>
      </c>
      <c r="E487" s="1" t="s">
        <v>14</v>
      </c>
      <c r="F487" s="2">
        <f t="shared" si="14"/>
        <v>45003</v>
      </c>
      <c r="G487" s="7">
        <f t="shared" si="15"/>
        <v>45063</v>
      </c>
    </row>
    <row r="488" spans="1:7" x14ac:dyDescent="0.3">
      <c r="A488" s="1">
        <v>487</v>
      </c>
      <c r="B488" s="2">
        <v>44930</v>
      </c>
      <c r="C488" s="4">
        <v>5300</v>
      </c>
      <c r="D488" s="1" t="s">
        <v>9</v>
      </c>
      <c r="E488" s="1" t="s">
        <v>14</v>
      </c>
      <c r="F488" s="2">
        <f t="shared" si="14"/>
        <v>44990</v>
      </c>
      <c r="G488" s="7">
        <f t="shared" si="15"/>
        <v>45050</v>
      </c>
    </row>
    <row r="489" spans="1:7" x14ac:dyDescent="0.3">
      <c r="A489" s="1">
        <v>488</v>
      </c>
      <c r="B489" s="2">
        <v>44929</v>
      </c>
      <c r="C489" s="4">
        <v>5200</v>
      </c>
      <c r="D489" s="1" t="s">
        <v>8</v>
      </c>
      <c r="E489" s="1" t="s">
        <v>12</v>
      </c>
      <c r="F489" s="2">
        <f t="shared" si="14"/>
        <v>44989</v>
      </c>
      <c r="G489" s="7">
        <f t="shared" si="15"/>
        <v>45049</v>
      </c>
    </row>
    <row r="490" spans="1:7" x14ac:dyDescent="0.3">
      <c r="A490" s="1">
        <v>489</v>
      </c>
      <c r="B490" s="2">
        <v>44932</v>
      </c>
      <c r="C490" s="4">
        <v>5100</v>
      </c>
      <c r="D490" s="1" t="s">
        <v>4</v>
      </c>
      <c r="E490" s="1" t="s">
        <v>13</v>
      </c>
      <c r="F490" s="2">
        <f t="shared" si="14"/>
        <v>44992</v>
      </c>
      <c r="G490" s="7">
        <f t="shared" si="15"/>
        <v>45052</v>
      </c>
    </row>
    <row r="491" spans="1:7" x14ac:dyDescent="0.3">
      <c r="A491" s="1">
        <v>490</v>
      </c>
      <c r="B491" s="2">
        <v>44927</v>
      </c>
      <c r="C491" s="4">
        <v>5000</v>
      </c>
      <c r="D491" s="1" t="s">
        <v>5</v>
      </c>
      <c r="E491" s="1" t="s">
        <v>13</v>
      </c>
      <c r="F491" s="2">
        <f t="shared" si="14"/>
        <v>44987</v>
      </c>
      <c r="G491" s="7">
        <f t="shared" si="15"/>
        <v>45047</v>
      </c>
    </row>
    <row r="492" spans="1:7" x14ac:dyDescent="0.3">
      <c r="A492" s="1">
        <v>491</v>
      </c>
      <c r="B492" s="2">
        <v>44929</v>
      </c>
      <c r="C492" s="4">
        <v>4900</v>
      </c>
      <c r="D492" s="1" t="s">
        <v>8</v>
      </c>
      <c r="E492" s="1" t="s">
        <v>12</v>
      </c>
      <c r="F492" s="2">
        <f t="shared" si="14"/>
        <v>44989</v>
      </c>
      <c r="G492" s="7">
        <f t="shared" si="15"/>
        <v>45049</v>
      </c>
    </row>
    <row r="493" spans="1:7" x14ac:dyDescent="0.3">
      <c r="A493" s="1">
        <v>492</v>
      </c>
      <c r="B493" s="2">
        <v>44927</v>
      </c>
      <c r="C493" s="4">
        <v>4800</v>
      </c>
      <c r="D493" s="1" t="s">
        <v>9</v>
      </c>
      <c r="E493" s="1" t="s">
        <v>13</v>
      </c>
      <c r="F493" s="2">
        <f t="shared" si="14"/>
        <v>44987</v>
      </c>
      <c r="G493" s="7">
        <f t="shared" si="15"/>
        <v>45047</v>
      </c>
    </row>
    <row r="494" spans="1:7" x14ac:dyDescent="0.3">
      <c r="A494" s="1">
        <v>493</v>
      </c>
      <c r="B494" s="2">
        <v>44937</v>
      </c>
      <c r="C494" s="4">
        <v>4700</v>
      </c>
      <c r="D494" s="1" t="s">
        <v>10</v>
      </c>
      <c r="E494" s="1" t="s">
        <v>14</v>
      </c>
      <c r="F494" s="2">
        <f t="shared" si="14"/>
        <v>44997</v>
      </c>
      <c r="G494" s="7">
        <f t="shared" si="15"/>
        <v>45057</v>
      </c>
    </row>
    <row r="495" spans="1:7" x14ac:dyDescent="0.3">
      <c r="A495" s="1">
        <v>494</v>
      </c>
      <c r="B495" s="2">
        <v>44934</v>
      </c>
      <c r="C495" s="4">
        <v>4600</v>
      </c>
      <c r="D495" s="1" t="s">
        <v>3</v>
      </c>
      <c r="E495" s="1" t="s">
        <v>15</v>
      </c>
      <c r="F495" s="2">
        <f t="shared" si="14"/>
        <v>44994</v>
      </c>
      <c r="G495" s="7">
        <f t="shared" si="15"/>
        <v>45054</v>
      </c>
    </row>
    <row r="496" spans="1:7" x14ac:dyDescent="0.3">
      <c r="A496" s="1">
        <v>495</v>
      </c>
      <c r="B496" s="2">
        <v>44940</v>
      </c>
      <c r="C496" s="4">
        <v>4500</v>
      </c>
      <c r="D496" s="1" t="s">
        <v>4</v>
      </c>
      <c r="E496" s="1" t="s">
        <v>13</v>
      </c>
      <c r="F496" s="2">
        <f t="shared" si="14"/>
        <v>45000</v>
      </c>
      <c r="G496" s="7">
        <f t="shared" si="15"/>
        <v>45060</v>
      </c>
    </row>
    <row r="497" spans="1:7" x14ac:dyDescent="0.3">
      <c r="A497" s="1">
        <v>496</v>
      </c>
      <c r="B497" s="2">
        <v>44929</v>
      </c>
      <c r="C497" s="4">
        <v>4400</v>
      </c>
      <c r="D497" s="1" t="s">
        <v>5</v>
      </c>
      <c r="E497" s="1" t="s">
        <v>13</v>
      </c>
      <c r="F497" s="2">
        <f t="shared" si="14"/>
        <v>44989</v>
      </c>
      <c r="G497" s="7">
        <f t="shared" si="15"/>
        <v>45049</v>
      </c>
    </row>
    <row r="498" spans="1:7" x14ac:dyDescent="0.3">
      <c r="A498" s="1">
        <v>497</v>
      </c>
      <c r="B498" s="2">
        <v>44928</v>
      </c>
      <c r="C498" s="4">
        <v>4300</v>
      </c>
      <c r="D498" s="1" t="s">
        <v>6</v>
      </c>
      <c r="E498" s="1" t="s">
        <v>15</v>
      </c>
      <c r="F498" s="2">
        <f t="shared" si="14"/>
        <v>44988</v>
      </c>
      <c r="G498" s="7">
        <f t="shared" si="15"/>
        <v>45048</v>
      </c>
    </row>
    <row r="499" spans="1:7" x14ac:dyDescent="0.3">
      <c r="A499" s="1">
        <v>498</v>
      </c>
      <c r="B499" s="2">
        <v>44935</v>
      </c>
      <c r="C499" s="4">
        <v>4200</v>
      </c>
      <c r="D499" s="1" t="s">
        <v>3</v>
      </c>
      <c r="E499" s="1" t="s">
        <v>12</v>
      </c>
      <c r="F499" s="2">
        <f t="shared" si="14"/>
        <v>44995</v>
      </c>
      <c r="G499" s="7">
        <f t="shared" si="15"/>
        <v>45055</v>
      </c>
    </row>
    <row r="500" spans="1:7" x14ac:dyDescent="0.3">
      <c r="A500" s="1">
        <v>499</v>
      </c>
      <c r="B500" s="2">
        <v>44942</v>
      </c>
      <c r="C500" s="4">
        <v>4100</v>
      </c>
      <c r="D500" s="1" t="s">
        <v>7</v>
      </c>
      <c r="E500" s="1" t="s">
        <v>14</v>
      </c>
      <c r="F500" s="2">
        <f t="shared" si="14"/>
        <v>45002</v>
      </c>
      <c r="G500" s="7">
        <f t="shared" si="15"/>
        <v>45062</v>
      </c>
    </row>
  </sheetData>
  <pageMargins left="0.7" right="0.7" top="0.75" bottom="0.75" header="0.3" footer="0.3"/>
  <pageSetup paperSize="9" orientation="portrait" horizontalDpi="90" verticalDpi="9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440C6-60CB-475E-91E6-944A56F720CB}">
  <dimension ref="A1:B6"/>
  <sheetViews>
    <sheetView zoomScale="160" zoomScaleNormal="160" workbookViewId="0">
      <selection activeCell="D6" sqref="D6"/>
    </sheetView>
  </sheetViews>
  <sheetFormatPr defaultRowHeight="14.4" x14ac:dyDescent="0.3"/>
  <cols>
    <col min="1" max="1" width="15.6640625" customWidth="1"/>
    <col min="2" max="2" width="15.5546875" customWidth="1"/>
  </cols>
  <sheetData>
    <row r="1" spans="1:2" x14ac:dyDescent="0.3">
      <c r="A1" s="12" t="s">
        <v>20</v>
      </c>
      <c r="B1" s="11">
        <v>5</v>
      </c>
    </row>
    <row r="2" spans="1:2" x14ac:dyDescent="0.3">
      <c r="A2" s="12" t="s">
        <v>2</v>
      </c>
      <c r="B2" s="13" t="str">
        <f>VLOOKUP(B1,Tabella1_2[],4,0)</f>
        <v>ALFA</v>
      </c>
    </row>
    <row r="3" spans="1:2" x14ac:dyDescent="0.3">
      <c r="A3" s="12" t="s">
        <v>16</v>
      </c>
      <c r="B3" s="14">
        <f>VLOOKUP(B1,Tabella1_2[],6,0)</f>
        <v>44997</v>
      </c>
    </row>
    <row r="4" spans="1:2" x14ac:dyDescent="0.3">
      <c r="A4" s="12" t="s">
        <v>19</v>
      </c>
      <c r="B4" s="15">
        <f>VLOOKUP(B1,Tabella1_2[],3,0)</f>
        <v>180</v>
      </c>
    </row>
    <row r="5" spans="1:2" x14ac:dyDescent="0.3">
      <c r="A5" s="12" t="s">
        <v>21</v>
      </c>
      <c r="B5" s="15">
        <f>VLOOKUP(B1,Tabella1_2[],8,0)</f>
        <v>39.6</v>
      </c>
    </row>
    <row r="6" spans="1:2" x14ac:dyDescent="0.3">
      <c r="A6" s="12" t="s">
        <v>22</v>
      </c>
      <c r="B6" s="15">
        <f>VLOOKUP(B1,Tabella1_2[],9,0)</f>
        <v>219.6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1F158A4-F4E2-4961-8834-0EE07413B104}">
          <x14:formula1>
            <xm:f>Tabella1!$A$2:$A$500</xm:f>
          </x14:formula1>
          <xm:sqref>B1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F734F-1799-45DC-8253-9EB7C17B947F}">
  <dimension ref="A1:D9"/>
  <sheetViews>
    <sheetView workbookViewId="0">
      <selection activeCell="E13" sqref="E13"/>
    </sheetView>
  </sheetViews>
  <sheetFormatPr defaultRowHeight="14.4" x14ac:dyDescent="0.3"/>
  <cols>
    <col min="1" max="1" width="10.109375" bestFit="1" customWidth="1"/>
    <col min="2" max="2" width="10.77734375" bestFit="1" customWidth="1"/>
    <col min="3" max="3" width="14.109375" bestFit="1" customWidth="1"/>
    <col min="4" max="4" width="18.21875" bestFit="1" customWidth="1"/>
  </cols>
  <sheetData>
    <row r="1" spans="1:4" x14ac:dyDescent="0.3">
      <c r="A1" t="s">
        <v>2</v>
      </c>
      <c r="B1" t="s">
        <v>50</v>
      </c>
      <c r="C1" t="s">
        <v>25</v>
      </c>
      <c r="D1" t="s">
        <v>26</v>
      </c>
    </row>
    <row r="2" spans="1:4" x14ac:dyDescent="0.3">
      <c r="A2" s="10" t="s">
        <v>3</v>
      </c>
      <c r="B2" s="10" t="s">
        <v>27</v>
      </c>
      <c r="C2" s="10" t="s">
        <v>28</v>
      </c>
      <c r="D2" s="10" t="s">
        <v>29</v>
      </c>
    </row>
    <row r="3" spans="1:4" x14ac:dyDescent="0.3">
      <c r="A3" s="10" t="s">
        <v>6</v>
      </c>
      <c r="B3" s="10" t="s">
        <v>30</v>
      </c>
      <c r="C3" s="10" t="s">
        <v>31</v>
      </c>
      <c r="D3" s="10" t="s">
        <v>32</v>
      </c>
    </row>
    <row r="4" spans="1:4" x14ac:dyDescent="0.3">
      <c r="A4" s="10" t="s">
        <v>4</v>
      </c>
      <c r="B4" s="10" t="s">
        <v>30</v>
      </c>
      <c r="C4" s="10" t="s">
        <v>33</v>
      </c>
      <c r="D4" s="10" t="s">
        <v>34</v>
      </c>
    </row>
    <row r="5" spans="1:4" x14ac:dyDescent="0.3">
      <c r="A5" s="10" t="s">
        <v>5</v>
      </c>
      <c r="B5" s="10" t="s">
        <v>35</v>
      </c>
      <c r="C5" s="10" t="s">
        <v>36</v>
      </c>
      <c r="D5" s="10" t="s">
        <v>37</v>
      </c>
    </row>
    <row r="6" spans="1:4" x14ac:dyDescent="0.3">
      <c r="A6" s="10" t="s">
        <v>10</v>
      </c>
      <c r="B6" s="10" t="s">
        <v>38</v>
      </c>
      <c r="C6" s="10" t="s">
        <v>39</v>
      </c>
      <c r="D6" s="10" t="s">
        <v>40</v>
      </c>
    </row>
    <row r="7" spans="1:4" x14ac:dyDescent="0.3">
      <c r="A7" s="10" t="s">
        <v>24</v>
      </c>
      <c r="B7" s="10" t="s">
        <v>41</v>
      </c>
      <c r="C7" s="10" t="s">
        <v>42</v>
      </c>
      <c r="D7" s="10" t="s">
        <v>43</v>
      </c>
    </row>
    <row r="8" spans="1:4" x14ac:dyDescent="0.3">
      <c r="A8" s="10" t="s">
        <v>8</v>
      </c>
      <c r="B8" s="10" t="s">
        <v>44</v>
      </c>
      <c r="C8" s="10" t="s">
        <v>45</v>
      </c>
      <c r="D8" s="10" t="s">
        <v>46</v>
      </c>
    </row>
    <row r="9" spans="1:4" x14ac:dyDescent="0.3">
      <c r="A9" s="10" t="s">
        <v>7</v>
      </c>
      <c r="B9" s="10" t="s">
        <v>47</v>
      </c>
      <c r="C9" s="10" t="s">
        <v>48</v>
      </c>
      <c r="D9" s="10" t="s">
        <v>49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T a b e l l a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T a b e l l a 1 _ 2 , F o g l i o 1 , T a b e l l a 1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 F o g l i o 1 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 F o g l i o 1 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 C o l u m n s \ C L I E N T E < / K e y > < / D i a g r a m O b j e c t K e y > < D i a g r a m O b j e c t K e y > < K e y > C o l u m n s \ S E D E < / K e y > < / D i a g r a m O b j e c t K e y > < D i a g r a m O b j e c t K e y > < K e y > C o l u m n s \ I N D I R I Z Z O < / K e y > < / D i a g r a m O b j e c t K e y > < D i a g r a m O b j e c t K e y > < K e y > C o l u m n s \ E M A I L 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 C o l u m n s \ S E D E 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 T a b e l l a 1 _ 2 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 T a b e l l a 1 _ 2 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 I V A < / K e y > < / D i a g r a m O b j e c t K e y > < D i a g r a m O b j e c t K e y > < K e y > M e a s u r e s \ S o m m a   d i   I V A \ T a g I n f o \ F o r m u l a < / K e y > < / D i a g r a m O b j e c t K e y > < D i a g r a m O b j e c t K e y > < K e y > M e a s u r e s \ S o m m a   d i   L O R D O < / K e y > < / D i a g r a m O b j e c t K e y > < D i a g r a m O b j e c t K e y > < K e y > M e a s u r e s \ S o m m a   d i   L O R D O \ T a g I n f o \ F o r m u l a < / K e y > < / D i a g r a m O b j e c t K e y > < D i a g r a m O b j e c t K e y > < K e y > M e a s u r e s \ S o m m a   d i   I M P O R T O < / K e y > < / D i a g r a m O b j e c t K e y > < D i a g r a m O b j e c t K e y > < K e y > M e a s u r e s \ S o m m a   d i   I M P O R T O \ T a g I n f o \ F o r m u l a < / K e y > < / D i a g r a m O b j e c t K e y > < D i a g r a m O b j e c t K e y > < K e y > M e a s u r e s \ M a s s i m o   d i   I M P O R T O < / K e y > < / D i a g r a m O b j e c t K e y > < D i a g r a m O b j e c t K e y > < K e y > M e a s u r e s \ M a s s i m o   d i   I M P O R T O \ T a g I n f o \ F o r m u l a < / K e y > < / D i a g r a m O b j e c t K e y > < D i a g r a m O b j e c t K e y > < K e y > M e a s u r e s \ M i n i m o   d i   I M P O R T O < / K e y > < / D i a g r a m O b j e c t K e y > < D i a g r a m O b j e c t K e y > < K e y > M e a s u r e s \ M i n i m o   d i   I M P O R T O \ T a g I n f o \ F o r m u l a < / K e y > < / D i a g r a m O b j e c t K e y > < D i a g r a m O b j e c t K e y > < K e y > M e a s u r e s \ M e d i a   d i   I M P O R T O < / K e y > < / D i a g r a m O b j e c t K e y > < D i a g r a m O b j e c t K e y > < K e y > M e a s u r e s \ M e d i a   d i   I M P O R T O \ T a g I n f o \ F o r m u l a < / K e y > < / D i a g r a m O b j e c t K e y > < D i a g r a m O b j e c t K e y > < K e y > M e a s u r e s \ C o n t e g g i o   d i   I M P O R T O < / K e y > < / D i a g r a m O b j e c t K e y > < D i a g r a m O b j e c t K e y > < K e y > M e a s u r e s \ C o n t e g g i o   d i   I M P O R T O \ T a g I n f o \ F o r m u l a < / K e y > < / D i a g r a m O b j e c t K e y > < D i a g r a m O b j e c t K e y > < K e y > M e a s u r e s \ D e v .   s t a n d a r d   d i   I M P O R T O < / K e y > < / D i a g r a m O b j e c t K e y > < D i a g r a m O b j e c t K e y > < K e y > M e a s u r e s \ D e v .   s t a n d a r d   d i   I M P O R T O \ T a g I n f o \ F o r m u l a < / K e y > < / D i a g r a m O b j e c t K e y > < D i a g r a m O b j e c t K e y > < K e y > C o l u m n s \ N �   F A T T U R A < / K e y > < / D i a g r a m O b j e c t K e y > < D i a g r a m O b j e c t K e y > < K e y > C o l u m n s \ D A T A   F A T T U R A < / K e y > < / D i a g r a m O b j e c t K e y > < D i a g r a m O b j e c t K e y > < K e y > C o l u m n s \ I M P O R T O < / K e y > < / D i a g r a m O b j e c t K e y > < D i a g r a m O b j e c t K e y > < K e y > C o l u m n s \ C L I E N T E < / K e y > < / D i a g r a m O b j e c t K e y > < D i a g r a m O b j e c t K e y > < K e y > C o l u m n s \ O G G E T T O < / K e y > < / D i a g r a m O b j e c t K e y > < D i a g r a m O b j e c t K e y > < K e y > C o l u m n s \ D A T A   S C A D E N Z A < / K e y > < / D i a g r a m O b j e c t K e y > < D i a g r a m O b j e c t K e y > < K e y > C o l u m n s \ S C A D   6 0   G G < / K e y > < / D i a g r a m O b j e c t K e y > < D i a g r a m O b j e c t K e y > < K e y > C o l u m n s \ I V A < / K e y > < / D i a g r a m O b j e c t K e y > < D i a g r a m O b j e c t K e y > < K e y > C o l u m n s \ L O R D O < / K e y > < / D i a g r a m O b j e c t K e y > < D i a g r a m O b j e c t K e y > < K e y > C o l u m n s \ S T A T O < / K e y > < / D i a g r a m O b j e c t K e y > < D i a g r a m O b j e c t K e y > < K e y > L i n k s \ & l t ; C o l u m n s \ S o m m a   d i   I V A & g t ; - & l t ; M e a s u r e s \ I V A & g t ; < / K e y > < / D i a g r a m O b j e c t K e y > < D i a g r a m O b j e c t K e y > < K e y > L i n k s \ & l t ; C o l u m n s \ S o m m a   d i   I V A & g t ; - & l t ; M e a s u r e s \ I V A & g t ; \ C O L U M N < / K e y > < / D i a g r a m O b j e c t K e y > < D i a g r a m O b j e c t K e y > < K e y > L i n k s \ & l t ; C o l u m n s \ S o m m a   d i   I V A & g t ; - & l t ; M e a s u r e s \ I V A & g t ; \ M E A S U R E < / K e y > < / D i a g r a m O b j e c t K e y > < D i a g r a m O b j e c t K e y > < K e y > L i n k s \ & l t ; C o l u m n s \ S o m m a   d i   L O R D O & g t ; - & l t ; M e a s u r e s \ L O R D O & g t ; < / K e y > < / D i a g r a m O b j e c t K e y > < D i a g r a m O b j e c t K e y > < K e y > L i n k s \ & l t ; C o l u m n s \ S o m m a   d i   L O R D O & g t ; - & l t ; M e a s u r e s \ L O R D O & g t ; \ C O L U M N < / K e y > < / D i a g r a m O b j e c t K e y > < D i a g r a m O b j e c t K e y > < K e y > L i n k s \ & l t ; C o l u m n s \ S o m m a   d i   L O R D O & g t ; - & l t ; M e a s u r e s \ L O R D O & g t ; \ M E A S U R E < / K e y > < / D i a g r a m O b j e c t K e y > < D i a g r a m O b j e c t K e y > < K e y > L i n k s \ & l t ; C o l u m n s \ S o m m a   d i   I M P O R T O & g t ; - & l t ; M e a s u r e s \ I M P O R T O & g t ; < / K e y > < / D i a g r a m O b j e c t K e y > < D i a g r a m O b j e c t K e y > < K e y > L i n k s \ & l t ; C o l u m n s \ S o m m a   d i   I M P O R T O & g t ; - & l t ; M e a s u r e s \ I M P O R T O & g t ; \ C O L U M N < / K e y > < / D i a g r a m O b j e c t K e y > < D i a g r a m O b j e c t K e y > < K e y > L i n k s \ & l t ; C o l u m n s \ S o m m a   d i   I M P O R T O & g t ; - & l t ; M e a s u r e s \ I M P O R T O & g t ; \ M E A S U R E < / K e y > < / D i a g r a m O b j e c t K e y > < D i a g r a m O b j e c t K e y > < K e y > L i n k s \ & l t ; C o l u m n s \ M a s s i m o   d i   I M P O R T O & g t ; - & l t ; M e a s u r e s \ I M P O R T O & g t ; < / K e y > < / D i a g r a m O b j e c t K e y > < D i a g r a m O b j e c t K e y > < K e y > L i n k s \ & l t ; C o l u m n s \ M a s s i m o   d i   I M P O R T O & g t ; - & l t ; M e a s u r e s \ I M P O R T O & g t ; \ C O L U M N < / K e y > < / D i a g r a m O b j e c t K e y > < D i a g r a m O b j e c t K e y > < K e y > L i n k s \ & l t ; C o l u m n s \ M a s s i m o   d i   I M P O R T O & g t ; - & l t ; M e a s u r e s \ I M P O R T O & g t ; \ M E A S U R E < / K e y > < / D i a g r a m O b j e c t K e y > < D i a g r a m O b j e c t K e y > < K e y > L i n k s \ & l t ; C o l u m n s \ M i n i m o   d i   I M P O R T O & g t ; - & l t ; M e a s u r e s \ I M P O R T O & g t ; < / K e y > < / D i a g r a m O b j e c t K e y > < D i a g r a m O b j e c t K e y > < K e y > L i n k s \ & l t ; C o l u m n s \ M i n i m o   d i   I M P O R T O & g t ; - & l t ; M e a s u r e s \ I M P O R T O & g t ; \ C O L U M N < / K e y > < / D i a g r a m O b j e c t K e y > < D i a g r a m O b j e c t K e y > < K e y > L i n k s \ & l t ; C o l u m n s \ M i n i m o   d i   I M P O R T O & g t ; - & l t ; M e a s u r e s \ I M P O R T O & g t ; \ M E A S U R E < / K e y > < / D i a g r a m O b j e c t K e y > < D i a g r a m O b j e c t K e y > < K e y > L i n k s \ & l t ; C o l u m n s \ M e d i a   d i   I M P O R T O & g t ; - & l t ; M e a s u r e s \ I M P O R T O & g t ; < / K e y > < / D i a g r a m O b j e c t K e y > < D i a g r a m O b j e c t K e y > < K e y > L i n k s \ & l t ; C o l u m n s \ M e d i a   d i   I M P O R T O & g t ; - & l t ; M e a s u r e s \ I M P O R T O & g t ; \ C O L U M N < / K e y > < / D i a g r a m O b j e c t K e y > < D i a g r a m O b j e c t K e y > < K e y > L i n k s \ & l t ; C o l u m n s \ M e d i a   d i   I M P O R T O & g t ; - & l t ; M e a s u r e s \ I M P O R T O & g t ; \ M E A S U R E < / K e y > < / D i a g r a m O b j e c t K e y > < D i a g r a m O b j e c t K e y > < K e y > L i n k s \ & l t ; C o l u m n s \ C o n t e g g i o   d i   I M P O R T O & g t ; - & l t ; M e a s u r e s \ I M P O R T O & g t ; < / K e y > < / D i a g r a m O b j e c t K e y > < D i a g r a m O b j e c t K e y > < K e y > L i n k s \ & l t ; C o l u m n s \ C o n t e g g i o   d i   I M P O R T O & g t ; - & l t ; M e a s u r e s \ I M P O R T O & g t ; \ C O L U M N < / K e y > < / D i a g r a m O b j e c t K e y > < D i a g r a m O b j e c t K e y > < K e y > L i n k s \ & l t ; C o l u m n s \ C o n t e g g i o   d i   I M P O R T O & g t ; - & l t ; M e a s u r e s \ I M P O R T O & g t ; \ M E A S U R E < / K e y > < / D i a g r a m O b j e c t K e y > < D i a g r a m O b j e c t K e y > < K e y > L i n k s \ & l t ; C o l u m n s \ D e v .   s t a n d a r d   d i   I M P O R T O & g t ; - & l t ; M e a s u r e s \ I M P O R T O & g t ; < / K e y > < / D i a g r a m O b j e c t K e y > < D i a g r a m O b j e c t K e y > < K e y > L i n k s \ & l t ; C o l u m n s \ D e v .   s t a n d a r d   d i   I M P O R T O & g t ; - & l t ; M e a s u r e s \ I M P O R T O & g t ; \ C O L U M N < / K e y > < / D i a g r a m O b j e c t K e y > < D i a g r a m O b j e c t K e y > < K e y > L i n k s \ & l t ; C o l u m n s \ D e v .   s t a n d a r d   d i   I M P O R T O & g t ; - & l t ; M e a s u r e s \ I M P O R T O & g t ; \ M E A S U R E 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 I V A 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 I V A \ T a g I n f o \ F o r m u l a 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 L O R D O 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 L O R D O \ T a g I n f o \ F o r m u l a 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 I M P O R T O 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 I M P O R T O \ T a g I n f o \ F o r m u l a 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 M e a s u r e s \ M a s s i m o   d i   I M P O R T O < / K e y > < / a : K e y > < a : V a l u e   i : t y p e = " M e a s u r e G r i d N o d e V i e w S t a t e " > < C o l u m n > 2 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 M e a s u r e s \ M a s s i m o   d i   I M P O R T O \ T a g I n f o \ F o r m u l a 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 M e a s u r e s \ M i n i m o   d i   I M P O R T O < / K e y > < / a : K e y > < a : V a l u e   i : t y p e = " M e a s u r e G r i d N o d e V i e w S t a t e " > < C o l u m n > 2 < / C o l u m n > < L a y e d O u t > t r u e < / L a y e d O u t > < R o w > 2 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 M e a s u r e s \ M i n i m o   d i   I M P O R T O \ T a g I n f o \ F o r m u l a 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  d i   I M P O R T O < / K e y > < / a : K e y > < a : V a l u e   i : t y p e = " M e a s u r e G r i d N o d e V i e w S t a t e " > < C o l u m n > 2 < / C o l u m n > < L a y e d O u t > t r u e < / L a y e d O u t > < R o w > 3 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 M e a s u r e s \ M e d i a   d i   I M P O R T O \ T a g I n f o \ F o r m u l a 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 I M P O R T O < / K e y > < / a : K e y > < a : V a l u e   i : t y p e = " M e a s u r e G r i d N o d e V i e w S t a t e " > < C o l u m n > 2 < / C o l u m n > < L a y e d O u t > t r u e < / L a y e d O u t > < R o w > 4 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 I M P O R T O \ T a g I n f o \ F o r m u l a 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 M e a s u r e s \ D e v .   s t a n d a r d   d i   I M P O R T O < / K e y > < / a : K e y > < a : V a l u e   i : t y p e = " M e a s u r e G r i d N o d e V i e w S t a t e " > < C o l u m n > 2 < / C o l u m n > < L a y e d O u t > t r u e < / L a y e d O u t > < R o w > 5 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 M e a s u r e s \ D e v .   s t a n d a r d   d i   I M P O R T O \ T a g I n f o \ F o r m u l a 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 C o l u m n s \ S C A D   6 0   G G 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 I V A & g t ; - & l t ; M e a s u r e s \ I V A & g t ; 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 I V A & g t ; - & l t ; M e a s u r e s \ I V A & g t ; \ C O L U M N 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 I V A & g t ; - & l t ; M e a s u r e s \ I V A & g t ; \ M E A S U R E 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 L O R D O & g t ; - & l t ; M e a s u r e s \ L O R D O & g t ; 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 L O R D O & g t ; - & l t ; M e a s u r e s \ L O R D O & g t ; \ C O L U M N 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 L O R D O & g t ; - & l t ; M e a s u r e s \ L O R D O & g t ; \ M E A S U R E 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 L i n k s \ & l t ; C o l u m n s \ M a s s i m o   d i   I M P O R T O & g t ; - & l t ; M e a s u r e s \ I M P O R T O & g t ; 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 L i n k s \ & l t ; C o l u m n s \ M a s s i m o   d i   I M P O R T O & g t ; - & l t ; M e a s u r e s \ I M P O R T O & g t ; \ C O L U M N 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 L i n k s \ & l t ; C o l u m n s \ M a s s i m o   d i   I M P O R T O & g t ; - & l t ; M e a s u r e s \ I M P O R T O & g t ; \ M E A S U R E 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 L i n k s \ & l t ; C o l u m n s \ M i n i m o   d i   I M P O R T O & g t ; - & l t ; M e a s u r e s \ I M P O R T O & g t ; 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 L i n k s \ & l t ; C o l u m n s \ M i n i m o   d i   I M P O R T O & g t ; - & l t ; M e a s u r e s \ I M P O R T O & g t ; \ C O L U M N 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 L i n k s \ & l t ; C o l u m n s \ M i n i m o   d i   I M P O R T O & g t ; - & l t ; M e a s u r e s \ I M P O R T O & g t ; \ M E A S U R E 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 L i n k s \ & l t ; C o l u m n s \ M e d i a   d i   I M P O R T O & g t ; - & l t ; M e a s u r e s \ I M P O R T O & g t ; 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 L i n k s \ & l t ; C o l u m n s \ M e d i a   d i   I M P O R T O & g t ; - & l t ; M e a s u r e s \ I M P O R T O & g t ; \ C O L U M N 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 L i n k s \ & l t ; C o l u m n s \ M e d i a   d i   I M P O R T O & g t ; - & l t ; M e a s u r e s \ I M P O R T O & g t ; \ M E A S U R E 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 I M P O R T O & g t ; - & l t ; M e a s u r e s \ I M P O R T O & g t ; 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 I M P O R T O & g t ; - & l t ; M e a s u r e s \ I M P O R T O & g t ; \ C O L U M N 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 I M P O R T O & g t ; - & l t ; M e a s u r e s \ I M P O R T O & g t ; \ M E A S U R E 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 L i n k s \ & l t ; C o l u m n s \ D e v .   s t a n d a r d   d i   I M P O R T O & g t ; - & l t ; M e a s u r e s \ I M P O R T O & g t ; 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 L i n k s \ & l t ; C o l u m n s \ D e v .   s t a n d a r d   d i   I M P O R T O & g t ; - & l t ; M e a s u r e s \ I M P O R T O & g t ; \ C O L U M N 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 L i n k s \ & l t ; C o l u m n s \ D e v .   s t a n d a r d   d i   I M P O R T O & g t ; - & l t ; M e a s u r e s \ I M P O R T O & g t ; \ M E A S U R E 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 T a b e l l a 1 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 T a b e l l a 1 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 C o l u m n s \ N �   F A T T U R A < / K e y > < / D i a g r a m O b j e c t K e y > < D i a g r a m O b j e c t K e y > < K e y > C o l u m n s \ D A T A   F A T T U R A < / K e y > < / D i a g r a m O b j e c t K e y > < D i a g r a m O b j e c t K e y > < K e y > C o l u m n s \ I M P O R T O < / K e y > < / D i a g r a m O b j e c t K e y > < D i a g r a m O b j e c t K e y > < K e y > C o l u m n s \ C L I E N T E < / K e y > < / D i a g r a m O b j e c t K e y > < D i a g r a m O b j e c t K e y > < K e y > C o l u m n s \ O G G E T T O < / K e y > < / D i a g r a m O b j e c t K e y > < D i a g r a m O b j e c t K e y > < K e y > C o l u m n s \ D A T A   S C A D E N Z A < / K e y > < / D i a g r a m O b j e c t K e y > < D i a g r a m O b j e c t K e y > < K e y > C o l u m n s \ S C A D   6 0   G G 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 C o l u m n s \ S C A D   6 0   G G 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 T a g s \ T a b l e s \ & l t ; T a b l e s \ T a b e l l a 1 _ 2 & g t ; < / K e y > < / D i a g r a m O b j e c t K e y > < D i a g r a m O b j e c t K e y > < K e y > D y n a m i c   T a g s \ T a b l e s \ & l t ; T a b l e s \ F o g l i o 1 & g t ; < / K e y > < / D i a g r a m O b j e c t K e y > < D i a g r a m O b j e c t K e y > < K e y > D y n a m i c   T a g s \ T a b l e s \ & l t ; T a b l e s \ T a b e l l a 1 & g t ; < / K e y > < / D i a g r a m O b j e c t K e y > < D i a g r a m O b j e c t K e y > < K e y > T a b l e s \ T a b e l l a 1 _ 2 < / K e y > < / D i a g r a m O b j e c t K e y > < D i a g r a m O b j e c t K e y > < K e y > T a b l e s \ T a b e l l a 1 _ 2 \ C o l u m n s \ N �   F A T T U R A < / K e y > < / D i a g r a m O b j e c t K e y > < D i a g r a m O b j e c t K e y > < K e y > T a b l e s \ T a b e l l a 1 _ 2 \ C o l u m n s \ D A T A   F A T T U R A < / K e y > < / D i a g r a m O b j e c t K e y > < D i a g r a m O b j e c t K e y > < K e y > T a b l e s \ T a b e l l a 1 _ 2 \ C o l u m n s \ I M P O R T O < / K e y > < / D i a g r a m O b j e c t K e y > < D i a g r a m O b j e c t K e y > < K e y > T a b l e s \ T a b e l l a 1 _ 2 \ C o l u m n s \ C L I E N T E < / K e y > < / D i a g r a m O b j e c t K e y > < D i a g r a m O b j e c t K e y > < K e y > T a b l e s \ T a b e l l a 1 _ 2 \ C o l u m n s \ O G G E T T O < / K e y > < / D i a g r a m O b j e c t K e y > < D i a g r a m O b j e c t K e y > < K e y > T a b l e s \ T a b e l l a 1 _ 2 \ C o l u m n s \ D A T A   S C A D E N Z A < / K e y > < / D i a g r a m O b j e c t K e y > < D i a g r a m O b j e c t K e y > < K e y > T a b l e s \ T a b e l l a 1 _ 2 \ C o l u m n s \ S C A D   6 0   G G < / K e y > < / D i a g r a m O b j e c t K e y > < D i a g r a m O b j e c t K e y > < K e y > T a b l e s \ T a b e l l a 1 _ 2 \ C o l u m n s \ I V A < / K e y > < / D i a g r a m O b j e c t K e y > < D i a g r a m O b j e c t K e y > < K e y > T a b l e s \ T a b e l l a 1 _ 2 \ C o l u m n s \ L O R D O < / K e y > < / D i a g r a m O b j e c t K e y > < D i a g r a m O b j e c t K e y > < K e y > T a b l e s \ T a b e l l a 1 _ 2 \ C o l u m n s \ S T A T O < / K e y > < / D i a g r a m O b j e c t K e y > < D i a g r a m O b j e c t K e y > < K e y > T a b l e s \ T a b e l l a 1 _ 2 \ M e a s u r e s \ S o m m a   d i   I V A < / K e y > < / D i a g r a m O b j e c t K e y > < D i a g r a m O b j e c t K e y > < K e y > T a b l e s \ T a b e l l a 1 _ 2 \ S o m m a   d i   I V A \ A d d i t i o n a l   I n f o \ M i s u r a   i m p l i c i t a < / K e y > < / D i a g r a m O b j e c t K e y > < D i a g r a m O b j e c t K e y > < K e y > T a b l e s \ T a b e l l a 1 _ 2 \ M e a s u r e s \ S o m m a   d i   L O R D O < / K e y > < / D i a g r a m O b j e c t K e y > < D i a g r a m O b j e c t K e y > < K e y > T a b l e s \ T a b e l l a 1 _ 2 \ S o m m a   d i   L O R D O \ A d d i t i o n a l   I n f o \ M i s u r a   i m p l i c i t a < / K e y > < / D i a g r a m O b j e c t K e y > < D i a g r a m O b j e c t K e y > < K e y > T a b l e s \ T a b e l l a 1 _ 2 \ M e a s u r e s \ S o m m a   d i   I M P O R T O < / K e y > < / D i a g r a m O b j e c t K e y > < D i a g r a m O b j e c t K e y > < K e y > T a b l e s \ T a b e l l a 1 _ 2 \ S o m m a   d i   I M P O R T O \ A d d i t i o n a l   I n f o \ M i s u r a   i m p l i c i t a < / K e y > < / D i a g r a m O b j e c t K e y > < D i a g r a m O b j e c t K e y > < K e y > T a b l e s \ T a b e l l a 1 _ 2 \ M e a s u r e s \ M a s s i m o   d i   I M P O R T O < / K e y > < / D i a g r a m O b j e c t K e y > < D i a g r a m O b j e c t K e y > < K e y > T a b l e s \ T a b e l l a 1 _ 2 \ M a s s i m o   d i   I M P O R T O \ A d d i t i o n a l   I n f o \ M i s u r a   i m p l i c i t a < / K e y > < / D i a g r a m O b j e c t K e y > < D i a g r a m O b j e c t K e y > < K e y > T a b l e s \ T a b e l l a 1 _ 2 \ M e a s u r e s \ M i n i m o   d i   I M P O R T O < / K e y > < / D i a g r a m O b j e c t K e y > < D i a g r a m O b j e c t K e y > < K e y > T a b l e s \ T a b e l l a 1 _ 2 \ M i n i m o   d i   I M P O R T O \ A d d i t i o n a l   I n f o \ M i s u r a   i m p l i c i t a < / K e y > < / D i a g r a m O b j e c t K e y > < D i a g r a m O b j e c t K e y > < K e y > T a b l e s \ T a b e l l a 1 _ 2 \ M e a s u r e s \ M e d i a   d i   I M P O R T O < / K e y > < / D i a g r a m O b j e c t K e y > < D i a g r a m O b j e c t K e y > < K e y > T a b l e s \ T a b e l l a 1 _ 2 \ M e d i a   d i   I M P O R T O \ A d d i t i o n a l   I n f o \ M i s u r a   i m p l i c i t a < / K e y > < / D i a g r a m O b j e c t K e y > < D i a g r a m O b j e c t K e y > < K e y > T a b l e s \ T a b e l l a 1 _ 2 \ M e a s u r e s \ C o n t e g g i o   d i   I M P O R T O < / K e y > < / D i a g r a m O b j e c t K e y > < D i a g r a m O b j e c t K e y > < K e y > T a b l e s \ T a b e l l a 1 _ 2 \ C o n t e g g i o   d i   I M P O R T O \ A d d i t i o n a l   I n f o \ M i s u r a   i m p l i c i t a < / K e y > < / D i a g r a m O b j e c t K e y > < D i a g r a m O b j e c t K e y > < K e y > T a b l e s \ T a b e l l a 1 _ 2 \ M e a s u r e s \ D e v .   s t a n d a r d   d i   I M P O R T O < / K e y > < / D i a g r a m O b j e c t K e y > < D i a g r a m O b j e c t K e y > < K e y > T a b l e s \ T a b e l l a 1 _ 2 \ D e v .   s t a n d a r d   d i   I M P O R T O \ A d d i t i o n a l   I n f o \ M i s u r a   i m p l i c i t a < / K e y > < / D i a g r a m O b j e c t K e y > < D i a g r a m O b j e c t K e y > < K e y > T a b l e s \ F o g l i o 1 < / K e y > < / D i a g r a m O b j e c t K e y > < D i a g r a m O b j e c t K e y > < K e y > T a b l e s \ F o g l i o 1 \ C o l u m n s \ C L I E N T E < / K e y > < / D i a g r a m O b j e c t K e y > < D i a g r a m O b j e c t K e y > < K e y > T a b l e s \ F o g l i o 1 \ C o l u m n s \ S E D E < / K e y > < / D i a g r a m O b j e c t K e y > < D i a g r a m O b j e c t K e y > < K e y > T a b l e s \ F o g l i o 1 \ C o l u m n s \ I N D I R I Z Z O < / K e y > < / D i a g r a m O b j e c t K e y > < D i a g r a m O b j e c t K e y > < K e y > T a b l e s \ F o g l i o 1 \ C o l u m n s \ E M A I L < / K e y > < / D i a g r a m O b j e c t K e y > < D i a g r a m O b j e c t K e y > < K e y > T a b l e s \ F o g l i o 1 \ M e a s u r e s \ C o n t e g g i o   d i   S E D E < / K e y > < / D i a g r a m O b j e c t K e y > < D i a g r a m O b j e c t K e y > < K e y > T a b l e s \ F o g l i o 1 \ C o n t e g g i o   d i   S E D E \ A d d i t i o n a l   I n f o \ M i s u r a   i m p l i c i t a < / K e y > < / D i a g r a m O b j e c t K e y > < D i a g r a m O b j e c t K e y > < K e y > T a b l e s \ F o g l i o 1 \ M e a s u r e s \ C o n t e g g i o   d i   I N D I R I Z Z O < / K e y > < / D i a g r a m O b j e c t K e y > < D i a g r a m O b j e c t K e y > < K e y > T a b l e s \ F o g l i o 1 \ C o n t e g g i o   d i   I N D I R I Z Z O \ A d d i t i o n a l   I n f o \ M i s u r a   i m p l i c i t a < / K e y > < / D i a g r a m O b j e c t K e y > < D i a g r a m O b j e c t K e y > < K e y > T a b l e s \ F o g l i o 1 \ M e a s u r e s \ C o n t e g g i o   d i   E M A I L < / K e y > < / D i a g r a m O b j e c t K e y > < D i a g r a m O b j e c t K e y > < K e y > T a b l e s \ F o g l i o 1 \ C o n t e g g i o   d i   E M A I L \ A d d i t i o n a l   I n f o \ M i s u r a   i m p l i c i t a < / K e y > < / D i a g r a m O b j e c t K e y > < D i a g r a m O b j e c t K e y > < K e y > T a b l e s \ F o g l i o 1 \ M e a s u r e s \ C o n t e g g i o   d i   C L I E N T E < / K e y > < / D i a g r a m O b j e c t K e y > < D i a g r a m O b j e c t K e y > < K e y > T a b l e s \ F o g l i o 1 \ C o n t e g g i o   d i   C L I E N T E \ A d d i t i o n a l   I n f o \ M i s u r a   i m p l i c i t a < / K e y > < / D i a g r a m O b j e c t K e y > < D i a g r a m O b j e c t K e y > < K e y > T a b l e s \ T a b e l l a 1 < / K e y > < / D i a g r a m O b j e c t K e y > < D i a g r a m O b j e c t K e y > < K e y > T a b l e s \ T a b e l l a 1 \ C o l u m n s \ N �   F A T T U R A < / K e y > < / D i a g r a m O b j e c t K e y > < D i a g r a m O b j e c t K e y > < K e y > T a b l e s \ T a b e l l a 1 \ C o l u m n s \ D A T A   F A T T U R A < / K e y > < / D i a g r a m O b j e c t K e y > < D i a g r a m O b j e c t K e y > < K e y > T a b l e s \ T a b e l l a 1 \ C o l u m n s \ I M P O R T O < / K e y > < / D i a g r a m O b j e c t K e y > < D i a g r a m O b j e c t K e y > < K e y > T a b l e s \ T a b e l l a 1 \ C o l u m n s \ C L I E N T E < / K e y > < / D i a g r a m O b j e c t K e y > < D i a g r a m O b j e c t K e y > < K e y > T a b l e s \ T a b e l l a 1 \ C o l u m n s \ O G G E T T O < / K e y > < / D i a g r a m O b j e c t K e y > < D i a g r a m O b j e c t K e y > < K e y > T a b l e s \ T a b e l l a 1 \ C o l u m n s \ D A T A   S C A D E N Z A < / K e y > < / D i a g r a m O b j e c t K e y > < D i a g r a m O b j e c t K e y > < K e y > T a b l e s \ T a b e l l a 1 \ C o l u m n s \ S C A D   6 0   G G < / K e y > < / D i a g r a m O b j e c t K e y > < D i a g r a m O b j e c t K e y > < K e y > R e l a t i o n s h i p s \ & l t ; T a b l e s \ T a b e l l a 1 _ 2 \ C o l u m n s \ C L I E N T E & g t ; - & l t ; T a b l e s \ F o g l i o 1 \ C o l u m n s \ C L I E N T E & g t ; < / K e y > < / D i a g r a m O b j e c t K e y > < D i a g r a m O b j e c t K e y > < K e y > R e l a t i o n s h i p s \ & l t ; T a b l e s \ T a b e l l a 1 _ 2 \ C o l u m n s \ C L I E N T E & g t ; - & l t ; T a b l e s \ F o g l i o 1 \ C o l u m n s \ C L I E N T E & g t ; \ F K < / K e y > < / D i a g r a m O b j e c t K e y > < D i a g r a m O b j e c t K e y > < K e y > R e l a t i o n s h i p s \ & l t ; T a b l e s \ T a b e l l a 1 _ 2 \ C o l u m n s \ C L I E N T E & g t ; - & l t ; T a b l e s \ F o g l i o 1 \ C o l u m n s \ C L I E N T E & g t ; \ P K < / K e y > < / D i a g r a m O b j e c t K e y > < D i a g r a m O b j e c t K e y > < K e y > R e l a t i o n s h i p s \ & l t ; T a b l e s \ T a b e l l a 1 _ 2 \ C o l u m n s \ C L I E N T E & g t ; - & l t ; T a b l e s \ F o g l i o 1 \ C o l u m n s \ C L I E N T E & g t ; \ C r o s s F i l t e r < / K e y > < / D i a g r a m O b j e c t K e y > < / A l l K e y s > < S e l e c t e d K e y s > < D i a g r a m O b j e c t K e y > < K e y > T a b l e s \ T a b e l l a 1 _ 2 \ C o l u m n s \ C L I E N T E 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 T a g s \ T a b l e s \ & l t ; T a b l e s \ T a b e l l a 1 _ 2 & g t ; 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 T a g s \ T a b l e s \ & l t ; T a b l e s \ F o g l i o 1 & g t ; 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 T a g s \ T a b l e s \ & l t ; T a b l e s \ T a b e l l a 1 & g t ; 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 T a b l e s \ T a b e l l a 1 _ 2 < / K e y > < / a : K e y > < a : V a l u e   i : t y p e = " D i a g r a m D i s p l a y N o d e V i e w S t a t e " > < H e i g h t > 2 9 9 . 6 < / H e i g h t > < I s E x p a n d e d > t r u e < / I s E x p a n d e d > < L a y e d O u t > t r u e < / L a y e d O u t > < W i d t h > 2 3 6 . 7 9 9 9 9 9 9 9 9 9 9 9 9 8 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 T a b l e s \ T a b e l l a 1 _ 2 \ C o l u m n s \ N � 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 T a b l e s \ T a b e l l a 1 _ 2 \ C o l u m n s \ D A T A 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 T a b l e s \ T a b e l l a 1 _ 2 \ C o l u m n s \ C L I E N T E 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 T a b l e s \ T a b e l l a 1 _ 2 \ C o l u m n s \ O G G E T T O 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 T a b l e s \ T a b e l l a 1 _ 2 \ C o l u m n s \ D A T A   S C A D E N Z A 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 T a b l e s \ T a b e l l a 1 _ 2 \ C o l u m n s \ S C A D   6 0   G G 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 T a b l e s \ T a b e l l a 1 _ 2 \ C o l u m n s \ L O R D O 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 T a b l e s \ T a b e l l a 1 _ 2 \ C o l u m n s \ S T A T O 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 T a b l e s \ T a b e l l a 1 _ 2 \ M e a s u r e s \ S o m m a   d i  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 T a b l e s \ T a b e l l a 1 _ 2 \ S o m m a   d i   I V A \ A d d i t i o n a l 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 T a b l e s \ T a b e l l a 1 _ 2 \ M e a s u r e s \ S o m m a   d i   L O R D O 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 T a b l e s \ T a b e l l a 1 _ 2 \ S o m m a   d i   L O R D O \ A d d i t i o n a l 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 T a b l e s \ T a b e l l a 1 _ 2 \ M e a s u r e s \ S o m m a   d i  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 T a b l e s \ T a b e l l a 1 _ 2 \ S o m m a   d i   I M P O R T O \ A d d i t i o n a l 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 T a b l e s \ T a b e l l a 1 _ 2 \ M e a s u r e s \ M a s s i m o   d i  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 T a b l e s \ T a b e l l a 1 _ 2 \ M a s s i m o   d i   I M P O R T O \ A d d i t i o n a l 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 T a b l e s \ T a b e l l a 1 _ 2 \ M e a s u r e s \ M i n i m o   d i  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 T a b l e s \ T a b e l l a 1 _ 2 \ M i n i m o   d i   I M P O R T O \ A d d i t i o n a l 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 T a b l e s \ T a b e l l a 1 _ 2 \ M e a s u r e s \ M e d i a   d i  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 T a b l e s \ T a b e l l a 1 _ 2 \ M e d i a   d i   I M P O R T O \ A d d i t i o n a l 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 T a b l e s \ T a b e l l a 1 _ 2 \ M e a s u r e s \ C o n t e g g i o   d i  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 T a b l e s \ T a b e l l a 1 _ 2 \ C o n t e g g i o   d i   I M P O R T O \ A d d i t i o n a l 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 T a b l e s \ T a b e l l a 1 _ 2 \ M e a s u r e s \ D e v .   s t a n d a r d   d i  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 T a b l e s \ T a b e l l a 1 _ 2 \ D e v .   s t a n d a r d   d i   I M P O R T O \ A d d i t i o n a l 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 T a b l e s \ F o g l i o 1 < / K e y > < / a : K e y > < a : V a l u e   i : t y p e = " D i a g r a m D i s p l a y N o d e V i e w S t a t e " > < H e i g h t > 3 0 6 . 8 < / H e i g h t > < I s E x p a n d e d > t r u e < / I s E x p a n d e d > < L a y e d O u t > t r u e < / L a y e d O u t > < L e f t > 3 2 9 . 9 0 3 8 1 0 5 6 7 6 6 5 8 < / L e f t > < T a b I n d e x > 1 < / T a b I n d e x > < W i d t h > 2 4 8 . 8 0 0 0 0 0 0 0 0 0 0 0 0 7 < / W i d t h > < / a : V a l u e > < / a : K e y V a l u e O f D i a g r a m O b j e c t K e y a n y T y p e z b w N T n L X > < a : K e y V a l u e O f D i a g r a m O b j e c t K e y a n y T y p e z b w N T n L X > < a : K e y > < K e y > T a b l e s \ F o g l i o 1 \ C o l u m n s \ C L I E N T E 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 T a b l e s \ F o g l i o 1 \ C o l u m n s \ S E D E 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 T a b l e s \ F o g l i o 1 \ M e a s u r e s \ C o n t e g g i o   d i   S E D E 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 T a b l e s \ F o g l i o 1 \ C o n t e g g i o   d i   S E D E \ A d d i t i o n a l 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 T a b l e s \ F o g l i o 1 \ M e a s u r e s \ C o n t e g g i o   d i  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 T a b l e s \ F o g l i o 1 \ C o n t e g g i o   d i   I N D I R I Z Z O \ A d d i t i o n a l 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 T a b l e s \ F o g l i o 1 \ M e a s u r e s \ C o n t e g g i o   d i  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 T a b l e s \ F o g l i o 1 \ C o n t e g g i o   d i   E M A I L \ A d d i t i o n a l 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 T a b l e s \ F o g l i o 1 \ M e a s u r e s \ C o n t e g g i o   d i  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 T a b l e s \ F o g l i o 1 \ C o n t e g g i o   d i   C L I E N T E \ A d d i t i o n a l 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 T a b l e s \ T a b e l l a 1 < / K e y > < / a : K e y > < a : V a l u e   i : t y p e = " D i a g r a m D i s p l a y N o d e V i e w S t a t e " > < H e i g h t > 2 7 2 . 4 0 0 0 0 0 0 0 0 0 0 0 0 9 < / H e i g h t > < I s E x p a n d e d > t r u e < / I s E x p a n d e d > < L a y e d O u t > t r u e < / L a y e d O u t > < L e f t > 6 1 8 . 7 0 3 8 1 0 5 6 7 6 6 5 8 7 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 T a b l e s \ T a b e l l a 1 \ C o l u m n s \ N � 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 T a b l e s \ T a b e l l a 1 \ C o l u m n s \ D A T A 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 T a b l e s \ T a b e l l a 1 \ C o l u m n s \ I M P O R T O 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 T a b l e s \ T a b e l l a 1 \ C o l u m n s \ O G G E T T O 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 T a b l e s \ T a b e l l a 1 \ C o l u m n s \ D A T A   S C A D E N Z A 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 T a b l e s \ T a b e l l a 1 \ C o l u m n s \ S C A D   6 0   G G 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 R e l a t i o n s h i p s \ & l t ; T a b l e s \ T a b e l l a 1 _ 2 \ C o l u m n s \ C L I E N T E & g t ; - & l t ; T a b l e s \ F o g l i o 1 \ C o l u m n s \ C L I E N T E & g t ; < / K e y > < / a : K e y > < a : V a l u e   i : t y p e = " D i a g r a m D i s p l a y L i n k V i e w S t a t e " > < A u t o m a t i o n P r o p e r t y H e l p e r T e x t > E n d p o i n t   1 :   ( 2 5 2 , 8 , 1 4 9 , 8 ) .   E n d p o i n t   2 :   ( 3 1 3 , 9 0 3 8 1 0 5 6 7 6 6 6 , 1 5 3 , 4 ) 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 2 5 2 . 7 9 9 9 9 9 9 9 9 9 9 9 9 8 < / b : _ x > < b : _ y > 1 4 9 . 8 < / b : _ y > < / b : P o i n t > < b : P o i n t > < b : _ x > 2 8 1 . 3 5 1 9 0 5 5 0 0 0 0 0 0 4 < / b : _ x > < b : _ y > 1 4 9 . 8 < / b : _ y > < / b : P o i n t > < b : P o i n t > < b : _ x > 2 8 5 . 3 5 1 9 0 5 5 0 0 0 0 0 0 4 < / b : _ x > < b : _ y > 1 5 3 . 4 0 0 0 0 0 0 0 0 0 0 0 0 3 < / b : _ y > < / b : P o i n t > < b : P o i n t > < b : _ x > 3 1 3 . 9 0 3 8 1 0 5 6 7 6 6 5 8 < / b : _ x > < b : _ y > 1 5 3 . 4 0 0 0 0 0 0 0 0 0 0 0 0 3 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 R e l a t i o n s h i p s \ & l t ; T a b l e s \ T a b e l l a 1 _ 2 \ C o l u m n s \ C L I E N T E & g t ; - & l t ; T a b l e s \ F o g l i o 1 \ C o l u m n s \ C L I E N T E & g t ; \ F K 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 2 3 6 . 7 9 9 9 9 9 9 9 9 9 9 9 9 8 < / b : _ x > < b : _ y > 1 4 1 . 8 < / b : _ y > < / L a b e l L o c a t i o n > < L o c a t i o n   x m l n s : b = " h t t p : / / s c h e m a s . d a t a c o n t r a c t . o r g / 2 0 0 4 / 0 7 / S y s t e m . W i n d o w s " > < b : _ x > 2 3 6 . 7 9 9 9 9 9 9 9 9 9 9 9 9 8 < / b : _ x > < b : _ y > 1 4 9 . 8 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 R e l a t i o n s h i p s \ & l t ; T a b l e s \ T a b e l l a 1 _ 2 \ C o l u m n s \ C L I E N T E & g t ; - & l t ; T a b l e s \ F o g l i o 1 \ C o l u m n s \ C L I E N T E & g t ; \ P K 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 1 4 5 . 4 0 0 0 0 0 0 0 0 0 0 0 0 3 < / b : _ y > < / L a b e l L o c a t i o n > < L o c a t i o n   x m l n s : b = " h t t p : / / s c h e m a s . d a t a c o n t r a c t . o r g / 2 0 0 4 / 0 7 / S y s t e m . W i n d o w s " > < b : _ x > 3 2 9 . 9 0 3 8 1 0 5 6 7 6 6 5 8 < / b : _ x > < b : _ y > 1 5 3 . 4 0 0 0 0 0 0 0 0 0 0 0 0 3 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 R e l a t i o n s h i p s \ & l t ; T a b l e s \ T a b e l l a 1 _ 2 \ C o l u m n s \ C L I E N T E & g t ; - & l t ; T a b l e s \ F o g l i o 1 \ C o l u m n s \ C L I E N T E & g t ; \ C r o s s F i l t e r 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 2 5 2 . 7 9 9 9 9 9 9 9 9 9 9 9 9 8 < / b : _ x > < b : _ y > 1 4 9 . 8 < / b : _ y > < / b : P o i n t > < b : P o i n t > < b : _ x > 2 8 1 . 3 5 1 9 0 5 5 0 0 0 0 0 0 4 < / b : _ x > < b : _ y > 1 4 9 . 8 < / b : _ y > < / b : P o i n t > < b : P o i n t > < b : _ x > 2 8 5 . 3 5 1 9 0 5 5 0 0 0 0 0 0 4 < / b : _ x > < b : _ y > 1 5 3 . 4 0 0 0 0 0 0 0 0 0 0 0 0 3 < / b : _ y > < / b : P o i n t > < b : P o i n t > < b : _ x > 3 1 3 . 9 0 3 8 1 0 5 6 7 6 6 5 8 < / b : _ x > < b : _ y > 1 5 3 . 4 0 0 0 0 0 0 0 0 0 0 0 0 3 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 T a b e l l a 1 _ 2 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 T a b e l l a 1 _ 2 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 C o l u m n s \ S C A D   6 0   G G 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 F o g l i o 1 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 F o g l i o 1 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 T a b e l l a 1 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 C o l u m n s \ S C A D   6 0   G G 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 T a b e l l a 1 _ 2 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 F o g l i o 1 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 T a b e l l a 1 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 2 0 2 3 - 0 3 - 2 0 T 1 2 : 2 1 : 4 2 . 3 9 4 3 8 9 + 0 0 : 0 0 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D a t a M a s h u p   x m l n s = " h t t p : / / s c h e m a s . m i c r o s o f t . c o m / D a t a M a s h u p " > A A A A A D A G A A B Q S w M E F A A C A A g A 0 V l 0 V p G d / H 6 l A A A A 9 g A A A B I A H A B D b 2 5 m a W c v U G F j a 2 F n Z S 5 4 b W w g o h g A K K A U A A A A A A A A A A A A A A A A A A A A A A A A A A A A h Y 8 x D o I w G I W v Q r r T l m o M I T 9 l c D K R x E R j X J t S o R G K o c V y N w e P 5 B X E K O r m + L 7 3 D e / d r z f I h q Y O L q q z u j U p i j B F g T K y L b Q p U 9 S 7 Y x i j j M N G y J M o V T D K x i a D L V J U O X d O C P H e Y z / D b V c S R m l E D v l 6 K y v V C P S R 9 X 8 5 1 M Y 6 Y a R C H P a v M Z z h K J r j e M E w B T J B y L X 5 C m z c + 2 x / I C z 7 2 v W d 4 t q F q x 2 Q K Q J 5 f + A P U E s D B B Q A A g A I A N F Z d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R W X R W a j j E P i k D A A B / C Q A A E w A c A E Z v c m 1 1 b G F z L 1 N l Y 3 R p b 2 4 x L m 0 g o h g A K K A U A A A A A A A A A A A A A A A A A A A A A A A A A A A A p V X b b t p A E H 2 P x D + s 3 B e 7 d V E M a S o 1 o p I F D r V K M L K d t O K i a G M m s M 1 6 F 9 l L m g T l n / o N / b K O M c Q g I K C U B z C z c z l n Z v Y 4 h U g x K U i Q / 1 p n p a P S U T q m C Q x J S G + A c 2 q R G u G g S k c E P 1 7 C R k w A m p y H C H i 5 P k 0 S E O q H T O 5 u p L z T j V m v T W O o a c t g b f D c q 0 u h 0 G l g 5 j n e a R d y y G 5 Z R J U k i k 2 k h u n Q n 0 M 5 T K h I b 2 U S 1 y W f x i J 8 n E C q L 2 q a s 5 n W / v u H n N t h e O n b m k l c o U 5 P y p n T s 0 l m W s M O 7 Z V T h X Y y p C o / d C 8 6 n h 9 6 a M 8 h R 4 9 F Y L 3 l O u 3 Q W c Y o e F B z u 9 d s O u E 8 Z t 0 + L x T U 7 Y b T 7 m 5 W y g 7 I 6 T F p N t e O n o 0 X + v Z o x K Z C U R J J L o W g Z A J J K g X l 7 O m J K l q 0 w x 4 O 8 0 b o m z 0 z i e Z e Z d W B R m P S W / A b v D 8 u V y r G r k 5 b e 1 q 9 H 1 s 2 h b z u e h 8 P p 2 c d x M / K C L Y 8 v + F t U P z Q Q w C D n R w r / 8 v R m p N c 1 n 4 r z c p B N C s Z z c 5 q o F z y Z b e k P Y 1 v I C m f J z L W G 7 h E x V P I Y i i 3 Z E R 5 W / 7 W D c P 4 u N 2 3 t 3 o p B o b x F R d T j U E Q X G L S s Z u 2 7 2 g E e A q I A v / h s h u l I y Y O 5 r i q F + d y x J l 8 V S 5 e d O K c Y V 8 W u p D q W v 1 L / z L F 1 P 1 f N J K T v i e g k b B 7 6 D c g v V N o c A L H r 7 t d 1 y P O z 7 r T I t b n 6 + P q d a X a j z j D D K z 8 w N M H z T C J m H K O t y 6 Z w n J Q C 1 T X w R h A I Z A F p F n P V R D X t M W x Z n 5 n Y l j T 5 l 6 Z Z m E L a S F Y q D S Q K v q E E s k I 5 c g d b z U j H D F y v q J f H e y 5 V P A N 6 B D Z 6 G u 1 T d J b H N u c B z g 5 m q S 1 D O n u V d 6 7 y X t w Z X u c B 1 j b R M z d M O b O 1 a W d i s c V 8 8 k O 9 0 9 r 9 p U b 4 r N Y p r h a k w S 3 l W D f x 1 A w C u 7 Y Z J u s W U X 8 J V c v g f g 9 T 1 Y k 8 C G W 9 9 C i q W r r 2 2 u Z V e P A C V o 7 R 7 g D x R u G u V 9 7 9 2 G c j 3 P H u y r P V D l 0 o m 6 7 4 f p u t 7 v 5 c n M u b L e 1 b 6 K 5 H G w M I y + W b l X z A s p K v k C m i q k p Q 7 d 7 y m W y l n H C a Q R X l E 9 B 3 6 x s a q 4 X 4 m t I 8 7 0 g w E V e u C f L u B C R m 0 W 7 X q t p 7 S y 6 C e / A s n k T n 9 e 0 d E v d s 3 9 Q S w E C L Q A U A A I A C A D R W X R W k Z 3 8 f q U A A A D 2 A A A A E g A A A A A A A A A A A A A A A A A A A A A A Q 2 9 u Z m l n L 1 B h Y 2 t h Z 2 U u e G 1 s U E s B A i 0 A F A A C A A g A 0 V l 0 V g / K 6 a u k A A A A 6 Q A A A B M A A A A A A A A A A A A A A A A A 8 Q A A A F t D b 2 5 0 Z W 5 0 X 1 R 5 c G V z X S 5 4 b W x Q S w E C L Q A U A A I A C A D R W X R W a j j E P i k D A A B / C Q A A E w A A A A A A A A A A A A A A A A D i A Q A A R m 9 y b X V s Y X M v U 2 V j d G l v b j E u b V B L B Q Y A A A A A A w A D A M I A A A B Y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N H g A A A A A A A O s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l b G x h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V G F i Z W x s Y T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j B U M T A 6 N T M 6 N T Y u N T Y 3 N j E 2 N l o i I C 8 + P E V u d H J 5 I F R 5 c G U 9 I k Z p b G x D b 2 x 1 b W 5 U e X B l c y I g V m F s d W U 9 I n N B d 2 t S Q m d Z S k N S R V J B Q T 0 9 I i A v P j x F b n R y e S B U e X B l P S J G a W x s Q 2 9 s d W 1 u T m F t Z X M i I F Z h b H V l P S J z W y Z x d W 9 0 O 0 7 C s C B G Q V R U V V J B J n F 1 b 3 Q 7 L C Z x d W 9 0 O 0 R B V E E g R k F U V F V S Q S Z x d W 9 0 O y w m c X V v d D t J T V B P U l R P J n F 1 b 3 Q 7 L C Z x d W 9 0 O 0 N M S U V O V E U m c X V v d D s s J n F 1 b 3 Q 7 T 0 d H R V R U T y Z x d W 9 0 O y w m c X V v d D t E Q V R B I F N D Q U R F T l p B J n F 1 b 3 Q 7 L C Z x d W 9 0 O 1 N D Q U Q g N j A g R 0 c m c X V v d D s s J n F 1 b 3 Q 7 S V Z B J n F 1 b 3 Q 7 L C Z x d W 9 0 O 0 x P U k R P J n F 1 b 3 Q 7 L C Z x d W 9 0 O 1 B l c n N v b m F s a X p 6 Y X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b G E x L 0 F 1 d G 9 S Z W 1 v d m V k Q 2 9 s d W 1 u c z E u e 0 7 C s C B G Q V R U V V J B L D B 9 J n F 1 b 3 Q 7 L C Z x d W 9 0 O 1 N l Y 3 R p b 2 4 x L 1 R h Y m V s b G E x L 0 F 1 d G 9 S Z W 1 v d m V k Q 2 9 s d W 1 u c z E u e 0 R B V E E g R k F U V F V S Q S w x f S Z x d W 9 0 O y w m c X V v d D t T Z W N 0 a W 9 u M S 9 U Y W J l b G x h M S 9 B d X R v U m V t b 3 Z l Z E N v b H V t b n M x L n t J T V B P U l R P L D J 9 J n F 1 b 3 Q 7 L C Z x d W 9 0 O 1 N l Y 3 R p b 2 4 x L 1 R h Y m V s b G E x L 0 F 1 d G 9 S Z W 1 v d m V k Q 2 9 s d W 1 u c z E u e 0 N M S U V O V E U s M 3 0 m c X V v d D s s J n F 1 b 3 Q 7 U 2 V j d G l v b j E v V G F i Z W x s Y T E v Q X V 0 b 1 J l b W 9 2 Z W R D b 2 x 1 b W 5 z M S 5 7 T 0 d H R V R U T y w 0 f S Z x d W 9 0 O y w m c X V v d D t T Z W N 0 a W 9 u M S 9 U Y W J l b G x h M S 9 B d X R v U m V t b 3 Z l Z E N v b H V t b n M x L n t E Q V R B I F N D Q U R F T l p B L D V 9 J n F 1 b 3 Q 7 L C Z x d W 9 0 O 1 N l Y 3 R p b 2 4 x L 1 R h Y m V s b G E x L 0 F 1 d G 9 S Z W 1 v d m V k Q 2 9 s d W 1 u c z E u e 1 N D Q U Q g N j A g R 0 c s N n 0 m c X V v d D s s J n F 1 b 3 Q 7 U 2 V j d G l v b j E v V G F i Z W x s Y T E v Q X V 0 b 1 J l b W 9 2 Z W R D b 2 x 1 b W 5 z M S 5 7 S V Z B L D d 9 J n F 1 b 3 Q 7 L C Z x d W 9 0 O 1 N l Y 3 R p b 2 4 x L 1 R h Y m V s b G E x L 0 F 1 d G 9 S Z W 1 v d m V k Q 2 9 s d W 1 u c z E u e 0 x P U k R P L D h 9 J n F 1 b 3 Q 7 L C Z x d W 9 0 O 1 N l Y 3 R p b 2 4 x L 1 R h Y m V s b G E x L 0 F 1 d G 9 S Z W 1 v d m V k Q 2 9 s d W 1 u c z E u e 1 B l c n N v b m F s a X p 6 Y X R v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U Y W J l b G x h M S 9 B d X R v U m V t b 3 Z l Z E N v b H V t b n M x L n t O w r A g R k F U V F V S Q S w w f S Z x d W 9 0 O y w m c X V v d D t T Z W N 0 a W 9 u M S 9 U Y W J l b G x h M S 9 B d X R v U m V t b 3 Z l Z E N v b H V t b n M x L n t E Q V R B I E Z B V F R V U k E s M X 0 m c X V v d D s s J n F 1 b 3 Q 7 U 2 V j d G l v b j E v V G F i Z W x s Y T E v Q X V 0 b 1 J l b W 9 2 Z W R D b 2 x 1 b W 5 z M S 5 7 S U 1 Q T 1 J U T y w y f S Z x d W 9 0 O y w m c X V v d D t T Z W N 0 a W 9 u M S 9 U Y W J l b G x h M S 9 B d X R v U m V t b 3 Z l Z E N v b H V t b n M x L n t D T E l F T l R F L D N 9 J n F 1 b 3 Q 7 L C Z x d W 9 0 O 1 N l Y 3 R p b 2 4 x L 1 R h Y m V s b G E x L 0 F 1 d G 9 S Z W 1 v d m V k Q 2 9 s d W 1 u c z E u e 0 9 H R 0 V U V E 8 s N H 0 m c X V v d D s s J n F 1 b 3 Q 7 U 2 V j d G l v b j E v V G F i Z W x s Y T E v Q X V 0 b 1 J l b W 9 2 Z W R D b 2 x 1 b W 5 z M S 5 7 R E F U Q S B T Q 0 F E R U 5 a Q S w 1 f S Z x d W 9 0 O y w m c X V v d D t T Z W N 0 a W 9 u M S 9 U Y W J l b G x h M S 9 B d X R v U m V t b 3 Z l Z E N v b H V t b n M x L n t T Q 0 F E I D Y w I E d H L D Z 9 J n F 1 b 3 Q 7 L C Z x d W 9 0 O 1 N l Y 3 R p b 2 4 x L 1 R h Y m V s b G E x L 0 F 1 d G 9 S Z W 1 v d m V k Q 2 9 s d W 1 u c z E u e 0 l W Q S w 3 f S Z x d W 9 0 O y w m c X V v d D t T Z W N 0 a W 9 u M S 9 U Y W J l b G x h M S 9 B d X R v U m V t b 3 Z l Z E N v b H V t b n M x L n t M T 1 J E T y w 4 f S Z x d W 9 0 O y w m c X V v d D t T Z W N 0 a W 9 u M S 9 U Y W J l b G x h M S 9 B d X R v U m V t b 3 Z l Z E N v b H V t b n M x L n t Q Z X J z b 2 5 h b G l 6 e m F 0 b y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s Y T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Q W d n a X V u d G E l M j B j b 2 x v b m 5 h J T I w c G V y c 2 9 u Y W x p e n p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B Z 2 d p d W 5 0 Y S U y M G N v b G 9 u b m E l M j B w Z X J z b 2 5 h b G l 6 e m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N b 2 R p Z m l j Y X R v J T I w d G l w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B Z 2 d p d W 5 0 Y S U y M G N v b G 9 u b m E l M j B w Z X J z b 2 5 h b G l 6 e m F 0 Y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G b 2 d s a W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j B U M T E 6 M T Q 6 M z U u N j Y 3 O D E 1 M l o i I C 8 + P E V u d H J 5 I F R 5 c G U 9 I k Z p b G x D b 2 x 1 b W 5 U e X B l c y I g V m F s d W U 9 I n N C Z 1 l H Q m c 9 P S I g L z 4 8 R W 5 0 c n k g V H l w Z T 0 i R m l s b E N v b H V t b k 5 h b W V z I i B W Y W x 1 Z T 0 i c 1 s m c X V v d D t D T E l F T l R F J n F 1 b 3 Q 7 L C Z x d W 9 0 O 0 N v b H V t b j I m c X V v d D s s J n F 1 b 3 Q 7 S U 5 E S V J J W l p P J n F 1 b 3 Q 7 L C Z x d W 9 0 O 0 V N Q U l M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9 n b G l v M S 9 B d X R v U m V t b 3 Z l Z E N v b H V t b n M x L n t D T E l F T l R F L D B 9 J n F 1 b 3 Q 7 L C Z x d W 9 0 O 1 N l Y 3 R p b 2 4 x L 0 Z v Z 2 x p b z E v Q X V 0 b 1 J l b W 9 2 Z W R D b 2 x 1 b W 5 z M S 5 7 Q 2 9 s d W 1 u M i w x f S Z x d W 9 0 O y w m c X V v d D t T Z W N 0 a W 9 u M S 9 G b 2 d s a W 8 x L 0 F 1 d G 9 S Z W 1 v d m V k Q 2 9 s d W 1 u c z E u e 0 l O R E l S S V p a T y w y f S Z x d W 9 0 O y w m c X V v d D t T Z W N 0 a W 9 u M S 9 G b 2 d s a W 8 x L 0 F 1 d G 9 S Z W 1 v d m V k Q 2 9 s d W 1 u c z E u e 0 V N Q U l M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v Z 2 x p b z E v Q X V 0 b 1 J l b W 9 2 Z W R D b 2 x 1 b W 5 z M S 5 7 Q 0 x J R U 5 U R S w w f S Z x d W 9 0 O y w m c X V v d D t T Z W N 0 a W 9 u M S 9 G b 2 d s a W 8 x L 0 F 1 d G 9 S Z W 1 v d m V k Q 2 9 s d W 1 u c z E u e 0 N v b H V t b j I s M X 0 m c X V v d D s s J n F 1 b 3 Q 7 U 2 V j d G l v b j E v R m 9 n b G l v M S 9 B d X R v U m V t b 3 Z l Z E N v b H V t b n M x L n t J T k R J U k l a W k 8 s M n 0 m c X V v d D s s J n F 1 b 3 Q 7 U 2 V j d G l v b j E v R m 9 n b G l v M S 9 B d X R v U m V t b 3 Z l Z E N v b H V t b n M x L n t F T U F J T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9 n b G l v M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9 G b 2 d s a W 8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9 S a W 1 v c 3 N l J T I w c H J p b W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v V W x 0 a W 1 l J T I w c m l n a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9 J b n R l c 3 R h e m l v b m k l M j B h b H p h d G U l M j B k a S U y M G x p d m V s b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9 T b 3 N 0 a X R 1 a X R v J T I w d m F s b 3 J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e D z 2 / 7 A v 0 R J V J T d S s U D x H A A A A A A I A A A A A A B B m A A A A A Q A A I A A A A K W k Z a w o / / E K x 4 8 0 x O T 1 M T r Y 9 / A c k Y 5 q 2 n S F A B / j r 3 Y U A A A A A A 6 A A A A A A g A A I A A A A A l N C 1 6 r 3 R / S n 8 L T v k z e f K D 3 7 h + t r c M 9 / B u K W o S J R z 9 D U A A A A F c R a C B M p A T i v Z B f a C k Z 6 l d l j N f H B H w Q X 3 6 T d M t H 2 o 7 m w c l 9 5 T 2 V G T W S h D W 2 A K E 9 m Q k l E F A y H M z Y v R o l h U Y Z i N 1 6 k s b / w A o h H W 2 B R F k t V 0 R u Q A A A A J a G Q M S g M 8 B b I v T x y j w Q Y 2 f k E M F 5 a 2 6 U e t n 1 4 8 x u L M X N w s D q W 6 B H R n F w B V U u W y t S J + 9 f C Z c w r K v i S 9 3 b 1 J w X o w A = < / D a t a M a s h u p > 
</file>

<file path=customXml/item7.xml>��< ? x m l   v e r s i o n = " 1 . 0 "   e n c o d i n g = " U T F - 1 6 " ? > < G e m i n i   x m l n s = " h t t p : / / g e m i n i / p i v o t c u s t o m i z a t i o n / T a b l e X M L _ F o g l i o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 1 0 6 < / i n t > < / v a l u e > < / i t e m > < i t e m > < k e y > < s t r i n g > I N D I R I Z Z O < / s t r i n g > < / k e y > < v a l u e > < i n t > 1 2 6 < / i n t > < / v a l u e > < / i t e m > < i t e m > < k e y > < s t r i n g > E M A I L < / s t r i n g > < / k e y > < v a l u e > < i n t > 9 3 < / i n t > < / v a l u e > < / i t e m > < i t e m > < k e y > < s t r i n g > S E D E < / s t r i n g > < / k e y > < v a l u e > < i n t > 1 1 2 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i t e m > < k e y > < s t r i n g > S E D E 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a b e l l a 1 _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  F A T T U R A < / s t r i n g > < / k e y > < v a l u e > < i n t > 1 3 4 < / i n t > < / v a l u e > < / i t e m > < i t e m > < k e y > < s t r i n g > D A T A   F A T T U R A < / s t r i n g > < / k e y > < v a l u e > < i n t > 1 5 7 < / i n t > < / v a l u e > < / i t e m > < i t e m > < k e y > < s t r i n g > I M P O R T O < / s t r i n g > < / k e y > < v a l u e > < i n t > 1 1 9 < / i n t > < / v a l u e > < / i t e m > < i t e m > < k e y > < s t r i n g > C L I E N T E < / s t r i n g > < / k e y > < v a l u e > < i n t > 1 0 6 < / i n t > < / v a l u e > < / i t e m > < i t e m > < k e y > < s t r i n g > O G G E T T O < / s t r i n g > < / k e y > < v a l u e > < i n t > 1 1 9 < / i n t > < / v a l u e > < / i t e m > < i t e m > < k e y > < s t r i n g > D A T A   S C A D E N Z A < / s t r i n g > < / k e y > < v a l u e > < i n t > 1 7 1 < / i n t > < / v a l u e > < / i t e m > < i t e m > < k e y > < s t r i n g > S C A D   6 0   G G < / s t r i n g > < / k e y > < v a l u e > < i n t > 1 3 7 < / i n t > < / v a l u e > < / i t e m > < i t e m > < k e y > < s t r i n g > I V A < / s t r i n g > < / k e y > < v a l u e > < i n t > 7 0 < / i n t > < / v a l u e > < / i t e m > < i t e m > < k e y > < s t r i n g > L O R D O < / s t r i n g > < / k e y > < v a l u e > < i n t > 9 9 < / i n t > < / v a l u e > < / i t e m > < i t e m > < k e y > < s t r i n g > S T A T O < / s t r i n g > < / k e y > < v a l u e > < i n t > 1 5 5 < / i n t > < / v a l u e > < / i t e m > < / C o l u m n W i d t h s > < C o l u m n D i s p l a y I n d e x > < i t e m > < k e y > < s t r i n g > N �   F A T T U R A < / s t r i n g > < / k e y > < v a l u e > < i n t > 0 < / i n t > < / v a l u e > < / i t e m > < i t e m > < k e y > < s t r i n g > D A T A   F A T T U R A < / s t r i n g > < / k e y > < v a l u e > < i n t > 1 < / i n t > < / v a l u e > < / i t e m > < i t e m > < k e y > < s t r i n g > I M P O R T O < / s t r i n g > < / k e y > < v a l u e > < i n t > 2 < / i n t > < / v a l u e > < / i t e m > < i t e m > < k e y > < s t r i n g > C L I E N T E < / s t r i n g > < / k e y > < v a l u e > < i n t > 3 < / i n t > < / v a l u e > < / i t e m > < i t e m > < k e y > < s t r i n g > O G G E T T O < / s t r i n g > < / k e y > < v a l u e > < i n t > 4 < / i n t > < / v a l u e > < / i t e m > < i t e m > < k e y > < s t r i n g > D A T A   S C A D E N Z A < / s t r i n g > < / k e y > < v a l u e > < i n t > 5 < / i n t > < / v a l u e > < / i t e m > < i t e m > < k e y > < s t r i n g > S C A D   6 0   G G < / s t r i n g > < / k e y > < v a l u e > < i n t > 6 < / i n t > < / v a l u e > < / i t e m > < i t e m > < k e y > < s t r i n g > I V A < / s t r i n g > < / k e y > < v a l u e > < i n t > 7 < / i n t > < / v a l u e > < / i t e m > < i t e m > < k e y > < s t r i n g > L O R D O < / s t r i n g > < / k e y > < v a l u e > < i n t > 8 < / i n t > < / v a l u e > < / i t e m > < i t e m > < k e y > < s t r i n g > S T A T O 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T a b e l l a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  F A T T U R A < / s t r i n g > < / k e y > < v a l u e > < i n t > 1 3 4 < / i n t > < / v a l u e > < / i t e m > < i t e m > < k e y > < s t r i n g > D A T A   F A T T U R A < / s t r i n g > < / k e y > < v a l u e > < i n t > 1 5 7 < / i n t > < / v a l u e > < / i t e m > < i t e m > < k e y > < s t r i n g > I M P O R T O < / s t r i n g > < / k e y > < v a l u e > < i n t > 1 1 9 < / i n t > < / v a l u e > < / i t e m > < i t e m > < k e y > < s t r i n g > C L I E N T E < / s t r i n g > < / k e y > < v a l u e > < i n t > 1 0 6 < / i n t > < / v a l u e > < / i t e m > < i t e m > < k e y > < s t r i n g > O G G E T T O < / s t r i n g > < / k e y > < v a l u e > < i n t > 1 1 9 < / i n t > < / v a l u e > < / i t e m > < i t e m > < k e y > < s t r i n g > D A T A   S C A D E N Z A < / s t r i n g > < / k e y > < v a l u e > < i n t > 1 7 1 < / i n t > < / v a l u e > < / i t e m > < i t e m > < k e y > < s t r i n g > S C A D   6 0   G G < / s t r i n g > < / k e y > < v a l u e > < i n t > 1 3 7 < / i n t > < / v a l u e > < / i t e m > < / C o l u m n W i d t h s > < C o l u m n D i s p l a y I n d e x > < i t e m > < k e y > < s t r i n g > N �   F A T T U R A < / s t r i n g > < / k e y > < v a l u e > < i n t > 0 < / i n t > < / v a l u e > < / i t e m > < i t e m > < k e y > < s t r i n g > D A T A   F A T T U R A < / s t r i n g > < / k e y > < v a l u e > < i n t > 1 < / i n t > < / v a l u e > < / i t e m > < i t e m > < k e y > < s t r i n g > I M P O R T O < / s t r i n g > < / k e y > < v a l u e > < i n t > 2 < / i n t > < / v a l u e > < / i t e m > < i t e m > < k e y > < s t r i n g > C L I E N T E < / s t r i n g > < / k e y > < v a l u e > < i n t > 3 < / i n t > < / v a l u e > < / i t e m > < i t e m > < k e y > < s t r i n g > O G G E T T O < / s t r i n g > < / k e y > < v a l u e > < i n t > 4 < / i n t > < / v a l u e > < / i t e m > < i t e m > < k e y > < s t r i n g > D A T A   S C A D E N Z A < / s t r i n g > < / k e y > < v a l u e > < i n t > 5 < / i n t > < / v a l u e > < / i t e m > < i t e m > < k e y > < s t r i n g > S C A D   6 0   G G 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1E0D8313-0AEB-4C79-AB31-2934C686C986}">
  <ds:schemaRefs/>
</ds:datastoreItem>
</file>

<file path=customXml/itemProps10.xml><?xml version="1.0" encoding="utf-8"?>
<ds:datastoreItem xmlns:ds="http://schemas.openxmlformats.org/officeDocument/2006/customXml" ds:itemID="{0F90CFF7-6D40-45BF-96DA-EB36064C34C0}">
  <ds:schemaRefs/>
</ds:datastoreItem>
</file>

<file path=customXml/itemProps11.xml><?xml version="1.0" encoding="utf-8"?>
<ds:datastoreItem xmlns:ds="http://schemas.openxmlformats.org/officeDocument/2006/customXml" ds:itemID="{68B0BF14-36E3-4760-A515-C5F2B20A09FE}">
  <ds:schemaRefs/>
</ds:datastoreItem>
</file>

<file path=customXml/itemProps12.xml><?xml version="1.0" encoding="utf-8"?>
<ds:datastoreItem xmlns:ds="http://schemas.openxmlformats.org/officeDocument/2006/customXml" ds:itemID="{02FDBA1A-DD54-4855-BBDF-4CF68A29BA22}">
  <ds:schemaRefs/>
</ds:datastoreItem>
</file>

<file path=customXml/itemProps13.xml><?xml version="1.0" encoding="utf-8"?>
<ds:datastoreItem xmlns:ds="http://schemas.openxmlformats.org/officeDocument/2006/customXml" ds:itemID="{69D12CDF-4BA6-428B-B42D-750A866E3A5E}">
  <ds:schemaRefs/>
</ds:datastoreItem>
</file>

<file path=customXml/itemProps14.xml><?xml version="1.0" encoding="utf-8"?>
<ds:datastoreItem xmlns:ds="http://schemas.openxmlformats.org/officeDocument/2006/customXml" ds:itemID="{DEB4BB78-DDDA-4BC5-9258-DBB3A0D3B74C}">
  <ds:schemaRefs/>
</ds:datastoreItem>
</file>

<file path=customXml/itemProps15.xml><?xml version="1.0" encoding="utf-8"?>
<ds:datastoreItem xmlns:ds="http://schemas.openxmlformats.org/officeDocument/2006/customXml" ds:itemID="{AD873AB0-321A-4F63-82E6-B8BA815855A1}">
  <ds:schemaRefs/>
</ds:datastoreItem>
</file>

<file path=customXml/itemProps16.xml><?xml version="1.0" encoding="utf-8"?>
<ds:datastoreItem xmlns:ds="http://schemas.openxmlformats.org/officeDocument/2006/customXml" ds:itemID="{546CB27B-16DE-4EB5-8063-4BA194E9993C}">
  <ds:schemaRefs/>
</ds:datastoreItem>
</file>

<file path=customXml/itemProps17.xml><?xml version="1.0" encoding="utf-8"?>
<ds:datastoreItem xmlns:ds="http://schemas.openxmlformats.org/officeDocument/2006/customXml" ds:itemID="{F90A6FBB-5D09-4353-AE2F-90DD880B6C00}">
  <ds:schemaRefs/>
</ds:datastoreItem>
</file>

<file path=customXml/itemProps18.xml><?xml version="1.0" encoding="utf-8"?>
<ds:datastoreItem xmlns:ds="http://schemas.openxmlformats.org/officeDocument/2006/customXml" ds:itemID="{E0CB6F17-C75A-4541-A8FF-08162E5339DE}">
  <ds:schemaRefs/>
</ds:datastoreItem>
</file>

<file path=customXml/itemProps19.xml><?xml version="1.0" encoding="utf-8"?>
<ds:datastoreItem xmlns:ds="http://schemas.openxmlformats.org/officeDocument/2006/customXml" ds:itemID="{6726F390-3EBB-4290-ABCA-1D6DE3149D7C}">
  <ds:schemaRefs/>
</ds:datastoreItem>
</file>

<file path=customXml/itemProps2.xml><?xml version="1.0" encoding="utf-8"?>
<ds:datastoreItem xmlns:ds="http://schemas.openxmlformats.org/officeDocument/2006/customXml" ds:itemID="{889B6B20-E709-4DAC-8A6B-0CEFD60EC224}">
  <ds:schemaRefs/>
</ds:datastoreItem>
</file>

<file path=customXml/itemProps3.xml><?xml version="1.0" encoding="utf-8"?>
<ds:datastoreItem xmlns:ds="http://schemas.openxmlformats.org/officeDocument/2006/customXml" ds:itemID="{62565077-B7DC-406A-B430-63CD57843458}">
  <ds:schemaRefs/>
</ds:datastoreItem>
</file>

<file path=customXml/itemProps4.xml><?xml version="1.0" encoding="utf-8"?>
<ds:datastoreItem xmlns:ds="http://schemas.openxmlformats.org/officeDocument/2006/customXml" ds:itemID="{8EDE4514-8C85-4CA3-BFCC-1936B6A5E4C7}">
  <ds:schemaRefs/>
</ds:datastoreItem>
</file>

<file path=customXml/itemProps5.xml><?xml version="1.0" encoding="utf-8"?>
<ds:datastoreItem xmlns:ds="http://schemas.openxmlformats.org/officeDocument/2006/customXml" ds:itemID="{2D4CCC89-FE8B-47DE-A16E-B850EF5365DA}">
  <ds:schemaRefs/>
</ds:datastoreItem>
</file>

<file path=customXml/itemProps6.xml><?xml version="1.0" encoding="utf-8"?>
<ds:datastoreItem xmlns:ds="http://schemas.openxmlformats.org/officeDocument/2006/customXml" ds:itemID="{47D6D23D-A158-4C5A-9BEF-C4437D6A3BE5}">
  <ds:schemaRefs>
    <ds:schemaRef ds:uri="http://schemas.microsoft.com/DataMashup"/>
  </ds:schemaRefs>
</ds:datastoreItem>
</file>

<file path=customXml/itemProps7.xml><?xml version="1.0" encoding="utf-8"?>
<ds:datastoreItem xmlns:ds="http://schemas.openxmlformats.org/officeDocument/2006/customXml" ds:itemID="{13C98356-1C78-4D73-A24F-0FE7FE75D4BA}">
  <ds:schemaRefs/>
</ds:datastoreItem>
</file>

<file path=customXml/itemProps8.xml><?xml version="1.0" encoding="utf-8"?>
<ds:datastoreItem xmlns:ds="http://schemas.openxmlformats.org/officeDocument/2006/customXml" ds:itemID="{E658D770-A637-441E-B2FD-8D4EFEB60393}">
  <ds:schemaRefs/>
</ds:datastoreItem>
</file>

<file path=customXml/itemProps9.xml><?xml version="1.0" encoding="utf-8"?>
<ds:datastoreItem xmlns:ds="http://schemas.openxmlformats.org/officeDocument/2006/customXml" ds:itemID="{4B09A59C-1C57-4C06-B9DB-FB08BA522FE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6</vt:i4>
      </vt:variant>
      <vt:variant>
        <vt:lpstr>Intervalli denominati</vt:lpstr>
      </vt:variant>
      <vt:variant>
        <vt:i4>1</vt:i4>
      </vt:variant>
    </vt:vector>
  </HeadingPairs>
  <TitlesOfParts>
    <vt:vector size="7" baseType="lpstr">
      <vt:lpstr>REPORT</vt:lpstr>
      <vt:lpstr>PIVOT</vt:lpstr>
      <vt:lpstr>Tabella1</vt:lpstr>
      <vt:lpstr>Dati</vt:lpstr>
      <vt:lpstr>Maschera</vt:lpstr>
      <vt:lpstr>Clienti</vt:lpstr>
      <vt:lpstr>fatture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Jacopo Trono</cp:lastModifiedBy>
  <dcterms:created xsi:type="dcterms:W3CDTF">2023-03-17T16:06:54Z</dcterms:created>
  <dcterms:modified xsi:type="dcterms:W3CDTF">2023-03-20T12:21:42Z</dcterms:modified>
</cp:coreProperties>
</file>