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NewProjects\GrossProfit\"/>
    </mc:Choice>
  </mc:AlternateContent>
  <xr:revisionPtr revIDLastSave="0" documentId="13_ncr:1_{A68C7B65-2F9F-4B1D-8428-3C4B709E4A8D}" xr6:coauthVersionLast="38" xr6:coauthVersionMax="38" xr10:uidLastSave="{00000000-0000-0000-0000-000000000000}"/>
  <bookViews>
    <workbookView xWindow="0" yWindow="0" windowWidth="28800" windowHeight="12750" xr2:uid="{92D01F5E-3596-4C9D-9917-CF1D182471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9" i="1" s="1"/>
  <c r="F18" i="1"/>
  <c r="G18" i="1" s="1"/>
  <c r="F28" i="1"/>
  <c r="F29" i="1" s="1"/>
  <c r="F24" i="1"/>
  <c r="F25" i="1" s="1"/>
  <c r="F17" i="1" s="1"/>
  <c r="G17" i="1" s="1"/>
  <c r="F14" i="1"/>
  <c r="F5" i="1"/>
  <c r="F15" i="1" s="1"/>
  <c r="F4" i="1"/>
  <c r="F16" i="1" l="1"/>
  <c r="G16" i="1" s="1"/>
  <c r="G19" i="1" s="1"/>
  <c r="F6" i="1"/>
</calcChain>
</file>

<file path=xl/sharedStrings.xml><?xml version="1.0" encoding="utf-8"?>
<sst xmlns="http://schemas.openxmlformats.org/spreadsheetml/2006/main" count="33" uniqueCount="26">
  <si>
    <t>Gross profit</t>
  </si>
  <si>
    <t>Tragetted  gross profit</t>
  </si>
  <si>
    <t>Improved earnings</t>
  </si>
  <si>
    <t>Reduced monthly turnover</t>
  </si>
  <si>
    <t xml:space="preserve">Stock on hand </t>
  </si>
  <si>
    <t xml:space="preserve">Interest </t>
  </si>
  <si>
    <t>Monthly</t>
  </si>
  <si>
    <t>Reduced stock holding</t>
  </si>
  <si>
    <t>Operational staff</t>
  </si>
  <si>
    <t>Total benefit</t>
  </si>
  <si>
    <t>#</t>
  </si>
  <si>
    <t>%</t>
  </si>
  <si>
    <t>Value</t>
  </si>
  <si>
    <t>Description (Monthly)</t>
  </si>
  <si>
    <t>Average monthly turnover</t>
  </si>
  <si>
    <t>Improved earnings average per month</t>
  </si>
  <si>
    <t xml:space="preserve">Description </t>
  </si>
  <si>
    <t>Hours</t>
  </si>
  <si>
    <t>Rate</t>
  </si>
  <si>
    <t>Requirement specification</t>
  </si>
  <si>
    <t>Database extraction to summary detail</t>
  </si>
  <si>
    <t>QlickView user interface</t>
  </si>
  <si>
    <t>Testing</t>
  </si>
  <si>
    <t>Training</t>
  </si>
  <si>
    <t>Setup &amp; Implementation</t>
  </si>
  <si>
    <t>Investment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</si>
</sst>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43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0" borderId="1" xfId="0" applyBorder="1"/>
    <xf numFmtId="164" fontId="0" fillId="0" borderId="1" xfId="1" applyNumberFormat="1" applyFont="1" applyBorder="1"/>
    <xf numFmtId="9" fontId="0" fillId="0" borderId="1" xfId="0" applyNumberFormat="1" applyBorder="1"/>
    <xf numFmtId="10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164" fontId="2" fillId="0" borderId="3" xfId="1" applyNumberFormat="1" applyFont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164" fontId="2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7AB-1521-4DC3-8B93-5C0554B4878D}">
  <dimension ref="C1:N29"/>
  <sheetViews>
    <sheetView tabSelected="1" workbookViewId="0">
      <selection activeCell="K19" sqref="K19"/>
    </sheetView>
  </sheetViews>
  <sheetFormatPr defaultRowHeight="15" x14ac:dyDescent="0.25"/>
  <cols>
    <col min="3" max="3" width="4.5703125" style="17" customWidth="1"/>
    <col min="4" max="4" width="39.42578125" customWidth="1"/>
    <col min="5" max="5" width="9.140625" customWidth="1"/>
    <col min="6" max="6" width="13.42578125" style="1" customWidth="1"/>
    <col min="10" max="10" width="3.7109375" style="17" customWidth="1"/>
    <col min="11" max="11" width="37.42578125" customWidth="1"/>
    <col min="14" max="14" width="10.42578125" style="1" bestFit="1" customWidth="1"/>
  </cols>
  <sheetData>
    <row r="1" spans="3:14" x14ac:dyDescent="0.25">
      <c r="L1" s="6"/>
      <c r="M1" s="6"/>
      <c r="N1" s="7"/>
    </row>
    <row r="2" spans="3:14" x14ac:dyDescent="0.25">
      <c r="C2" s="15" t="s">
        <v>10</v>
      </c>
      <c r="D2" s="12" t="s">
        <v>13</v>
      </c>
      <c r="E2" s="13" t="s">
        <v>11</v>
      </c>
      <c r="F2" s="14" t="s">
        <v>12</v>
      </c>
      <c r="J2" s="15" t="s">
        <v>10</v>
      </c>
      <c r="K2" s="12" t="s">
        <v>16</v>
      </c>
      <c r="L2" s="13" t="s">
        <v>17</v>
      </c>
      <c r="M2" s="13" t="s">
        <v>18</v>
      </c>
      <c r="N2" s="13" t="s">
        <v>12</v>
      </c>
    </row>
    <row r="3" spans="3:14" x14ac:dyDescent="0.25">
      <c r="C3" s="16">
        <v>1</v>
      </c>
      <c r="D3" s="8" t="s">
        <v>14</v>
      </c>
      <c r="E3" s="8"/>
      <c r="F3" s="9">
        <v>22000000</v>
      </c>
      <c r="J3" s="16">
        <v>1</v>
      </c>
      <c r="K3" s="8" t="s">
        <v>19</v>
      </c>
      <c r="L3" s="8">
        <v>64</v>
      </c>
      <c r="M3" s="8">
        <v>450</v>
      </c>
      <c r="N3" s="9">
        <f>M3*L3</f>
        <v>28800</v>
      </c>
    </row>
    <row r="4" spans="3:14" x14ac:dyDescent="0.25">
      <c r="C4" s="16">
        <v>2</v>
      </c>
      <c r="D4" s="8" t="s">
        <v>0</v>
      </c>
      <c r="E4" s="10">
        <v>0.27</v>
      </c>
      <c r="F4" s="9">
        <f>F3*E4</f>
        <v>5940000</v>
      </c>
      <c r="J4" s="16">
        <v>2</v>
      </c>
      <c r="K4" s="8" t="s">
        <v>20</v>
      </c>
      <c r="L4" s="8">
        <v>48</v>
      </c>
      <c r="M4" s="8">
        <v>450</v>
      </c>
      <c r="N4" s="9">
        <f>M4*L4</f>
        <v>21600</v>
      </c>
    </row>
    <row r="5" spans="3:14" x14ac:dyDescent="0.25">
      <c r="C5" s="16">
        <v>3</v>
      </c>
      <c r="D5" s="8" t="s">
        <v>1</v>
      </c>
      <c r="E5" s="11">
        <v>0.28499999999999998</v>
      </c>
      <c r="F5" s="9">
        <f>F3*E5</f>
        <v>6269999.9999999991</v>
      </c>
      <c r="J5" s="16">
        <v>3</v>
      </c>
      <c r="K5" s="8" t="s">
        <v>21</v>
      </c>
      <c r="L5" s="8">
        <v>80</v>
      </c>
      <c r="M5" s="8">
        <v>450</v>
      </c>
      <c r="N5" s="9">
        <f>M5*L5</f>
        <v>36000</v>
      </c>
    </row>
    <row r="6" spans="3:14" ht="15.75" thickBot="1" x14ac:dyDescent="0.3">
      <c r="C6" s="25" t="s">
        <v>15</v>
      </c>
      <c r="D6" s="25"/>
      <c r="E6" s="26"/>
      <c r="F6" s="27">
        <f>F5-F4</f>
        <v>329999.99999999907</v>
      </c>
      <c r="J6" s="16">
        <v>4</v>
      </c>
      <c r="K6" s="8" t="s">
        <v>22</v>
      </c>
      <c r="L6" s="8">
        <v>16</v>
      </c>
      <c r="M6" s="8">
        <v>450</v>
      </c>
      <c r="N6" s="9">
        <f t="shared" ref="N6:N8" si="0">M6*L6</f>
        <v>7200</v>
      </c>
    </row>
    <row r="7" spans="3:14" ht="15.75" thickTop="1" x14ac:dyDescent="0.25">
      <c r="J7" s="16">
        <v>5</v>
      </c>
      <c r="K7" s="8" t="s">
        <v>23</v>
      </c>
      <c r="L7" s="8">
        <v>16</v>
      </c>
      <c r="M7" s="8">
        <v>450</v>
      </c>
      <c r="N7" s="9">
        <f t="shared" si="0"/>
        <v>7200</v>
      </c>
    </row>
    <row r="8" spans="3:14" x14ac:dyDescent="0.25">
      <c r="J8" s="16">
        <v>6</v>
      </c>
      <c r="K8" s="8" t="s">
        <v>24</v>
      </c>
      <c r="L8" s="8">
        <v>16</v>
      </c>
      <c r="M8" s="8">
        <v>450</v>
      </c>
      <c r="N8" s="9">
        <f t="shared" si="0"/>
        <v>7200</v>
      </c>
    </row>
    <row r="9" spans="3:14" ht="15.75" thickBot="1" x14ac:dyDescent="0.3">
      <c r="J9" s="23"/>
      <c r="K9" s="24" t="s">
        <v>25</v>
      </c>
      <c r="L9" s="24"/>
      <c r="M9" s="24"/>
      <c r="N9" s="19">
        <f>SUM(N3:N8)</f>
        <v>108000</v>
      </c>
    </row>
    <row r="10" spans="3:14" ht="15.75" thickTop="1" x14ac:dyDescent="0.25">
      <c r="J10" s="23"/>
      <c r="K10" s="21"/>
      <c r="L10" s="21"/>
      <c r="M10" s="21"/>
    </row>
    <row r="11" spans="3:14" x14ac:dyDescent="0.25">
      <c r="J11" s="20"/>
      <c r="K11" s="21"/>
    </row>
    <row r="12" spans="3:14" x14ac:dyDescent="0.25">
      <c r="J12" s="20"/>
      <c r="K12" s="21"/>
    </row>
    <row r="13" spans="3:14" x14ac:dyDescent="0.25">
      <c r="D13" t="s">
        <v>3</v>
      </c>
      <c r="F13" s="1">
        <v>20000000</v>
      </c>
      <c r="J13" s="20"/>
      <c r="K13" s="22"/>
    </row>
    <row r="14" spans="3:14" x14ac:dyDescent="0.25">
      <c r="D14" t="s">
        <v>0</v>
      </c>
      <c r="E14" s="2">
        <v>0.32</v>
      </c>
      <c r="F14" s="1">
        <f>F13*E14</f>
        <v>6400000</v>
      </c>
      <c r="J14" s="20"/>
      <c r="K14" s="22"/>
    </row>
    <row r="15" spans="3:14" x14ac:dyDescent="0.25">
      <c r="D15" t="s">
        <v>1</v>
      </c>
      <c r="E15" s="3"/>
      <c r="F15" s="1">
        <f>F5</f>
        <v>6269999.9999999991</v>
      </c>
      <c r="K15" s="18"/>
    </row>
    <row r="16" spans="3:14" x14ac:dyDescent="0.25">
      <c r="D16" t="s">
        <v>2</v>
      </c>
      <c r="F16" s="1">
        <f>F14-F15</f>
        <v>130000.00000000093</v>
      </c>
      <c r="G16" s="5">
        <f>F16</f>
        <v>130000.00000000093</v>
      </c>
    </row>
    <row r="17" spans="4:7" x14ac:dyDescent="0.25">
      <c r="D17" t="s">
        <v>7</v>
      </c>
      <c r="F17" s="1">
        <f>F25-F29</f>
        <v>70000</v>
      </c>
      <c r="G17" s="5">
        <f>F17</f>
        <v>70000</v>
      </c>
    </row>
    <row r="18" spans="4:7" x14ac:dyDescent="0.25">
      <c r="D18" t="s">
        <v>8</v>
      </c>
      <c r="F18" s="1">
        <f>16000</f>
        <v>16000</v>
      </c>
      <c r="G18" s="5">
        <f>F18</f>
        <v>16000</v>
      </c>
    </row>
    <row r="19" spans="4:7" x14ac:dyDescent="0.25">
      <c r="D19" t="s">
        <v>9</v>
      </c>
      <c r="F19" s="4"/>
      <c r="G19" s="5">
        <f>SUM(G16:G18)</f>
        <v>216000.00000000093</v>
      </c>
    </row>
    <row r="23" spans="4:7" x14ac:dyDescent="0.25">
      <c r="D23" t="s">
        <v>4</v>
      </c>
      <c r="F23" s="1">
        <v>45000000</v>
      </c>
    </row>
    <row r="24" spans="4:7" x14ac:dyDescent="0.25">
      <c r="D24" t="s">
        <v>5</v>
      </c>
      <c r="E24" s="2">
        <v>0.12</v>
      </c>
      <c r="F24" s="1">
        <f>F23*E24</f>
        <v>5400000</v>
      </c>
    </row>
    <row r="25" spans="4:7" x14ac:dyDescent="0.25">
      <c r="D25" t="s">
        <v>6</v>
      </c>
      <c r="E25">
        <v>12</v>
      </c>
      <c r="F25" s="1">
        <f>F24/E25</f>
        <v>450000</v>
      </c>
    </row>
    <row r="27" spans="4:7" x14ac:dyDescent="0.25">
      <c r="D27" t="s">
        <v>4</v>
      </c>
      <c r="F27" s="1">
        <v>38000000</v>
      </c>
    </row>
    <row r="28" spans="4:7" x14ac:dyDescent="0.25">
      <c r="D28" t="s">
        <v>5</v>
      </c>
      <c r="E28" s="2">
        <v>0.12</v>
      </c>
      <c r="F28" s="1">
        <f>F27*E28</f>
        <v>4560000</v>
      </c>
    </row>
    <row r="29" spans="4:7" x14ac:dyDescent="0.25">
      <c r="D29" t="s">
        <v>6</v>
      </c>
      <c r="E29">
        <v>12</v>
      </c>
      <c r="F29" s="1">
        <f>F28/E29</f>
        <v>380000</v>
      </c>
    </row>
  </sheetData>
  <mergeCells count="2">
    <mergeCell ref="K9:M9"/>
    <mergeCell ref="C6:E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2018-11-07T07:28:03Z</dcterms:created>
  <dcterms:modified xsi:type="dcterms:W3CDTF">2018-11-14T07:41:19Z</dcterms:modified>
</cp:coreProperties>
</file>