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D50A4F69-DE89-4836-8CE1-F91378CE0D90}" xr6:coauthVersionLast="40" xr6:coauthVersionMax="40" xr10:uidLastSave="{00000000-0000-0000-0000-000000000000}"/>
  <bookViews>
    <workbookView xWindow="32325" yWindow="645" windowWidth="20070" windowHeight="13050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23" i="1"/>
  <c r="I22" i="1"/>
  <c r="I54" i="1"/>
  <c r="I57" i="1"/>
  <c r="I56" i="1"/>
  <c r="I55" i="1"/>
  <c r="I53" i="1"/>
  <c r="I5" i="1"/>
  <c r="I4" i="1"/>
  <c r="I52" i="1"/>
  <c r="I51" i="1"/>
  <c r="I24" i="1"/>
  <c r="G62" i="1"/>
  <c r="I25" i="1"/>
  <c r="I43" i="1"/>
  <c r="I42" i="1"/>
  <c r="I40" i="1"/>
  <c r="I38" i="1"/>
  <c r="I34" i="1"/>
  <c r="I6" i="1"/>
  <c r="H26" i="1"/>
  <c r="I49" i="1"/>
  <c r="I48" i="1"/>
  <c r="I47" i="1"/>
  <c r="I46" i="1"/>
  <c r="I45" i="1"/>
  <c r="I33" i="1"/>
  <c r="I32" i="1"/>
  <c r="I31" i="1"/>
  <c r="H30" i="1"/>
  <c r="I30" i="1" s="1"/>
  <c r="H29" i="1"/>
  <c r="I29" i="1" s="1"/>
  <c r="H28" i="1"/>
  <c r="I28" i="1" s="1"/>
  <c r="H27" i="1"/>
  <c r="I27" i="1" s="1"/>
  <c r="I26" i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9" i="1"/>
  <c r="I9" i="1" s="1"/>
  <c r="I7" i="1"/>
  <c r="I50" i="1"/>
  <c r="I41" i="1"/>
  <c r="I11" i="1"/>
  <c r="I10" i="1"/>
  <c r="I8" i="1"/>
  <c r="I62" i="1" l="1"/>
  <c r="H62" i="1"/>
</calcChain>
</file>

<file path=xl/sharedStrings.xml><?xml version="1.0" encoding="utf-8"?>
<sst xmlns="http://schemas.openxmlformats.org/spreadsheetml/2006/main" count="137" uniqueCount="108">
  <si>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</si>
  <si>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</si>
  <si>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</si>
  <si>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</si>
  <si>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</si>
  <si>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</si>
  <si>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</si>
  <si>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</si>
  <si>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Completed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</si>
  <si>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</si>
  <si>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</si>
  <si>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</si>
  <si>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</si>
  <si>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</si>
  <si>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</si>
  <si>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</si>
  <si>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</si>
  <si>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</si>
  <si>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</si>
  <si>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</si>
  <si>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</si>
  <si>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</si>
  <si>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SalOrderSplit</t>
  </si>
  <si>
    <t>To Start</t>
  </si>
  <si>
    <t>Review</t>
  </si>
  <si>
    <t>Done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</si>
  <si>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</si>
  <si>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</si>
  <si>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</si>
  <si>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</si>
  <si>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</si>
  <si>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</si>
  <si>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</si>
  <si>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</si>
  <si>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</si>
  <si>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</si>
  <si>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</si>
  <si>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To start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</si>
  <si>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</si>
  <si>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</si>
  <si>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</si>
  <si>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</si>
  <si>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</si>
  <si>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</si>
  <si>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</si>
  <si>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</si>
  <si>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</si>
  <si>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</si>
  <si>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</si>
  <si>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to start</t>
  </si>
  <si>
    <t>ReturnsToVendorVx</t>
  </si>
  <si>
    <t>Pre &amp; post putaway</t>
  </si>
  <si>
    <t>ReturnsForCreditVx</t>
  </si>
  <si>
    <t>Supplier returns - debit control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</si>
  <si>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</si>
  <si>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</si>
  <si>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</si>
  <si>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</si>
  <si>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</si>
  <si>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</si>
  <si>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</si>
  <si>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Non trivial solution due to supplier settlement permutations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</si>
  <si>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</si>
  <si>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</si>
  <si>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</si>
  <si>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</si>
  <si>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</si>
  <si>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</si>
  <si>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StockWorkbench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</si>
  <si>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</si>
  <si>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</si>
  <si>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</si>
  <si>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</si>
  <si>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</si>
  <si>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</si>
  <si>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</si>
  <si>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</si>
  <si>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</si>
  <si>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</si>
  <si>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</si>
  <si>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</si>
  <si>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</si>
  <si>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</si>
  <si>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</si>
  <si>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</si>
  <si>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</si>
  <si>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</si>
  <si>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</si>
  <si>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</si>
  <si>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</si>
  <si>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</si>
  <si>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 xml:space="preserve">X3 funcitonality 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</si>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</sst>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2"/>
  <sheetViews>
    <sheetView tabSelected="1" workbookViewId="0">
      <pane ySplit="3" topLeftCell="A40" activePane="bottomLeft" state="frozen"/>
      <selection pane="bottomLeft" activeCell="J49" sqref="J49"/>
    </sheetView>
  </sheetViews>
  <sheetFormatPr defaultRowHeight="15" x14ac:dyDescent="0.25"/>
  <cols>
    <col min="1" max="1" width="4" style="2" customWidth="1"/>
    <col min="2" max="2" width="32.42578125" style="2" customWidth="1"/>
    <col min="3" max="3" width="33.4257812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17</v>
      </c>
      <c r="E3" s="1" t="s">
        <v>3</v>
      </c>
      <c r="F3" s="1" t="s">
        <v>24</v>
      </c>
      <c r="G3" s="1" t="s">
        <v>38</v>
      </c>
      <c r="H3" s="1" t="s">
        <v>4</v>
      </c>
      <c r="I3" s="1" t="s">
        <v>39</v>
      </c>
      <c r="J3" s="1" t="s">
        <v>2</v>
      </c>
    </row>
    <row r="4" spans="1:10" x14ac:dyDescent="0.25">
      <c r="A4" s="1"/>
      <c r="B4" s="5" t="s">
        <v>86</v>
      </c>
      <c r="C4" s="5" t="s">
        <v>87</v>
      </c>
      <c r="D4" s="5" t="s">
        <v>23</v>
      </c>
      <c r="E4" s="5">
        <v>12</v>
      </c>
      <c r="F4" s="5"/>
      <c r="G4" s="5">
        <v>2</v>
      </c>
      <c r="H4" s="5">
        <v>0</v>
      </c>
      <c r="I4" s="5">
        <f t="shared" ref="I4:I5" si="0">G4+E4-H4</f>
        <v>14</v>
      </c>
      <c r="J4" s="1"/>
    </row>
    <row r="5" spans="1:10" x14ac:dyDescent="0.25">
      <c r="A5" s="1"/>
      <c r="B5" s="5" t="s">
        <v>88</v>
      </c>
      <c r="C5" s="5" t="s">
        <v>89</v>
      </c>
      <c r="D5" s="5" t="s">
        <v>23</v>
      </c>
      <c r="E5" s="5">
        <v>12</v>
      </c>
      <c r="F5" s="5"/>
      <c r="G5" s="5">
        <v>2</v>
      </c>
      <c r="H5" s="5">
        <v>0</v>
      </c>
      <c r="I5" s="5">
        <f t="shared" si="0"/>
        <v>14</v>
      </c>
      <c r="J5" s="1"/>
    </row>
    <row r="6" spans="1:10" x14ac:dyDescent="0.25">
      <c r="B6" s="2" t="s">
        <v>7</v>
      </c>
      <c r="C6" s="2" t="s">
        <v>5</v>
      </c>
      <c r="D6" s="2" t="s">
        <v>8</v>
      </c>
      <c r="E6" s="2">
        <v>17</v>
      </c>
      <c r="F6" s="2" t="s">
        <v>25</v>
      </c>
      <c r="G6" s="2">
        <v>2</v>
      </c>
      <c r="H6" s="2">
        <v>19</v>
      </c>
      <c r="I6" s="2">
        <f t="shared" ref="I6:I55" si="1">G6+E6-H6</f>
        <v>0</v>
      </c>
    </row>
    <row r="7" spans="1:10" x14ac:dyDescent="0.25">
      <c r="B7" s="2" t="s">
        <v>18</v>
      </c>
      <c r="C7" s="2" t="s">
        <v>19</v>
      </c>
      <c r="D7" s="2" t="s">
        <v>8</v>
      </c>
      <c r="E7" s="2">
        <v>11</v>
      </c>
      <c r="G7" s="2">
        <v>1</v>
      </c>
      <c r="H7" s="2">
        <v>11</v>
      </c>
      <c r="I7" s="2">
        <f t="shared" si="1"/>
        <v>1</v>
      </c>
    </row>
    <row r="8" spans="1:10" x14ac:dyDescent="0.25">
      <c r="B8" s="2" t="s">
        <v>26</v>
      </c>
      <c r="C8" s="2" t="s">
        <v>20</v>
      </c>
      <c r="D8" s="2" t="s">
        <v>8</v>
      </c>
      <c r="E8" s="2">
        <v>9</v>
      </c>
      <c r="G8" s="2">
        <v>1</v>
      </c>
      <c r="H8" s="2">
        <v>5</v>
      </c>
      <c r="I8" s="2">
        <f t="shared" si="1"/>
        <v>5</v>
      </c>
    </row>
    <row r="9" spans="1:10" x14ac:dyDescent="0.25">
      <c r="B9" s="2" t="s">
        <v>22</v>
      </c>
      <c r="C9" s="2" t="s">
        <v>21</v>
      </c>
      <c r="D9" s="2" t="s">
        <v>23</v>
      </c>
      <c r="E9" s="2">
        <v>5</v>
      </c>
      <c r="G9" s="2">
        <v>1</v>
      </c>
      <c r="H9" s="2">
        <f t="shared" ref="H9:H30" si="2">G9+E9</f>
        <v>6</v>
      </c>
      <c r="I9" s="2">
        <f t="shared" si="1"/>
        <v>0</v>
      </c>
    </row>
    <row r="10" spans="1:10" x14ac:dyDescent="0.25">
      <c r="B10" s="2" t="s">
        <v>27</v>
      </c>
      <c r="C10" s="2" t="s">
        <v>28</v>
      </c>
      <c r="D10" s="2" t="s">
        <v>8</v>
      </c>
      <c r="E10" s="2">
        <v>4</v>
      </c>
      <c r="F10" s="2" t="s">
        <v>40</v>
      </c>
      <c r="G10" s="2">
        <v>1</v>
      </c>
      <c r="H10" s="2">
        <v>2</v>
      </c>
      <c r="I10" s="2">
        <f t="shared" si="1"/>
        <v>3</v>
      </c>
    </row>
    <row r="11" spans="1:10" ht="30" x14ac:dyDescent="0.25">
      <c r="B11" s="2" t="s">
        <v>15</v>
      </c>
      <c r="D11" s="2" t="s">
        <v>8</v>
      </c>
      <c r="E11" s="2">
        <v>17</v>
      </c>
      <c r="G11" s="2">
        <v>3</v>
      </c>
      <c r="H11" s="2">
        <v>17</v>
      </c>
      <c r="I11" s="2">
        <f t="shared" si="1"/>
        <v>3</v>
      </c>
      <c r="J11" s="3" t="s">
        <v>29</v>
      </c>
    </row>
    <row r="12" spans="1:10" x14ac:dyDescent="0.25">
      <c r="C12" s="2" t="s">
        <v>9</v>
      </c>
      <c r="H12" s="2">
        <f t="shared" si="2"/>
        <v>0</v>
      </c>
      <c r="I12" s="2">
        <f t="shared" si="1"/>
        <v>0</v>
      </c>
    </row>
    <row r="13" spans="1:10" x14ac:dyDescent="0.25">
      <c r="C13" s="2" t="s">
        <v>10</v>
      </c>
      <c r="H13" s="2">
        <f t="shared" si="2"/>
        <v>0</v>
      </c>
      <c r="I13" s="2">
        <f t="shared" si="1"/>
        <v>0</v>
      </c>
    </row>
    <row r="14" spans="1:10" x14ac:dyDescent="0.25">
      <c r="C14" s="2" t="s">
        <v>11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12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13</v>
      </c>
      <c r="H16" s="2">
        <f t="shared" si="2"/>
        <v>0</v>
      </c>
      <c r="I16" s="2">
        <f t="shared" si="1"/>
        <v>0</v>
      </c>
    </row>
    <row r="17" spans="2:9" x14ac:dyDescent="0.25">
      <c r="C17" s="2" t="s">
        <v>14</v>
      </c>
      <c r="H17" s="2">
        <f t="shared" si="2"/>
        <v>0</v>
      </c>
      <c r="I17" s="2">
        <f t="shared" si="1"/>
        <v>0</v>
      </c>
    </row>
    <row r="18" spans="2:9" x14ac:dyDescent="0.25">
      <c r="C18" s="2" t="s">
        <v>16</v>
      </c>
      <c r="H18" s="2">
        <f t="shared" si="2"/>
        <v>0</v>
      </c>
      <c r="I18" s="2">
        <f t="shared" si="1"/>
        <v>0</v>
      </c>
    </row>
    <row r="19" spans="2:9" x14ac:dyDescent="0.25">
      <c r="C19" s="2" t="s">
        <v>98</v>
      </c>
    </row>
    <row r="20" spans="2:9" x14ac:dyDescent="0.25">
      <c r="C20" s="2" t="s">
        <v>99</v>
      </c>
    </row>
    <row r="21" spans="2:9" x14ac:dyDescent="0.25">
      <c r="C21" s="2" t="s">
        <v>100</v>
      </c>
    </row>
    <row r="22" spans="2:9" x14ac:dyDescent="0.25">
      <c r="B22" s="2" t="s">
        <v>101</v>
      </c>
      <c r="C22" s="2" t="s">
        <v>102</v>
      </c>
      <c r="E22" s="2">
        <v>6</v>
      </c>
      <c r="G22" s="2">
        <v>1</v>
      </c>
      <c r="H22" s="2">
        <v>0</v>
      </c>
      <c r="I22" s="2">
        <f t="shared" ref="I22:I24" si="3">G22+E22-H22</f>
        <v>7</v>
      </c>
    </row>
    <row r="23" spans="2:9" x14ac:dyDescent="0.25">
      <c r="B23" s="2" t="s">
        <v>103</v>
      </c>
      <c r="C23" s="2" t="s">
        <v>104</v>
      </c>
      <c r="E23" s="2">
        <v>4</v>
      </c>
      <c r="G23" s="2">
        <v>1</v>
      </c>
      <c r="H23" s="2">
        <v>0</v>
      </c>
      <c r="I23" s="2">
        <f t="shared" si="3"/>
        <v>5</v>
      </c>
    </row>
    <row r="24" spans="2:9" x14ac:dyDescent="0.25">
      <c r="B24" s="2" t="s">
        <v>68</v>
      </c>
      <c r="C24" s="2" t="s">
        <v>69</v>
      </c>
      <c r="E24" s="2">
        <v>14</v>
      </c>
      <c r="G24" s="2">
        <v>1</v>
      </c>
      <c r="H24" s="2">
        <v>0</v>
      </c>
      <c r="I24" s="2">
        <f t="shared" si="3"/>
        <v>15</v>
      </c>
    </row>
    <row r="25" spans="2:9" x14ac:dyDescent="0.25">
      <c r="B25" s="2" t="s">
        <v>67</v>
      </c>
      <c r="C25" s="2" t="s">
        <v>66</v>
      </c>
      <c r="D25" s="2" t="s">
        <v>23</v>
      </c>
      <c r="E25" s="2">
        <v>10</v>
      </c>
      <c r="G25" s="2">
        <v>1</v>
      </c>
      <c r="H25" s="2">
        <v>0</v>
      </c>
      <c r="I25" s="2">
        <f t="shared" si="1"/>
        <v>11</v>
      </c>
    </row>
    <row r="26" spans="2:9" x14ac:dyDescent="0.25">
      <c r="B26" s="2" t="s">
        <v>30</v>
      </c>
      <c r="D26" s="4">
        <v>0.8</v>
      </c>
      <c r="E26" s="2">
        <v>15</v>
      </c>
      <c r="G26" s="2">
        <v>2</v>
      </c>
      <c r="H26" s="2">
        <f>E26*D26</f>
        <v>12</v>
      </c>
      <c r="I26" s="2">
        <f t="shared" si="1"/>
        <v>5</v>
      </c>
    </row>
    <row r="27" spans="2:9" x14ac:dyDescent="0.25">
      <c r="C27" s="2" t="s">
        <v>31</v>
      </c>
      <c r="H27" s="2">
        <f t="shared" si="2"/>
        <v>0</v>
      </c>
      <c r="I27" s="2">
        <f t="shared" si="1"/>
        <v>0</v>
      </c>
    </row>
    <row r="28" spans="2:9" x14ac:dyDescent="0.25">
      <c r="C28" s="2" t="s">
        <v>32</v>
      </c>
      <c r="H28" s="2">
        <f t="shared" si="2"/>
        <v>0</v>
      </c>
      <c r="I28" s="2">
        <f t="shared" si="1"/>
        <v>0</v>
      </c>
    </row>
    <row r="29" spans="2:9" x14ac:dyDescent="0.25">
      <c r="C29" s="2" t="s">
        <v>33</v>
      </c>
      <c r="H29" s="2">
        <f t="shared" si="2"/>
        <v>0</v>
      </c>
      <c r="I29" s="2">
        <f t="shared" si="1"/>
        <v>0</v>
      </c>
    </row>
    <row r="30" spans="2:9" x14ac:dyDescent="0.25">
      <c r="C30" s="2" t="s">
        <v>34</v>
      </c>
      <c r="H30" s="2">
        <f t="shared" si="2"/>
        <v>0</v>
      </c>
      <c r="I30" s="2">
        <f t="shared" si="1"/>
        <v>0</v>
      </c>
    </row>
    <row r="31" spans="2:9" x14ac:dyDescent="0.25">
      <c r="B31" s="2" t="s">
        <v>35</v>
      </c>
      <c r="C31" s="2" t="s">
        <v>36</v>
      </c>
      <c r="D31" s="2" t="s">
        <v>37</v>
      </c>
      <c r="E31" s="2">
        <v>3</v>
      </c>
      <c r="G31" s="2">
        <v>1</v>
      </c>
      <c r="H31" s="2">
        <v>0</v>
      </c>
      <c r="I31" s="2">
        <f t="shared" si="1"/>
        <v>4</v>
      </c>
    </row>
    <row r="32" spans="2:9" x14ac:dyDescent="0.25">
      <c r="B32" s="2" t="s">
        <v>41</v>
      </c>
      <c r="C32" s="2" t="s">
        <v>42</v>
      </c>
      <c r="D32" s="4">
        <v>0.9</v>
      </c>
      <c r="E32" s="2">
        <v>14</v>
      </c>
      <c r="G32" s="2">
        <v>2</v>
      </c>
      <c r="H32" s="2">
        <v>12</v>
      </c>
      <c r="I32" s="2">
        <f t="shared" si="1"/>
        <v>4</v>
      </c>
    </row>
    <row r="33" spans="2:10" x14ac:dyDescent="0.25">
      <c r="B33" s="2" t="s">
        <v>44</v>
      </c>
      <c r="C33" s="2" t="s">
        <v>43</v>
      </c>
      <c r="D33" s="4">
        <v>0.8</v>
      </c>
      <c r="E33" s="2">
        <v>6</v>
      </c>
      <c r="G33" s="2">
        <v>1</v>
      </c>
      <c r="H33" s="2">
        <v>4</v>
      </c>
      <c r="I33" s="2">
        <f t="shared" si="1"/>
        <v>3</v>
      </c>
    </row>
    <row r="34" spans="2:10" x14ac:dyDescent="0.25">
      <c r="B34" s="2" t="s">
        <v>45</v>
      </c>
      <c r="C34" s="2" t="s">
        <v>46</v>
      </c>
      <c r="D34" s="4">
        <v>0.7</v>
      </c>
      <c r="E34" s="2">
        <v>16</v>
      </c>
      <c r="G34" s="2">
        <v>2</v>
      </c>
      <c r="H34" s="2">
        <v>11</v>
      </c>
      <c r="I34" s="2">
        <f t="shared" si="1"/>
        <v>7</v>
      </c>
      <c r="J34" s="2" t="s">
        <v>58</v>
      </c>
    </row>
    <row r="35" spans="2:10" x14ac:dyDescent="0.25">
      <c r="C35" s="2" t="s">
        <v>62</v>
      </c>
      <c r="D35" s="4"/>
    </row>
    <row r="36" spans="2:10" x14ac:dyDescent="0.25">
      <c r="C36" s="2" t="s">
        <v>63</v>
      </c>
      <c r="D36" s="4"/>
    </row>
    <row r="37" spans="2:10" x14ac:dyDescent="0.25">
      <c r="C37" s="2" t="s">
        <v>64</v>
      </c>
      <c r="D37" s="4"/>
    </row>
    <row r="38" spans="2:10" x14ac:dyDescent="0.25">
      <c r="B38" s="2" t="s">
        <v>47</v>
      </c>
      <c r="C38" s="2" t="s">
        <v>48</v>
      </c>
      <c r="D38" s="2" t="s">
        <v>49</v>
      </c>
      <c r="E38" s="2">
        <v>16</v>
      </c>
      <c r="G38" s="2">
        <v>2</v>
      </c>
      <c r="H38" s="2">
        <v>0</v>
      </c>
      <c r="I38" s="2">
        <f t="shared" si="1"/>
        <v>18</v>
      </c>
    </row>
    <row r="39" spans="2:10" x14ac:dyDescent="0.25">
      <c r="B39" s="2" t="s">
        <v>105</v>
      </c>
      <c r="C39" s="2" t="s">
        <v>106</v>
      </c>
      <c r="D39" s="2" t="s">
        <v>23</v>
      </c>
      <c r="E39" s="2">
        <v>10</v>
      </c>
      <c r="G39" s="2">
        <v>1</v>
      </c>
      <c r="H39" s="2">
        <v>0</v>
      </c>
      <c r="I39" s="2">
        <f t="shared" si="1"/>
        <v>11</v>
      </c>
    </row>
    <row r="40" spans="2:10" x14ac:dyDescent="0.25">
      <c r="B40" s="2" t="s">
        <v>50</v>
      </c>
      <c r="C40" s="2" t="s">
        <v>51</v>
      </c>
      <c r="D40" s="2" t="s">
        <v>23</v>
      </c>
      <c r="E40" s="2">
        <v>9</v>
      </c>
      <c r="G40" s="2">
        <v>1</v>
      </c>
      <c r="H40" s="2">
        <v>0</v>
      </c>
      <c r="I40" s="2">
        <f t="shared" si="1"/>
        <v>10</v>
      </c>
    </row>
    <row r="41" spans="2:10" x14ac:dyDescent="0.25">
      <c r="B41" s="2" t="s">
        <v>52</v>
      </c>
      <c r="C41" s="2" t="s">
        <v>53</v>
      </c>
      <c r="D41" s="2" t="s">
        <v>23</v>
      </c>
      <c r="E41" s="2">
        <v>11</v>
      </c>
      <c r="G41" s="2">
        <v>1</v>
      </c>
      <c r="H41" s="2">
        <v>0</v>
      </c>
      <c r="I41" s="2">
        <f t="shared" si="1"/>
        <v>12</v>
      </c>
    </row>
    <row r="42" spans="2:10" x14ac:dyDescent="0.25">
      <c r="B42" s="2" t="s">
        <v>54</v>
      </c>
      <c r="C42" s="2" t="s">
        <v>55</v>
      </c>
      <c r="D42" s="4">
        <v>0.8</v>
      </c>
      <c r="E42" s="2">
        <v>18</v>
      </c>
      <c r="G42" s="2">
        <v>2</v>
      </c>
      <c r="H42" s="2">
        <v>14</v>
      </c>
      <c r="I42" s="2">
        <f t="shared" si="1"/>
        <v>6</v>
      </c>
      <c r="J42" s="2" t="s">
        <v>58</v>
      </c>
    </row>
    <row r="43" spans="2:10" x14ac:dyDescent="0.25">
      <c r="B43" s="2" t="s">
        <v>56</v>
      </c>
      <c r="C43" s="2" t="s">
        <v>57</v>
      </c>
      <c r="D43" s="4">
        <v>0.8</v>
      </c>
      <c r="E43" s="2">
        <v>12</v>
      </c>
      <c r="G43" s="2">
        <v>2</v>
      </c>
      <c r="H43" s="2">
        <v>9</v>
      </c>
      <c r="I43" s="2">
        <f t="shared" si="1"/>
        <v>5</v>
      </c>
      <c r="J43" s="2" t="s">
        <v>58</v>
      </c>
    </row>
    <row r="44" spans="2:10" x14ac:dyDescent="0.25">
      <c r="C44" s="2" t="s">
        <v>65</v>
      </c>
      <c r="D44" s="4"/>
    </row>
    <row r="45" spans="2:10" ht="30" x14ac:dyDescent="0.25">
      <c r="B45" s="2" t="s">
        <v>59</v>
      </c>
      <c r="C45" s="3" t="s">
        <v>60</v>
      </c>
      <c r="D45" s="2" t="s">
        <v>23</v>
      </c>
      <c r="E45" s="2">
        <v>20</v>
      </c>
      <c r="G45" s="2">
        <v>2</v>
      </c>
      <c r="H45" s="2">
        <v>0</v>
      </c>
      <c r="I45" s="2">
        <f t="shared" si="1"/>
        <v>22</v>
      </c>
      <c r="J45" s="2" t="s">
        <v>61</v>
      </c>
    </row>
    <row r="46" spans="2:10" x14ac:dyDescent="0.25">
      <c r="B46" s="2" t="s">
        <v>70</v>
      </c>
      <c r="C46" s="2" t="s">
        <v>71</v>
      </c>
      <c r="D46" s="2" t="s">
        <v>23</v>
      </c>
      <c r="E46" s="2">
        <v>14</v>
      </c>
      <c r="G46" s="2">
        <v>1</v>
      </c>
      <c r="H46" s="2">
        <v>0</v>
      </c>
      <c r="I46" s="2">
        <f t="shared" si="1"/>
        <v>15</v>
      </c>
    </row>
    <row r="47" spans="2:10" x14ac:dyDescent="0.25">
      <c r="B47" s="2" t="s">
        <v>72</v>
      </c>
      <c r="C47" s="2" t="s">
        <v>73</v>
      </c>
      <c r="D47" s="2" t="s">
        <v>23</v>
      </c>
      <c r="E47" s="2">
        <v>8</v>
      </c>
      <c r="G47" s="2">
        <v>1</v>
      </c>
      <c r="H47" s="2">
        <v>0</v>
      </c>
      <c r="I47" s="2">
        <f t="shared" si="1"/>
        <v>9</v>
      </c>
    </row>
    <row r="48" spans="2:10" x14ac:dyDescent="0.25">
      <c r="B48" s="2" t="s">
        <v>74</v>
      </c>
      <c r="C48" s="2" t="s">
        <v>77</v>
      </c>
      <c r="D48" s="2" t="s">
        <v>23</v>
      </c>
      <c r="E48" s="2">
        <v>4</v>
      </c>
      <c r="G48" s="2">
        <v>1</v>
      </c>
      <c r="H48" s="2">
        <v>2</v>
      </c>
      <c r="I48" s="2">
        <f t="shared" si="1"/>
        <v>3</v>
      </c>
      <c r="J48" s="2" t="s">
        <v>107</v>
      </c>
    </row>
    <row r="49" spans="2:10" x14ac:dyDescent="0.25">
      <c r="B49" s="2" t="s">
        <v>75</v>
      </c>
      <c r="C49" s="2" t="s">
        <v>76</v>
      </c>
      <c r="D49" s="2" t="s">
        <v>23</v>
      </c>
      <c r="E49" s="2">
        <v>4</v>
      </c>
      <c r="G49" s="2">
        <v>1</v>
      </c>
      <c r="H49" s="2">
        <v>2</v>
      </c>
      <c r="I49" s="2">
        <f t="shared" si="1"/>
        <v>3</v>
      </c>
      <c r="J49" s="2" t="s">
        <v>107</v>
      </c>
    </row>
    <row r="50" spans="2:10" x14ac:dyDescent="0.25">
      <c r="B50" s="2" t="s">
        <v>78</v>
      </c>
      <c r="C50" s="2" t="s">
        <v>79</v>
      </c>
      <c r="D50" s="2" t="s">
        <v>23</v>
      </c>
      <c r="E50" s="2">
        <v>9</v>
      </c>
      <c r="G50" s="2">
        <v>1</v>
      </c>
      <c r="H50" s="2">
        <v>0</v>
      </c>
      <c r="I50" s="2">
        <f t="shared" si="1"/>
        <v>10</v>
      </c>
    </row>
    <row r="51" spans="2:10" ht="30" x14ac:dyDescent="0.25">
      <c r="B51" s="2" t="s">
        <v>80</v>
      </c>
      <c r="C51" s="2" t="s">
        <v>81</v>
      </c>
      <c r="D51" s="2" t="s">
        <v>23</v>
      </c>
      <c r="E51" s="2">
        <v>30</v>
      </c>
      <c r="G51" s="2">
        <v>3</v>
      </c>
      <c r="H51" s="2">
        <v>0</v>
      </c>
      <c r="I51" s="2">
        <f t="shared" si="1"/>
        <v>33</v>
      </c>
      <c r="J51" s="3" t="s">
        <v>82</v>
      </c>
    </row>
    <row r="52" spans="2:10" ht="60" x14ac:dyDescent="0.25">
      <c r="B52" s="2" t="s">
        <v>83</v>
      </c>
      <c r="C52" s="3" t="s">
        <v>84</v>
      </c>
      <c r="E52" s="2">
        <v>30</v>
      </c>
      <c r="G52" s="2">
        <v>5</v>
      </c>
      <c r="H52" s="2">
        <v>0</v>
      </c>
      <c r="I52" s="2">
        <f t="shared" si="1"/>
        <v>35</v>
      </c>
      <c r="J52" s="3" t="s">
        <v>85</v>
      </c>
    </row>
    <row r="53" spans="2:10" x14ac:dyDescent="0.25">
      <c r="B53" s="2" t="s">
        <v>90</v>
      </c>
      <c r="C53" s="2" t="s">
        <v>91</v>
      </c>
      <c r="D53" s="2" t="s">
        <v>23</v>
      </c>
      <c r="E53" s="2">
        <v>6</v>
      </c>
      <c r="G53" s="2">
        <v>1</v>
      </c>
      <c r="H53" s="2">
        <v>0</v>
      </c>
      <c r="I53" s="2">
        <f t="shared" si="1"/>
        <v>7</v>
      </c>
    </row>
    <row r="54" spans="2:10" x14ac:dyDescent="0.25">
      <c r="B54" s="2" t="s">
        <v>96</v>
      </c>
      <c r="C54" s="2" t="s">
        <v>97</v>
      </c>
      <c r="D54" s="2" t="s">
        <v>23</v>
      </c>
      <c r="E54" s="2">
        <v>6</v>
      </c>
      <c r="G54" s="2">
        <v>1</v>
      </c>
      <c r="H54" s="2">
        <v>0</v>
      </c>
      <c r="I54" s="2">
        <f t="shared" si="1"/>
        <v>7</v>
      </c>
    </row>
    <row r="55" spans="2:10" x14ac:dyDescent="0.25">
      <c r="B55" s="2" t="s">
        <v>92</v>
      </c>
      <c r="C55" s="2" t="s">
        <v>91</v>
      </c>
      <c r="D55" s="2" t="s">
        <v>23</v>
      </c>
      <c r="E55" s="2">
        <v>6</v>
      </c>
      <c r="G55" s="2">
        <v>1</v>
      </c>
      <c r="H55" s="2">
        <v>0</v>
      </c>
      <c r="I55" s="2">
        <f t="shared" si="1"/>
        <v>7</v>
      </c>
    </row>
    <row r="56" spans="2:10" x14ac:dyDescent="0.25">
      <c r="B56" s="2" t="s">
        <v>93</v>
      </c>
      <c r="C56" s="2" t="s">
        <v>91</v>
      </c>
      <c r="D56" s="2" t="s">
        <v>23</v>
      </c>
      <c r="E56" s="2">
        <v>0</v>
      </c>
      <c r="G56" s="2">
        <v>0</v>
      </c>
      <c r="H56" s="2">
        <v>0</v>
      </c>
      <c r="I56" s="2">
        <f t="shared" ref="I56" si="4">G56+E56-H56</f>
        <v>0</v>
      </c>
      <c r="J56" s="2" t="s">
        <v>94</v>
      </c>
    </row>
    <row r="57" spans="2:10" x14ac:dyDescent="0.25">
      <c r="B57" s="2" t="s">
        <v>95</v>
      </c>
      <c r="C57" s="2" t="s">
        <v>91</v>
      </c>
      <c r="D57" s="2" t="s">
        <v>23</v>
      </c>
      <c r="E57" s="2">
        <v>0</v>
      </c>
      <c r="G57" s="2">
        <v>0</v>
      </c>
      <c r="H57" s="2">
        <v>0</v>
      </c>
      <c r="I57" s="2">
        <f t="shared" ref="I57" si="5">G57+E57-H57</f>
        <v>0</v>
      </c>
      <c r="J57" s="2" t="s">
        <v>94</v>
      </c>
    </row>
    <row r="62" spans="2:10" x14ac:dyDescent="0.25">
      <c r="G62" s="2">
        <f>SUM(G6:G61)</f>
        <v>48</v>
      </c>
      <c r="H62" s="2">
        <f>SUM(H6:H61)</f>
        <v>126</v>
      </c>
      <c r="I62" s="2">
        <f>SUM(I6:I61)-G62</f>
        <v>238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2019-02-19T11:48:43Z</dcterms:modified>
</cp:coreProperties>
</file>