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20" windowWidth="38400" windowHeight="23460" tabRatio="500" activeTab="2"/>
  </bookViews>
  <sheets>
    <sheet name="LeapResponses" sheetId="1" r:id="rId1"/>
    <sheet name="PerceptionNeuronResponses" sheetId="2" r:id="rId2"/>
    <sheet name="FusedRespons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" i="1" l="1"/>
  <c r="M60" i="1"/>
  <c r="N60" i="1"/>
  <c r="K60" i="1"/>
  <c r="L59" i="1"/>
  <c r="M59" i="1"/>
  <c r="N59" i="1"/>
  <c r="K59" i="1"/>
  <c r="E54" i="2"/>
  <c r="G48" i="1"/>
  <c r="H48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H59" i="1"/>
  <c r="H60" i="1"/>
  <c r="G59" i="1"/>
  <c r="G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5" i="2"/>
  <c r="E56" i="2"/>
  <c r="E57" i="2"/>
  <c r="E58" i="2"/>
  <c r="E59" i="2"/>
  <c r="E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I60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I60" i="3"/>
  <c r="D59" i="3"/>
  <c r="D60" i="3"/>
  <c r="D59" i="1"/>
  <c r="D60" i="1"/>
  <c r="D60" i="2"/>
  <c r="D59" i="2"/>
</calcChain>
</file>

<file path=xl/sharedStrings.xml><?xml version="1.0" encoding="utf-8"?>
<sst xmlns="http://schemas.openxmlformats.org/spreadsheetml/2006/main" count="152" uniqueCount="125">
  <si>
    <t>Sorry my hand is not working; tracking [frustrating]</t>
  </si>
  <si>
    <t>at long reach didnt pick it tracking well</t>
  </si>
  <si>
    <t>Hands all over the place</t>
  </si>
  <si>
    <t>B was too finicky but good depth</t>
  </si>
  <si>
    <t>hand was wonky</t>
  </si>
  <si>
    <t>Fingers spazzed out</t>
  </si>
  <si>
    <t>fingers moved a lot... unstable</t>
  </si>
  <si>
    <t>Hand wouldn\'t show up; Palm would hit [wrong] key</t>
  </si>
  <si>
    <t>I seem to have broken my left arm</t>
  </si>
  <si>
    <t>Fingers seem a tad wonky,Unstable fingers at distance</t>
  </si>
  <si>
    <t>My hand has glitched out,Cant get my other finger,Fingers doing their own thing. Tried spreading fingers</t>
  </si>
  <si>
    <t>Hands dissappearing and shaky,Hand rotations noisy</t>
  </si>
  <si>
    <t>Hand got stuck and moved jarringly</t>
  </si>
  <si>
    <t>Calibration out of sync</t>
  </si>
  <si>
    <t>cube was letting go; hand was rotating without movement</t>
  </si>
  <si>
    <t>left hand unresponsive; cube thrown away</t>
  </si>
  <si>
    <t>Lost sight of hand</t>
  </si>
  <si>
    <t>cube was flicked away</t>
  </si>
  <si>
    <t>Struggled; fingers curling and hand spinning</t>
  </si>
  <si>
    <t>really buggy</t>
  </si>
  <si>
    <t>responsiveness off ... glitched a bit</t>
  </si>
  <si>
    <t>Pick up and turning cube unstable</t>
  </si>
  <si>
    <t>dropped [cube] a lot</t>
  </si>
  <si>
    <t>kept flying out of control,elbows were crazy</t>
  </si>
  <si>
    <t>Lots of dropping</t>
  </si>
  <si>
    <t>A mess,Glitching out!,Rotating the wrong way</t>
  </si>
  <si>
    <t>Rotation dropped cube</t>
  </si>
  <si>
    <t>hands are gone again</t>
  </si>
  <si>
    <t>[tracking] couldnt figure out what I was doing</t>
  </si>
  <si>
    <t>Quick tracking speed but arms were not good</t>
  </si>
  <si>
    <t>this is frustrating</t>
  </si>
  <si>
    <t>Ball falling often</t>
  </si>
  <si>
    <t>C felt really good apart from right hand</t>
  </si>
  <si>
    <t>Arm and hands and digits flipped out</t>
  </si>
  <si>
    <t>Overarm didnt work</t>
  </si>
  <si>
    <t>hard to throw; easy to pick up,Arm is bugging out - is if working?</t>
  </si>
  <si>
    <t>Ball dropped from hand at peripheral</t>
  </si>
  <si>
    <t>Definitely easier could actually hit red target</t>
  </si>
  <si>
    <t>Why is it sticky?</t>
  </si>
  <si>
    <t>totals</t>
  </si>
  <si>
    <t>Comment:</t>
  </si>
  <si>
    <t>Overall Sentiment</t>
  </si>
  <si>
    <t>My palm touched the keyboard</t>
  </si>
  <si>
    <t>Didnt correspond accurately; required larger movements</t>
  </si>
  <si>
    <t>Very rigid and slow,left pinky randomly moving</t>
  </si>
  <si>
    <t>C had good motion but slow; digits angled backwards</t>
  </si>
  <si>
    <t>hand was tilted</t>
  </si>
  <si>
    <t>Perfect; hand a little above where it was</t>
  </si>
  <si>
    <t>Felt best</t>
  </si>
  <si>
    <t>Left index finger wouldn\'t go down</t>
  </si>
  <si>
    <t>Is everything still plugged in?,Weird phantom appendage movements</t>
  </si>
  <si>
    <t>Didnt like my right arm at all,couldnt use right arm,hands didnt match</t>
  </si>
  <si>
    <t>Required large motions</t>
  </si>
  <si>
    <t>This is really hard to use</t>
  </si>
  <si>
    <t>best finger movement,hand moved strangely,struggled a lot,higher latency</t>
  </si>
  <si>
    <t>Grip wouldnt trigger</t>
  </si>
  <si>
    <t>felt rigid but best overall</t>
  </si>
  <si>
    <t>Cleanest</t>
  </si>
  <si>
    <t>Sensitivity low but I got used to it</t>
  </si>
  <si>
    <t>thumb unresponsive; pinky wigging out</t>
  </si>
  <si>
    <t>Stable turning</t>
  </si>
  <si>
    <t>Right hand didn\'t work; sometimes cube would be flicked away</t>
  </si>
  <si>
    <t>thumbs unresponsive</t>
  </si>
  <si>
    <t>started grasping differently</t>
  </si>
  <si>
    <t>Didnt work for picking up at first but I learned a better approach</t>
  </si>
  <si>
    <t>Less responsive but more accurate with fingers</t>
  </si>
  <si>
    <t>Aimed at right side to hit centre; hard to throw far</t>
  </si>
  <si>
    <t>right hand felt off + left pinky stretched</t>
  </si>
  <si>
    <t>fingers curled back,I found a way,thumb is inconsistent</t>
  </si>
  <si>
    <t>underarm worked;thumb was stuck</t>
  </si>
  <si>
    <t>Pinky finger backwards</t>
  </si>
  <si>
    <t>Picking up the ball was frustrating</t>
  </si>
  <si>
    <t>Had to throw to right to hit target</t>
  </si>
  <si>
    <t>Hands very wonky,Fingers bad,Couldnt let go [of ball]</t>
  </si>
  <si>
    <t>Why is...[my pinky up],Spawned hand in weird [place],Tracking more consistent than A</t>
  </si>
  <si>
    <t>Fingers bent backwards,Grabbing ball difficult,Release was slow</t>
  </si>
  <si>
    <t>Total</t>
  </si>
  <si>
    <t>Comment</t>
  </si>
  <si>
    <t>Overal Sentiment</t>
  </si>
  <si>
    <t>Finger not moving</t>
  </si>
  <si>
    <t>Much better</t>
  </si>
  <si>
    <t>similar to B but a little better</t>
  </si>
  <si>
    <t>skeleton got tangled</t>
  </si>
  <si>
    <t>model seemed unreliable</t>
  </si>
  <si>
    <t>seemed to match closest</t>
  </si>
  <si>
    <t>Left hand floated away when using right and accidentally hit key</t>
  </si>
  <si>
    <t>Shaking,Hand rotations noisy</t>
  </si>
  <si>
    <t>Best camera angle but fingers worse than B (Leap)</t>
  </si>
  <si>
    <t>Hands accidentally hit buttons most</t>
  </si>
  <si>
    <t>cubes also thrown away; close to arm movements and more responsive</t>
  </si>
  <si>
    <t>Hand had no fingers; grab too easy to let go</t>
  </si>
  <si>
    <t>tracking didnt pick up; arms didnt load; cube was flicked away</t>
  </si>
  <si>
    <t>thumb unresponsive</t>
  </si>
  <si>
    <t>trouble grasping at first</t>
  </si>
  <si>
    <t>Picking up better,Could move around a lot more</t>
  </si>
  <si>
    <t>Sometimes I lost grip</t>
  </si>
  <si>
    <t>Lots faster even though a bit glitchy</t>
  </si>
  <si>
    <t>right arm didnt match; letting go before pushing worked a bit better</t>
  </si>
  <si>
    <t>Right hand was doing something stange</t>
  </si>
  <si>
    <t>Overarm didnt work; underarm worked</t>
  </si>
  <si>
    <t>right hand jumping around</t>
  </si>
  <si>
    <t>Difficult at first</t>
  </si>
  <si>
    <t>Picking up the ball was frustrating; didn\'t pick up my hand</t>
  </si>
  <si>
    <t>Release was slow,Left arm was tracking at position of right but it started out the best</t>
  </si>
  <si>
    <t>Comments</t>
  </si>
  <si>
    <t>Overall sentiment</t>
  </si>
  <si>
    <t>positive count</t>
  </si>
  <si>
    <t>neutral</t>
  </si>
  <si>
    <t>abstained</t>
  </si>
  <si>
    <t>neg</t>
  </si>
  <si>
    <t>Percentages</t>
  </si>
  <si>
    <t>Unstable</t>
  </si>
  <si>
    <t>Dropping objects</t>
  </si>
  <si>
    <t>Difficulty turning over cube</t>
  </si>
  <si>
    <t>Ball dropped at peripheral</t>
  </si>
  <si>
    <t xml:space="preserve">Key topics: </t>
  </si>
  <si>
    <t>participant count</t>
  </si>
  <si>
    <t>Topics:</t>
  </si>
  <si>
    <t>Dropping Objects</t>
  </si>
  <si>
    <t>Difficulty turning cube</t>
  </si>
  <si>
    <t>Task</t>
  </si>
  <si>
    <t>Participant</t>
  </si>
  <si>
    <t>Keyboard</t>
  </si>
  <si>
    <t>Sorting</t>
  </si>
  <si>
    <t>Throwing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</si>
</sst>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9" fontId="0" fillId="2" borderId="0" xfId="1" applyFont="1" applyFill="1"/>
    <xf numFmtId="0" fontId="0" fillId="3" borderId="0" xfId="0" applyFill="1"/>
    <xf numFmtId="0" fontId="0" fillId="3" borderId="1" xfId="0" applyFill="1" applyBorder="1"/>
    <xf numFmtId="9" fontId="0" fillId="3" borderId="0" xfId="1" applyFont="1" applyFill="1"/>
    <xf numFmtId="0" fontId="0" fillId="4" borderId="0" xfId="0" applyFill="1"/>
    <xf numFmtId="0" fontId="0" fillId="4" borderId="1" xfId="0" applyFill="1" applyBorder="1"/>
    <xf numFmtId="9" fontId="0" fillId="4" borderId="0" xfId="1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9" fontId="0" fillId="0" borderId="0" xfId="0" applyNumberFormat="1"/>
    <xf numFmtId="9" fontId="4" fillId="0" borderId="0" xfId="0" applyNumberFormat="1" applyFont="1"/>
    <xf numFmtId="0" fontId="0" fillId="8" borderId="1" xfId="0" applyFill="1" applyBorder="1"/>
    <xf numFmtId="9" fontId="0" fillId="8" borderId="0" xfId="1" applyFont="1" applyFill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sqref="A1:B1048576"/>
    </sheetView>
  </sheetViews>
  <sheetFormatPr baseColWidth="10" defaultRowHeight="15" x14ac:dyDescent="0"/>
  <cols>
    <col min="3" max="3" width="86.5" customWidth="1"/>
    <col min="4" max="4" width="15.6640625" customWidth="1"/>
    <col min="12" max="12" width="15.1640625" customWidth="1"/>
    <col min="13" max="13" width="18.6640625" customWidth="1"/>
    <col min="14" max="14" width="21" customWidth="1"/>
  </cols>
  <sheetData>
    <row r="1" spans="1:14">
      <c r="A1" t="s">
        <v>120</v>
      </c>
      <c r="B1" t="s">
        <v>121</v>
      </c>
      <c r="C1" t="s">
        <v>40</v>
      </c>
      <c r="D1" t="s">
        <v>41</v>
      </c>
      <c r="E1" s="14" t="s">
        <v>106</v>
      </c>
      <c r="F1" s="15" t="s">
        <v>109</v>
      </c>
      <c r="G1" s="2" t="s">
        <v>108</v>
      </c>
      <c r="H1" s="16" t="s">
        <v>107</v>
      </c>
      <c r="I1" s="2"/>
      <c r="J1" t="s">
        <v>117</v>
      </c>
      <c r="K1" t="s">
        <v>111</v>
      </c>
      <c r="L1" t="s">
        <v>118</v>
      </c>
      <c r="M1" t="s">
        <v>119</v>
      </c>
      <c r="N1" t="s">
        <v>114</v>
      </c>
    </row>
    <row r="2" spans="1:14">
      <c r="A2" t="s">
        <v>122</v>
      </c>
      <c r="B2">
        <v>5</v>
      </c>
      <c r="C2" t="s">
        <v>0</v>
      </c>
      <c r="D2">
        <v>-1</v>
      </c>
      <c r="E2" s="5">
        <f>IF(D2&gt;0,1,0)</f>
        <v>0</v>
      </c>
      <c r="F2" s="8">
        <f>IF(D2&lt;0,1,0)</f>
        <v>1</v>
      </c>
      <c r="G2">
        <f>IF(ISBLANK(C2),1,0)</f>
        <v>0</v>
      </c>
      <c r="H2" s="11">
        <f>IF(AND(D2=0,G2=0),1,0)</f>
        <v>0</v>
      </c>
      <c r="I2" s="2"/>
      <c r="J2" s="2"/>
    </row>
    <row r="3" spans="1:14">
      <c r="B3">
        <v>6</v>
      </c>
      <c r="C3" t="s">
        <v>1</v>
      </c>
      <c r="D3">
        <v>-1</v>
      </c>
      <c r="E3" s="5">
        <f t="shared" ref="E3:E57" si="0">IF(D3&gt;0,1,0)</f>
        <v>0</v>
      </c>
      <c r="F3" s="8">
        <f t="shared" ref="F3:F57" si="1">IF(D3&lt;0,1,0)</f>
        <v>1</v>
      </c>
      <c r="G3">
        <f t="shared" ref="G3:G58" si="2">IF(ISBLANK(C3),1,0)</f>
        <v>0</v>
      </c>
      <c r="H3" s="11">
        <f t="shared" ref="H3:H58" si="3">IF(AND(D3=0,G3=0),1,0)</f>
        <v>0</v>
      </c>
      <c r="I3" s="2"/>
      <c r="J3" s="2"/>
    </row>
    <row r="4" spans="1:14">
      <c r="B4">
        <v>7</v>
      </c>
      <c r="E4" s="5">
        <f t="shared" si="0"/>
        <v>0</v>
      </c>
      <c r="F4" s="8">
        <f t="shared" si="1"/>
        <v>0</v>
      </c>
      <c r="G4">
        <f t="shared" si="2"/>
        <v>1</v>
      </c>
      <c r="H4" s="11">
        <f t="shared" si="3"/>
        <v>0</v>
      </c>
      <c r="I4" s="2"/>
      <c r="J4" s="2"/>
    </row>
    <row r="5" spans="1:14">
      <c r="B5">
        <v>8</v>
      </c>
      <c r="C5" t="s">
        <v>2</v>
      </c>
      <c r="D5">
        <v>-1</v>
      </c>
      <c r="E5" s="5">
        <f t="shared" si="0"/>
        <v>0</v>
      </c>
      <c r="F5" s="8">
        <f t="shared" si="1"/>
        <v>1</v>
      </c>
      <c r="G5">
        <f t="shared" si="2"/>
        <v>0</v>
      </c>
      <c r="H5" s="11">
        <f t="shared" si="3"/>
        <v>0</v>
      </c>
      <c r="I5" s="2"/>
      <c r="J5" s="2"/>
      <c r="K5">
        <v>1</v>
      </c>
    </row>
    <row r="6" spans="1:14">
      <c r="B6">
        <v>9</v>
      </c>
      <c r="C6" t="s">
        <v>3</v>
      </c>
      <c r="D6">
        <v>0</v>
      </c>
      <c r="E6" s="5">
        <f t="shared" si="0"/>
        <v>0</v>
      </c>
      <c r="F6" s="8">
        <f t="shared" si="1"/>
        <v>0</v>
      </c>
      <c r="G6">
        <f t="shared" si="2"/>
        <v>0</v>
      </c>
      <c r="H6" s="11">
        <f t="shared" si="3"/>
        <v>1</v>
      </c>
      <c r="I6" s="2"/>
      <c r="J6" s="2"/>
      <c r="K6">
        <v>1</v>
      </c>
    </row>
    <row r="7" spans="1:14">
      <c r="B7">
        <v>10</v>
      </c>
      <c r="C7" t="s">
        <v>4</v>
      </c>
      <c r="D7">
        <v>-1</v>
      </c>
      <c r="E7" s="5">
        <f t="shared" si="0"/>
        <v>0</v>
      </c>
      <c r="F7" s="8">
        <f t="shared" si="1"/>
        <v>1</v>
      </c>
      <c r="G7">
        <f t="shared" si="2"/>
        <v>0</v>
      </c>
      <c r="H7" s="11">
        <f t="shared" si="3"/>
        <v>0</v>
      </c>
      <c r="I7" s="2"/>
      <c r="J7" s="2"/>
    </row>
    <row r="8" spans="1:14">
      <c r="B8">
        <v>11</v>
      </c>
      <c r="C8" t="s">
        <v>5</v>
      </c>
      <c r="D8">
        <v>-1</v>
      </c>
      <c r="E8" s="5">
        <f t="shared" si="0"/>
        <v>0</v>
      </c>
      <c r="F8" s="8">
        <f t="shared" si="1"/>
        <v>1</v>
      </c>
      <c r="G8">
        <f t="shared" si="2"/>
        <v>0</v>
      </c>
      <c r="H8" s="11">
        <f t="shared" si="3"/>
        <v>0</v>
      </c>
      <c r="I8" s="2"/>
      <c r="J8" s="2"/>
      <c r="K8">
        <v>1</v>
      </c>
    </row>
    <row r="9" spans="1:14">
      <c r="B9">
        <v>12</v>
      </c>
      <c r="C9" t="s">
        <v>6</v>
      </c>
      <c r="D9">
        <v>-1</v>
      </c>
      <c r="E9" s="5">
        <f t="shared" si="0"/>
        <v>0</v>
      </c>
      <c r="F9" s="8">
        <f t="shared" si="1"/>
        <v>1</v>
      </c>
      <c r="G9">
        <f t="shared" si="2"/>
        <v>0</v>
      </c>
      <c r="H9" s="11">
        <f t="shared" si="3"/>
        <v>0</v>
      </c>
      <c r="I9" s="2"/>
      <c r="J9" s="2"/>
      <c r="K9">
        <v>1</v>
      </c>
    </row>
    <row r="10" spans="1:14">
      <c r="B10">
        <v>13</v>
      </c>
      <c r="E10" s="5">
        <f t="shared" si="0"/>
        <v>0</v>
      </c>
      <c r="F10" s="8">
        <f t="shared" si="1"/>
        <v>0</v>
      </c>
      <c r="G10">
        <f t="shared" si="2"/>
        <v>1</v>
      </c>
      <c r="H10" s="11">
        <f t="shared" si="3"/>
        <v>0</v>
      </c>
      <c r="I10" s="2"/>
      <c r="J10" s="2"/>
    </row>
    <row r="11" spans="1:14">
      <c r="B11">
        <v>14</v>
      </c>
      <c r="E11" s="5">
        <f t="shared" si="0"/>
        <v>0</v>
      </c>
      <c r="F11" s="8">
        <f t="shared" si="1"/>
        <v>0</v>
      </c>
      <c r="G11">
        <f t="shared" si="2"/>
        <v>1</v>
      </c>
      <c r="H11" s="11">
        <f t="shared" si="3"/>
        <v>0</v>
      </c>
      <c r="I11" s="2"/>
      <c r="J11" s="2"/>
    </row>
    <row r="12" spans="1:14">
      <c r="B12">
        <v>15</v>
      </c>
      <c r="C12" t="s">
        <v>7</v>
      </c>
      <c r="D12">
        <v>-1</v>
      </c>
      <c r="E12" s="5">
        <f t="shared" si="0"/>
        <v>0</v>
      </c>
      <c r="F12" s="8">
        <f t="shared" si="1"/>
        <v>1</v>
      </c>
      <c r="G12">
        <f t="shared" si="2"/>
        <v>0</v>
      </c>
      <c r="H12" s="11">
        <f t="shared" si="3"/>
        <v>0</v>
      </c>
      <c r="I12" s="2"/>
      <c r="J12" s="2"/>
    </row>
    <row r="13" spans="1:14">
      <c r="B13">
        <v>16</v>
      </c>
      <c r="C13" t="s">
        <v>8</v>
      </c>
      <c r="D13">
        <v>-1</v>
      </c>
      <c r="E13" s="5">
        <f t="shared" si="0"/>
        <v>0</v>
      </c>
      <c r="F13" s="8">
        <f t="shared" si="1"/>
        <v>1</v>
      </c>
      <c r="G13">
        <f t="shared" si="2"/>
        <v>0</v>
      </c>
      <c r="H13" s="11">
        <f t="shared" si="3"/>
        <v>0</v>
      </c>
      <c r="I13" s="2"/>
      <c r="J13" s="2"/>
    </row>
    <row r="14" spans="1:14">
      <c r="B14">
        <v>17</v>
      </c>
      <c r="E14" s="5">
        <f t="shared" si="0"/>
        <v>0</v>
      </c>
      <c r="F14" s="8">
        <f t="shared" si="1"/>
        <v>0</v>
      </c>
      <c r="G14">
        <f t="shared" si="2"/>
        <v>1</v>
      </c>
      <c r="H14" s="11">
        <f t="shared" si="3"/>
        <v>0</v>
      </c>
      <c r="I14" s="2"/>
      <c r="J14" s="2"/>
    </row>
    <row r="15" spans="1:14">
      <c r="B15">
        <v>18</v>
      </c>
      <c r="C15" t="s">
        <v>9</v>
      </c>
      <c r="D15">
        <v>-1</v>
      </c>
      <c r="E15" s="5">
        <f t="shared" si="0"/>
        <v>0</v>
      </c>
      <c r="F15" s="8">
        <f t="shared" si="1"/>
        <v>1</v>
      </c>
      <c r="G15">
        <f t="shared" si="2"/>
        <v>0</v>
      </c>
      <c r="H15" s="11">
        <f t="shared" si="3"/>
        <v>0</v>
      </c>
      <c r="I15" s="2"/>
      <c r="J15" s="2"/>
      <c r="K15">
        <v>1</v>
      </c>
    </row>
    <row r="16" spans="1:14">
      <c r="B16">
        <v>19</v>
      </c>
      <c r="C16" t="s">
        <v>10</v>
      </c>
      <c r="D16">
        <v>-1</v>
      </c>
      <c r="E16" s="5">
        <f t="shared" si="0"/>
        <v>0</v>
      </c>
      <c r="F16" s="8">
        <f t="shared" si="1"/>
        <v>1</v>
      </c>
      <c r="G16">
        <f t="shared" si="2"/>
        <v>0</v>
      </c>
      <c r="H16" s="11">
        <f t="shared" si="3"/>
        <v>0</v>
      </c>
      <c r="I16" s="2"/>
      <c r="J16" s="2"/>
    </row>
    <row r="17" spans="1:13">
      <c r="B17">
        <v>20</v>
      </c>
      <c r="C17" t="s">
        <v>11</v>
      </c>
      <c r="D17">
        <v>-1</v>
      </c>
      <c r="E17" s="5">
        <f t="shared" si="0"/>
        <v>0</v>
      </c>
      <c r="F17" s="8">
        <f t="shared" si="1"/>
        <v>1</v>
      </c>
      <c r="G17">
        <f t="shared" si="2"/>
        <v>0</v>
      </c>
      <c r="H17" s="11">
        <f t="shared" si="3"/>
        <v>0</v>
      </c>
      <c r="I17" s="2"/>
      <c r="J17" s="2"/>
      <c r="K17">
        <v>1</v>
      </c>
      <c r="M17">
        <v>1</v>
      </c>
    </row>
    <row r="18" spans="1:13">
      <c r="B18">
        <v>21</v>
      </c>
      <c r="E18" s="5">
        <f t="shared" si="0"/>
        <v>0</v>
      </c>
      <c r="F18" s="8">
        <f t="shared" si="1"/>
        <v>0</v>
      </c>
      <c r="G18">
        <f t="shared" si="2"/>
        <v>1</v>
      </c>
      <c r="H18" s="11">
        <f t="shared" si="3"/>
        <v>0</v>
      </c>
      <c r="I18" s="2"/>
      <c r="J18" s="2"/>
    </row>
    <row r="19" spans="1:13">
      <c r="B19">
        <v>22</v>
      </c>
      <c r="C19" t="s">
        <v>12</v>
      </c>
      <c r="D19">
        <v>-1</v>
      </c>
      <c r="E19" s="5">
        <f t="shared" si="0"/>
        <v>0</v>
      </c>
      <c r="F19" s="8">
        <f t="shared" si="1"/>
        <v>1</v>
      </c>
      <c r="G19">
        <f t="shared" si="2"/>
        <v>0</v>
      </c>
      <c r="H19" s="11">
        <f t="shared" si="3"/>
        <v>0</v>
      </c>
      <c r="I19" s="2"/>
      <c r="J19" s="2"/>
      <c r="K19">
        <v>1</v>
      </c>
    </row>
    <row r="20" spans="1:13">
      <c r="B20">
        <v>23</v>
      </c>
      <c r="E20" s="5">
        <f t="shared" si="0"/>
        <v>0</v>
      </c>
      <c r="F20" s="8">
        <f t="shared" si="1"/>
        <v>0</v>
      </c>
      <c r="G20">
        <f t="shared" si="2"/>
        <v>1</v>
      </c>
      <c r="H20" s="11">
        <f t="shared" si="3"/>
        <v>0</v>
      </c>
      <c r="I20" s="2"/>
      <c r="J20" s="2"/>
    </row>
    <row r="21" spans="1:13">
      <c r="A21" t="s">
        <v>123</v>
      </c>
      <c r="B21">
        <v>5</v>
      </c>
      <c r="C21" t="s">
        <v>13</v>
      </c>
      <c r="D21">
        <v>-1</v>
      </c>
      <c r="E21" s="5">
        <f t="shared" si="0"/>
        <v>0</v>
      </c>
      <c r="F21" s="8">
        <f t="shared" si="1"/>
        <v>1</v>
      </c>
      <c r="G21">
        <f t="shared" si="2"/>
        <v>0</v>
      </c>
      <c r="H21" s="11">
        <f t="shared" si="3"/>
        <v>0</v>
      </c>
      <c r="I21" s="2"/>
      <c r="J21" s="2"/>
    </row>
    <row r="22" spans="1:13">
      <c r="B22">
        <v>6</v>
      </c>
      <c r="E22" s="5">
        <f t="shared" si="0"/>
        <v>0</v>
      </c>
      <c r="F22" s="8">
        <f t="shared" si="1"/>
        <v>0</v>
      </c>
      <c r="G22">
        <f t="shared" si="2"/>
        <v>1</v>
      </c>
      <c r="H22" s="11">
        <f t="shared" si="3"/>
        <v>0</v>
      </c>
      <c r="I22" s="2"/>
      <c r="J22" s="2"/>
    </row>
    <row r="23" spans="1:13">
      <c r="B23">
        <v>7</v>
      </c>
      <c r="C23" t="s">
        <v>14</v>
      </c>
      <c r="D23">
        <v>-1</v>
      </c>
      <c r="E23" s="5">
        <f t="shared" si="0"/>
        <v>0</v>
      </c>
      <c r="F23" s="8">
        <f t="shared" si="1"/>
        <v>1</v>
      </c>
      <c r="G23">
        <f t="shared" si="2"/>
        <v>0</v>
      </c>
      <c r="H23" s="11">
        <f t="shared" si="3"/>
        <v>0</v>
      </c>
      <c r="I23" s="2"/>
      <c r="J23" s="2"/>
      <c r="L23">
        <v>1</v>
      </c>
      <c r="M23">
        <v>1</v>
      </c>
    </row>
    <row r="24" spans="1:13">
      <c r="B24">
        <v>8</v>
      </c>
      <c r="C24" t="s">
        <v>15</v>
      </c>
      <c r="D24">
        <v>-1</v>
      </c>
      <c r="E24" s="5">
        <f t="shared" si="0"/>
        <v>0</v>
      </c>
      <c r="F24" s="8">
        <f t="shared" si="1"/>
        <v>1</v>
      </c>
      <c r="G24">
        <f t="shared" si="2"/>
        <v>0</v>
      </c>
      <c r="H24" s="11">
        <f t="shared" si="3"/>
        <v>0</v>
      </c>
      <c r="I24" s="2"/>
      <c r="J24" s="2"/>
      <c r="L24">
        <v>1</v>
      </c>
    </row>
    <row r="25" spans="1:13">
      <c r="B25">
        <v>9</v>
      </c>
      <c r="C25" t="s">
        <v>16</v>
      </c>
      <c r="D25">
        <v>-1</v>
      </c>
      <c r="E25" s="5">
        <f t="shared" si="0"/>
        <v>0</v>
      </c>
      <c r="F25" s="8">
        <f t="shared" si="1"/>
        <v>1</v>
      </c>
      <c r="G25">
        <f t="shared" si="2"/>
        <v>0</v>
      </c>
      <c r="H25" s="11">
        <f t="shared" si="3"/>
        <v>0</v>
      </c>
      <c r="I25" s="2"/>
      <c r="J25" s="2"/>
    </row>
    <row r="26" spans="1:13">
      <c r="B26">
        <v>10</v>
      </c>
      <c r="C26" t="s">
        <v>17</v>
      </c>
      <c r="D26">
        <v>-1</v>
      </c>
      <c r="E26" s="5">
        <f t="shared" si="0"/>
        <v>0</v>
      </c>
      <c r="F26" s="8">
        <f t="shared" si="1"/>
        <v>1</v>
      </c>
      <c r="G26">
        <f t="shared" si="2"/>
        <v>0</v>
      </c>
      <c r="H26" s="11">
        <f t="shared" si="3"/>
        <v>0</v>
      </c>
      <c r="I26" s="2"/>
      <c r="J26" s="2"/>
      <c r="L26">
        <v>1</v>
      </c>
    </row>
    <row r="27" spans="1:13">
      <c r="B27">
        <v>11</v>
      </c>
      <c r="C27" t="s">
        <v>18</v>
      </c>
      <c r="D27">
        <v>-1</v>
      </c>
      <c r="E27" s="5">
        <f t="shared" si="0"/>
        <v>0</v>
      </c>
      <c r="F27" s="8">
        <f t="shared" si="1"/>
        <v>1</v>
      </c>
      <c r="G27">
        <f t="shared" si="2"/>
        <v>0</v>
      </c>
      <c r="H27" s="11">
        <f t="shared" si="3"/>
        <v>0</v>
      </c>
      <c r="I27" s="2"/>
      <c r="J27" s="2"/>
      <c r="M27">
        <v>1</v>
      </c>
    </row>
    <row r="28" spans="1:13">
      <c r="B28">
        <v>12</v>
      </c>
      <c r="C28" t="s">
        <v>19</v>
      </c>
      <c r="D28">
        <v>-1</v>
      </c>
      <c r="E28" s="5">
        <f t="shared" si="0"/>
        <v>0</v>
      </c>
      <c r="F28" s="8">
        <f t="shared" si="1"/>
        <v>1</v>
      </c>
      <c r="G28">
        <f t="shared" si="2"/>
        <v>0</v>
      </c>
      <c r="H28" s="11">
        <f t="shared" si="3"/>
        <v>0</v>
      </c>
      <c r="I28" s="2"/>
      <c r="J28" s="2"/>
      <c r="K28">
        <v>1</v>
      </c>
    </row>
    <row r="29" spans="1:13">
      <c r="B29">
        <v>13</v>
      </c>
      <c r="C29" t="s">
        <v>20</v>
      </c>
      <c r="D29">
        <v>-1</v>
      </c>
      <c r="E29" s="5">
        <f t="shared" si="0"/>
        <v>0</v>
      </c>
      <c r="F29" s="8">
        <f t="shared" si="1"/>
        <v>1</v>
      </c>
      <c r="G29">
        <f t="shared" si="2"/>
        <v>0</v>
      </c>
      <c r="H29" s="11">
        <f t="shared" si="3"/>
        <v>0</v>
      </c>
      <c r="I29" s="2"/>
      <c r="J29" s="2"/>
    </row>
    <row r="30" spans="1:13">
      <c r="B30">
        <v>14</v>
      </c>
      <c r="C30" t="s">
        <v>21</v>
      </c>
      <c r="D30">
        <v>-1</v>
      </c>
      <c r="E30" s="5">
        <f t="shared" si="0"/>
        <v>0</v>
      </c>
      <c r="F30" s="8">
        <f t="shared" si="1"/>
        <v>1</v>
      </c>
      <c r="G30">
        <f t="shared" si="2"/>
        <v>0</v>
      </c>
      <c r="H30" s="11">
        <f t="shared" si="3"/>
        <v>0</v>
      </c>
      <c r="I30" s="2"/>
      <c r="J30" s="2"/>
      <c r="K30">
        <v>1</v>
      </c>
      <c r="M30">
        <v>1</v>
      </c>
    </row>
    <row r="31" spans="1:13">
      <c r="B31">
        <v>15</v>
      </c>
      <c r="E31" s="5">
        <f t="shared" si="0"/>
        <v>0</v>
      </c>
      <c r="F31" s="8">
        <f t="shared" si="1"/>
        <v>0</v>
      </c>
      <c r="G31">
        <f t="shared" si="2"/>
        <v>1</v>
      </c>
      <c r="H31" s="11">
        <f t="shared" si="3"/>
        <v>0</v>
      </c>
      <c r="I31" s="2"/>
      <c r="J31" s="2"/>
    </row>
    <row r="32" spans="1:13">
      <c r="B32">
        <v>16</v>
      </c>
      <c r="C32" t="s">
        <v>22</v>
      </c>
      <c r="D32">
        <v>-1</v>
      </c>
      <c r="E32" s="5">
        <f t="shared" si="0"/>
        <v>0</v>
      </c>
      <c r="F32" s="8">
        <f t="shared" si="1"/>
        <v>1</v>
      </c>
      <c r="G32">
        <f t="shared" si="2"/>
        <v>0</v>
      </c>
      <c r="H32" s="11">
        <f t="shared" si="3"/>
        <v>0</v>
      </c>
      <c r="I32" s="2"/>
      <c r="J32" s="2"/>
      <c r="L32">
        <v>1</v>
      </c>
    </row>
    <row r="33" spans="1:13">
      <c r="B33">
        <v>17</v>
      </c>
      <c r="C33" t="s">
        <v>23</v>
      </c>
      <c r="D33">
        <v>-1</v>
      </c>
      <c r="E33" s="5">
        <f t="shared" si="0"/>
        <v>0</v>
      </c>
      <c r="F33" s="8">
        <f t="shared" si="1"/>
        <v>1</v>
      </c>
      <c r="G33">
        <f t="shared" si="2"/>
        <v>0</v>
      </c>
      <c r="H33" s="11">
        <f t="shared" si="3"/>
        <v>0</v>
      </c>
      <c r="I33" s="2"/>
      <c r="J33" s="2"/>
    </row>
    <row r="34" spans="1:13">
      <c r="B34">
        <v>18</v>
      </c>
      <c r="C34" t="s">
        <v>24</v>
      </c>
      <c r="D34">
        <v>-1</v>
      </c>
      <c r="E34" s="5">
        <f t="shared" si="0"/>
        <v>0</v>
      </c>
      <c r="F34" s="8">
        <f t="shared" si="1"/>
        <v>1</v>
      </c>
      <c r="G34">
        <f t="shared" si="2"/>
        <v>0</v>
      </c>
      <c r="H34" s="11">
        <f t="shared" si="3"/>
        <v>0</v>
      </c>
      <c r="I34" s="2"/>
      <c r="J34" s="2"/>
      <c r="L34">
        <v>1</v>
      </c>
    </row>
    <row r="35" spans="1:13">
      <c r="B35">
        <v>19</v>
      </c>
      <c r="C35" t="s">
        <v>25</v>
      </c>
      <c r="D35">
        <v>-1</v>
      </c>
      <c r="E35" s="5">
        <f t="shared" si="0"/>
        <v>0</v>
      </c>
      <c r="F35" s="8">
        <f t="shared" si="1"/>
        <v>1</v>
      </c>
      <c r="G35">
        <f t="shared" si="2"/>
        <v>0</v>
      </c>
      <c r="H35" s="11">
        <f t="shared" si="3"/>
        <v>0</v>
      </c>
      <c r="I35" s="2"/>
      <c r="J35" s="2"/>
      <c r="K35">
        <v>1</v>
      </c>
      <c r="M35">
        <v>1</v>
      </c>
    </row>
    <row r="36" spans="1:13">
      <c r="B36">
        <v>20</v>
      </c>
      <c r="C36" t="s">
        <v>26</v>
      </c>
      <c r="D36">
        <v>-1</v>
      </c>
      <c r="E36" s="5">
        <f t="shared" si="0"/>
        <v>0</v>
      </c>
      <c r="F36" s="8">
        <f t="shared" si="1"/>
        <v>1</v>
      </c>
      <c r="G36">
        <f t="shared" si="2"/>
        <v>0</v>
      </c>
      <c r="H36" s="11">
        <f t="shared" si="3"/>
        <v>0</v>
      </c>
      <c r="I36" s="2"/>
      <c r="J36" s="2"/>
      <c r="L36">
        <v>1</v>
      </c>
      <c r="M36">
        <v>1</v>
      </c>
    </row>
    <row r="37" spans="1:13">
      <c r="B37">
        <v>21</v>
      </c>
      <c r="C37" t="s">
        <v>27</v>
      </c>
      <c r="D37">
        <v>-1</v>
      </c>
      <c r="E37" s="5">
        <f t="shared" si="0"/>
        <v>0</v>
      </c>
      <c r="F37" s="8">
        <f t="shared" si="1"/>
        <v>1</v>
      </c>
      <c r="G37">
        <f t="shared" si="2"/>
        <v>0</v>
      </c>
      <c r="H37" s="11">
        <f t="shared" si="3"/>
        <v>0</v>
      </c>
      <c r="I37" s="2"/>
      <c r="J37" s="2"/>
    </row>
    <row r="38" spans="1:13">
      <c r="B38">
        <v>22</v>
      </c>
      <c r="C38" t="s">
        <v>28</v>
      </c>
      <c r="D38">
        <v>-1</v>
      </c>
      <c r="E38" s="5">
        <f t="shared" si="0"/>
        <v>0</v>
      </c>
      <c r="F38" s="8">
        <f t="shared" si="1"/>
        <v>1</v>
      </c>
      <c r="G38">
        <f t="shared" si="2"/>
        <v>0</v>
      </c>
      <c r="H38" s="11">
        <f t="shared" si="3"/>
        <v>0</v>
      </c>
      <c r="I38" s="2"/>
      <c r="J38" s="2"/>
    </row>
    <row r="39" spans="1:13">
      <c r="B39">
        <v>23</v>
      </c>
      <c r="C39" t="s">
        <v>29</v>
      </c>
      <c r="D39">
        <v>0</v>
      </c>
      <c r="E39" s="5">
        <f t="shared" si="0"/>
        <v>0</v>
      </c>
      <c r="F39" s="8">
        <f t="shared" si="1"/>
        <v>0</v>
      </c>
      <c r="G39">
        <f t="shared" si="2"/>
        <v>0</v>
      </c>
      <c r="H39" s="11">
        <f t="shared" si="3"/>
        <v>1</v>
      </c>
      <c r="I39" s="2"/>
      <c r="J39" s="2"/>
    </row>
    <row r="40" spans="1:13">
      <c r="A40" t="s">
        <v>124</v>
      </c>
      <c r="B40">
        <v>5</v>
      </c>
      <c r="E40" s="5">
        <f t="shared" si="0"/>
        <v>0</v>
      </c>
      <c r="F40" s="8">
        <f t="shared" si="1"/>
        <v>0</v>
      </c>
      <c r="G40">
        <f t="shared" si="2"/>
        <v>1</v>
      </c>
      <c r="H40" s="11">
        <f t="shared" si="3"/>
        <v>0</v>
      </c>
      <c r="I40" s="2"/>
      <c r="J40" s="2"/>
    </row>
    <row r="41" spans="1:13">
      <c r="B41">
        <v>6</v>
      </c>
      <c r="C41" t="s">
        <v>30</v>
      </c>
      <c r="D41">
        <v>-1</v>
      </c>
      <c r="E41" s="5">
        <f t="shared" si="0"/>
        <v>0</v>
      </c>
      <c r="F41" s="8">
        <f t="shared" si="1"/>
        <v>1</v>
      </c>
      <c r="G41">
        <f t="shared" si="2"/>
        <v>0</v>
      </c>
      <c r="H41" s="11">
        <f t="shared" si="3"/>
        <v>0</v>
      </c>
      <c r="I41" s="2"/>
      <c r="J41" s="2"/>
    </row>
    <row r="42" spans="1:13">
      <c r="B42">
        <v>7</v>
      </c>
      <c r="C42" t="s">
        <v>31</v>
      </c>
      <c r="D42">
        <v>-1</v>
      </c>
      <c r="E42" s="5">
        <f t="shared" si="0"/>
        <v>0</v>
      </c>
      <c r="F42" s="8">
        <f t="shared" si="1"/>
        <v>1</v>
      </c>
      <c r="G42">
        <f t="shared" si="2"/>
        <v>0</v>
      </c>
      <c r="H42" s="11">
        <f t="shared" si="3"/>
        <v>0</v>
      </c>
      <c r="I42" s="2"/>
      <c r="J42" s="2"/>
      <c r="L42">
        <v>1</v>
      </c>
    </row>
    <row r="43" spans="1:13">
      <c r="B43">
        <v>8</v>
      </c>
      <c r="C43" t="s">
        <v>32</v>
      </c>
      <c r="D43">
        <v>1</v>
      </c>
      <c r="E43" s="5">
        <f t="shared" si="0"/>
        <v>1</v>
      </c>
      <c r="F43" s="8">
        <f t="shared" si="1"/>
        <v>0</v>
      </c>
      <c r="G43">
        <f t="shared" si="2"/>
        <v>0</v>
      </c>
      <c r="H43" s="11">
        <f t="shared" si="3"/>
        <v>0</v>
      </c>
      <c r="I43" s="2"/>
      <c r="J43" s="2"/>
    </row>
    <row r="44" spans="1:13">
      <c r="B44">
        <v>9</v>
      </c>
      <c r="C44" t="s">
        <v>33</v>
      </c>
      <c r="D44">
        <v>-1</v>
      </c>
      <c r="E44" s="5">
        <f t="shared" si="0"/>
        <v>0</v>
      </c>
      <c r="F44" s="8">
        <f t="shared" si="1"/>
        <v>1</v>
      </c>
      <c r="G44">
        <f t="shared" si="2"/>
        <v>0</v>
      </c>
      <c r="H44" s="11">
        <f t="shared" si="3"/>
        <v>0</v>
      </c>
      <c r="I44" s="2"/>
      <c r="J44" s="2"/>
    </row>
    <row r="45" spans="1:13">
      <c r="B45">
        <v>10</v>
      </c>
      <c r="C45" t="s">
        <v>34</v>
      </c>
      <c r="D45">
        <v>-1</v>
      </c>
      <c r="E45" s="5">
        <f t="shared" si="0"/>
        <v>0</v>
      </c>
      <c r="F45" s="8">
        <f t="shared" si="1"/>
        <v>1</v>
      </c>
      <c r="G45">
        <f t="shared" si="2"/>
        <v>0</v>
      </c>
      <c r="H45" s="11">
        <f t="shared" si="3"/>
        <v>0</v>
      </c>
      <c r="I45" s="2"/>
      <c r="J45" s="2"/>
    </row>
    <row r="46" spans="1:13">
      <c r="B46">
        <v>11</v>
      </c>
      <c r="C46" t="s">
        <v>35</v>
      </c>
      <c r="D46">
        <v>-1</v>
      </c>
      <c r="E46" s="5">
        <f t="shared" si="0"/>
        <v>0</v>
      </c>
      <c r="F46" s="8">
        <f t="shared" si="1"/>
        <v>1</v>
      </c>
      <c r="G46">
        <f t="shared" si="2"/>
        <v>0</v>
      </c>
      <c r="H46" s="11">
        <f t="shared" si="3"/>
        <v>0</v>
      </c>
      <c r="I46" s="2"/>
      <c r="J46" s="2"/>
    </row>
    <row r="47" spans="1:13">
      <c r="B47">
        <v>12</v>
      </c>
      <c r="E47" s="5">
        <f t="shared" si="0"/>
        <v>0</v>
      </c>
      <c r="F47" s="8">
        <f t="shared" si="1"/>
        <v>0</v>
      </c>
      <c r="G47">
        <f t="shared" si="2"/>
        <v>1</v>
      </c>
      <c r="H47" s="11">
        <f t="shared" si="3"/>
        <v>0</v>
      </c>
      <c r="I47" s="2"/>
      <c r="J47" s="2"/>
    </row>
    <row r="48" spans="1:13">
      <c r="B48">
        <v>13</v>
      </c>
      <c r="E48" s="5">
        <f t="shared" si="0"/>
        <v>0</v>
      </c>
      <c r="F48" s="8">
        <f t="shared" si="1"/>
        <v>0</v>
      </c>
      <c r="G48">
        <f t="shared" si="2"/>
        <v>1</v>
      </c>
      <c r="H48" s="11">
        <f>IF(AND(D48=0,G48=0),1,0)</f>
        <v>0</v>
      </c>
      <c r="I48" s="2"/>
      <c r="J48" s="2"/>
    </row>
    <row r="49" spans="2:14">
      <c r="B49">
        <v>14</v>
      </c>
      <c r="E49" s="5">
        <f t="shared" si="0"/>
        <v>0</v>
      </c>
      <c r="F49" s="8">
        <f t="shared" si="1"/>
        <v>0</v>
      </c>
      <c r="G49">
        <f t="shared" si="2"/>
        <v>1</v>
      </c>
      <c r="H49" s="11">
        <f t="shared" si="3"/>
        <v>0</v>
      </c>
      <c r="I49" s="2"/>
      <c r="J49" s="2"/>
    </row>
    <row r="50" spans="2:14">
      <c r="B50">
        <v>15</v>
      </c>
      <c r="E50" s="5">
        <f t="shared" si="0"/>
        <v>0</v>
      </c>
      <c r="F50" s="8">
        <f t="shared" si="1"/>
        <v>0</v>
      </c>
      <c r="G50">
        <f t="shared" si="2"/>
        <v>1</v>
      </c>
      <c r="H50" s="11">
        <f t="shared" si="3"/>
        <v>0</v>
      </c>
      <c r="I50" s="2"/>
      <c r="J50" s="2"/>
    </row>
    <row r="51" spans="2:14">
      <c r="B51">
        <v>16</v>
      </c>
      <c r="C51" t="s">
        <v>36</v>
      </c>
      <c r="D51">
        <v>-1</v>
      </c>
      <c r="E51" s="5">
        <f t="shared" si="0"/>
        <v>0</v>
      </c>
      <c r="F51" s="8">
        <f t="shared" si="1"/>
        <v>1</v>
      </c>
      <c r="G51">
        <f t="shared" si="2"/>
        <v>0</v>
      </c>
      <c r="H51" s="11">
        <f t="shared" si="3"/>
        <v>0</v>
      </c>
      <c r="I51" s="2"/>
      <c r="J51" s="2"/>
      <c r="L51">
        <v>1</v>
      </c>
      <c r="N51">
        <v>1</v>
      </c>
    </row>
    <row r="52" spans="2:14">
      <c r="B52">
        <v>17</v>
      </c>
      <c r="E52" s="5">
        <f t="shared" si="0"/>
        <v>0</v>
      </c>
      <c r="F52" s="8">
        <f t="shared" si="1"/>
        <v>0</v>
      </c>
      <c r="G52">
        <f t="shared" si="2"/>
        <v>1</v>
      </c>
      <c r="H52" s="11">
        <f t="shared" si="3"/>
        <v>0</v>
      </c>
      <c r="I52" s="2"/>
      <c r="J52" s="2"/>
    </row>
    <row r="53" spans="2:14">
      <c r="B53">
        <v>18</v>
      </c>
      <c r="C53" t="s">
        <v>37</v>
      </c>
      <c r="D53">
        <v>1</v>
      </c>
      <c r="E53" s="5">
        <f t="shared" si="0"/>
        <v>1</v>
      </c>
      <c r="F53" s="8">
        <f t="shared" si="1"/>
        <v>0</v>
      </c>
      <c r="G53">
        <f t="shared" si="2"/>
        <v>0</v>
      </c>
      <c r="H53" s="11">
        <f t="shared" si="3"/>
        <v>0</v>
      </c>
      <c r="I53" s="2"/>
      <c r="J53" s="2"/>
    </row>
    <row r="54" spans="2:14">
      <c r="B54">
        <v>19</v>
      </c>
      <c r="C54" t="s">
        <v>38</v>
      </c>
      <c r="D54">
        <v>-1</v>
      </c>
      <c r="E54" s="5">
        <f t="shared" si="0"/>
        <v>0</v>
      </c>
      <c r="F54" s="8">
        <f t="shared" si="1"/>
        <v>1</v>
      </c>
      <c r="G54">
        <f t="shared" si="2"/>
        <v>0</v>
      </c>
      <c r="H54" s="11">
        <f t="shared" si="3"/>
        <v>0</v>
      </c>
      <c r="I54" s="2"/>
      <c r="J54" s="2"/>
    </row>
    <row r="55" spans="2:14">
      <c r="B55">
        <v>20</v>
      </c>
      <c r="E55" s="5">
        <f t="shared" si="0"/>
        <v>0</v>
      </c>
      <c r="F55" s="8">
        <f t="shared" si="1"/>
        <v>0</v>
      </c>
      <c r="G55">
        <f t="shared" si="2"/>
        <v>1</v>
      </c>
      <c r="H55" s="11">
        <f t="shared" si="3"/>
        <v>0</v>
      </c>
      <c r="I55" s="2"/>
      <c r="J55" s="2"/>
    </row>
    <row r="56" spans="2:14">
      <c r="B56">
        <v>21</v>
      </c>
      <c r="E56" s="5">
        <f t="shared" si="0"/>
        <v>0</v>
      </c>
      <c r="F56" s="8">
        <f t="shared" si="1"/>
        <v>0</v>
      </c>
      <c r="G56">
        <f t="shared" si="2"/>
        <v>1</v>
      </c>
      <c r="H56" s="11">
        <f t="shared" si="3"/>
        <v>0</v>
      </c>
      <c r="I56" s="2"/>
      <c r="J56" s="2"/>
    </row>
    <row r="57" spans="2:14">
      <c r="B57">
        <v>22</v>
      </c>
      <c r="E57" s="5">
        <f t="shared" si="0"/>
        <v>0</v>
      </c>
      <c r="F57" s="8">
        <f t="shared" si="1"/>
        <v>0</v>
      </c>
      <c r="G57">
        <f t="shared" si="2"/>
        <v>1</v>
      </c>
      <c r="H57" s="11">
        <f t="shared" si="3"/>
        <v>0</v>
      </c>
      <c r="I57" s="2"/>
      <c r="J57" s="2"/>
    </row>
    <row r="58" spans="2:14">
      <c r="B58">
        <v>23</v>
      </c>
      <c r="E58" s="5">
        <f>IF(D58&gt;0,1,0)</f>
        <v>0</v>
      </c>
      <c r="F58" s="8">
        <f>IF(D58&lt;0,1,0)</f>
        <v>0</v>
      </c>
      <c r="G58">
        <f t="shared" si="2"/>
        <v>1</v>
      </c>
      <c r="H58" s="11">
        <f t="shared" si="3"/>
        <v>0</v>
      </c>
      <c r="I58" s="2"/>
      <c r="J58" s="2"/>
    </row>
    <row r="59" spans="2:14" s="1" customFormat="1">
      <c r="C59" s="1" t="s">
        <v>39</v>
      </c>
      <c r="D59" s="1">
        <f>SUM(D2:D58)</f>
        <v>-33</v>
      </c>
      <c r="E59" s="6">
        <f t="shared" ref="E59:H59" si="4">SUM(E2:E58)</f>
        <v>2</v>
      </c>
      <c r="F59" s="9">
        <f t="shared" si="4"/>
        <v>35</v>
      </c>
      <c r="G59" s="1">
        <f t="shared" si="4"/>
        <v>18</v>
      </c>
      <c r="H59" s="12">
        <f t="shared" si="4"/>
        <v>2</v>
      </c>
      <c r="I59" s="3"/>
      <c r="J59" s="3"/>
      <c r="K59" s="19">
        <f t="shared" ref="K59" si="5">SUM(K2:K58)</f>
        <v>10</v>
      </c>
      <c r="L59" s="19">
        <f t="shared" ref="L59" si="6">SUM(L2:L58)</f>
        <v>8</v>
      </c>
      <c r="M59" s="19">
        <f t="shared" ref="M59" si="7">SUM(M2:M58)</f>
        <v>6</v>
      </c>
      <c r="N59" s="19">
        <f t="shared" ref="N59" si="8">SUM(N2:N58)</f>
        <v>1</v>
      </c>
    </row>
    <row r="60" spans="2:14">
      <c r="C60" t="s">
        <v>110</v>
      </c>
      <c r="D60" s="4">
        <f>D59/57</f>
        <v>-0.57894736842105265</v>
      </c>
      <c r="E60" s="7">
        <f t="shared" ref="E60:H60" si="9">E59/57</f>
        <v>3.5087719298245612E-2</v>
      </c>
      <c r="F60" s="10">
        <f t="shared" si="9"/>
        <v>0.61403508771929827</v>
      </c>
      <c r="G60" s="4">
        <f t="shared" si="9"/>
        <v>0.31578947368421051</v>
      </c>
      <c r="H60" s="13">
        <f t="shared" si="9"/>
        <v>3.5087719298245612E-2</v>
      </c>
      <c r="I60" s="18">
        <v>1</v>
      </c>
      <c r="J60" s="18"/>
      <c r="K60" s="20">
        <f t="shared" ref="K60" si="10">K59/57</f>
        <v>0.17543859649122806</v>
      </c>
      <c r="L60" s="20">
        <f t="shared" ref="L60" si="11">L59/57</f>
        <v>0.14035087719298245</v>
      </c>
      <c r="M60" s="20">
        <f t="shared" ref="M60" si="12">M59/57</f>
        <v>0.10526315789473684</v>
      </c>
      <c r="N60" s="20">
        <f t="shared" ref="N60" si="13">N59/57</f>
        <v>1.7543859649122806E-2</v>
      </c>
    </row>
    <row r="62" spans="2:14">
      <c r="C62" t="s">
        <v>115</v>
      </c>
      <c r="D62" t="s">
        <v>116</v>
      </c>
    </row>
    <row r="63" spans="2:14">
      <c r="C63" t="s">
        <v>111</v>
      </c>
    </row>
    <row r="64" spans="2:14">
      <c r="C64" t="s">
        <v>112</v>
      </c>
    </row>
    <row r="65" spans="3:3">
      <c r="C65" t="s">
        <v>113</v>
      </c>
    </row>
    <row r="66" spans="3:3">
      <c r="C66" t="s">
        <v>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B1048576"/>
    </sheetView>
  </sheetViews>
  <sheetFormatPr baseColWidth="10" defaultRowHeight="15" x14ac:dyDescent="0"/>
  <cols>
    <col min="3" max="3" width="71.83203125" customWidth="1"/>
  </cols>
  <sheetData>
    <row r="1" spans="1:8">
      <c r="A1" t="s">
        <v>120</v>
      </c>
      <c r="B1" t="s">
        <v>121</v>
      </c>
      <c r="C1" t="s">
        <v>77</v>
      </c>
      <c r="D1" t="s">
        <v>78</v>
      </c>
      <c r="E1" s="5" t="s">
        <v>106</v>
      </c>
      <c r="F1" s="8" t="s">
        <v>109</v>
      </c>
      <c r="G1" t="s">
        <v>108</v>
      </c>
      <c r="H1" s="11" t="s">
        <v>107</v>
      </c>
    </row>
    <row r="2" spans="1:8">
      <c r="A2" t="s">
        <v>122</v>
      </c>
      <c r="B2">
        <v>5</v>
      </c>
      <c r="C2" t="s">
        <v>42</v>
      </c>
      <c r="D2">
        <v>-1</v>
      </c>
      <c r="E2" s="5">
        <f>IF(D2&gt;0,1,0)</f>
        <v>0</v>
      </c>
      <c r="F2" s="8">
        <f>IF(D2&lt;0,1,0)</f>
        <v>1</v>
      </c>
      <c r="G2">
        <f>IF(ISBLANK(C2),1,0)</f>
        <v>0</v>
      </c>
      <c r="H2" s="11">
        <f>IF(AND(D2=0,G2=0),1,0)</f>
        <v>0</v>
      </c>
    </row>
    <row r="3" spans="1:8">
      <c r="B3">
        <v>6</v>
      </c>
      <c r="E3" s="5">
        <f t="shared" ref="E3:E57" si="0">IF(D3&gt;0,1,0)</f>
        <v>0</v>
      </c>
      <c r="F3" s="8">
        <f t="shared" ref="F3:F57" si="1">IF(D3&lt;0,1,0)</f>
        <v>0</v>
      </c>
      <c r="G3">
        <f t="shared" ref="G3:G58" si="2">IF(ISBLANK(C3),1,0)</f>
        <v>1</v>
      </c>
      <c r="H3" s="11">
        <f t="shared" ref="H3:H58" si="3">IF(AND(D3=0,G3=0),1,0)</f>
        <v>0</v>
      </c>
    </row>
    <row r="4" spans="1:8">
      <c r="B4">
        <v>7</v>
      </c>
      <c r="C4" t="s">
        <v>43</v>
      </c>
      <c r="D4">
        <v>-1</v>
      </c>
      <c r="E4" s="5">
        <f t="shared" si="0"/>
        <v>0</v>
      </c>
      <c r="F4" s="8">
        <f t="shared" si="1"/>
        <v>1</v>
      </c>
      <c r="G4">
        <f t="shared" si="2"/>
        <v>0</v>
      </c>
      <c r="H4" s="11">
        <f t="shared" si="3"/>
        <v>0</v>
      </c>
    </row>
    <row r="5" spans="1:8">
      <c r="B5">
        <v>8</v>
      </c>
      <c r="C5" t="s">
        <v>44</v>
      </c>
      <c r="D5">
        <v>-1</v>
      </c>
      <c r="E5" s="5">
        <f t="shared" si="0"/>
        <v>0</v>
      </c>
      <c r="F5" s="8">
        <f t="shared" si="1"/>
        <v>1</v>
      </c>
      <c r="G5">
        <f t="shared" si="2"/>
        <v>0</v>
      </c>
      <c r="H5" s="11">
        <f t="shared" si="3"/>
        <v>0</v>
      </c>
    </row>
    <row r="6" spans="1:8">
      <c r="B6">
        <v>9</v>
      </c>
      <c r="C6" t="s">
        <v>45</v>
      </c>
      <c r="D6">
        <v>-1</v>
      </c>
      <c r="E6" s="5">
        <f t="shared" si="0"/>
        <v>0</v>
      </c>
      <c r="F6" s="8">
        <f t="shared" si="1"/>
        <v>1</v>
      </c>
      <c r="G6">
        <f t="shared" si="2"/>
        <v>0</v>
      </c>
      <c r="H6" s="11">
        <f t="shared" si="3"/>
        <v>0</v>
      </c>
    </row>
    <row r="7" spans="1:8">
      <c r="B7">
        <v>10</v>
      </c>
      <c r="C7" t="s">
        <v>46</v>
      </c>
      <c r="D7">
        <v>-1</v>
      </c>
      <c r="E7" s="5">
        <f t="shared" si="0"/>
        <v>0</v>
      </c>
      <c r="F7" s="8">
        <f t="shared" si="1"/>
        <v>1</v>
      </c>
      <c r="G7">
        <f t="shared" si="2"/>
        <v>0</v>
      </c>
      <c r="H7" s="11">
        <f t="shared" si="3"/>
        <v>0</v>
      </c>
    </row>
    <row r="8" spans="1:8">
      <c r="B8">
        <v>11</v>
      </c>
      <c r="C8" t="s">
        <v>47</v>
      </c>
      <c r="D8">
        <v>1</v>
      </c>
      <c r="E8" s="5">
        <f t="shared" si="0"/>
        <v>1</v>
      </c>
      <c r="F8" s="8">
        <f t="shared" si="1"/>
        <v>0</v>
      </c>
      <c r="G8">
        <f t="shared" si="2"/>
        <v>0</v>
      </c>
      <c r="H8" s="11">
        <f t="shared" si="3"/>
        <v>0</v>
      </c>
    </row>
    <row r="9" spans="1:8">
      <c r="B9">
        <v>12</v>
      </c>
      <c r="C9" t="s">
        <v>48</v>
      </c>
      <c r="D9">
        <v>1</v>
      </c>
      <c r="E9" s="5">
        <f t="shared" si="0"/>
        <v>1</v>
      </c>
      <c r="F9" s="8">
        <f t="shared" si="1"/>
        <v>0</v>
      </c>
      <c r="G9">
        <f t="shared" si="2"/>
        <v>0</v>
      </c>
      <c r="H9" s="11">
        <f t="shared" si="3"/>
        <v>0</v>
      </c>
    </row>
    <row r="10" spans="1:8">
      <c r="B10">
        <v>13</v>
      </c>
      <c r="C10" t="s">
        <v>49</v>
      </c>
      <c r="D10">
        <v>-1</v>
      </c>
      <c r="E10" s="5">
        <f t="shared" si="0"/>
        <v>0</v>
      </c>
      <c r="F10" s="8">
        <f t="shared" si="1"/>
        <v>1</v>
      </c>
      <c r="G10">
        <f t="shared" si="2"/>
        <v>0</v>
      </c>
      <c r="H10" s="11">
        <f t="shared" si="3"/>
        <v>0</v>
      </c>
    </row>
    <row r="11" spans="1:8">
      <c r="B11">
        <v>14</v>
      </c>
      <c r="E11" s="5">
        <f t="shared" si="0"/>
        <v>0</v>
      </c>
      <c r="F11" s="8">
        <f t="shared" si="1"/>
        <v>0</v>
      </c>
      <c r="G11">
        <f t="shared" si="2"/>
        <v>1</v>
      </c>
      <c r="H11" s="11">
        <f t="shared" si="3"/>
        <v>0</v>
      </c>
    </row>
    <row r="12" spans="1:8">
      <c r="B12">
        <v>15</v>
      </c>
      <c r="E12" s="5">
        <f t="shared" si="0"/>
        <v>0</v>
      </c>
      <c r="F12" s="8">
        <f t="shared" si="1"/>
        <v>0</v>
      </c>
      <c r="G12">
        <f t="shared" si="2"/>
        <v>1</v>
      </c>
      <c r="H12" s="11">
        <f t="shared" si="3"/>
        <v>0</v>
      </c>
    </row>
    <row r="13" spans="1:8">
      <c r="B13">
        <v>16</v>
      </c>
      <c r="E13" s="5">
        <f t="shared" si="0"/>
        <v>0</v>
      </c>
      <c r="F13" s="8">
        <f t="shared" si="1"/>
        <v>0</v>
      </c>
      <c r="G13">
        <f t="shared" si="2"/>
        <v>1</v>
      </c>
      <c r="H13" s="11">
        <f t="shared" si="3"/>
        <v>0</v>
      </c>
    </row>
    <row r="14" spans="1:8">
      <c r="B14">
        <v>17</v>
      </c>
      <c r="C14" t="s">
        <v>50</v>
      </c>
      <c r="D14">
        <v>-1</v>
      </c>
      <c r="E14" s="5">
        <f t="shared" si="0"/>
        <v>0</v>
      </c>
      <c r="F14" s="8">
        <f t="shared" si="1"/>
        <v>1</v>
      </c>
      <c r="G14">
        <f t="shared" si="2"/>
        <v>0</v>
      </c>
      <c r="H14" s="11">
        <f t="shared" si="3"/>
        <v>0</v>
      </c>
    </row>
    <row r="15" spans="1:8">
      <c r="B15">
        <v>18</v>
      </c>
      <c r="C15" t="s">
        <v>51</v>
      </c>
      <c r="D15">
        <v>-1</v>
      </c>
      <c r="E15" s="5">
        <f t="shared" si="0"/>
        <v>0</v>
      </c>
      <c r="F15" s="8">
        <f t="shared" si="1"/>
        <v>1</v>
      </c>
      <c r="G15">
        <f t="shared" si="2"/>
        <v>0</v>
      </c>
      <c r="H15" s="11">
        <f t="shared" si="3"/>
        <v>0</v>
      </c>
    </row>
    <row r="16" spans="1:8">
      <c r="B16">
        <v>19</v>
      </c>
      <c r="E16" s="5">
        <f t="shared" si="0"/>
        <v>0</v>
      </c>
      <c r="F16" s="8">
        <f t="shared" si="1"/>
        <v>0</v>
      </c>
      <c r="G16">
        <f t="shared" si="2"/>
        <v>1</v>
      </c>
      <c r="H16" s="11">
        <f t="shared" si="3"/>
        <v>0</v>
      </c>
    </row>
    <row r="17" spans="1:8">
      <c r="B17">
        <v>20</v>
      </c>
      <c r="C17" t="s">
        <v>52</v>
      </c>
      <c r="D17">
        <v>-1</v>
      </c>
      <c r="E17" s="5">
        <f t="shared" si="0"/>
        <v>0</v>
      </c>
      <c r="F17" s="8">
        <f t="shared" si="1"/>
        <v>1</v>
      </c>
      <c r="G17">
        <f t="shared" si="2"/>
        <v>0</v>
      </c>
      <c r="H17" s="11">
        <f t="shared" si="3"/>
        <v>0</v>
      </c>
    </row>
    <row r="18" spans="1:8">
      <c r="B18">
        <v>21</v>
      </c>
      <c r="C18" t="s">
        <v>53</v>
      </c>
      <c r="D18">
        <v>-1</v>
      </c>
      <c r="E18" s="5">
        <f t="shared" si="0"/>
        <v>0</v>
      </c>
      <c r="F18" s="8">
        <f t="shared" si="1"/>
        <v>1</v>
      </c>
      <c r="G18">
        <f t="shared" si="2"/>
        <v>0</v>
      </c>
      <c r="H18" s="11">
        <f t="shared" si="3"/>
        <v>0</v>
      </c>
    </row>
    <row r="19" spans="1:8">
      <c r="B19">
        <v>22</v>
      </c>
      <c r="C19" t="s">
        <v>54</v>
      </c>
      <c r="D19">
        <v>-1</v>
      </c>
      <c r="E19" s="5">
        <f t="shared" si="0"/>
        <v>0</v>
      </c>
      <c r="F19" s="8">
        <f t="shared" si="1"/>
        <v>1</v>
      </c>
      <c r="G19">
        <f t="shared" si="2"/>
        <v>0</v>
      </c>
      <c r="H19" s="11">
        <f t="shared" si="3"/>
        <v>0</v>
      </c>
    </row>
    <row r="20" spans="1:8">
      <c r="B20">
        <v>23</v>
      </c>
      <c r="E20" s="5">
        <f t="shared" si="0"/>
        <v>0</v>
      </c>
      <c r="F20" s="8">
        <f t="shared" si="1"/>
        <v>0</v>
      </c>
      <c r="G20">
        <f t="shared" si="2"/>
        <v>1</v>
      </c>
      <c r="H20" s="11">
        <f t="shared" si="3"/>
        <v>0</v>
      </c>
    </row>
    <row r="21" spans="1:8">
      <c r="A21" t="s">
        <v>123</v>
      </c>
      <c r="B21">
        <v>5</v>
      </c>
      <c r="C21" t="s">
        <v>55</v>
      </c>
      <c r="D21">
        <v>-1</v>
      </c>
      <c r="E21" s="5">
        <f t="shared" si="0"/>
        <v>0</v>
      </c>
      <c r="F21" s="8">
        <f t="shared" si="1"/>
        <v>1</v>
      </c>
      <c r="G21">
        <f t="shared" si="2"/>
        <v>0</v>
      </c>
      <c r="H21" s="11">
        <f t="shared" si="3"/>
        <v>0</v>
      </c>
    </row>
    <row r="22" spans="1:8">
      <c r="B22">
        <v>6</v>
      </c>
      <c r="E22" s="5">
        <f t="shared" si="0"/>
        <v>0</v>
      </c>
      <c r="F22" s="8">
        <f t="shared" si="1"/>
        <v>0</v>
      </c>
      <c r="G22">
        <f t="shared" si="2"/>
        <v>1</v>
      </c>
      <c r="H22" s="11">
        <f t="shared" si="3"/>
        <v>0</v>
      </c>
    </row>
    <row r="23" spans="1:8">
      <c r="B23">
        <v>7</v>
      </c>
      <c r="E23" s="5">
        <f t="shared" si="0"/>
        <v>0</v>
      </c>
      <c r="F23" s="8">
        <f t="shared" si="1"/>
        <v>0</v>
      </c>
      <c r="G23">
        <f t="shared" si="2"/>
        <v>1</v>
      </c>
      <c r="H23" s="11">
        <f t="shared" si="3"/>
        <v>0</v>
      </c>
    </row>
    <row r="24" spans="1:8">
      <c r="B24">
        <v>8</v>
      </c>
      <c r="C24" t="s">
        <v>56</v>
      </c>
      <c r="D24">
        <v>1</v>
      </c>
      <c r="E24" s="5">
        <f t="shared" si="0"/>
        <v>1</v>
      </c>
      <c r="F24" s="8">
        <f t="shared" si="1"/>
        <v>0</v>
      </c>
      <c r="G24">
        <f t="shared" si="2"/>
        <v>0</v>
      </c>
      <c r="H24" s="11">
        <f t="shared" si="3"/>
        <v>0</v>
      </c>
    </row>
    <row r="25" spans="1:8">
      <c r="B25">
        <v>9</v>
      </c>
      <c r="C25" t="s">
        <v>57</v>
      </c>
      <c r="D25">
        <v>1</v>
      </c>
      <c r="E25" s="5">
        <f t="shared" si="0"/>
        <v>1</v>
      </c>
      <c r="F25" s="8">
        <f t="shared" si="1"/>
        <v>0</v>
      </c>
      <c r="G25">
        <f t="shared" si="2"/>
        <v>0</v>
      </c>
      <c r="H25" s="11">
        <f t="shared" si="3"/>
        <v>0</v>
      </c>
    </row>
    <row r="26" spans="1:8">
      <c r="B26">
        <v>10</v>
      </c>
      <c r="E26" s="5">
        <f t="shared" si="0"/>
        <v>0</v>
      </c>
      <c r="F26" s="8">
        <f t="shared" si="1"/>
        <v>0</v>
      </c>
      <c r="G26">
        <f t="shared" si="2"/>
        <v>1</v>
      </c>
      <c r="H26" s="11">
        <f t="shared" si="3"/>
        <v>0</v>
      </c>
    </row>
    <row r="27" spans="1:8">
      <c r="B27">
        <v>11</v>
      </c>
      <c r="C27" t="s">
        <v>58</v>
      </c>
      <c r="D27">
        <v>0</v>
      </c>
      <c r="E27" s="5">
        <f t="shared" si="0"/>
        <v>0</v>
      </c>
      <c r="F27" s="8">
        <f t="shared" si="1"/>
        <v>0</v>
      </c>
      <c r="G27">
        <f t="shared" si="2"/>
        <v>0</v>
      </c>
      <c r="H27" s="11">
        <f t="shared" si="3"/>
        <v>1</v>
      </c>
    </row>
    <row r="28" spans="1:8">
      <c r="B28">
        <v>12</v>
      </c>
      <c r="C28" t="s">
        <v>59</v>
      </c>
      <c r="D28">
        <v>-1</v>
      </c>
      <c r="E28" s="5">
        <f t="shared" si="0"/>
        <v>0</v>
      </c>
      <c r="F28" s="8">
        <f t="shared" si="1"/>
        <v>1</v>
      </c>
      <c r="G28">
        <f t="shared" si="2"/>
        <v>0</v>
      </c>
      <c r="H28" s="11">
        <f t="shared" si="3"/>
        <v>0</v>
      </c>
    </row>
    <row r="29" spans="1:8">
      <c r="B29">
        <v>13</v>
      </c>
      <c r="E29" s="5">
        <f t="shared" si="0"/>
        <v>0</v>
      </c>
      <c r="F29" s="8">
        <f t="shared" si="1"/>
        <v>0</v>
      </c>
      <c r="G29">
        <f t="shared" si="2"/>
        <v>1</v>
      </c>
      <c r="H29" s="11">
        <f t="shared" si="3"/>
        <v>0</v>
      </c>
    </row>
    <row r="30" spans="1:8">
      <c r="B30">
        <v>14</v>
      </c>
      <c r="C30" t="s">
        <v>60</v>
      </c>
      <c r="D30">
        <v>1</v>
      </c>
      <c r="E30" s="5">
        <f t="shared" si="0"/>
        <v>1</v>
      </c>
      <c r="F30" s="8">
        <f t="shared" si="1"/>
        <v>0</v>
      </c>
      <c r="G30">
        <f t="shared" si="2"/>
        <v>0</v>
      </c>
      <c r="H30" s="11">
        <f t="shared" si="3"/>
        <v>0</v>
      </c>
    </row>
    <row r="31" spans="1:8">
      <c r="B31">
        <v>15</v>
      </c>
      <c r="C31" t="s">
        <v>61</v>
      </c>
      <c r="D31">
        <v>-1</v>
      </c>
      <c r="E31" s="5">
        <f t="shared" si="0"/>
        <v>0</v>
      </c>
      <c r="F31" s="8">
        <f t="shared" si="1"/>
        <v>1</v>
      </c>
      <c r="G31">
        <f t="shared" si="2"/>
        <v>0</v>
      </c>
      <c r="H31" s="11">
        <f t="shared" si="3"/>
        <v>0</v>
      </c>
    </row>
    <row r="32" spans="1:8">
      <c r="B32">
        <v>16</v>
      </c>
      <c r="C32" t="s">
        <v>62</v>
      </c>
      <c r="D32">
        <v>-1</v>
      </c>
      <c r="E32" s="5">
        <f t="shared" si="0"/>
        <v>0</v>
      </c>
      <c r="F32" s="8">
        <f t="shared" si="1"/>
        <v>1</v>
      </c>
      <c r="G32">
        <f t="shared" si="2"/>
        <v>0</v>
      </c>
      <c r="H32" s="11">
        <f t="shared" si="3"/>
        <v>0</v>
      </c>
    </row>
    <row r="33" spans="1:8">
      <c r="B33">
        <v>17</v>
      </c>
      <c r="C33" t="s">
        <v>63</v>
      </c>
      <c r="D33">
        <v>0</v>
      </c>
      <c r="E33" s="5">
        <f t="shared" si="0"/>
        <v>0</v>
      </c>
      <c r="F33" s="8">
        <f t="shared" si="1"/>
        <v>0</v>
      </c>
      <c r="G33">
        <f t="shared" si="2"/>
        <v>0</v>
      </c>
      <c r="H33" s="11">
        <f t="shared" si="3"/>
        <v>1</v>
      </c>
    </row>
    <row r="34" spans="1:8">
      <c r="B34">
        <v>18</v>
      </c>
      <c r="C34" t="s">
        <v>64</v>
      </c>
      <c r="D34">
        <v>0</v>
      </c>
      <c r="E34" s="5">
        <f t="shared" si="0"/>
        <v>0</v>
      </c>
      <c r="F34" s="8">
        <f t="shared" si="1"/>
        <v>0</v>
      </c>
      <c r="G34">
        <f t="shared" si="2"/>
        <v>0</v>
      </c>
      <c r="H34" s="11">
        <f t="shared" si="3"/>
        <v>1</v>
      </c>
    </row>
    <row r="35" spans="1:8">
      <c r="B35">
        <v>19</v>
      </c>
      <c r="E35" s="5">
        <f t="shared" si="0"/>
        <v>0</v>
      </c>
      <c r="F35" s="8">
        <f t="shared" si="1"/>
        <v>0</v>
      </c>
      <c r="G35">
        <f t="shared" si="2"/>
        <v>1</v>
      </c>
      <c r="H35" s="11">
        <f t="shared" si="3"/>
        <v>0</v>
      </c>
    </row>
    <row r="36" spans="1:8">
      <c r="B36">
        <v>20</v>
      </c>
      <c r="E36" s="5">
        <f t="shared" si="0"/>
        <v>0</v>
      </c>
      <c r="F36" s="8">
        <f t="shared" si="1"/>
        <v>0</v>
      </c>
      <c r="G36">
        <f t="shared" si="2"/>
        <v>1</v>
      </c>
      <c r="H36" s="11">
        <f t="shared" si="3"/>
        <v>0</v>
      </c>
    </row>
    <row r="37" spans="1:8">
      <c r="B37">
        <v>21</v>
      </c>
      <c r="E37" s="5">
        <f t="shared" si="0"/>
        <v>0</v>
      </c>
      <c r="F37" s="8">
        <f t="shared" si="1"/>
        <v>0</v>
      </c>
      <c r="G37">
        <f t="shared" si="2"/>
        <v>1</v>
      </c>
      <c r="H37" s="11">
        <f t="shared" si="3"/>
        <v>0</v>
      </c>
    </row>
    <row r="38" spans="1:8">
      <c r="B38">
        <v>22</v>
      </c>
      <c r="C38" t="s">
        <v>65</v>
      </c>
      <c r="D38">
        <v>0</v>
      </c>
      <c r="E38" s="5">
        <f t="shared" si="0"/>
        <v>0</v>
      </c>
      <c r="F38" s="8">
        <f t="shared" si="1"/>
        <v>0</v>
      </c>
      <c r="G38">
        <f t="shared" si="2"/>
        <v>0</v>
      </c>
      <c r="H38" s="11">
        <f t="shared" si="3"/>
        <v>1</v>
      </c>
    </row>
    <row r="39" spans="1:8">
      <c r="B39">
        <v>23</v>
      </c>
      <c r="E39" s="5">
        <f t="shared" si="0"/>
        <v>0</v>
      </c>
      <c r="F39" s="8">
        <f t="shared" si="1"/>
        <v>0</v>
      </c>
      <c r="G39">
        <f t="shared" si="2"/>
        <v>1</v>
      </c>
      <c r="H39" s="11">
        <f t="shared" si="3"/>
        <v>0</v>
      </c>
    </row>
    <row r="40" spans="1:8">
      <c r="A40" t="s">
        <v>124</v>
      </c>
      <c r="B40">
        <v>5</v>
      </c>
      <c r="E40" s="5">
        <f t="shared" si="0"/>
        <v>0</v>
      </c>
      <c r="F40" s="8">
        <f t="shared" si="1"/>
        <v>0</v>
      </c>
      <c r="G40">
        <f t="shared" si="2"/>
        <v>1</v>
      </c>
      <c r="H40" s="11">
        <f t="shared" si="3"/>
        <v>0</v>
      </c>
    </row>
    <row r="41" spans="1:8">
      <c r="B41">
        <v>6</v>
      </c>
      <c r="E41" s="5">
        <f t="shared" si="0"/>
        <v>0</v>
      </c>
      <c r="F41" s="8">
        <f t="shared" si="1"/>
        <v>0</v>
      </c>
      <c r="G41">
        <f t="shared" si="2"/>
        <v>1</v>
      </c>
      <c r="H41" s="11">
        <f t="shared" si="3"/>
        <v>0</v>
      </c>
    </row>
    <row r="42" spans="1:8">
      <c r="B42">
        <v>7</v>
      </c>
      <c r="C42" t="s">
        <v>66</v>
      </c>
      <c r="D42">
        <v>-1</v>
      </c>
      <c r="E42" s="5">
        <f t="shared" si="0"/>
        <v>0</v>
      </c>
      <c r="F42" s="8">
        <f t="shared" si="1"/>
        <v>1</v>
      </c>
      <c r="G42">
        <f t="shared" si="2"/>
        <v>0</v>
      </c>
      <c r="H42" s="11">
        <f t="shared" si="3"/>
        <v>0</v>
      </c>
    </row>
    <row r="43" spans="1:8">
      <c r="B43">
        <v>8</v>
      </c>
      <c r="C43" t="s">
        <v>67</v>
      </c>
      <c r="D43">
        <v>-1</v>
      </c>
      <c r="E43" s="5">
        <f t="shared" si="0"/>
        <v>0</v>
      </c>
      <c r="F43" s="8">
        <f t="shared" si="1"/>
        <v>1</v>
      </c>
      <c r="G43">
        <f t="shared" si="2"/>
        <v>0</v>
      </c>
      <c r="H43" s="11">
        <f t="shared" si="3"/>
        <v>0</v>
      </c>
    </row>
    <row r="44" spans="1:8">
      <c r="B44">
        <v>9</v>
      </c>
      <c r="C44" t="s">
        <v>68</v>
      </c>
      <c r="D44">
        <v>-1</v>
      </c>
      <c r="E44" s="5">
        <f t="shared" si="0"/>
        <v>0</v>
      </c>
      <c r="F44" s="8">
        <f t="shared" si="1"/>
        <v>1</v>
      </c>
      <c r="G44">
        <f t="shared" si="2"/>
        <v>0</v>
      </c>
      <c r="H44" s="11">
        <f t="shared" si="3"/>
        <v>0</v>
      </c>
    </row>
    <row r="45" spans="1:8">
      <c r="B45">
        <v>10</v>
      </c>
      <c r="C45" t="s">
        <v>69</v>
      </c>
      <c r="D45">
        <v>0</v>
      </c>
      <c r="E45" s="5">
        <f t="shared" si="0"/>
        <v>0</v>
      </c>
      <c r="F45" s="8">
        <f t="shared" si="1"/>
        <v>0</v>
      </c>
      <c r="G45">
        <f t="shared" si="2"/>
        <v>0</v>
      </c>
      <c r="H45" s="11">
        <f t="shared" si="3"/>
        <v>1</v>
      </c>
    </row>
    <row r="46" spans="1:8">
      <c r="B46">
        <v>11</v>
      </c>
      <c r="E46" s="5">
        <f t="shared" si="0"/>
        <v>0</v>
      </c>
      <c r="F46" s="8">
        <f t="shared" si="1"/>
        <v>0</v>
      </c>
      <c r="G46">
        <f t="shared" si="2"/>
        <v>1</v>
      </c>
      <c r="H46" s="11">
        <f t="shared" si="3"/>
        <v>0</v>
      </c>
    </row>
    <row r="47" spans="1:8">
      <c r="B47">
        <v>12</v>
      </c>
      <c r="C47" t="s">
        <v>70</v>
      </c>
      <c r="D47">
        <v>-1</v>
      </c>
      <c r="E47" s="5">
        <f t="shared" si="0"/>
        <v>0</v>
      </c>
      <c r="F47" s="8">
        <f t="shared" si="1"/>
        <v>1</v>
      </c>
      <c r="G47">
        <f t="shared" si="2"/>
        <v>0</v>
      </c>
      <c r="H47" s="11">
        <f t="shared" si="3"/>
        <v>0</v>
      </c>
    </row>
    <row r="48" spans="1:8">
      <c r="B48">
        <v>13</v>
      </c>
      <c r="C48" t="s">
        <v>71</v>
      </c>
      <c r="D48">
        <v>-1</v>
      </c>
      <c r="E48" s="5">
        <f t="shared" si="0"/>
        <v>0</v>
      </c>
      <c r="F48" s="8">
        <f t="shared" si="1"/>
        <v>1</v>
      </c>
      <c r="G48">
        <f t="shared" si="2"/>
        <v>0</v>
      </c>
      <c r="H48" s="11">
        <f t="shared" si="3"/>
        <v>0</v>
      </c>
    </row>
    <row r="49" spans="2:9">
      <c r="B49">
        <v>14</v>
      </c>
      <c r="E49" s="5">
        <f t="shared" si="0"/>
        <v>0</v>
      </c>
      <c r="F49" s="8">
        <f t="shared" si="1"/>
        <v>0</v>
      </c>
      <c r="G49">
        <f t="shared" si="2"/>
        <v>1</v>
      </c>
      <c r="H49" s="11">
        <f t="shared" si="3"/>
        <v>0</v>
      </c>
    </row>
    <row r="50" spans="2:9">
      <c r="B50">
        <v>15</v>
      </c>
      <c r="E50" s="5">
        <f t="shared" si="0"/>
        <v>0</v>
      </c>
      <c r="F50" s="8">
        <f t="shared" si="1"/>
        <v>0</v>
      </c>
      <c r="G50">
        <f t="shared" si="2"/>
        <v>1</v>
      </c>
      <c r="H50" s="11">
        <f t="shared" si="3"/>
        <v>0</v>
      </c>
    </row>
    <row r="51" spans="2:9">
      <c r="B51">
        <v>16</v>
      </c>
      <c r="C51" t="s">
        <v>72</v>
      </c>
      <c r="D51">
        <v>-1</v>
      </c>
      <c r="E51" s="5">
        <f t="shared" si="0"/>
        <v>0</v>
      </c>
      <c r="F51" s="8">
        <f t="shared" si="1"/>
        <v>1</v>
      </c>
      <c r="G51">
        <f t="shared" si="2"/>
        <v>0</v>
      </c>
      <c r="H51" s="11">
        <f t="shared" si="3"/>
        <v>0</v>
      </c>
    </row>
    <row r="52" spans="2:9">
      <c r="B52">
        <v>17</v>
      </c>
      <c r="E52" s="5">
        <f t="shared" si="0"/>
        <v>0</v>
      </c>
      <c r="F52" s="8">
        <f t="shared" si="1"/>
        <v>0</v>
      </c>
      <c r="G52">
        <f t="shared" si="2"/>
        <v>1</v>
      </c>
      <c r="H52" s="11">
        <f t="shared" si="3"/>
        <v>0</v>
      </c>
    </row>
    <row r="53" spans="2:9">
      <c r="B53">
        <v>18</v>
      </c>
      <c r="C53" t="s">
        <v>73</v>
      </c>
      <c r="D53">
        <v>-1</v>
      </c>
      <c r="E53" s="5">
        <f t="shared" si="0"/>
        <v>0</v>
      </c>
      <c r="F53" s="8">
        <f t="shared" si="1"/>
        <v>1</v>
      </c>
      <c r="G53">
        <f t="shared" si="2"/>
        <v>0</v>
      </c>
      <c r="H53" s="11">
        <f t="shared" si="3"/>
        <v>0</v>
      </c>
    </row>
    <row r="54" spans="2:9">
      <c r="B54">
        <v>19</v>
      </c>
      <c r="C54" t="s">
        <v>74</v>
      </c>
      <c r="D54">
        <v>0</v>
      </c>
      <c r="E54" s="5">
        <f>IF(D54&gt;0,1,0)</f>
        <v>0</v>
      </c>
      <c r="F54" s="8">
        <f t="shared" si="1"/>
        <v>0</v>
      </c>
      <c r="G54">
        <f t="shared" si="2"/>
        <v>0</v>
      </c>
      <c r="H54" s="11">
        <f t="shared" si="3"/>
        <v>1</v>
      </c>
    </row>
    <row r="55" spans="2:9">
      <c r="B55">
        <v>20</v>
      </c>
      <c r="E55" s="5">
        <f t="shared" si="0"/>
        <v>0</v>
      </c>
      <c r="F55" s="8">
        <f t="shared" si="1"/>
        <v>0</v>
      </c>
      <c r="G55">
        <f t="shared" si="2"/>
        <v>1</v>
      </c>
      <c r="H55" s="11">
        <f t="shared" si="3"/>
        <v>0</v>
      </c>
    </row>
    <row r="56" spans="2:9">
      <c r="B56">
        <v>21</v>
      </c>
      <c r="E56" s="5">
        <f t="shared" si="0"/>
        <v>0</v>
      </c>
      <c r="F56" s="8">
        <f t="shared" si="1"/>
        <v>0</v>
      </c>
      <c r="G56">
        <f t="shared" si="2"/>
        <v>1</v>
      </c>
      <c r="H56" s="11">
        <f t="shared" si="3"/>
        <v>0</v>
      </c>
    </row>
    <row r="57" spans="2:9">
      <c r="B57">
        <v>22</v>
      </c>
      <c r="C57" t="s">
        <v>75</v>
      </c>
      <c r="D57">
        <v>-1</v>
      </c>
      <c r="E57" s="5">
        <f t="shared" si="0"/>
        <v>0</v>
      </c>
      <c r="F57" s="8">
        <f t="shared" si="1"/>
        <v>1</v>
      </c>
      <c r="G57">
        <f t="shared" si="2"/>
        <v>0</v>
      </c>
      <c r="H57" s="11">
        <f t="shared" si="3"/>
        <v>0</v>
      </c>
    </row>
    <row r="58" spans="2:9">
      <c r="B58">
        <v>23</v>
      </c>
      <c r="E58" s="5">
        <f>IF(D58&gt;0,1,0)</f>
        <v>0</v>
      </c>
      <c r="F58" s="8">
        <f>IF(D58&lt;0,1,0)</f>
        <v>0</v>
      </c>
      <c r="G58">
        <f t="shared" si="2"/>
        <v>1</v>
      </c>
      <c r="H58" s="11">
        <f t="shared" si="3"/>
        <v>0</v>
      </c>
    </row>
    <row r="59" spans="2:9" s="1" customFormat="1">
      <c r="C59" s="1" t="s">
        <v>76</v>
      </c>
      <c r="D59" s="1">
        <f>SUM(D2:D58)</f>
        <v>-18</v>
      </c>
      <c r="E59" s="6">
        <f t="shared" ref="E59:H59" si="4">SUM(E2:E58)</f>
        <v>5</v>
      </c>
      <c r="F59" s="9">
        <f t="shared" si="4"/>
        <v>23</v>
      </c>
      <c r="G59" s="1">
        <f t="shared" si="4"/>
        <v>23</v>
      </c>
      <c r="H59" s="12">
        <f t="shared" si="4"/>
        <v>6</v>
      </c>
    </row>
    <row r="60" spans="2:9">
      <c r="C60" t="s">
        <v>110</v>
      </c>
      <c r="D60" s="4">
        <f>D59/57</f>
        <v>-0.31578947368421051</v>
      </c>
      <c r="E60" s="7">
        <f t="shared" ref="E60:H60" si="5">E59/57</f>
        <v>8.771929824561403E-2</v>
      </c>
      <c r="F60" s="10">
        <f t="shared" si="5"/>
        <v>0.40350877192982454</v>
      </c>
      <c r="G60" s="4">
        <f t="shared" si="5"/>
        <v>0.40350877192982454</v>
      </c>
      <c r="H60" s="13">
        <f t="shared" si="5"/>
        <v>0.10526315789473684</v>
      </c>
      <c r="I60" s="17">
        <f>SUM(E60:H60)</f>
        <v>0.99999999999999989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sqref="A1:B1048576"/>
    </sheetView>
  </sheetViews>
  <sheetFormatPr baseColWidth="10" defaultRowHeight="15" x14ac:dyDescent="0"/>
  <cols>
    <col min="3" max="3" width="71.33203125" customWidth="1"/>
    <col min="4" max="4" width="16.83203125" customWidth="1"/>
    <col min="5" max="5" width="13" style="5" customWidth="1"/>
    <col min="6" max="6" width="10.83203125" style="8"/>
    <col min="8" max="8" width="10.83203125" style="11"/>
  </cols>
  <sheetData>
    <row r="1" spans="1:8">
      <c r="A1" t="s">
        <v>120</v>
      </c>
      <c r="B1" t="s">
        <v>121</v>
      </c>
      <c r="C1" t="s">
        <v>104</v>
      </c>
      <c r="D1" t="s">
        <v>105</v>
      </c>
      <c r="E1" s="5" t="s">
        <v>106</v>
      </c>
      <c r="F1" s="8" t="s">
        <v>109</v>
      </c>
      <c r="G1" t="s">
        <v>108</v>
      </c>
      <c r="H1" s="11" t="s">
        <v>107</v>
      </c>
    </row>
    <row r="2" spans="1:8">
      <c r="A2" t="s">
        <v>122</v>
      </c>
      <c r="B2">
        <v>5</v>
      </c>
      <c r="C2" t="s">
        <v>79</v>
      </c>
      <c r="D2">
        <v>-1</v>
      </c>
      <c r="E2" s="5">
        <f>IF(D2&gt;0,1,0)</f>
        <v>0</v>
      </c>
      <c r="F2" s="8">
        <f>IF(D2&lt;0,1,0)</f>
        <v>1</v>
      </c>
      <c r="G2">
        <f>IF(ISBLANK(C2),1,0)</f>
        <v>0</v>
      </c>
      <c r="H2" s="11">
        <f>IF(AND(D2=0,G2=0),1,0)</f>
        <v>0</v>
      </c>
    </row>
    <row r="3" spans="1:8">
      <c r="B3">
        <v>6</v>
      </c>
      <c r="E3" s="5">
        <f t="shared" ref="E3:E57" si="0">IF(D3&gt;0,1,0)</f>
        <v>0</v>
      </c>
      <c r="F3" s="8">
        <f t="shared" ref="F3:F57" si="1">IF(D3&lt;0,1,0)</f>
        <v>0</v>
      </c>
      <c r="G3">
        <f t="shared" ref="G3:G58" si="2">IF(ISBLANK(C3),1,0)</f>
        <v>1</v>
      </c>
      <c r="H3" s="11">
        <f t="shared" ref="H3:H58" si="3">IF(AND(D3=0,G3=0),1,0)</f>
        <v>0</v>
      </c>
    </row>
    <row r="4" spans="1:8">
      <c r="B4">
        <v>7</v>
      </c>
      <c r="C4" t="s">
        <v>43</v>
      </c>
      <c r="D4">
        <v>-1</v>
      </c>
      <c r="E4" s="5">
        <f t="shared" si="0"/>
        <v>0</v>
      </c>
      <c r="F4" s="8">
        <f t="shared" si="1"/>
        <v>1</v>
      </c>
      <c r="G4">
        <f t="shared" si="2"/>
        <v>0</v>
      </c>
      <c r="H4" s="11">
        <f t="shared" si="3"/>
        <v>0</v>
      </c>
    </row>
    <row r="5" spans="1:8">
      <c r="B5">
        <v>8</v>
      </c>
      <c r="C5" t="s">
        <v>80</v>
      </c>
      <c r="D5">
        <v>1</v>
      </c>
      <c r="E5" s="5">
        <f t="shared" si="0"/>
        <v>1</v>
      </c>
      <c r="F5" s="8">
        <f t="shared" si="1"/>
        <v>0</v>
      </c>
      <c r="G5">
        <f t="shared" si="2"/>
        <v>0</v>
      </c>
      <c r="H5" s="11">
        <f t="shared" si="3"/>
        <v>0</v>
      </c>
    </row>
    <row r="6" spans="1:8">
      <c r="B6">
        <v>9</v>
      </c>
      <c r="E6" s="5">
        <f t="shared" si="0"/>
        <v>0</v>
      </c>
      <c r="F6" s="8">
        <f t="shared" si="1"/>
        <v>0</v>
      </c>
      <c r="G6">
        <f t="shared" si="2"/>
        <v>1</v>
      </c>
      <c r="H6" s="11">
        <f t="shared" si="3"/>
        <v>0</v>
      </c>
    </row>
    <row r="7" spans="1:8">
      <c r="B7">
        <v>10</v>
      </c>
      <c r="E7" s="5">
        <f t="shared" si="0"/>
        <v>0</v>
      </c>
      <c r="F7" s="8">
        <f t="shared" si="1"/>
        <v>0</v>
      </c>
      <c r="G7">
        <f t="shared" si="2"/>
        <v>1</v>
      </c>
      <c r="H7" s="11">
        <f t="shared" si="3"/>
        <v>0</v>
      </c>
    </row>
    <row r="8" spans="1:8">
      <c r="B8">
        <v>11</v>
      </c>
      <c r="C8" t="s">
        <v>5</v>
      </c>
      <c r="D8">
        <v>-1</v>
      </c>
      <c r="E8" s="5">
        <f t="shared" si="0"/>
        <v>0</v>
      </c>
      <c r="F8" s="8">
        <f t="shared" si="1"/>
        <v>1</v>
      </c>
      <c r="G8">
        <f t="shared" si="2"/>
        <v>0</v>
      </c>
      <c r="H8" s="11">
        <f t="shared" si="3"/>
        <v>0</v>
      </c>
    </row>
    <row r="9" spans="1:8">
      <c r="B9">
        <v>12</v>
      </c>
      <c r="C9" t="s">
        <v>81</v>
      </c>
      <c r="D9">
        <v>1</v>
      </c>
      <c r="E9" s="5">
        <f t="shared" si="0"/>
        <v>1</v>
      </c>
      <c r="F9" s="8">
        <f t="shared" si="1"/>
        <v>0</v>
      </c>
      <c r="G9">
        <f t="shared" si="2"/>
        <v>0</v>
      </c>
      <c r="H9" s="11">
        <f t="shared" si="3"/>
        <v>0</v>
      </c>
    </row>
    <row r="10" spans="1:8">
      <c r="B10">
        <v>13</v>
      </c>
      <c r="C10" t="s">
        <v>82</v>
      </c>
      <c r="D10">
        <v>-1</v>
      </c>
      <c r="E10" s="5">
        <f t="shared" si="0"/>
        <v>0</v>
      </c>
      <c r="F10" s="8">
        <f t="shared" si="1"/>
        <v>1</v>
      </c>
      <c r="G10">
        <f t="shared" si="2"/>
        <v>0</v>
      </c>
      <c r="H10" s="11">
        <f t="shared" si="3"/>
        <v>0</v>
      </c>
    </row>
    <row r="11" spans="1:8">
      <c r="B11">
        <v>14</v>
      </c>
      <c r="E11" s="5">
        <f t="shared" si="0"/>
        <v>0</v>
      </c>
      <c r="F11" s="8">
        <f t="shared" si="1"/>
        <v>0</v>
      </c>
      <c r="G11">
        <f t="shared" si="2"/>
        <v>1</v>
      </c>
      <c r="H11" s="11">
        <f t="shared" si="3"/>
        <v>0</v>
      </c>
    </row>
    <row r="12" spans="1:8">
      <c r="B12">
        <v>15</v>
      </c>
      <c r="E12" s="5">
        <f t="shared" si="0"/>
        <v>0</v>
      </c>
      <c r="F12" s="8">
        <f t="shared" si="1"/>
        <v>0</v>
      </c>
      <c r="G12">
        <f t="shared" si="2"/>
        <v>1</v>
      </c>
      <c r="H12" s="11">
        <f t="shared" si="3"/>
        <v>0</v>
      </c>
    </row>
    <row r="13" spans="1:8">
      <c r="B13">
        <v>16</v>
      </c>
      <c r="E13" s="5">
        <f t="shared" si="0"/>
        <v>0</v>
      </c>
      <c r="F13" s="8">
        <f t="shared" si="1"/>
        <v>0</v>
      </c>
      <c r="G13">
        <f t="shared" si="2"/>
        <v>1</v>
      </c>
      <c r="H13" s="11">
        <f t="shared" si="3"/>
        <v>0</v>
      </c>
    </row>
    <row r="14" spans="1:8">
      <c r="B14">
        <v>17</v>
      </c>
      <c r="C14" t="s">
        <v>83</v>
      </c>
      <c r="D14">
        <v>-1</v>
      </c>
      <c r="E14" s="5">
        <f t="shared" si="0"/>
        <v>0</v>
      </c>
      <c r="F14" s="8">
        <f t="shared" si="1"/>
        <v>1</v>
      </c>
      <c r="G14">
        <f t="shared" si="2"/>
        <v>0</v>
      </c>
      <c r="H14" s="11">
        <f t="shared" si="3"/>
        <v>0</v>
      </c>
    </row>
    <row r="15" spans="1:8">
      <c r="B15">
        <v>18</v>
      </c>
      <c r="C15" t="s">
        <v>84</v>
      </c>
      <c r="D15">
        <v>1</v>
      </c>
      <c r="E15" s="5">
        <f t="shared" si="0"/>
        <v>1</v>
      </c>
      <c r="F15" s="8">
        <f t="shared" si="1"/>
        <v>0</v>
      </c>
      <c r="G15">
        <f t="shared" si="2"/>
        <v>0</v>
      </c>
      <c r="H15" s="11">
        <f t="shared" si="3"/>
        <v>0</v>
      </c>
    </row>
    <row r="16" spans="1:8">
      <c r="B16">
        <v>19</v>
      </c>
      <c r="C16" t="s">
        <v>85</v>
      </c>
      <c r="D16">
        <v>-1</v>
      </c>
      <c r="E16" s="5">
        <f t="shared" si="0"/>
        <v>0</v>
      </c>
      <c r="F16" s="8">
        <f t="shared" si="1"/>
        <v>1</v>
      </c>
      <c r="G16">
        <f t="shared" si="2"/>
        <v>0</v>
      </c>
      <c r="H16" s="11">
        <f t="shared" si="3"/>
        <v>0</v>
      </c>
    </row>
    <row r="17" spans="1:8">
      <c r="B17">
        <v>20</v>
      </c>
      <c r="C17" t="s">
        <v>86</v>
      </c>
      <c r="D17">
        <v>-1</v>
      </c>
      <c r="E17" s="5">
        <f t="shared" si="0"/>
        <v>0</v>
      </c>
      <c r="F17" s="8">
        <f t="shared" si="1"/>
        <v>1</v>
      </c>
      <c r="G17">
        <f t="shared" si="2"/>
        <v>0</v>
      </c>
      <c r="H17" s="11">
        <f t="shared" si="3"/>
        <v>0</v>
      </c>
    </row>
    <row r="18" spans="1:8">
      <c r="B18">
        <v>21</v>
      </c>
      <c r="E18" s="5">
        <f t="shared" si="0"/>
        <v>0</v>
      </c>
      <c r="F18" s="8">
        <f t="shared" si="1"/>
        <v>0</v>
      </c>
      <c r="G18">
        <f t="shared" si="2"/>
        <v>1</v>
      </c>
      <c r="H18" s="11">
        <f t="shared" si="3"/>
        <v>0</v>
      </c>
    </row>
    <row r="19" spans="1:8">
      <c r="B19">
        <v>22</v>
      </c>
      <c r="C19" t="s">
        <v>87</v>
      </c>
      <c r="D19">
        <v>0</v>
      </c>
      <c r="E19" s="5">
        <f t="shared" si="0"/>
        <v>0</v>
      </c>
      <c r="F19" s="8">
        <f t="shared" si="1"/>
        <v>0</v>
      </c>
      <c r="G19">
        <f t="shared" si="2"/>
        <v>0</v>
      </c>
      <c r="H19" s="11">
        <f t="shared" si="3"/>
        <v>1</v>
      </c>
    </row>
    <row r="20" spans="1:8">
      <c r="B20">
        <v>23</v>
      </c>
      <c r="C20" t="s">
        <v>88</v>
      </c>
      <c r="D20">
        <v>-1</v>
      </c>
      <c r="E20" s="5">
        <f t="shared" si="0"/>
        <v>0</v>
      </c>
      <c r="F20" s="8">
        <f t="shared" si="1"/>
        <v>1</v>
      </c>
      <c r="G20">
        <f t="shared" si="2"/>
        <v>0</v>
      </c>
      <c r="H20" s="11">
        <f t="shared" si="3"/>
        <v>0</v>
      </c>
    </row>
    <row r="21" spans="1:8">
      <c r="A21" t="s">
        <v>123</v>
      </c>
      <c r="B21">
        <v>5</v>
      </c>
      <c r="C21" t="s">
        <v>13</v>
      </c>
      <c r="D21">
        <v>-1</v>
      </c>
      <c r="E21" s="5">
        <f t="shared" si="0"/>
        <v>0</v>
      </c>
      <c r="F21" s="8">
        <f t="shared" si="1"/>
        <v>1</v>
      </c>
      <c r="G21">
        <f t="shared" si="2"/>
        <v>0</v>
      </c>
      <c r="H21" s="11">
        <f t="shared" si="3"/>
        <v>0</v>
      </c>
    </row>
    <row r="22" spans="1:8">
      <c r="B22">
        <v>6</v>
      </c>
      <c r="E22" s="5">
        <f t="shared" si="0"/>
        <v>0</v>
      </c>
      <c r="F22" s="8">
        <f t="shared" si="1"/>
        <v>0</v>
      </c>
      <c r="G22">
        <f t="shared" si="2"/>
        <v>1</v>
      </c>
      <c r="H22" s="11">
        <f t="shared" si="3"/>
        <v>0</v>
      </c>
    </row>
    <row r="23" spans="1:8">
      <c r="B23">
        <v>7</v>
      </c>
      <c r="E23" s="5">
        <f t="shared" si="0"/>
        <v>0</v>
      </c>
      <c r="F23" s="8">
        <f t="shared" si="1"/>
        <v>0</v>
      </c>
      <c r="G23">
        <f t="shared" si="2"/>
        <v>1</v>
      </c>
      <c r="H23" s="11">
        <f t="shared" si="3"/>
        <v>0</v>
      </c>
    </row>
    <row r="24" spans="1:8">
      <c r="B24">
        <v>8</v>
      </c>
      <c r="C24" t="s">
        <v>89</v>
      </c>
      <c r="D24">
        <v>0</v>
      </c>
      <c r="E24" s="5">
        <f t="shared" si="0"/>
        <v>0</v>
      </c>
      <c r="F24" s="8">
        <f t="shared" si="1"/>
        <v>0</v>
      </c>
      <c r="G24">
        <f t="shared" si="2"/>
        <v>0</v>
      </c>
      <c r="H24" s="11">
        <f t="shared" si="3"/>
        <v>1</v>
      </c>
    </row>
    <row r="25" spans="1:8">
      <c r="B25">
        <v>9</v>
      </c>
      <c r="C25" t="s">
        <v>90</v>
      </c>
      <c r="D25">
        <v>-1</v>
      </c>
      <c r="E25" s="5">
        <f t="shared" si="0"/>
        <v>0</v>
      </c>
      <c r="F25" s="8">
        <f t="shared" si="1"/>
        <v>1</v>
      </c>
      <c r="G25">
        <f t="shared" si="2"/>
        <v>0</v>
      </c>
      <c r="H25" s="11">
        <f t="shared" si="3"/>
        <v>0</v>
      </c>
    </row>
    <row r="26" spans="1:8">
      <c r="B26">
        <v>10</v>
      </c>
      <c r="C26" t="s">
        <v>91</v>
      </c>
      <c r="D26">
        <v>-1</v>
      </c>
      <c r="E26" s="5">
        <f t="shared" si="0"/>
        <v>0</v>
      </c>
      <c r="F26" s="8">
        <f t="shared" si="1"/>
        <v>1</v>
      </c>
      <c r="G26">
        <f t="shared" si="2"/>
        <v>0</v>
      </c>
      <c r="H26" s="11">
        <f t="shared" si="3"/>
        <v>0</v>
      </c>
    </row>
    <row r="27" spans="1:8">
      <c r="B27">
        <v>11</v>
      </c>
      <c r="E27" s="5">
        <f t="shared" si="0"/>
        <v>0</v>
      </c>
      <c r="F27" s="8">
        <f t="shared" si="1"/>
        <v>0</v>
      </c>
      <c r="G27">
        <f t="shared" si="2"/>
        <v>1</v>
      </c>
      <c r="H27" s="11">
        <f t="shared" si="3"/>
        <v>0</v>
      </c>
    </row>
    <row r="28" spans="1:8">
      <c r="B28">
        <v>12</v>
      </c>
      <c r="C28" t="s">
        <v>92</v>
      </c>
      <c r="D28">
        <v>-1</v>
      </c>
      <c r="E28" s="5">
        <f t="shared" si="0"/>
        <v>0</v>
      </c>
      <c r="F28" s="8">
        <f t="shared" si="1"/>
        <v>1</v>
      </c>
      <c r="G28">
        <f t="shared" si="2"/>
        <v>0</v>
      </c>
      <c r="H28" s="11">
        <f t="shared" si="3"/>
        <v>0</v>
      </c>
    </row>
    <row r="29" spans="1:8">
      <c r="B29">
        <v>13</v>
      </c>
      <c r="E29" s="5">
        <f t="shared" si="0"/>
        <v>0</v>
      </c>
      <c r="F29" s="8">
        <f t="shared" si="1"/>
        <v>0</v>
      </c>
      <c r="G29">
        <f t="shared" si="2"/>
        <v>1</v>
      </c>
      <c r="H29" s="11">
        <f t="shared" si="3"/>
        <v>0</v>
      </c>
    </row>
    <row r="30" spans="1:8">
      <c r="B30">
        <v>14</v>
      </c>
      <c r="E30" s="5">
        <f t="shared" si="0"/>
        <v>0</v>
      </c>
      <c r="F30" s="8">
        <f t="shared" si="1"/>
        <v>0</v>
      </c>
      <c r="G30">
        <f t="shared" si="2"/>
        <v>1</v>
      </c>
      <c r="H30" s="11">
        <f t="shared" si="3"/>
        <v>0</v>
      </c>
    </row>
    <row r="31" spans="1:8">
      <c r="B31">
        <v>15</v>
      </c>
      <c r="E31" s="5">
        <f t="shared" si="0"/>
        <v>0</v>
      </c>
      <c r="F31" s="8">
        <f t="shared" si="1"/>
        <v>0</v>
      </c>
      <c r="G31">
        <f t="shared" si="2"/>
        <v>1</v>
      </c>
      <c r="H31" s="11">
        <f t="shared" si="3"/>
        <v>0</v>
      </c>
    </row>
    <row r="32" spans="1:8">
      <c r="B32">
        <v>16</v>
      </c>
      <c r="E32" s="5">
        <f t="shared" si="0"/>
        <v>0</v>
      </c>
      <c r="F32" s="8">
        <f t="shared" si="1"/>
        <v>0</v>
      </c>
      <c r="G32">
        <f t="shared" si="2"/>
        <v>1</v>
      </c>
      <c r="H32" s="11">
        <f t="shared" si="3"/>
        <v>0</v>
      </c>
    </row>
    <row r="33" spans="1:8">
      <c r="B33">
        <v>17</v>
      </c>
      <c r="C33" t="s">
        <v>93</v>
      </c>
      <c r="D33">
        <v>-1</v>
      </c>
      <c r="E33" s="5">
        <f t="shared" si="0"/>
        <v>0</v>
      </c>
      <c r="F33" s="8">
        <f t="shared" si="1"/>
        <v>1</v>
      </c>
      <c r="G33">
        <f t="shared" si="2"/>
        <v>0</v>
      </c>
      <c r="H33" s="11">
        <f t="shared" si="3"/>
        <v>0</v>
      </c>
    </row>
    <row r="34" spans="1:8">
      <c r="B34">
        <v>18</v>
      </c>
      <c r="C34" t="s">
        <v>94</v>
      </c>
      <c r="D34">
        <v>1</v>
      </c>
      <c r="E34" s="5">
        <f t="shared" si="0"/>
        <v>1</v>
      </c>
      <c r="F34" s="8">
        <f t="shared" si="1"/>
        <v>0</v>
      </c>
      <c r="G34">
        <f t="shared" si="2"/>
        <v>0</v>
      </c>
      <c r="H34" s="11">
        <f t="shared" si="3"/>
        <v>0</v>
      </c>
    </row>
    <row r="35" spans="1:8">
      <c r="B35">
        <v>19</v>
      </c>
      <c r="C35" t="s">
        <v>95</v>
      </c>
      <c r="D35">
        <v>-1</v>
      </c>
      <c r="E35" s="5">
        <f t="shared" si="0"/>
        <v>0</v>
      </c>
      <c r="F35" s="8">
        <f t="shared" si="1"/>
        <v>1</v>
      </c>
      <c r="G35">
        <f t="shared" si="2"/>
        <v>0</v>
      </c>
      <c r="H35" s="11">
        <f t="shared" si="3"/>
        <v>0</v>
      </c>
    </row>
    <row r="36" spans="1:8">
      <c r="B36">
        <v>20</v>
      </c>
      <c r="E36" s="5">
        <f t="shared" si="0"/>
        <v>0</v>
      </c>
      <c r="F36" s="8">
        <f t="shared" si="1"/>
        <v>0</v>
      </c>
      <c r="G36">
        <f t="shared" si="2"/>
        <v>1</v>
      </c>
      <c r="H36" s="11">
        <f t="shared" si="3"/>
        <v>0</v>
      </c>
    </row>
    <row r="37" spans="1:8">
      <c r="B37">
        <v>21</v>
      </c>
      <c r="E37" s="5">
        <f t="shared" si="0"/>
        <v>0</v>
      </c>
      <c r="F37" s="8">
        <f t="shared" si="1"/>
        <v>0</v>
      </c>
      <c r="G37">
        <f t="shared" si="2"/>
        <v>1</v>
      </c>
      <c r="H37" s="11">
        <f t="shared" si="3"/>
        <v>0</v>
      </c>
    </row>
    <row r="38" spans="1:8">
      <c r="B38">
        <v>22</v>
      </c>
      <c r="C38" t="s">
        <v>96</v>
      </c>
      <c r="D38">
        <v>1</v>
      </c>
      <c r="E38" s="5">
        <f t="shared" si="0"/>
        <v>1</v>
      </c>
      <c r="F38" s="8">
        <f t="shared" si="1"/>
        <v>0</v>
      </c>
      <c r="G38">
        <f t="shared" si="2"/>
        <v>0</v>
      </c>
      <c r="H38" s="11">
        <f t="shared" si="3"/>
        <v>0</v>
      </c>
    </row>
    <row r="39" spans="1:8">
      <c r="B39">
        <v>23</v>
      </c>
      <c r="E39" s="5">
        <f t="shared" si="0"/>
        <v>0</v>
      </c>
      <c r="F39" s="8">
        <f t="shared" si="1"/>
        <v>0</v>
      </c>
      <c r="G39">
        <f t="shared" si="2"/>
        <v>1</v>
      </c>
      <c r="H39" s="11">
        <f t="shared" si="3"/>
        <v>0</v>
      </c>
    </row>
    <row r="40" spans="1:8">
      <c r="A40" t="s">
        <v>124</v>
      </c>
      <c r="B40">
        <v>5</v>
      </c>
      <c r="C40" t="s">
        <v>97</v>
      </c>
      <c r="D40">
        <v>-1</v>
      </c>
      <c r="E40" s="5">
        <f t="shared" si="0"/>
        <v>0</v>
      </c>
      <c r="F40" s="8">
        <f t="shared" si="1"/>
        <v>1</v>
      </c>
      <c r="G40">
        <f t="shared" si="2"/>
        <v>0</v>
      </c>
      <c r="H40" s="11">
        <f t="shared" si="3"/>
        <v>0</v>
      </c>
    </row>
    <row r="41" spans="1:8">
      <c r="B41">
        <v>6</v>
      </c>
      <c r="E41" s="5">
        <f t="shared" si="0"/>
        <v>0</v>
      </c>
      <c r="F41" s="8">
        <f t="shared" si="1"/>
        <v>0</v>
      </c>
      <c r="G41">
        <f t="shared" si="2"/>
        <v>1</v>
      </c>
      <c r="H41" s="11">
        <f t="shared" si="3"/>
        <v>0</v>
      </c>
    </row>
    <row r="42" spans="1:8">
      <c r="B42">
        <v>7</v>
      </c>
      <c r="C42" t="s">
        <v>98</v>
      </c>
      <c r="D42">
        <v>-1</v>
      </c>
      <c r="E42" s="5">
        <f t="shared" si="0"/>
        <v>0</v>
      </c>
      <c r="F42" s="8">
        <f t="shared" si="1"/>
        <v>1</v>
      </c>
      <c r="G42">
        <f t="shared" si="2"/>
        <v>0</v>
      </c>
      <c r="H42" s="11">
        <f t="shared" si="3"/>
        <v>0</v>
      </c>
    </row>
    <row r="43" spans="1:8">
      <c r="B43">
        <v>8</v>
      </c>
      <c r="E43" s="5">
        <f t="shared" si="0"/>
        <v>0</v>
      </c>
      <c r="F43" s="8">
        <f t="shared" si="1"/>
        <v>0</v>
      </c>
      <c r="G43">
        <f t="shared" si="2"/>
        <v>1</v>
      </c>
      <c r="H43" s="11">
        <f t="shared" si="3"/>
        <v>0</v>
      </c>
    </row>
    <row r="44" spans="1:8">
      <c r="B44">
        <v>9</v>
      </c>
      <c r="E44" s="5">
        <f t="shared" si="0"/>
        <v>0</v>
      </c>
      <c r="F44" s="8">
        <f t="shared" si="1"/>
        <v>0</v>
      </c>
      <c r="G44">
        <f t="shared" si="2"/>
        <v>1</v>
      </c>
      <c r="H44" s="11">
        <f t="shared" si="3"/>
        <v>0</v>
      </c>
    </row>
    <row r="45" spans="1:8">
      <c r="B45">
        <v>10</v>
      </c>
      <c r="C45" t="s">
        <v>99</v>
      </c>
      <c r="D45">
        <v>0</v>
      </c>
      <c r="E45" s="5">
        <f t="shared" si="0"/>
        <v>0</v>
      </c>
      <c r="F45" s="8">
        <f t="shared" si="1"/>
        <v>0</v>
      </c>
      <c r="G45">
        <f t="shared" si="2"/>
        <v>0</v>
      </c>
      <c r="H45" s="11">
        <f t="shared" si="3"/>
        <v>1</v>
      </c>
    </row>
    <row r="46" spans="1:8">
      <c r="B46">
        <v>11</v>
      </c>
      <c r="C46" t="s">
        <v>100</v>
      </c>
      <c r="D46">
        <v>-1</v>
      </c>
      <c r="E46" s="5">
        <f t="shared" si="0"/>
        <v>0</v>
      </c>
      <c r="F46" s="8">
        <f t="shared" si="1"/>
        <v>1</v>
      </c>
      <c r="G46">
        <f t="shared" si="2"/>
        <v>0</v>
      </c>
      <c r="H46" s="11">
        <f t="shared" si="3"/>
        <v>0</v>
      </c>
    </row>
    <row r="47" spans="1:8">
      <c r="B47">
        <v>12</v>
      </c>
      <c r="C47" t="s">
        <v>101</v>
      </c>
      <c r="D47">
        <v>-1</v>
      </c>
      <c r="E47" s="5">
        <f t="shared" si="0"/>
        <v>0</v>
      </c>
      <c r="F47" s="8">
        <f t="shared" si="1"/>
        <v>1</v>
      </c>
      <c r="G47">
        <f t="shared" si="2"/>
        <v>0</v>
      </c>
      <c r="H47" s="11">
        <f t="shared" si="3"/>
        <v>0</v>
      </c>
    </row>
    <row r="48" spans="1:8">
      <c r="B48">
        <v>13</v>
      </c>
      <c r="C48" t="s">
        <v>102</v>
      </c>
      <c r="D48">
        <v>-1</v>
      </c>
      <c r="E48" s="5">
        <f t="shared" si="0"/>
        <v>0</v>
      </c>
      <c r="F48" s="8">
        <f t="shared" si="1"/>
        <v>1</v>
      </c>
      <c r="G48">
        <f t="shared" si="2"/>
        <v>0</v>
      </c>
      <c r="H48" s="11">
        <f t="shared" si="3"/>
        <v>0</v>
      </c>
    </row>
    <row r="49" spans="2:9">
      <c r="B49">
        <v>14</v>
      </c>
      <c r="E49" s="5">
        <f t="shared" si="0"/>
        <v>0</v>
      </c>
      <c r="F49" s="8">
        <f t="shared" si="1"/>
        <v>0</v>
      </c>
      <c r="G49">
        <f t="shared" si="2"/>
        <v>1</v>
      </c>
      <c r="H49" s="11">
        <f t="shared" si="3"/>
        <v>0</v>
      </c>
    </row>
    <row r="50" spans="2:9">
      <c r="B50">
        <v>15</v>
      </c>
      <c r="E50" s="5">
        <f t="shared" si="0"/>
        <v>0</v>
      </c>
      <c r="F50" s="8">
        <f t="shared" si="1"/>
        <v>0</v>
      </c>
      <c r="G50">
        <f t="shared" si="2"/>
        <v>1</v>
      </c>
      <c r="H50" s="11">
        <f t="shared" si="3"/>
        <v>0</v>
      </c>
    </row>
    <row r="51" spans="2:9">
      <c r="B51">
        <v>16</v>
      </c>
      <c r="C51" t="s">
        <v>36</v>
      </c>
      <c r="D51">
        <v>-1</v>
      </c>
      <c r="E51" s="5">
        <f t="shared" si="0"/>
        <v>0</v>
      </c>
      <c r="F51" s="8">
        <f t="shared" si="1"/>
        <v>1</v>
      </c>
      <c r="G51">
        <f t="shared" si="2"/>
        <v>0</v>
      </c>
      <c r="H51" s="11">
        <f t="shared" si="3"/>
        <v>0</v>
      </c>
    </row>
    <row r="52" spans="2:9">
      <c r="B52">
        <v>17</v>
      </c>
      <c r="E52" s="5">
        <f t="shared" si="0"/>
        <v>0</v>
      </c>
      <c r="F52" s="8">
        <f t="shared" si="1"/>
        <v>0</v>
      </c>
      <c r="G52">
        <f t="shared" si="2"/>
        <v>1</v>
      </c>
      <c r="H52" s="11">
        <f t="shared" si="3"/>
        <v>0</v>
      </c>
    </row>
    <row r="53" spans="2:9">
      <c r="B53">
        <v>18</v>
      </c>
      <c r="E53" s="5">
        <f t="shared" si="0"/>
        <v>0</v>
      </c>
      <c r="F53" s="8">
        <f t="shared" si="1"/>
        <v>0</v>
      </c>
      <c r="G53">
        <f t="shared" si="2"/>
        <v>1</v>
      </c>
      <c r="H53" s="11">
        <f t="shared" si="3"/>
        <v>0</v>
      </c>
    </row>
    <row r="54" spans="2:9">
      <c r="B54">
        <v>19</v>
      </c>
      <c r="E54" s="5">
        <f t="shared" si="0"/>
        <v>0</v>
      </c>
      <c r="F54" s="8">
        <f t="shared" si="1"/>
        <v>0</v>
      </c>
      <c r="G54">
        <f t="shared" si="2"/>
        <v>1</v>
      </c>
      <c r="H54" s="11">
        <f t="shared" si="3"/>
        <v>0</v>
      </c>
    </row>
    <row r="55" spans="2:9">
      <c r="B55">
        <v>20</v>
      </c>
      <c r="E55" s="5">
        <f t="shared" si="0"/>
        <v>0</v>
      </c>
      <c r="F55" s="8">
        <f t="shared" si="1"/>
        <v>0</v>
      </c>
      <c r="G55">
        <f t="shared" si="2"/>
        <v>1</v>
      </c>
      <c r="H55" s="11">
        <f t="shared" si="3"/>
        <v>0</v>
      </c>
    </row>
    <row r="56" spans="2:9">
      <c r="B56">
        <v>21</v>
      </c>
      <c r="E56" s="5">
        <f t="shared" si="0"/>
        <v>0</v>
      </c>
      <c r="F56" s="8">
        <f t="shared" si="1"/>
        <v>0</v>
      </c>
      <c r="G56">
        <f t="shared" si="2"/>
        <v>1</v>
      </c>
      <c r="H56" s="11">
        <f t="shared" si="3"/>
        <v>0</v>
      </c>
    </row>
    <row r="57" spans="2:9">
      <c r="B57">
        <v>22</v>
      </c>
      <c r="C57" t="s">
        <v>103</v>
      </c>
      <c r="D57">
        <v>0</v>
      </c>
      <c r="E57" s="5">
        <f t="shared" si="0"/>
        <v>0</v>
      </c>
      <c r="F57" s="8">
        <f t="shared" si="1"/>
        <v>0</v>
      </c>
      <c r="G57">
        <f t="shared" si="2"/>
        <v>0</v>
      </c>
      <c r="H57" s="11">
        <f t="shared" si="3"/>
        <v>1</v>
      </c>
    </row>
    <row r="58" spans="2:9">
      <c r="B58">
        <v>23</v>
      </c>
      <c r="E58" s="5">
        <f>IF(D58&gt;0,1,0)</f>
        <v>0</v>
      </c>
      <c r="F58" s="8">
        <f>IF(D58&lt;0,1,0)</f>
        <v>0</v>
      </c>
      <c r="G58">
        <f t="shared" si="2"/>
        <v>1</v>
      </c>
      <c r="H58" s="11">
        <f t="shared" si="3"/>
        <v>0</v>
      </c>
    </row>
    <row r="59" spans="2:9" s="1" customFormat="1">
      <c r="C59" s="1" t="s">
        <v>76</v>
      </c>
      <c r="D59" s="1">
        <f>SUM(D2:D58)</f>
        <v>-15</v>
      </c>
      <c r="E59" s="6">
        <f t="shared" ref="E59:H59" si="4">SUM(E2:E58)</f>
        <v>5</v>
      </c>
      <c r="F59" s="9">
        <f t="shared" si="4"/>
        <v>20</v>
      </c>
      <c r="G59" s="1">
        <f t="shared" si="4"/>
        <v>28</v>
      </c>
      <c r="H59" s="12">
        <f t="shared" si="4"/>
        <v>4</v>
      </c>
    </row>
    <row r="60" spans="2:9">
      <c r="C60" t="s">
        <v>110</v>
      </c>
      <c r="D60" s="4">
        <f>D59/57</f>
        <v>-0.26315789473684209</v>
      </c>
      <c r="E60" s="7">
        <f t="shared" ref="E60:H60" si="5">E59/57</f>
        <v>8.771929824561403E-2</v>
      </c>
      <c r="F60" s="10">
        <f t="shared" si="5"/>
        <v>0.35087719298245612</v>
      </c>
      <c r="G60" s="4">
        <f t="shared" si="5"/>
        <v>0.49122807017543857</v>
      </c>
      <c r="H60" s="13">
        <f t="shared" si="5"/>
        <v>7.0175438596491224E-2</v>
      </c>
      <c r="I60" s="17">
        <f>SUM(E60:H60)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LeapResponses</vt:lpstr>
      <vt:lpstr>PerceptionNeuronResponses</vt:lpstr>
      <vt:lpstr>FusedResponses</vt:lpstr>
    </vt:vector>
  </TitlesOfParts>
  <Company>The University of Newcastle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Fountain</dc:creator>
  <cp:lastModifiedBy>Jake Fountain</cp:lastModifiedBy>
  <dcterms:created xsi:type="dcterms:W3CDTF">2018-06-13T02:22:14Z</dcterms:created>
  <dcterms:modified xsi:type="dcterms:W3CDTF">2018-06-13T05:56:55Z</dcterms:modified>
</cp:coreProperties>
</file>