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Log" sheetId="1" r:id="rId1"/>
    <sheet name="Dashboard" sheetId="3" r:id="rId2"/>
  </sheets>
  <definedNames>
    <definedName name="_xlnm.Print_Area" localSheetId="1">Dashboard!$A$1:$P$22</definedName>
    <definedName name="_xlnm.Print_Area" localSheetId="0">Log!$A$1:$J$36</definedName>
  </definedNames>
  <calcPr calcId="152511"/>
</workbook>
</file>

<file path=xl/calcChain.xml><?xml version="1.0" encoding="utf-8"?>
<calcChain xmlns="http://schemas.openxmlformats.org/spreadsheetml/2006/main">
  <c r="Q5" i="1" l="1"/>
  <c r="Q4" i="1"/>
  <c r="Q3" i="1"/>
  <c r="Q2" i="1"/>
  <c r="P5" i="1"/>
  <c r="P4" i="1"/>
  <c r="P3" i="1"/>
  <c r="P2" i="1"/>
  <c r="O5" i="1"/>
  <c r="O4" i="1"/>
  <c r="O3" i="1"/>
  <c r="O2" i="1"/>
  <c r="N5" i="1"/>
  <c r="N4" i="1"/>
  <c r="N3" i="1"/>
  <c r="N2" i="1"/>
  <c r="M5" i="1"/>
  <c r="M4" i="1"/>
  <c r="M3" i="1"/>
  <c r="M2" i="1"/>
  <c r="Q6" i="1" l="1"/>
  <c r="L16" i="3"/>
  <c r="I16" i="3"/>
  <c r="F16" i="3"/>
  <c r="C16" i="3"/>
  <c r="L14" i="3"/>
  <c r="I14" i="3"/>
  <c r="F14" i="3"/>
  <c r="C14" i="3"/>
  <c r="L12" i="3"/>
  <c r="I12" i="3"/>
  <c r="F12" i="3"/>
  <c r="C12" i="3"/>
  <c r="L10" i="3"/>
  <c r="I10" i="3"/>
  <c r="F10" i="3"/>
  <c r="C10" i="3"/>
  <c r="L8" i="3"/>
  <c r="I8" i="3"/>
  <c r="F8" i="3"/>
  <c r="C8" i="3"/>
  <c r="L5" i="1"/>
  <c r="L4" i="1"/>
  <c r="L3" i="1"/>
  <c r="L2" i="1"/>
  <c r="L6" i="1" l="1"/>
  <c r="C18" i="3"/>
  <c r="M4" i="3"/>
  <c r="J4" i="3"/>
  <c r="D4" i="3"/>
  <c r="L4" i="3"/>
  <c r="I4" i="3"/>
  <c r="C4" i="3"/>
  <c r="O10" i="3" l="1"/>
  <c r="O16" i="3"/>
  <c r="F18" i="3"/>
  <c r="O8" i="3"/>
  <c r="O14" i="3"/>
  <c r="L18" i="3"/>
  <c r="I18" i="3"/>
  <c r="O12" i="3"/>
  <c r="O18" i="3" l="1"/>
</calcChain>
</file>

<file path=xl/sharedStrings.xml><?xml version="1.0" encoding="utf-8"?>
<sst xmlns="http://schemas.openxmlformats.org/spreadsheetml/2006/main" count="102" uniqueCount="49">
  <si>
    <t>Continuous Improvement Toolkit . www.citoolkit.com</t>
  </si>
  <si>
    <t>RAID Log</t>
  </si>
  <si>
    <t>Project number:</t>
  </si>
  <si>
    <t>Project leader:</t>
  </si>
  <si>
    <t>Project title:</t>
  </si>
  <si>
    <t>Risk</t>
  </si>
  <si>
    <t>Assumption</t>
  </si>
  <si>
    <t>Issue</t>
  </si>
  <si>
    <t>Dependency</t>
  </si>
  <si>
    <t>Description</t>
  </si>
  <si>
    <t>Owner</t>
  </si>
  <si>
    <t>Status</t>
  </si>
  <si>
    <t>Impact</t>
  </si>
  <si>
    <t>Priority</t>
  </si>
  <si>
    <t>RPN (for risks)</t>
  </si>
  <si>
    <t>Open</t>
  </si>
  <si>
    <t>Closed</t>
  </si>
  <si>
    <t>High</t>
  </si>
  <si>
    <t>Low</t>
  </si>
  <si>
    <t>RAID Dashboard</t>
  </si>
  <si>
    <t>Risks</t>
  </si>
  <si>
    <t>Assumptions</t>
  </si>
  <si>
    <t>Dependencies</t>
  </si>
  <si>
    <t>Issues</t>
  </si>
  <si>
    <t>Critical</t>
  </si>
  <si>
    <t>Moderate</t>
  </si>
  <si>
    <t>Negligible</t>
  </si>
  <si>
    <t>Revision date:</t>
  </si>
  <si>
    <t>Revision number:</t>
  </si>
  <si>
    <t>Total</t>
  </si>
  <si>
    <t>Guidelines:</t>
  </si>
  <si>
    <t>You need only to fill the white cells.</t>
  </si>
  <si>
    <t xml:space="preserve">  This dashboard allows project teams to review all relevant information related to a project at a glance.</t>
  </si>
  <si>
    <t xml:space="preserve">  Use this log at the beginning of the project, then regularly review and update it as necessary through regular project meetings.</t>
  </si>
  <si>
    <t>Risk Priority Number</t>
  </si>
  <si>
    <t>Open/Closed</t>
  </si>
  <si>
    <t>Select …</t>
  </si>
  <si>
    <t>RAID Category</t>
  </si>
  <si>
    <t>Vendor master data is outdated</t>
  </si>
  <si>
    <t>Absence of procurement procedures</t>
  </si>
  <si>
    <t>Complete information is available prior the approval process</t>
  </si>
  <si>
    <t>Long supply delivery time</t>
  </si>
  <si>
    <t>Impact on the project schedule</t>
  </si>
  <si>
    <t>Proper material and service quality inspection</t>
  </si>
  <si>
    <t>Absence of prevention maintenance plan</t>
  </si>
  <si>
    <t>Inability to do required maintenance on time</t>
  </si>
  <si>
    <t>Impact on the project schedule &amp; cost</t>
  </si>
  <si>
    <t xml:space="preserve">  This template allows project managers to track risks, assumptions, issues and dependencies.</t>
  </si>
  <si>
    <t xml:space="preserve">  It should drive to take the necessary actions in order to ensure successful implementation of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</si>
</sst>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00CC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20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color rgb="FFDDDDD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4E4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 style="thick">
        <color indexed="64"/>
      </left>
      <right style="thick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 style="thick">
        <color theme="0" tint="-0.249977111117893"/>
      </right>
      <top/>
      <bottom style="thin">
        <color theme="0" tint="-0.249977111117893"/>
      </bottom>
      <diagonal/>
    </border>
    <border>
      <left style="thick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 applyProtection="0"/>
  </cellStyleXfs>
  <cellXfs count="72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right"/>
    </xf>
    <xf numFmtId="0" fontId="12" fillId="2" borderId="2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13" fillId="2" borderId="1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5" fillId="2" borderId="0" xfId="0" applyNumberFormat="1" applyFont="1" applyFill="1" applyAlignment="1" applyProtection="1">
      <alignment vertical="center"/>
    </xf>
    <xf numFmtId="0" fontId="6" fillId="2" borderId="0" xfId="0" applyNumberFormat="1" applyFont="1" applyFill="1" applyAlignment="1" applyProtection="1">
      <alignment vertical="center"/>
    </xf>
    <xf numFmtId="0" fontId="7" fillId="2" borderId="0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6" fillId="2" borderId="0" xfId="0" applyNumberFormat="1" applyFont="1" applyFill="1" applyBorder="1" applyAlignment="1" applyProtection="1">
      <alignment horizontal="right" vertical="center"/>
    </xf>
    <xf numFmtId="0" fontId="6" fillId="2" borderId="0" xfId="0" applyNumberFormat="1" applyFont="1" applyFill="1" applyBorder="1" applyAlignment="1" applyProtection="1">
      <alignment vertical="center"/>
    </xf>
    <xf numFmtId="0" fontId="8" fillId="2" borderId="0" xfId="0" applyNumberFormat="1" applyFont="1" applyFill="1" applyBorder="1" applyAlignment="1" applyProtection="1">
      <alignment horizontal="right" vertical="center"/>
    </xf>
    <xf numFmtId="0" fontId="6" fillId="2" borderId="0" xfId="0" applyNumberFormat="1" applyFont="1" applyFill="1" applyBorder="1" applyAlignment="1" applyProtection="1">
      <alignment horizontal="left" vertical="center"/>
    </xf>
    <xf numFmtId="0" fontId="0" fillId="2" borderId="0" xfId="0" applyNumberFormat="1" applyFont="1" applyFill="1" applyBorder="1" applyAlignment="1" applyProtection="1">
      <alignment horizontal="left" vertical="center"/>
    </xf>
    <xf numFmtId="164" fontId="0" fillId="2" borderId="0" xfId="0" applyNumberFormat="1" applyFont="1" applyFill="1" applyBorder="1" applyAlignment="1" applyProtection="1">
      <alignment horizontal="left" vertical="center"/>
    </xf>
    <xf numFmtId="1" fontId="0" fillId="2" borderId="0" xfId="0" applyNumberFormat="1" applyFont="1" applyFill="1" applyBorder="1" applyAlignment="1" applyProtection="1">
      <alignment horizontal="left" vertical="center"/>
    </xf>
    <xf numFmtId="164" fontId="2" fillId="4" borderId="3" xfId="0" applyNumberFormat="1" applyFont="1" applyFill="1" applyBorder="1" applyAlignment="1" applyProtection="1">
      <alignment horizontal="left" vertical="center"/>
      <protection locked="0"/>
    </xf>
    <xf numFmtId="0" fontId="14" fillId="2" borderId="3" xfId="0" applyFont="1" applyFill="1" applyBorder="1" applyAlignment="1" applyProtection="1">
      <alignment horizontal="right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/>
    </xf>
    <xf numFmtId="0" fontId="15" fillId="2" borderId="3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/>
    <xf numFmtId="0" fontId="17" fillId="2" borderId="0" xfId="0" applyFont="1" applyFill="1" applyAlignment="1" applyProtection="1"/>
    <xf numFmtId="0" fontId="2" fillId="4" borderId="10" xfId="0" applyFont="1" applyFill="1" applyBorder="1" applyAlignment="1" applyProtection="1">
      <alignment horizontal="left" vertical="center"/>
      <protection locked="0"/>
    </xf>
    <xf numFmtId="0" fontId="18" fillId="2" borderId="2" xfId="0" applyFont="1" applyFill="1" applyBorder="1" applyAlignment="1" applyProtection="1">
      <alignment horizontal="center"/>
    </xf>
    <xf numFmtId="0" fontId="20" fillId="2" borderId="0" xfId="0" applyFont="1" applyFill="1"/>
    <xf numFmtId="0" fontId="21" fillId="2" borderId="0" xfId="0" applyFont="1" applyFill="1"/>
    <xf numFmtId="0" fontId="18" fillId="2" borderId="0" xfId="0" applyFont="1" applyFill="1" applyAlignment="1" applyProtection="1">
      <alignment horizontal="center"/>
    </xf>
    <xf numFmtId="0" fontId="22" fillId="2" borderId="0" xfId="0" applyFont="1" applyFill="1" applyBorder="1" applyAlignment="1" applyProtection="1">
      <alignment vertical="center"/>
    </xf>
    <xf numFmtId="0" fontId="22" fillId="2" borderId="0" xfId="0" applyNumberFormat="1" applyFont="1" applyFill="1" applyBorder="1" applyAlignment="1" applyProtection="1">
      <alignment vertical="center"/>
    </xf>
    <xf numFmtId="0" fontId="6" fillId="4" borderId="13" xfId="0" applyNumberFormat="1" applyFont="1" applyFill="1" applyBorder="1" applyAlignment="1" applyProtection="1">
      <alignment horizontal="center" vertical="center"/>
    </xf>
    <xf numFmtId="0" fontId="19" fillId="5" borderId="14" xfId="0" applyNumberFormat="1" applyFont="1" applyFill="1" applyBorder="1" applyAlignment="1" applyProtection="1">
      <alignment horizontal="center" vertical="center"/>
    </xf>
    <xf numFmtId="0" fontId="6" fillId="4" borderId="15" xfId="0" applyNumberFormat="1" applyFont="1" applyFill="1" applyBorder="1" applyAlignment="1" applyProtection="1">
      <alignment horizontal="center" vertical="center"/>
    </xf>
    <xf numFmtId="0" fontId="6" fillId="6" borderId="14" xfId="0" applyNumberFormat="1" applyFont="1" applyFill="1" applyBorder="1" applyAlignment="1" applyProtection="1">
      <alignment horizontal="center" vertical="center"/>
    </xf>
    <xf numFmtId="0" fontId="6" fillId="7" borderId="14" xfId="0" applyNumberFormat="1" applyFont="1" applyFill="1" applyBorder="1" applyAlignment="1" applyProtection="1">
      <alignment horizontal="center" vertical="center"/>
    </xf>
    <xf numFmtId="0" fontId="6" fillId="8" borderId="14" xfId="0" applyNumberFormat="1" applyFont="1" applyFill="1" applyBorder="1" applyAlignment="1" applyProtection="1">
      <alignment horizontal="center" vertical="center"/>
    </xf>
    <xf numFmtId="0" fontId="6" fillId="9" borderId="14" xfId="0" applyNumberFormat="1" applyFont="1" applyFill="1" applyBorder="1" applyAlignment="1" applyProtection="1">
      <alignment horizontal="center" vertical="center"/>
    </xf>
    <xf numFmtId="0" fontId="6" fillId="4" borderId="16" xfId="0" applyNumberFormat="1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9" xfId="0" applyFont="1" applyFill="1" applyBorder="1" applyAlignment="1" applyProtection="1">
      <alignment horizontal="left" vertical="center" wrapText="1"/>
    </xf>
    <xf numFmtId="0" fontId="6" fillId="2" borderId="10" xfId="0" applyFont="1" applyFill="1" applyBorder="1" applyAlignment="1" applyProtection="1">
      <alignment horizontal="left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3" fillId="3" borderId="0" xfId="1" applyFont="1" applyFill="1" applyAlignment="1" applyProtection="1">
      <alignment horizontal="center" vertical="center"/>
    </xf>
    <xf numFmtId="0" fontId="3" fillId="10" borderId="0" xfId="1" applyFont="1" applyFill="1" applyAlignment="1" applyProtection="1">
      <alignment horizontal="center" vertical="center"/>
    </xf>
    <xf numFmtId="0" fontId="16" fillId="4" borderId="13" xfId="0" applyNumberFormat="1" applyFont="1" applyFill="1" applyBorder="1" applyAlignment="1" applyProtection="1">
      <alignment horizontal="center" vertical="center"/>
    </xf>
    <xf numFmtId="0" fontId="16" fillId="4" borderId="14" xfId="0" applyNumberFormat="1" applyFont="1" applyFill="1" applyBorder="1" applyAlignment="1" applyProtection="1">
      <alignment horizontal="center" vertical="center"/>
    </xf>
    <xf numFmtId="0" fontId="4" fillId="4" borderId="13" xfId="0" applyNumberFormat="1" applyFont="1" applyFill="1" applyBorder="1" applyAlignment="1" applyProtection="1">
      <alignment horizontal="center" vertical="center"/>
    </xf>
    <xf numFmtId="0" fontId="4" fillId="4" borderId="14" xfId="0" applyNumberFormat="1" applyFont="1" applyFill="1" applyBorder="1" applyAlignment="1" applyProtection="1">
      <alignment horizontal="center" vertical="center"/>
    </xf>
    <xf numFmtId="0" fontId="23" fillId="4" borderId="10" xfId="0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left"/>
    </xf>
    <xf numFmtId="9" fontId="24" fillId="2" borderId="0" xfId="0" applyNumberFormat="1" applyFont="1" applyFill="1" applyBorder="1" applyAlignment="1" applyProtection="1">
      <alignment horizontal="left"/>
    </xf>
  </cellXfs>
  <cellStyles count="2">
    <cellStyle name="Normal" xfId="0" builtinId="0"/>
    <cellStyle name="Normal 2" xfId="1"/>
  </cellStyles>
  <dxfs count="9">
    <dxf>
      <font>
        <color rgb="FF00B050"/>
      </font>
    </dxf>
    <dxf>
      <font>
        <color rgb="FFC00000"/>
      </font>
      <fill>
        <patternFill patternType="none">
          <bgColor auto="1"/>
        </patternFill>
      </fill>
    </dxf>
    <dxf>
      <font>
        <color rgb="FF0000CC"/>
      </font>
    </dxf>
    <dxf>
      <font>
        <color theme="6" tint="-0.499984740745262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9CCFF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DDDDDD"/>
      <color rgb="FF0000CC"/>
      <color rgb="FFE4E4E4"/>
      <color rgb="FF99CCFF"/>
      <color rgb="FF6699FF"/>
      <color rgb="FFAFFBC1"/>
      <color rgb="FFE5FE68"/>
      <color rgb="FF8FF9A8"/>
      <color rgb="FF40F66B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9"/>
  <sheetViews>
    <sheetView showGridLines="0" tabSelected="1" zoomScaleNormal="100" workbookViewId="0">
      <selection activeCell="A3" sqref="A3"/>
    </sheetView>
  </sheetViews>
  <sheetFormatPr defaultRowHeight="12" x14ac:dyDescent="0.2"/>
  <cols>
    <col min="1" max="1" width="2.7109375" style="4" customWidth="1"/>
    <col min="2" max="2" width="16.7109375" style="4" customWidth="1"/>
    <col min="3" max="4" width="30.7109375" style="4" customWidth="1"/>
    <col min="5" max="8" width="16.7109375" style="4" customWidth="1"/>
    <col min="9" max="10" width="2.7109375" style="4" customWidth="1"/>
    <col min="11" max="11" width="14.140625" style="4" hidden="1" customWidth="1"/>
    <col min="12" max="17" width="7.85546875" style="4" hidden="1" customWidth="1"/>
    <col min="18" max="18" width="7.85546875" style="4" customWidth="1"/>
    <col min="19" max="239" width="9.140625" style="4"/>
    <col min="240" max="242" width="3" style="4" customWidth="1"/>
    <col min="243" max="262" width="5.7109375" style="4" customWidth="1"/>
    <col min="263" max="263" width="13.85546875" style="4" customWidth="1"/>
    <col min="264" max="264" width="19.42578125" style="4" customWidth="1"/>
    <col min="265" max="495" width="9.140625" style="4"/>
    <col min="496" max="498" width="3" style="4" customWidth="1"/>
    <col min="499" max="518" width="5.7109375" style="4" customWidth="1"/>
    <col min="519" max="519" width="13.85546875" style="4" customWidth="1"/>
    <col min="520" max="520" width="19.42578125" style="4" customWidth="1"/>
    <col min="521" max="751" width="9.140625" style="4"/>
    <col min="752" max="754" width="3" style="4" customWidth="1"/>
    <col min="755" max="774" width="5.7109375" style="4" customWidth="1"/>
    <col min="775" max="775" width="13.85546875" style="4" customWidth="1"/>
    <col min="776" max="776" width="19.42578125" style="4" customWidth="1"/>
    <col min="777" max="1007" width="9.140625" style="4"/>
    <col min="1008" max="1010" width="3" style="4" customWidth="1"/>
    <col min="1011" max="1030" width="5.7109375" style="4" customWidth="1"/>
    <col min="1031" max="1031" width="13.85546875" style="4" customWidth="1"/>
    <col min="1032" max="1032" width="19.42578125" style="4" customWidth="1"/>
    <col min="1033" max="1263" width="9.140625" style="4"/>
    <col min="1264" max="1266" width="3" style="4" customWidth="1"/>
    <col min="1267" max="1286" width="5.7109375" style="4" customWidth="1"/>
    <col min="1287" max="1287" width="13.85546875" style="4" customWidth="1"/>
    <col min="1288" max="1288" width="19.42578125" style="4" customWidth="1"/>
    <col min="1289" max="1519" width="9.140625" style="4"/>
    <col min="1520" max="1522" width="3" style="4" customWidth="1"/>
    <col min="1523" max="1542" width="5.7109375" style="4" customWidth="1"/>
    <col min="1543" max="1543" width="13.85546875" style="4" customWidth="1"/>
    <col min="1544" max="1544" width="19.42578125" style="4" customWidth="1"/>
    <col min="1545" max="1775" width="9.140625" style="4"/>
    <col min="1776" max="1778" width="3" style="4" customWidth="1"/>
    <col min="1779" max="1798" width="5.7109375" style="4" customWidth="1"/>
    <col min="1799" max="1799" width="13.85546875" style="4" customWidth="1"/>
    <col min="1800" max="1800" width="19.42578125" style="4" customWidth="1"/>
    <col min="1801" max="2031" width="9.140625" style="4"/>
    <col min="2032" max="2034" width="3" style="4" customWidth="1"/>
    <col min="2035" max="2054" width="5.7109375" style="4" customWidth="1"/>
    <col min="2055" max="2055" width="13.85546875" style="4" customWidth="1"/>
    <col min="2056" max="2056" width="19.42578125" style="4" customWidth="1"/>
    <col min="2057" max="2287" width="9.140625" style="4"/>
    <col min="2288" max="2290" width="3" style="4" customWidth="1"/>
    <col min="2291" max="2310" width="5.7109375" style="4" customWidth="1"/>
    <col min="2311" max="2311" width="13.85546875" style="4" customWidth="1"/>
    <col min="2312" max="2312" width="19.42578125" style="4" customWidth="1"/>
    <col min="2313" max="2543" width="9.140625" style="4"/>
    <col min="2544" max="2546" width="3" style="4" customWidth="1"/>
    <col min="2547" max="2566" width="5.7109375" style="4" customWidth="1"/>
    <col min="2567" max="2567" width="13.85546875" style="4" customWidth="1"/>
    <col min="2568" max="2568" width="19.42578125" style="4" customWidth="1"/>
    <col min="2569" max="2799" width="9.140625" style="4"/>
    <col min="2800" max="2802" width="3" style="4" customWidth="1"/>
    <col min="2803" max="2822" width="5.7109375" style="4" customWidth="1"/>
    <col min="2823" max="2823" width="13.85546875" style="4" customWidth="1"/>
    <col min="2824" max="2824" width="19.42578125" style="4" customWidth="1"/>
    <col min="2825" max="3055" width="9.140625" style="4"/>
    <col min="3056" max="3058" width="3" style="4" customWidth="1"/>
    <col min="3059" max="3078" width="5.7109375" style="4" customWidth="1"/>
    <col min="3079" max="3079" width="13.85546875" style="4" customWidth="1"/>
    <col min="3080" max="3080" width="19.42578125" style="4" customWidth="1"/>
    <col min="3081" max="3311" width="9.140625" style="4"/>
    <col min="3312" max="3314" width="3" style="4" customWidth="1"/>
    <col min="3315" max="3334" width="5.7109375" style="4" customWidth="1"/>
    <col min="3335" max="3335" width="13.85546875" style="4" customWidth="1"/>
    <col min="3336" max="3336" width="19.42578125" style="4" customWidth="1"/>
    <col min="3337" max="3567" width="9.140625" style="4"/>
    <col min="3568" max="3570" width="3" style="4" customWidth="1"/>
    <col min="3571" max="3590" width="5.7109375" style="4" customWidth="1"/>
    <col min="3591" max="3591" width="13.85546875" style="4" customWidth="1"/>
    <col min="3592" max="3592" width="19.42578125" style="4" customWidth="1"/>
    <col min="3593" max="3823" width="9.140625" style="4"/>
    <col min="3824" max="3826" width="3" style="4" customWidth="1"/>
    <col min="3827" max="3846" width="5.7109375" style="4" customWidth="1"/>
    <col min="3847" max="3847" width="13.85546875" style="4" customWidth="1"/>
    <col min="3848" max="3848" width="19.42578125" style="4" customWidth="1"/>
    <col min="3849" max="4079" width="9.140625" style="4"/>
    <col min="4080" max="4082" width="3" style="4" customWidth="1"/>
    <col min="4083" max="4102" width="5.7109375" style="4" customWidth="1"/>
    <col min="4103" max="4103" width="13.85546875" style="4" customWidth="1"/>
    <col min="4104" max="4104" width="19.42578125" style="4" customWidth="1"/>
    <col min="4105" max="4335" width="9.140625" style="4"/>
    <col min="4336" max="4338" width="3" style="4" customWidth="1"/>
    <col min="4339" max="4358" width="5.7109375" style="4" customWidth="1"/>
    <col min="4359" max="4359" width="13.85546875" style="4" customWidth="1"/>
    <col min="4360" max="4360" width="19.42578125" style="4" customWidth="1"/>
    <col min="4361" max="4591" width="9.140625" style="4"/>
    <col min="4592" max="4594" width="3" style="4" customWidth="1"/>
    <col min="4595" max="4614" width="5.7109375" style="4" customWidth="1"/>
    <col min="4615" max="4615" width="13.85546875" style="4" customWidth="1"/>
    <col min="4616" max="4616" width="19.42578125" style="4" customWidth="1"/>
    <col min="4617" max="4847" width="9.140625" style="4"/>
    <col min="4848" max="4850" width="3" style="4" customWidth="1"/>
    <col min="4851" max="4870" width="5.7109375" style="4" customWidth="1"/>
    <col min="4871" max="4871" width="13.85546875" style="4" customWidth="1"/>
    <col min="4872" max="4872" width="19.42578125" style="4" customWidth="1"/>
    <col min="4873" max="5103" width="9.140625" style="4"/>
    <col min="5104" max="5106" width="3" style="4" customWidth="1"/>
    <col min="5107" max="5126" width="5.7109375" style="4" customWidth="1"/>
    <col min="5127" max="5127" width="13.85546875" style="4" customWidth="1"/>
    <col min="5128" max="5128" width="19.42578125" style="4" customWidth="1"/>
    <col min="5129" max="5359" width="9.140625" style="4"/>
    <col min="5360" max="5362" width="3" style="4" customWidth="1"/>
    <col min="5363" max="5382" width="5.7109375" style="4" customWidth="1"/>
    <col min="5383" max="5383" width="13.85546875" style="4" customWidth="1"/>
    <col min="5384" max="5384" width="19.42578125" style="4" customWidth="1"/>
    <col min="5385" max="5615" width="9.140625" style="4"/>
    <col min="5616" max="5618" width="3" style="4" customWidth="1"/>
    <col min="5619" max="5638" width="5.7109375" style="4" customWidth="1"/>
    <col min="5639" max="5639" width="13.85546875" style="4" customWidth="1"/>
    <col min="5640" max="5640" width="19.42578125" style="4" customWidth="1"/>
    <col min="5641" max="5871" width="9.140625" style="4"/>
    <col min="5872" max="5874" width="3" style="4" customWidth="1"/>
    <col min="5875" max="5894" width="5.7109375" style="4" customWidth="1"/>
    <col min="5895" max="5895" width="13.85546875" style="4" customWidth="1"/>
    <col min="5896" max="5896" width="19.42578125" style="4" customWidth="1"/>
    <col min="5897" max="6127" width="9.140625" style="4"/>
    <col min="6128" max="6130" width="3" style="4" customWidth="1"/>
    <col min="6131" max="6150" width="5.7109375" style="4" customWidth="1"/>
    <col min="6151" max="6151" width="13.85546875" style="4" customWidth="1"/>
    <col min="6152" max="6152" width="19.42578125" style="4" customWidth="1"/>
    <col min="6153" max="6383" width="9.140625" style="4"/>
    <col min="6384" max="6386" width="3" style="4" customWidth="1"/>
    <col min="6387" max="6406" width="5.7109375" style="4" customWidth="1"/>
    <col min="6407" max="6407" width="13.85546875" style="4" customWidth="1"/>
    <col min="6408" max="6408" width="19.42578125" style="4" customWidth="1"/>
    <col min="6409" max="6639" width="9.140625" style="4"/>
    <col min="6640" max="6642" width="3" style="4" customWidth="1"/>
    <col min="6643" max="6662" width="5.7109375" style="4" customWidth="1"/>
    <col min="6663" max="6663" width="13.85546875" style="4" customWidth="1"/>
    <col min="6664" max="6664" width="19.42578125" style="4" customWidth="1"/>
    <col min="6665" max="6895" width="9.140625" style="4"/>
    <col min="6896" max="6898" width="3" style="4" customWidth="1"/>
    <col min="6899" max="6918" width="5.7109375" style="4" customWidth="1"/>
    <col min="6919" max="6919" width="13.85546875" style="4" customWidth="1"/>
    <col min="6920" max="6920" width="19.42578125" style="4" customWidth="1"/>
    <col min="6921" max="7151" width="9.140625" style="4"/>
    <col min="7152" max="7154" width="3" style="4" customWidth="1"/>
    <col min="7155" max="7174" width="5.7109375" style="4" customWidth="1"/>
    <col min="7175" max="7175" width="13.85546875" style="4" customWidth="1"/>
    <col min="7176" max="7176" width="19.42578125" style="4" customWidth="1"/>
    <col min="7177" max="7407" width="9.140625" style="4"/>
    <col min="7408" max="7410" width="3" style="4" customWidth="1"/>
    <col min="7411" max="7430" width="5.7109375" style="4" customWidth="1"/>
    <col min="7431" max="7431" width="13.85546875" style="4" customWidth="1"/>
    <col min="7432" max="7432" width="19.42578125" style="4" customWidth="1"/>
    <col min="7433" max="7663" width="9.140625" style="4"/>
    <col min="7664" max="7666" width="3" style="4" customWidth="1"/>
    <col min="7667" max="7686" width="5.7109375" style="4" customWidth="1"/>
    <col min="7687" max="7687" width="13.85546875" style="4" customWidth="1"/>
    <col min="7688" max="7688" width="19.42578125" style="4" customWidth="1"/>
    <col min="7689" max="7919" width="9.140625" style="4"/>
    <col min="7920" max="7922" width="3" style="4" customWidth="1"/>
    <col min="7923" max="7942" width="5.7109375" style="4" customWidth="1"/>
    <col min="7943" max="7943" width="13.85546875" style="4" customWidth="1"/>
    <col min="7944" max="7944" width="19.42578125" style="4" customWidth="1"/>
    <col min="7945" max="8175" width="9.140625" style="4"/>
    <col min="8176" max="8178" width="3" style="4" customWidth="1"/>
    <col min="8179" max="8198" width="5.7109375" style="4" customWidth="1"/>
    <col min="8199" max="8199" width="13.85546875" style="4" customWidth="1"/>
    <col min="8200" max="8200" width="19.42578125" style="4" customWidth="1"/>
    <col min="8201" max="8431" width="9.140625" style="4"/>
    <col min="8432" max="8434" width="3" style="4" customWidth="1"/>
    <col min="8435" max="8454" width="5.7109375" style="4" customWidth="1"/>
    <col min="8455" max="8455" width="13.85546875" style="4" customWidth="1"/>
    <col min="8456" max="8456" width="19.42578125" style="4" customWidth="1"/>
    <col min="8457" max="8687" width="9.140625" style="4"/>
    <col min="8688" max="8690" width="3" style="4" customWidth="1"/>
    <col min="8691" max="8710" width="5.7109375" style="4" customWidth="1"/>
    <col min="8711" max="8711" width="13.85546875" style="4" customWidth="1"/>
    <col min="8712" max="8712" width="19.42578125" style="4" customWidth="1"/>
    <col min="8713" max="8943" width="9.140625" style="4"/>
    <col min="8944" max="8946" width="3" style="4" customWidth="1"/>
    <col min="8947" max="8966" width="5.7109375" style="4" customWidth="1"/>
    <col min="8967" max="8967" width="13.85546875" style="4" customWidth="1"/>
    <col min="8968" max="8968" width="19.42578125" style="4" customWidth="1"/>
    <col min="8969" max="9199" width="9.140625" style="4"/>
    <col min="9200" max="9202" width="3" style="4" customWidth="1"/>
    <col min="9203" max="9222" width="5.7109375" style="4" customWidth="1"/>
    <col min="9223" max="9223" width="13.85546875" style="4" customWidth="1"/>
    <col min="9224" max="9224" width="19.42578125" style="4" customWidth="1"/>
    <col min="9225" max="9455" width="9.140625" style="4"/>
    <col min="9456" max="9458" width="3" style="4" customWidth="1"/>
    <col min="9459" max="9478" width="5.7109375" style="4" customWidth="1"/>
    <col min="9479" max="9479" width="13.85546875" style="4" customWidth="1"/>
    <col min="9480" max="9480" width="19.42578125" style="4" customWidth="1"/>
    <col min="9481" max="9711" width="9.140625" style="4"/>
    <col min="9712" max="9714" width="3" style="4" customWidth="1"/>
    <col min="9715" max="9734" width="5.7109375" style="4" customWidth="1"/>
    <col min="9735" max="9735" width="13.85546875" style="4" customWidth="1"/>
    <col min="9736" max="9736" width="19.42578125" style="4" customWidth="1"/>
    <col min="9737" max="9967" width="9.140625" style="4"/>
    <col min="9968" max="9970" width="3" style="4" customWidth="1"/>
    <col min="9971" max="9990" width="5.7109375" style="4" customWidth="1"/>
    <col min="9991" max="9991" width="13.85546875" style="4" customWidth="1"/>
    <col min="9992" max="9992" width="19.42578125" style="4" customWidth="1"/>
    <col min="9993" max="10223" width="9.140625" style="4"/>
    <col min="10224" max="10226" width="3" style="4" customWidth="1"/>
    <col min="10227" max="10246" width="5.7109375" style="4" customWidth="1"/>
    <col min="10247" max="10247" width="13.85546875" style="4" customWidth="1"/>
    <col min="10248" max="10248" width="19.42578125" style="4" customWidth="1"/>
    <col min="10249" max="10479" width="9.140625" style="4"/>
    <col min="10480" max="10482" width="3" style="4" customWidth="1"/>
    <col min="10483" max="10502" width="5.7109375" style="4" customWidth="1"/>
    <col min="10503" max="10503" width="13.85546875" style="4" customWidth="1"/>
    <col min="10504" max="10504" width="19.42578125" style="4" customWidth="1"/>
    <col min="10505" max="10735" width="9.140625" style="4"/>
    <col min="10736" max="10738" width="3" style="4" customWidth="1"/>
    <col min="10739" max="10758" width="5.7109375" style="4" customWidth="1"/>
    <col min="10759" max="10759" width="13.85546875" style="4" customWidth="1"/>
    <col min="10760" max="10760" width="19.42578125" style="4" customWidth="1"/>
    <col min="10761" max="10991" width="9.140625" style="4"/>
    <col min="10992" max="10994" width="3" style="4" customWidth="1"/>
    <col min="10995" max="11014" width="5.7109375" style="4" customWidth="1"/>
    <col min="11015" max="11015" width="13.85546875" style="4" customWidth="1"/>
    <col min="11016" max="11016" width="19.42578125" style="4" customWidth="1"/>
    <col min="11017" max="11247" width="9.140625" style="4"/>
    <col min="11248" max="11250" width="3" style="4" customWidth="1"/>
    <col min="11251" max="11270" width="5.7109375" style="4" customWidth="1"/>
    <col min="11271" max="11271" width="13.85546875" style="4" customWidth="1"/>
    <col min="11272" max="11272" width="19.42578125" style="4" customWidth="1"/>
    <col min="11273" max="11503" width="9.140625" style="4"/>
    <col min="11504" max="11506" width="3" style="4" customWidth="1"/>
    <col min="11507" max="11526" width="5.7109375" style="4" customWidth="1"/>
    <col min="11527" max="11527" width="13.85546875" style="4" customWidth="1"/>
    <col min="11528" max="11528" width="19.42578125" style="4" customWidth="1"/>
    <col min="11529" max="11759" width="9.140625" style="4"/>
    <col min="11760" max="11762" width="3" style="4" customWidth="1"/>
    <col min="11763" max="11782" width="5.7109375" style="4" customWidth="1"/>
    <col min="11783" max="11783" width="13.85546875" style="4" customWidth="1"/>
    <col min="11784" max="11784" width="19.42578125" style="4" customWidth="1"/>
    <col min="11785" max="12015" width="9.140625" style="4"/>
    <col min="12016" max="12018" width="3" style="4" customWidth="1"/>
    <col min="12019" max="12038" width="5.7109375" style="4" customWidth="1"/>
    <col min="12039" max="12039" width="13.85546875" style="4" customWidth="1"/>
    <col min="12040" max="12040" width="19.42578125" style="4" customWidth="1"/>
    <col min="12041" max="12271" width="9.140625" style="4"/>
    <col min="12272" max="12274" width="3" style="4" customWidth="1"/>
    <col min="12275" max="12294" width="5.7109375" style="4" customWidth="1"/>
    <col min="12295" max="12295" width="13.85546875" style="4" customWidth="1"/>
    <col min="12296" max="12296" width="19.42578125" style="4" customWidth="1"/>
    <col min="12297" max="12527" width="9.140625" style="4"/>
    <col min="12528" max="12530" width="3" style="4" customWidth="1"/>
    <col min="12531" max="12550" width="5.7109375" style="4" customWidth="1"/>
    <col min="12551" max="12551" width="13.85546875" style="4" customWidth="1"/>
    <col min="12552" max="12552" width="19.42578125" style="4" customWidth="1"/>
    <col min="12553" max="12783" width="9.140625" style="4"/>
    <col min="12784" max="12786" width="3" style="4" customWidth="1"/>
    <col min="12787" max="12806" width="5.7109375" style="4" customWidth="1"/>
    <col min="12807" max="12807" width="13.85546875" style="4" customWidth="1"/>
    <col min="12808" max="12808" width="19.42578125" style="4" customWidth="1"/>
    <col min="12809" max="13039" width="9.140625" style="4"/>
    <col min="13040" max="13042" width="3" style="4" customWidth="1"/>
    <col min="13043" max="13062" width="5.7109375" style="4" customWidth="1"/>
    <col min="13063" max="13063" width="13.85546875" style="4" customWidth="1"/>
    <col min="13064" max="13064" width="19.42578125" style="4" customWidth="1"/>
    <col min="13065" max="13295" width="9.140625" style="4"/>
    <col min="13296" max="13298" width="3" style="4" customWidth="1"/>
    <col min="13299" max="13318" width="5.7109375" style="4" customWidth="1"/>
    <col min="13319" max="13319" width="13.85546875" style="4" customWidth="1"/>
    <col min="13320" max="13320" width="19.42578125" style="4" customWidth="1"/>
    <col min="13321" max="13551" width="9.140625" style="4"/>
    <col min="13552" max="13554" width="3" style="4" customWidth="1"/>
    <col min="13555" max="13574" width="5.7109375" style="4" customWidth="1"/>
    <col min="13575" max="13575" width="13.85546875" style="4" customWidth="1"/>
    <col min="13576" max="13576" width="19.42578125" style="4" customWidth="1"/>
    <col min="13577" max="13807" width="9.140625" style="4"/>
    <col min="13808" max="13810" width="3" style="4" customWidth="1"/>
    <col min="13811" max="13830" width="5.7109375" style="4" customWidth="1"/>
    <col min="13831" max="13831" width="13.85546875" style="4" customWidth="1"/>
    <col min="13832" max="13832" width="19.42578125" style="4" customWidth="1"/>
    <col min="13833" max="14063" width="9.140625" style="4"/>
    <col min="14064" max="14066" width="3" style="4" customWidth="1"/>
    <col min="14067" max="14086" width="5.7109375" style="4" customWidth="1"/>
    <col min="14087" max="14087" width="13.85546875" style="4" customWidth="1"/>
    <col min="14088" max="14088" width="19.42578125" style="4" customWidth="1"/>
    <col min="14089" max="14319" width="9.140625" style="4"/>
    <col min="14320" max="14322" width="3" style="4" customWidth="1"/>
    <col min="14323" max="14342" width="5.7109375" style="4" customWidth="1"/>
    <col min="14343" max="14343" width="13.85546875" style="4" customWidth="1"/>
    <col min="14344" max="14344" width="19.42578125" style="4" customWidth="1"/>
    <col min="14345" max="14575" width="9.140625" style="4"/>
    <col min="14576" max="14578" width="3" style="4" customWidth="1"/>
    <col min="14579" max="14598" width="5.7109375" style="4" customWidth="1"/>
    <col min="14599" max="14599" width="13.85546875" style="4" customWidth="1"/>
    <col min="14600" max="14600" width="19.42578125" style="4" customWidth="1"/>
    <col min="14601" max="14831" width="9.140625" style="4"/>
    <col min="14832" max="14834" width="3" style="4" customWidth="1"/>
    <col min="14835" max="14854" width="5.7109375" style="4" customWidth="1"/>
    <col min="14855" max="14855" width="13.85546875" style="4" customWidth="1"/>
    <col min="14856" max="14856" width="19.42578125" style="4" customWidth="1"/>
    <col min="14857" max="15087" width="9.140625" style="4"/>
    <col min="15088" max="15090" width="3" style="4" customWidth="1"/>
    <col min="15091" max="15110" width="5.7109375" style="4" customWidth="1"/>
    <col min="15111" max="15111" width="13.85546875" style="4" customWidth="1"/>
    <col min="15112" max="15112" width="19.42578125" style="4" customWidth="1"/>
    <col min="15113" max="15343" width="9.140625" style="4"/>
    <col min="15344" max="15346" width="3" style="4" customWidth="1"/>
    <col min="15347" max="15366" width="5.7109375" style="4" customWidth="1"/>
    <col min="15367" max="15367" width="13.85546875" style="4" customWidth="1"/>
    <col min="15368" max="15368" width="19.42578125" style="4" customWidth="1"/>
    <col min="15369" max="15599" width="9.140625" style="4"/>
    <col min="15600" max="15602" width="3" style="4" customWidth="1"/>
    <col min="15603" max="15622" width="5.7109375" style="4" customWidth="1"/>
    <col min="15623" max="15623" width="13.85546875" style="4" customWidth="1"/>
    <col min="15624" max="15624" width="19.42578125" style="4" customWidth="1"/>
    <col min="15625" max="15855" width="9.140625" style="4"/>
    <col min="15856" max="15858" width="3" style="4" customWidth="1"/>
    <col min="15859" max="15878" width="5.7109375" style="4" customWidth="1"/>
    <col min="15879" max="15879" width="13.85546875" style="4" customWidth="1"/>
    <col min="15880" max="15880" width="19.42578125" style="4" customWidth="1"/>
    <col min="15881" max="16111" width="9.140625" style="4"/>
    <col min="16112" max="16114" width="3" style="4" customWidth="1"/>
    <col min="16115" max="16134" width="5.7109375" style="4" customWidth="1"/>
    <col min="16135" max="16135" width="13.85546875" style="4" customWidth="1"/>
    <col min="16136" max="16136" width="19.42578125" style="4" customWidth="1"/>
    <col min="16137" max="16141" width="9.140625" style="4"/>
    <col min="16142" max="16382" width="8.85546875" style="4"/>
    <col min="16383" max="16384" width="8.85546875" style="4" customWidth="1"/>
  </cols>
  <sheetData>
    <row r="1" spans="1:17" ht="26.25" x14ac:dyDescent="0.2">
      <c r="A1" s="3"/>
      <c r="B1" s="48" t="s">
        <v>1</v>
      </c>
      <c r="K1" s="20"/>
      <c r="L1" s="38" t="s">
        <v>29</v>
      </c>
      <c r="M1" s="38" t="s">
        <v>24</v>
      </c>
      <c r="N1" s="38" t="s">
        <v>17</v>
      </c>
      <c r="O1" s="38" t="s">
        <v>25</v>
      </c>
      <c r="P1" s="38" t="s">
        <v>18</v>
      </c>
      <c r="Q1" s="38" t="s">
        <v>26</v>
      </c>
    </row>
    <row r="2" spans="1:17" s="5" customFormat="1" ht="6" customHeight="1" x14ac:dyDescent="0.25">
      <c r="C2" s="6"/>
      <c r="D2" s="7"/>
      <c r="E2" s="8"/>
      <c r="G2" s="6"/>
      <c r="I2" s="6"/>
      <c r="J2" s="7"/>
      <c r="K2" s="36" t="s">
        <v>5</v>
      </c>
      <c r="L2" s="39">
        <f>COUNTIF(B9:B32,K2)</f>
        <v>2</v>
      </c>
      <c r="M2" s="37">
        <f>COUNTIFS(B9:B32,K2,F9:F32,M1,H9:H32,"Open")</f>
        <v>1</v>
      </c>
      <c r="N2" s="37">
        <f>COUNTIFS(B9:B32,K2,F9:F32,N1,H9:H32,"Open")</f>
        <v>1</v>
      </c>
      <c r="O2" s="37">
        <f>COUNTIFS(B9:B32,K2,F9:F32,O1,H9:H32,"Open")</f>
        <v>0</v>
      </c>
      <c r="P2" s="37">
        <f>COUNTIFS(B9:B32,K2,F9:F32,P1,H9:H32,"Open")</f>
        <v>0</v>
      </c>
      <c r="Q2" s="37">
        <f>COUNTIFS(B9:B32,K2,F9:F32,Q1,H9:H32,"Open")</f>
        <v>0</v>
      </c>
    </row>
    <row r="3" spans="1:17" s="5" customFormat="1" ht="18" customHeight="1" x14ac:dyDescent="0.25">
      <c r="B3" s="6" t="s">
        <v>4</v>
      </c>
      <c r="C3" s="1"/>
      <c r="D3" s="6" t="s">
        <v>2</v>
      </c>
      <c r="E3" s="1"/>
      <c r="F3" s="6" t="s">
        <v>3</v>
      </c>
      <c r="G3" s="1"/>
      <c r="J3" s="7"/>
      <c r="K3" s="36" t="s">
        <v>6</v>
      </c>
      <c r="L3" s="39">
        <f>COUNTIF(B9:B32,K3)</f>
        <v>2</v>
      </c>
      <c r="M3" s="37">
        <f>COUNTIFS(B9:B32,K3,F9:F32,M1,H9:H32,"Open")</f>
        <v>0</v>
      </c>
      <c r="N3" s="37">
        <f>COUNTIFS(B9:B32,K3,F9:F32,N1,H9:H32,"Open")</f>
        <v>1</v>
      </c>
      <c r="O3" s="37">
        <f>COUNTIFS(B9:B32,K3,F9:F32,O1,H9:H32,"Open")</f>
        <v>1</v>
      </c>
      <c r="P3" s="37">
        <f>COUNTIFS(B9:B32,K3,F9:F32,P1,H9:H32,"Open")</f>
        <v>0</v>
      </c>
      <c r="Q3" s="37">
        <f>COUNTIFS(B9:B32,K3,F9:F32,Q1,H9:H32,"Open")</f>
        <v>0</v>
      </c>
    </row>
    <row r="4" spans="1:17" s="5" customFormat="1" ht="6" customHeight="1" x14ac:dyDescent="0.2">
      <c r="B4" s="9"/>
      <c r="C4" s="10"/>
      <c r="D4" s="9"/>
      <c r="E4" s="10"/>
      <c r="I4" s="7"/>
      <c r="J4" s="11"/>
      <c r="K4" s="36" t="s">
        <v>7</v>
      </c>
      <c r="L4" s="39">
        <f>COUNTIF(B9:B32,K4)</f>
        <v>3</v>
      </c>
      <c r="M4" s="37">
        <f>COUNTIFS(B9:B32,K4,F9:F32,M1,H9:H32,"Open")</f>
        <v>0</v>
      </c>
      <c r="N4" s="37">
        <f>COUNTIFS(B9:B32,K4,F9:F32,N1,H9:H32,"Open")</f>
        <v>0</v>
      </c>
      <c r="O4" s="37">
        <f>COUNTIFS(B9:B32,K4,F9:F32,O1,H9:H32,"Open")</f>
        <v>1</v>
      </c>
      <c r="P4" s="37">
        <f>COUNTIFS(B9:B32,K4,F9:F32,P1,H9:H32,"Open")</f>
        <v>1</v>
      </c>
      <c r="Q4" s="37">
        <f>COUNTIFS(B9:B32,K4,F9:F32,Q1,H9:H32,"Open")</f>
        <v>1</v>
      </c>
    </row>
    <row r="5" spans="1:17" s="5" customFormat="1" ht="18" customHeight="1" x14ac:dyDescent="0.2">
      <c r="B5" s="4"/>
      <c r="C5" s="42" t="s">
        <v>31</v>
      </c>
      <c r="D5" s="12" t="s">
        <v>27</v>
      </c>
      <c r="E5" s="35"/>
      <c r="F5" s="12" t="s">
        <v>28</v>
      </c>
      <c r="G5" s="1"/>
      <c r="I5" s="7"/>
      <c r="J5" s="11"/>
      <c r="K5" s="36" t="s">
        <v>8</v>
      </c>
      <c r="L5" s="39">
        <f>COUNTIF(B9:B32,K5)</f>
        <v>0</v>
      </c>
      <c r="M5" s="37">
        <f>COUNTIFS(B9:B32,K5,F9:F32,M1,H9:H32,"Open")</f>
        <v>0</v>
      </c>
      <c r="N5" s="37">
        <f>COUNTIFS(B9:B32,K5,F9:F32,N1,H9:H32,"Open")</f>
        <v>0</v>
      </c>
      <c r="O5" s="37">
        <f>COUNTIFS(B9:B32,K5,F9:F32,O1,H9:H32,"Open")</f>
        <v>0</v>
      </c>
      <c r="P5" s="37">
        <f>COUNTIFS(B9:B32,K5,F9:F32,P1,H9:H32,"Open")</f>
        <v>0</v>
      </c>
      <c r="Q5" s="37">
        <f>COUNTIFS(B9:B32,K5,F9:F32,Q1,H9:H32,"Open")</f>
        <v>0</v>
      </c>
    </row>
    <row r="6" spans="1:17" s="5" customFormat="1" ht="15" customHeight="1" thickBot="1" x14ac:dyDescent="0.25">
      <c r="B6" s="44" t="s">
        <v>36</v>
      </c>
      <c r="C6" s="14"/>
      <c r="D6" s="13"/>
      <c r="E6" s="14"/>
      <c r="F6" s="44" t="s">
        <v>36</v>
      </c>
      <c r="G6" s="47" t="s">
        <v>34</v>
      </c>
      <c r="H6" s="47" t="s">
        <v>35</v>
      </c>
      <c r="I6" s="7"/>
      <c r="J6" s="11"/>
      <c r="K6" s="4"/>
      <c r="L6" s="39">
        <f>SUM(L2:L5)</f>
        <v>7</v>
      </c>
      <c r="M6" s="4"/>
      <c r="N6" s="4"/>
      <c r="O6" s="4"/>
      <c r="P6" s="4"/>
      <c r="Q6" s="39">
        <f>SUM(M2:Q5)</f>
        <v>7</v>
      </c>
    </row>
    <row r="7" spans="1:17" s="18" customFormat="1" ht="6" customHeight="1" thickTop="1" x14ac:dyDescent="0.2">
      <c r="A7" s="15"/>
      <c r="B7" s="16"/>
      <c r="C7" s="16"/>
      <c r="D7" s="16"/>
      <c r="E7" s="16"/>
      <c r="F7" s="16"/>
      <c r="G7" s="16"/>
      <c r="H7" s="17"/>
      <c r="K7" s="4"/>
      <c r="L7" s="4"/>
      <c r="M7" s="4"/>
      <c r="N7" s="4"/>
      <c r="O7" s="4"/>
      <c r="P7" s="4"/>
      <c r="Q7" s="4"/>
    </row>
    <row r="8" spans="1:17" s="20" customFormat="1" ht="24" customHeight="1" x14ac:dyDescent="0.2">
      <c r="A8" s="19"/>
      <c r="B8" s="58" t="s">
        <v>37</v>
      </c>
      <c r="C8" s="59" t="s">
        <v>9</v>
      </c>
      <c r="D8" s="60" t="s">
        <v>12</v>
      </c>
      <c r="E8" s="61" t="s">
        <v>10</v>
      </c>
      <c r="F8" s="61" t="s">
        <v>13</v>
      </c>
      <c r="G8" s="61" t="s">
        <v>14</v>
      </c>
      <c r="H8" s="62" t="s">
        <v>11</v>
      </c>
      <c r="I8" s="70"/>
      <c r="K8" s="4"/>
      <c r="L8" s="4"/>
      <c r="M8" s="4"/>
      <c r="N8" s="4"/>
      <c r="O8" s="4"/>
      <c r="P8" s="4"/>
      <c r="Q8" s="4"/>
    </row>
    <row r="9" spans="1:17" ht="18" customHeight="1" x14ac:dyDescent="0.2">
      <c r="A9" s="21">
        <v>1</v>
      </c>
      <c r="B9" s="2" t="s">
        <v>7</v>
      </c>
      <c r="C9" s="43" t="s">
        <v>38</v>
      </c>
      <c r="D9" s="69"/>
      <c r="E9" s="2"/>
      <c r="F9" s="2" t="s">
        <v>18</v>
      </c>
      <c r="G9" s="2"/>
      <c r="H9" s="40" t="s">
        <v>15</v>
      </c>
      <c r="I9" s="71" t="s">
        <v>5</v>
      </c>
    </row>
    <row r="10" spans="1:17" ht="18" customHeight="1" x14ac:dyDescent="0.2">
      <c r="A10" s="21">
        <v>2</v>
      </c>
      <c r="B10" s="2" t="s">
        <v>7</v>
      </c>
      <c r="C10" s="43" t="s">
        <v>39</v>
      </c>
      <c r="D10" s="69"/>
      <c r="E10" s="2"/>
      <c r="F10" s="2" t="s">
        <v>26</v>
      </c>
      <c r="G10" s="2"/>
      <c r="H10" s="40" t="s">
        <v>15</v>
      </c>
      <c r="I10" s="71" t="s">
        <v>6</v>
      </c>
    </row>
    <row r="11" spans="1:17" ht="18" customHeight="1" x14ac:dyDescent="0.2">
      <c r="A11" s="21">
        <v>3</v>
      </c>
      <c r="B11" s="2" t="s">
        <v>6</v>
      </c>
      <c r="C11" s="43" t="s">
        <v>40</v>
      </c>
      <c r="D11" s="69"/>
      <c r="E11" s="2"/>
      <c r="F11" s="2" t="s">
        <v>25</v>
      </c>
      <c r="G11" s="2"/>
      <c r="H11" s="40" t="s">
        <v>15</v>
      </c>
      <c r="I11" s="71" t="s">
        <v>7</v>
      </c>
    </row>
    <row r="12" spans="1:17" ht="18" customHeight="1" x14ac:dyDescent="0.2">
      <c r="A12" s="21">
        <v>4</v>
      </c>
      <c r="B12" s="2" t="s">
        <v>5</v>
      </c>
      <c r="C12" s="43" t="s">
        <v>41</v>
      </c>
      <c r="D12" s="69" t="s">
        <v>42</v>
      </c>
      <c r="E12" s="2"/>
      <c r="F12" s="2" t="s">
        <v>24</v>
      </c>
      <c r="G12" s="2">
        <v>50</v>
      </c>
      <c r="H12" s="40" t="s">
        <v>15</v>
      </c>
      <c r="I12" s="71" t="s">
        <v>8</v>
      </c>
    </row>
    <row r="13" spans="1:17" ht="18" customHeight="1" x14ac:dyDescent="0.2">
      <c r="A13" s="21">
        <v>5</v>
      </c>
      <c r="B13" s="2" t="s">
        <v>6</v>
      </c>
      <c r="C13" s="43" t="s">
        <v>43</v>
      </c>
      <c r="D13" s="69"/>
      <c r="E13" s="2"/>
      <c r="F13" s="2" t="s">
        <v>17</v>
      </c>
      <c r="G13" s="2"/>
      <c r="H13" s="40" t="s">
        <v>15</v>
      </c>
      <c r="I13" s="71"/>
    </row>
    <row r="14" spans="1:17" ht="18" customHeight="1" x14ac:dyDescent="0.2">
      <c r="A14" s="21">
        <v>6</v>
      </c>
      <c r="B14" s="2" t="s">
        <v>7</v>
      </c>
      <c r="C14" s="43" t="s">
        <v>44</v>
      </c>
      <c r="D14" s="69"/>
      <c r="E14" s="2"/>
      <c r="F14" s="2" t="s">
        <v>25</v>
      </c>
      <c r="G14" s="2"/>
      <c r="H14" s="40" t="s">
        <v>15</v>
      </c>
      <c r="I14" s="71" t="s">
        <v>15</v>
      </c>
    </row>
    <row r="15" spans="1:17" ht="18" customHeight="1" x14ac:dyDescent="0.2">
      <c r="A15" s="21">
        <v>7</v>
      </c>
      <c r="B15" s="2" t="s">
        <v>5</v>
      </c>
      <c r="C15" s="43" t="s">
        <v>45</v>
      </c>
      <c r="D15" s="69" t="s">
        <v>46</v>
      </c>
      <c r="E15" s="2"/>
      <c r="F15" s="2" t="s">
        <v>17</v>
      </c>
      <c r="G15" s="2">
        <v>25</v>
      </c>
      <c r="H15" s="40" t="s">
        <v>15</v>
      </c>
      <c r="I15" s="71" t="s">
        <v>16</v>
      </c>
    </row>
    <row r="16" spans="1:17" ht="18" customHeight="1" x14ac:dyDescent="0.2">
      <c r="A16" s="21">
        <v>8</v>
      </c>
      <c r="B16" s="2"/>
      <c r="C16" s="43"/>
      <c r="D16" s="69"/>
      <c r="E16" s="2"/>
      <c r="F16" s="2"/>
      <c r="G16" s="2"/>
      <c r="H16" s="40"/>
      <c r="I16" s="71"/>
    </row>
    <row r="17" spans="1:9" ht="18" customHeight="1" x14ac:dyDescent="0.2">
      <c r="A17" s="21">
        <v>9</v>
      </c>
      <c r="B17" s="2"/>
      <c r="C17" s="43"/>
      <c r="D17" s="69"/>
      <c r="E17" s="2"/>
      <c r="F17" s="2"/>
      <c r="G17" s="2"/>
      <c r="H17" s="40"/>
      <c r="I17" s="71" t="s">
        <v>24</v>
      </c>
    </row>
    <row r="18" spans="1:9" ht="18" customHeight="1" x14ac:dyDescent="0.2">
      <c r="A18" s="21">
        <v>10</v>
      </c>
      <c r="B18" s="2"/>
      <c r="C18" s="43"/>
      <c r="D18" s="69"/>
      <c r="E18" s="2"/>
      <c r="F18" s="2"/>
      <c r="G18" s="2"/>
      <c r="H18" s="40"/>
      <c r="I18" s="71" t="s">
        <v>17</v>
      </c>
    </row>
    <row r="19" spans="1:9" ht="18" customHeight="1" x14ac:dyDescent="0.2">
      <c r="A19" s="21">
        <v>11</v>
      </c>
      <c r="B19" s="2"/>
      <c r="C19" s="43"/>
      <c r="D19" s="69"/>
      <c r="E19" s="2"/>
      <c r="F19" s="2"/>
      <c r="G19" s="2"/>
      <c r="H19" s="40"/>
      <c r="I19" s="71" t="s">
        <v>25</v>
      </c>
    </row>
    <row r="20" spans="1:9" ht="18" customHeight="1" x14ac:dyDescent="0.2">
      <c r="A20" s="21">
        <v>12</v>
      </c>
      <c r="B20" s="2"/>
      <c r="C20" s="43"/>
      <c r="D20" s="69"/>
      <c r="E20" s="2"/>
      <c r="F20" s="2"/>
      <c r="G20" s="2"/>
      <c r="H20" s="40"/>
      <c r="I20" s="71" t="s">
        <v>18</v>
      </c>
    </row>
    <row r="21" spans="1:9" ht="18" customHeight="1" x14ac:dyDescent="0.2">
      <c r="A21" s="21">
        <v>13</v>
      </c>
      <c r="B21" s="2"/>
      <c r="C21" s="43"/>
      <c r="D21" s="69"/>
      <c r="E21" s="2"/>
      <c r="F21" s="2"/>
      <c r="G21" s="2"/>
      <c r="H21" s="40"/>
      <c r="I21" s="71" t="s">
        <v>26</v>
      </c>
    </row>
    <row r="22" spans="1:9" ht="18" customHeight="1" x14ac:dyDescent="0.2">
      <c r="A22" s="21">
        <v>14</v>
      </c>
      <c r="B22" s="2"/>
      <c r="C22" s="43"/>
      <c r="D22" s="69"/>
      <c r="E22" s="2"/>
      <c r="F22" s="2"/>
      <c r="G22" s="2"/>
      <c r="H22" s="40"/>
      <c r="I22" s="71"/>
    </row>
    <row r="23" spans="1:9" ht="18" customHeight="1" x14ac:dyDescent="0.2">
      <c r="A23" s="21">
        <v>15</v>
      </c>
      <c r="B23" s="2"/>
      <c r="C23" s="43"/>
      <c r="D23" s="69"/>
      <c r="E23" s="2"/>
      <c r="F23" s="2"/>
      <c r="G23" s="2"/>
      <c r="H23" s="40"/>
      <c r="I23" s="71"/>
    </row>
    <row r="24" spans="1:9" ht="18" customHeight="1" x14ac:dyDescent="0.2">
      <c r="A24" s="21">
        <v>16</v>
      </c>
      <c r="B24" s="2"/>
      <c r="C24" s="43"/>
      <c r="D24" s="69"/>
      <c r="E24" s="2"/>
      <c r="F24" s="2"/>
      <c r="G24" s="2"/>
      <c r="H24" s="40"/>
      <c r="I24" s="71"/>
    </row>
    <row r="25" spans="1:9" ht="18" customHeight="1" x14ac:dyDescent="0.2">
      <c r="A25" s="21">
        <v>17</v>
      </c>
      <c r="B25" s="2"/>
      <c r="C25" s="43"/>
      <c r="D25" s="69"/>
      <c r="E25" s="2"/>
      <c r="F25" s="2"/>
      <c r="G25" s="2"/>
      <c r="H25" s="40"/>
      <c r="I25" s="71"/>
    </row>
    <row r="26" spans="1:9" ht="18" customHeight="1" x14ac:dyDescent="0.2">
      <c r="A26" s="21">
        <v>18</v>
      </c>
      <c r="B26" s="2"/>
      <c r="C26" s="43"/>
      <c r="D26" s="69"/>
      <c r="E26" s="2"/>
      <c r="F26" s="2"/>
      <c r="G26" s="2"/>
      <c r="H26" s="40"/>
      <c r="I26" s="71"/>
    </row>
    <row r="27" spans="1:9" ht="18" customHeight="1" x14ac:dyDescent="0.2">
      <c r="A27" s="21">
        <v>19</v>
      </c>
      <c r="B27" s="2"/>
      <c r="C27" s="43"/>
      <c r="D27" s="69"/>
      <c r="E27" s="2"/>
      <c r="F27" s="2"/>
      <c r="G27" s="2"/>
      <c r="H27" s="40"/>
      <c r="I27" s="71"/>
    </row>
    <row r="28" spans="1:9" ht="18" customHeight="1" x14ac:dyDescent="0.2">
      <c r="A28" s="21">
        <v>20</v>
      </c>
      <c r="B28" s="2"/>
      <c r="C28" s="43"/>
      <c r="D28" s="69"/>
      <c r="E28" s="2"/>
      <c r="F28" s="2"/>
      <c r="G28" s="2"/>
      <c r="H28" s="40"/>
      <c r="I28" s="71"/>
    </row>
    <row r="29" spans="1:9" ht="18" customHeight="1" x14ac:dyDescent="0.2">
      <c r="A29" s="21">
        <v>21</v>
      </c>
      <c r="B29" s="2"/>
      <c r="C29" s="43"/>
      <c r="D29" s="69"/>
      <c r="E29" s="2"/>
      <c r="F29" s="2"/>
      <c r="G29" s="2"/>
      <c r="H29" s="40"/>
      <c r="I29" s="71"/>
    </row>
    <row r="30" spans="1:9" ht="18" customHeight="1" x14ac:dyDescent="0.2">
      <c r="A30" s="21">
        <v>22</v>
      </c>
      <c r="B30" s="2"/>
      <c r="C30" s="43"/>
      <c r="D30" s="69"/>
      <c r="E30" s="2"/>
      <c r="F30" s="2"/>
      <c r="G30" s="2"/>
      <c r="H30" s="40"/>
      <c r="I30" s="71"/>
    </row>
    <row r="31" spans="1:9" ht="18" customHeight="1" x14ac:dyDescent="0.2">
      <c r="A31" s="21">
        <v>23</v>
      </c>
      <c r="B31" s="2"/>
      <c r="C31" s="43"/>
      <c r="D31" s="69"/>
      <c r="E31" s="2"/>
      <c r="F31" s="2"/>
      <c r="G31" s="2"/>
      <c r="H31" s="40"/>
      <c r="I31" s="71"/>
    </row>
    <row r="32" spans="1:9" ht="18" customHeight="1" x14ac:dyDescent="0.2">
      <c r="A32" s="21">
        <v>24</v>
      </c>
      <c r="B32" s="2"/>
      <c r="C32" s="43"/>
      <c r="D32" s="69"/>
      <c r="E32" s="2"/>
      <c r="F32" s="2"/>
      <c r="G32" s="2"/>
      <c r="H32" s="40"/>
      <c r="I32" s="71"/>
    </row>
    <row r="33" spans="1:8" s="18" customFormat="1" ht="6" customHeight="1" thickBot="1" x14ac:dyDescent="0.25">
      <c r="A33" s="15"/>
      <c r="B33" s="22"/>
      <c r="C33" s="22"/>
      <c r="D33" s="22"/>
      <c r="E33" s="22"/>
      <c r="F33" s="22"/>
      <c r="G33" s="22"/>
      <c r="H33" s="23"/>
    </row>
    <row r="34" spans="1:8" s="18" customFormat="1" ht="14.45" customHeight="1" thickTop="1" x14ac:dyDescent="0.2"/>
    <row r="35" spans="1:8" s="18" customFormat="1" ht="14.45" customHeight="1" x14ac:dyDescent="0.2">
      <c r="B35" s="63" t="s">
        <v>0</v>
      </c>
      <c r="C35" s="63"/>
      <c r="D35" s="63"/>
      <c r="E35" s="63"/>
      <c r="F35" s="63"/>
      <c r="G35" s="63"/>
      <c r="H35" s="63"/>
    </row>
    <row r="36" spans="1:8" s="18" customFormat="1" ht="12.75" customHeight="1" x14ac:dyDescent="0.2"/>
    <row r="37" spans="1:8" s="18" customFormat="1" ht="12.75" customHeight="1" x14ac:dyDescent="0.2">
      <c r="B37" s="45" t="s">
        <v>30</v>
      </c>
    </row>
    <row r="38" spans="1:8" s="18" customFormat="1" ht="12.75" customHeight="1" x14ac:dyDescent="0.2">
      <c r="B38" s="46" t="s">
        <v>47</v>
      </c>
    </row>
    <row r="39" spans="1:8" s="18" customFormat="1" ht="12.75" customHeight="1" x14ac:dyDescent="0.2">
      <c r="B39" s="46" t="s">
        <v>48</v>
      </c>
    </row>
    <row r="40" spans="1:8" s="18" customFormat="1" ht="12.75" customHeight="1" x14ac:dyDescent="0.2">
      <c r="B40" s="46" t="s">
        <v>33</v>
      </c>
    </row>
    <row r="41" spans="1:8" s="18" customFormat="1" ht="12.75" customHeight="1" x14ac:dyDescent="0.2">
      <c r="B41" s="41"/>
    </row>
    <row r="42" spans="1:8" s="18" customFormat="1" ht="12.75" customHeight="1" x14ac:dyDescent="0.2">
      <c r="B42" s="41"/>
    </row>
    <row r="43" spans="1:8" s="18" customFormat="1" ht="12.75" customHeight="1" x14ac:dyDescent="0.2"/>
    <row r="44" spans="1:8" s="18" customFormat="1" ht="12.75" customHeight="1" x14ac:dyDescent="0.2"/>
    <row r="45" spans="1:8" s="18" customFormat="1" ht="12.75" customHeight="1" x14ac:dyDescent="0.2"/>
    <row r="46" spans="1:8" s="18" customFormat="1" ht="12.75" customHeight="1" x14ac:dyDescent="0.2"/>
    <row r="47" spans="1:8" s="18" customFormat="1" ht="12.75" customHeight="1" x14ac:dyDescent="0.2"/>
    <row r="48" spans="1:8" s="18" customFormat="1" ht="12.75" customHeight="1" x14ac:dyDescent="0.2"/>
    <row r="49" spans="2:8" s="18" customFormat="1" ht="12.75" customHeight="1" x14ac:dyDescent="0.2"/>
    <row r="50" spans="2:8" s="18" customFormat="1" ht="12.75" customHeight="1" x14ac:dyDescent="0.2"/>
    <row r="51" spans="2:8" s="18" customFormat="1" ht="12.75" customHeight="1" x14ac:dyDescent="0.2"/>
    <row r="52" spans="2:8" s="18" customFormat="1" ht="12.75" customHeight="1" x14ac:dyDescent="0.2"/>
    <row r="53" spans="2:8" s="18" customFormat="1" ht="12.75" customHeight="1" x14ac:dyDescent="0.2"/>
    <row r="54" spans="2:8" s="18" customFormat="1" ht="12.75" customHeight="1" x14ac:dyDescent="0.2"/>
    <row r="55" spans="2:8" s="18" customFormat="1" ht="12.75" customHeight="1" x14ac:dyDescent="0.2"/>
    <row r="56" spans="2:8" ht="12.75" customHeight="1" x14ac:dyDescent="0.2">
      <c r="B56" s="18"/>
      <c r="C56" s="18"/>
      <c r="D56" s="18"/>
      <c r="E56" s="18"/>
      <c r="F56" s="18"/>
      <c r="G56" s="18"/>
      <c r="H56" s="18"/>
    </row>
    <row r="57" spans="2:8" ht="12.75" customHeight="1" x14ac:dyDescent="0.2">
      <c r="B57" s="18"/>
      <c r="C57" s="18"/>
      <c r="D57" s="18"/>
      <c r="E57" s="18"/>
      <c r="F57" s="18"/>
      <c r="G57" s="18"/>
      <c r="H57" s="18"/>
    </row>
    <row r="58" spans="2:8" ht="12.75" customHeight="1" x14ac:dyDescent="0.2">
      <c r="B58" s="18"/>
      <c r="C58" s="18"/>
      <c r="D58" s="18"/>
      <c r="E58" s="18"/>
      <c r="F58" s="18"/>
      <c r="G58" s="18"/>
      <c r="H58" s="18"/>
    </row>
    <row r="59" spans="2:8" ht="12.75" customHeight="1" x14ac:dyDescent="0.2">
      <c r="B59" s="18"/>
      <c r="C59" s="18"/>
      <c r="D59" s="18"/>
      <c r="E59" s="18"/>
      <c r="F59" s="18"/>
      <c r="G59" s="18"/>
      <c r="H59" s="18"/>
    </row>
    <row r="60" spans="2:8" ht="12.75" customHeight="1" x14ac:dyDescent="0.2">
      <c r="B60" s="18"/>
      <c r="C60" s="18"/>
      <c r="D60" s="18"/>
      <c r="E60" s="18"/>
      <c r="F60" s="18"/>
      <c r="G60" s="18"/>
      <c r="H60" s="18"/>
    </row>
    <row r="61" spans="2:8" ht="12.75" customHeight="1" x14ac:dyDescent="0.2">
      <c r="B61" s="18"/>
      <c r="C61" s="18"/>
      <c r="D61" s="18"/>
      <c r="E61" s="18"/>
      <c r="F61" s="18"/>
      <c r="G61" s="18"/>
      <c r="H61" s="18"/>
    </row>
    <row r="62" spans="2:8" ht="12.75" customHeight="1" x14ac:dyDescent="0.2">
      <c r="B62" s="18"/>
      <c r="C62" s="18"/>
      <c r="D62" s="18"/>
      <c r="E62" s="18"/>
      <c r="F62" s="18"/>
      <c r="G62" s="18"/>
      <c r="H62" s="18"/>
    </row>
    <row r="63" spans="2:8" ht="12.75" customHeight="1" x14ac:dyDescent="0.2">
      <c r="B63" s="18"/>
      <c r="C63" s="18"/>
      <c r="D63" s="18"/>
      <c r="E63" s="18"/>
      <c r="F63" s="18"/>
      <c r="G63" s="18"/>
      <c r="H63" s="18"/>
    </row>
    <row r="64" spans="2:8" ht="12.75" customHeight="1" x14ac:dyDescent="0.2">
      <c r="B64" s="18"/>
      <c r="C64" s="18"/>
      <c r="D64" s="18"/>
      <c r="E64" s="18"/>
      <c r="F64" s="18"/>
      <c r="G64" s="18"/>
      <c r="H64" s="18"/>
    </row>
    <row r="65" spans="2:8" ht="12.75" customHeight="1" x14ac:dyDescent="0.2">
      <c r="B65" s="18"/>
      <c r="C65" s="18"/>
      <c r="D65" s="18"/>
      <c r="E65" s="18"/>
      <c r="F65" s="18"/>
      <c r="G65" s="18"/>
      <c r="H65" s="18"/>
    </row>
    <row r="66" spans="2:8" ht="12.75" customHeight="1" x14ac:dyDescent="0.2">
      <c r="B66" s="18"/>
      <c r="C66" s="18"/>
      <c r="D66" s="18"/>
      <c r="E66" s="18"/>
      <c r="F66" s="18"/>
      <c r="G66" s="18"/>
      <c r="H66" s="18"/>
    </row>
    <row r="67" spans="2:8" ht="12.75" customHeight="1" x14ac:dyDescent="0.2">
      <c r="B67" s="18"/>
      <c r="C67" s="18"/>
      <c r="D67" s="18"/>
      <c r="E67" s="18"/>
      <c r="F67" s="18"/>
      <c r="G67" s="18"/>
      <c r="H67" s="18"/>
    </row>
    <row r="68" spans="2:8" ht="12.75" customHeight="1" x14ac:dyDescent="0.2">
      <c r="B68" s="18"/>
      <c r="C68" s="18"/>
      <c r="D68" s="18"/>
      <c r="E68" s="18"/>
      <c r="F68" s="18"/>
      <c r="G68" s="18"/>
      <c r="H68" s="18"/>
    </row>
    <row r="69" spans="2:8" ht="12.75" customHeight="1" x14ac:dyDescent="0.2">
      <c r="B69" s="18"/>
      <c r="C69" s="18"/>
      <c r="D69" s="18"/>
      <c r="E69" s="18"/>
      <c r="F69" s="18"/>
      <c r="G69" s="18"/>
      <c r="H69" s="18"/>
    </row>
    <row r="70" spans="2:8" ht="12.75" customHeight="1" x14ac:dyDescent="0.2">
      <c r="B70" s="18"/>
      <c r="C70" s="18"/>
      <c r="D70" s="18"/>
      <c r="E70" s="18"/>
      <c r="F70" s="18"/>
      <c r="G70" s="18"/>
      <c r="H70" s="18"/>
    </row>
    <row r="71" spans="2:8" ht="12.75" customHeight="1" x14ac:dyDescent="0.2">
      <c r="B71" s="18"/>
      <c r="C71" s="18"/>
      <c r="D71" s="18"/>
      <c r="E71" s="18"/>
      <c r="F71" s="18"/>
      <c r="G71" s="18"/>
      <c r="H71" s="18"/>
    </row>
    <row r="72" spans="2:8" ht="12.75" customHeight="1" x14ac:dyDescent="0.2">
      <c r="B72" s="18"/>
      <c r="C72" s="18"/>
      <c r="D72" s="18"/>
      <c r="E72" s="18"/>
      <c r="F72" s="18"/>
      <c r="G72" s="18"/>
      <c r="H72" s="18"/>
    </row>
    <row r="73" spans="2:8" ht="12.75" customHeight="1" x14ac:dyDescent="0.2">
      <c r="B73" s="18"/>
      <c r="C73" s="18"/>
      <c r="D73" s="18"/>
      <c r="E73" s="18"/>
      <c r="F73" s="18"/>
      <c r="G73" s="18"/>
      <c r="H73" s="18"/>
    </row>
    <row r="74" spans="2:8" s="18" customFormat="1" x14ac:dyDescent="0.2"/>
    <row r="75" spans="2:8" s="18" customFormat="1" x14ac:dyDescent="0.2"/>
    <row r="76" spans="2:8" s="18" customFormat="1" x14ac:dyDescent="0.2"/>
    <row r="77" spans="2:8" s="18" customFormat="1" x14ac:dyDescent="0.2"/>
    <row r="78" spans="2:8" s="18" customFormat="1" x14ac:dyDescent="0.2"/>
    <row r="79" spans="2:8" s="18" customFormat="1" x14ac:dyDescent="0.2"/>
    <row r="80" spans="2:8" s="18" customFormat="1" x14ac:dyDescent="0.2"/>
    <row r="81" s="18" customFormat="1" x14ac:dyDescent="0.2"/>
    <row r="82" s="18" customFormat="1" x14ac:dyDescent="0.2"/>
    <row r="83" s="18" customFormat="1" x14ac:dyDescent="0.2"/>
    <row r="84" s="18" customFormat="1" x14ac:dyDescent="0.2"/>
    <row r="85" s="18" customFormat="1" x14ac:dyDescent="0.2"/>
    <row r="86" s="18" customFormat="1" x14ac:dyDescent="0.2"/>
    <row r="87" s="18" customFormat="1" x14ac:dyDescent="0.2"/>
    <row r="88" s="18" customFormat="1" x14ac:dyDescent="0.2"/>
    <row r="89" s="18" customFormat="1" x14ac:dyDescent="0.2"/>
    <row r="90" s="18" customFormat="1" x14ac:dyDescent="0.2"/>
    <row r="91" s="18" customFormat="1" x14ac:dyDescent="0.2"/>
    <row r="92" s="18" customFormat="1" x14ac:dyDescent="0.2"/>
    <row r="93" s="18" customFormat="1" x14ac:dyDescent="0.2"/>
    <row r="94" s="18" customFormat="1" x14ac:dyDescent="0.2"/>
    <row r="95" s="18" customFormat="1" x14ac:dyDescent="0.2"/>
    <row r="96" s="18" customFormat="1" x14ac:dyDescent="0.2"/>
    <row r="97" s="18" customFormat="1" x14ac:dyDescent="0.2"/>
    <row r="98" s="18" customFormat="1" x14ac:dyDescent="0.2"/>
    <row r="99" s="18" customFormat="1" x14ac:dyDescent="0.2"/>
    <row r="100" s="18" customFormat="1" x14ac:dyDescent="0.2"/>
    <row r="101" s="18" customFormat="1" x14ac:dyDescent="0.2"/>
    <row r="102" s="18" customFormat="1" x14ac:dyDescent="0.2"/>
    <row r="103" s="18" customFormat="1" x14ac:dyDescent="0.2"/>
    <row r="104" s="18" customFormat="1" x14ac:dyDescent="0.2"/>
    <row r="105" s="18" customFormat="1" x14ac:dyDescent="0.2"/>
    <row r="106" s="18" customFormat="1" x14ac:dyDescent="0.2"/>
    <row r="107" s="18" customFormat="1" x14ac:dyDescent="0.2"/>
    <row r="108" s="18" customFormat="1" x14ac:dyDescent="0.2"/>
    <row r="109" s="18" customFormat="1" x14ac:dyDescent="0.2"/>
    <row r="110" s="18" customFormat="1" x14ac:dyDescent="0.2"/>
    <row r="111" s="18" customFormat="1" x14ac:dyDescent="0.2"/>
    <row r="112" s="18" customFormat="1" x14ac:dyDescent="0.2"/>
    <row r="113" s="18" customFormat="1" x14ac:dyDescent="0.2"/>
    <row r="114" s="18" customFormat="1" x14ac:dyDescent="0.2"/>
    <row r="115" s="18" customFormat="1" x14ac:dyDescent="0.2"/>
    <row r="116" s="18" customFormat="1" x14ac:dyDescent="0.2"/>
    <row r="117" s="18" customFormat="1" x14ac:dyDescent="0.2"/>
    <row r="118" s="18" customFormat="1" x14ac:dyDescent="0.2"/>
    <row r="119" s="18" customFormat="1" x14ac:dyDescent="0.2"/>
    <row r="120" s="18" customFormat="1" x14ac:dyDescent="0.2"/>
    <row r="121" s="18" customFormat="1" x14ac:dyDescent="0.2"/>
    <row r="122" s="18" customFormat="1" x14ac:dyDescent="0.2"/>
    <row r="123" s="18" customFormat="1" x14ac:dyDescent="0.2"/>
    <row r="124" s="18" customFormat="1" x14ac:dyDescent="0.2"/>
    <row r="125" s="18" customFormat="1" x14ac:dyDescent="0.2"/>
    <row r="126" s="18" customFormat="1" x14ac:dyDescent="0.2"/>
    <row r="127" s="18" customFormat="1" x14ac:dyDescent="0.2"/>
    <row r="128" s="18" customFormat="1" x14ac:dyDescent="0.2"/>
    <row r="129" s="18" customFormat="1" x14ac:dyDescent="0.2"/>
    <row r="130" s="18" customFormat="1" x14ac:dyDescent="0.2"/>
    <row r="131" s="18" customFormat="1" x14ac:dyDescent="0.2"/>
    <row r="132" s="18" customFormat="1" x14ac:dyDescent="0.2"/>
    <row r="133" s="18" customFormat="1" x14ac:dyDescent="0.2"/>
    <row r="134" s="18" customFormat="1" x14ac:dyDescent="0.2"/>
    <row r="135" s="18" customFormat="1" x14ac:dyDescent="0.2"/>
    <row r="136" s="18" customFormat="1" x14ac:dyDescent="0.2"/>
    <row r="137" s="18" customFormat="1" x14ac:dyDescent="0.2"/>
    <row r="138" s="18" customFormat="1" x14ac:dyDescent="0.2"/>
    <row r="139" s="18" customFormat="1" x14ac:dyDescent="0.2"/>
    <row r="140" s="18" customFormat="1" x14ac:dyDescent="0.2"/>
    <row r="141" s="18" customFormat="1" x14ac:dyDescent="0.2"/>
    <row r="142" s="18" customFormat="1" x14ac:dyDescent="0.2"/>
    <row r="143" s="18" customFormat="1" x14ac:dyDescent="0.2"/>
    <row r="144" s="18" customFormat="1" x14ac:dyDescent="0.2"/>
    <row r="145" s="18" customFormat="1" x14ac:dyDescent="0.2"/>
    <row r="146" s="18" customFormat="1" x14ac:dyDescent="0.2"/>
    <row r="147" s="18" customFormat="1" x14ac:dyDescent="0.2"/>
    <row r="148" s="18" customFormat="1" x14ac:dyDescent="0.2"/>
    <row r="149" s="18" customFormat="1" x14ac:dyDescent="0.2"/>
    <row r="150" s="18" customFormat="1" x14ac:dyDescent="0.2"/>
    <row r="151" s="18" customFormat="1" x14ac:dyDescent="0.2"/>
    <row r="152" s="18" customFormat="1" x14ac:dyDescent="0.2"/>
    <row r="153" s="18" customFormat="1" x14ac:dyDescent="0.2"/>
    <row r="154" s="18" customFormat="1" x14ac:dyDescent="0.2"/>
    <row r="155" s="18" customFormat="1" x14ac:dyDescent="0.2"/>
    <row r="156" s="18" customFormat="1" x14ac:dyDescent="0.2"/>
    <row r="157" s="18" customFormat="1" x14ac:dyDescent="0.2"/>
    <row r="158" s="18" customFormat="1" x14ac:dyDescent="0.2"/>
    <row r="159" s="18" customFormat="1" x14ac:dyDescent="0.2"/>
    <row r="160" s="18" customFormat="1" x14ac:dyDescent="0.2"/>
    <row r="161" s="18" customFormat="1" x14ac:dyDescent="0.2"/>
    <row r="162" s="18" customFormat="1" x14ac:dyDescent="0.2"/>
    <row r="163" s="18" customFormat="1" x14ac:dyDescent="0.2"/>
    <row r="164" s="18" customFormat="1" x14ac:dyDescent="0.2"/>
    <row r="165" s="18" customFormat="1" x14ac:dyDescent="0.2"/>
    <row r="166" s="18" customFormat="1" x14ac:dyDescent="0.2"/>
    <row r="167" s="18" customFormat="1" x14ac:dyDescent="0.2"/>
    <row r="168" s="18" customFormat="1" x14ac:dyDescent="0.2"/>
    <row r="169" s="18" customFormat="1" x14ac:dyDescent="0.2"/>
    <row r="170" s="18" customFormat="1" x14ac:dyDescent="0.2"/>
    <row r="171" s="18" customFormat="1" x14ac:dyDescent="0.2"/>
    <row r="172" s="18" customFormat="1" x14ac:dyDescent="0.2"/>
    <row r="173" s="18" customFormat="1" x14ac:dyDescent="0.2"/>
    <row r="174" s="18" customFormat="1" x14ac:dyDescent="0.2"/>
    <row r="175" s="18" customFormat="1" x14ac:dyDescent="0.2"/>
    <row r="176" s="18" customFormat="1" x14ac:dyDescent="0.2"/>
    <row r="177" s="18" customFormat="1" x14ac:dyDescent="0.2"/>
    <row r="178" s="18" customFormat="1" x14ac:dyDescent="0.2"/>
    <row r="179" s="18" customFormat="1" x14ac:dyDescent="0.2"/>
    <row r="180" s="18" customFormat="1" x14ac:dyDescent="0.2"/>
    <row r="181" s="18" customFormat="1" x14ac:dyDescent="0.2"/>
    <row r="182" s="18" customFormat="1" x14ac:dyDescent="0.2"/>
    <row r="183" s="18" customFormat="1" x14ac:dyDescent="0.2"/>
    <row r="184" s="18" customFormat="1" x14ac:dyDescent="0.2"/>
    <row r="185" s="18" customFormat="1" x14ac:dyDescent="0.2"/>
    <row r="186" s="18" customFormat="1" x14ac:dyDescent="0.2"/>
    <row r="187" s="18" customFormat="1" x14ac:dyDescent="0.2"/>
    <row r="188" s="18" customFormat="1" x14ac:dyDescent="0.2"/>
    <row r="189" s="18" customFormat="1" x14ac:dyDescent="0.2"/>
    <row r="190" s="18" customFormat="1" x14ac:dyDescent="0.2"/>
    <row r="191" s="18" customFormat="1" x14ac:dyDescent="0.2"/>
    <row r="192" s="18" customFormat="1" x14ac:dyDescent="0.2"/>
    <row r="193" s="18" customFormat="1" x14ac:dyDescent="0.2"/>
    <row r="194" s="18" customFormat="1" x14ac:dyDescent="0.2"/>
    <row r="195" s="18" customFormat="1" x14ac:dyDescent="0.2"/>
    <row r="196" s="18" customFormat="1" x14ac:dyDescent="0.2"/>
    <row r="197" s="18" customFormat="1" x14ac:dyDescent="0.2"/>
    <row r="198" s="18" customFormat="1" x14ac:dyDescent="0.2"/>
    <row r="199" s="18" customFormat="1" x14ac:dyDescent="0.2"/>
    <row r="200" s="18" customFormat="1" x14ac:dyDescent="0.2"/>
    <row r="201" s="18" customFormat="1" x14ac:dyDescent="0.2"/>
    <row r="202" s="18" customFormat="1" x14ac:dyDescent="0.2"/>
    <row r="203" s="18" customFormat="1" x14ac:dyDescent="0.2"/>
    <row r="204" s="18" customFormat="1" x14ac:dyDescent="0.2"/>
    <row r="205" s="18" customFormat="1" x14ac:dyDescent="0.2"/>
    <row r="206" s="18" customFormat="1" x14ac:dyDescent="0.2"/>
    <row r="207" s="18" customFormat="1" x14ac:dyDescent="0.2"/>
    <row r="208" s="18" customFormat="1" x14ac:dyDescent="0.2"/>
    <row r="209" s="18" customFormat="1" x14ac:dyDescent="0.2"/>
    <row r="210" s="18" customFormat="1" x14ac:dyDescent="0.2"/>
    <row r="211" s="18" customFormat="1" x14ac:dyDescent="0.2"/>
    <row r="212" s="18" customFormat="1" x14ac:dyDescent="0.2"/>
    <row r="213" s="18" customFormat="1" x14ac:dyDescent="0.2"/>
    <row r="214" s="18" customFormat="1" x14ac:dyDescent="0.2"/>
    <row r="215" s="18" customFormat="1" x14ac:dyDescent="0.2"/>
    <row r="216" s="18" customFormat="1" x14ac:dyDescent="0.2"/>
    <row r="217" s="18" customFormat="1" x14ac:dyDescent="0.2"/>
    <row r="218" s="18" customFormat="1" x14ac:dyDescent="0.2"/>
    <row r="219" s="18" customFormat="1" x14ac:dyDescent="0.2"/>
    <row r="220" s="18" customFormat="1" x14ac:dyDescent="0.2"/>
    <row r="221" s="18" customFormat="1" x14ac:dyDescent="0.2"/>
    <row r="222" s="18" customFormat="1" x14ac:dyDescent="0.2"/>
    <row r="223" s="18" customFormat="1" x14ac:dyDescent="0.2"/>
    <row r="224" s="18" customFormat="1" x14ac:dyDescent="0.2"/>
    <row r="225" s="18" customFormat="1" x14ac:dyDescent="0.2"/>
    <row r="226" s="18" customFormat="1" x14ac:dyDescent="0.2"/>
    <row r="227" s="18" customFormat="1" x14ac:dyDescent="0.2"/>
    <row r="228" s="18" customFormat="1" x14ac:dyDescent="0.2"/>
    <row r="229" s="18" customFormat="1" x14ac:dyDescent="0.2"/>
    <row r="230" s="18" customFormat="1" x14ac:dyDescent="0.2"/>
    <row r="231" s="18" customFormat="1" x14ac:dyDescent="0.2"/>
    <row r="232" s="18" customFormat="1" x14ac:dyDescent="0.2"/>
    <row r="233" s="18" customFormat="1" x14ac:dyDescent="0.2"/>
    <row r="234" s="18" customFormat="1" x14ac:dyDescent="0.2"/>
    <row r="235" s="18" customFormat="1" x14ac:dyDescent="0.2"/>
    <row r="236" s="18" customFormat="1" x14ac:dyDescent="0.2"/>
    <row r="237" s="18" customFormat="1" x14ac:dyDescent="0.2"/>
    <row r="238" s="18" customFormat="1" x14ac:dyDescent="0.2"/>
    <row r="239" s="18" customFormat="1" x14ac:dyDescent="0.2"/>
    <row r="240" s="18" customFormat="1" x14ac:dyDescent="0.2"/>
    <row r="241" s="18" customFormat="1" x14ac:dyDescent="0.2"/>
    <row r="242" s="18" customFormat="1" x14ac:dyDescent="0.2"/>
    <row r="243" s="18" customFormat="1" x14ac:dyDescent="0.2"/>
    <row r="244" s="18" customFormat="1" x14ac:dyDescent="0.2"/>
    <row r="245" s="18" customFormat="1" x14ac:dyDescent="0.2"/>
    <row r="246" s="18" customFormat="1" x14ac:dyDescent="0.2"/>
    <row r="247" s="18" customFormat="1" x14ac:dyDescent="0.2"/>
    <row r="248" s="18" customFormat="1" x14ac:dyDescent="0.2"/>
    <row r="249" s="18" customFormat="1" x14ac:dyDescent="0.2"/>
  </sheetData>
  <sheetProtection sheet="1" objects="1" scenarios="1"/>
  <mergeCells count="1">
    <mergeCell ref="B35:H35"/>
  </mergeCells>
  <conditionalFormatting sqref="F9:F32">
    <cfRule type="cellIs" dxfId="8" priority="5" operator="equal">
      <formula>"Negligible"</formula>
    </cfRule>
    <cfRule type="cellIs" dxfId="7" priority="6" operator="equal">
      <formula>"Low"</formula>
    </cfRule>
    <cfRule type="cellIs" dxfId="6" priority="7" operator="equal">
      <formula>"Moderate"</formula>
    </cfRule>
    <cfRule type="cellIs" dxfId="5" priority="8" operator="equal">
      <formula>"High"</formula>
    </cfRule>
    <cfRule type="cellIs" dxfId="4" priority="9" operator="equal">
      <formula>"Critical"</formula>
    </cfRule>
  </conditionalFormatting>
  <conditionalFormatting sqref="B9:B32">
    <cfRule type="cellIs" dxfId="3" priority="1" operator="equal">
      <formula>"Dependency"</formula>
    </cfRule>
    <cfRule type="cellIs" dxfId="2" priority="2" operator="equal">
      <formula>"Issue"</formula>
    </cfRule>
    <cfRule type="cellIs" dxfId="1" priority="4" operator="equal">
      <formula>"Risk"</formula>
    </cfRule>
  </conditionalFormatting>
  <conditionalFormatting sqref="H9:H32">
    <cfRule type="cellIs" dxfId="0" priority="3" operator="equal">
      <formula>"Closed"</formula>
    </cfRule>
  </conditionalFormatting>
  <dataValidations count="3">
    <dataValidation type="list" allowBlank="1" showInputMessage="1" showErrorMessage="1" sqref="B9:B32">
      <formula1>$I$8:$I$12</formula1>
    </dataValidation>
    <dataValidation type="list" allowBlank="1" showInputMessage="1" showErrorMessage="1" sqref="H9:H32">
      <formula1>$I$13:$I$15</formula1>
    </dataValidation>
    <dataValidation type="list" allowBlank="1" showInputMessage="1" showErrorMessage="1" sqref="F9:F32">
      <formula1>$I$16:$I$21</formula1>
    </dataValidation>
  </dataValidation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94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showGridLines="0" zoomScaleNormal="100" workbookViewId="0"/>
  </sheetViews>
  <sheetFormatPr defaultRowHeight="15" x14ac:dyDescent="0.25"/>
  <cols>
    <col min="1" max="1" width="2.7109375" style="25" customWidth="1"/>
    <col min="2" max="2" width="3.7109375" style="25" customWidth="1"/>
    <col min="3" max="3" width="6.7109375" style="25" customWidth="1"/>
    <col min="4" max="4" width="18.7109375" style="25" customWidth="1"/>
    <col min="5" max="6" width="6.7109375" style="25" customWidth="1"/>
    <col min="7" max="7" width="18.7109375" style="25" customWidth="1"/>
    <col min="8" max="9" width="6.7109375" style="25" customWidth="1"/>
    <col min="10" max="10" width="18.7109375" style="25" customWidth="1"/>
    <col min="11" max="12" width="6.7109375" style="25" customWidth="1"/>
    <col min="13" max="13" width="18.7109375" style="25" customWidth="1"/>
    <col min="14" max="14" width="3.7109375" style="25" customWidth="1"/>
    <col min="15" max="15" width="6.140625" style="25" customWidth="1"/>
    <col min="16" max="16" width="2.7109375" style="25" customWidth="1"/>
    <col min="17" max="241" width="9.140625" style="25"/>
    <col min="242" max="244" width="3" style="25" customWidth="1"/>
    <col min="245" max="264" width="5.7109375" style="25" customWidth="1"/>
    <col min="265" max="265" width="13.85546875" style="25" customWidth="1"/>
    <col min="266" max="266" width="19.42578125" style="25" customWidth="1"/>
    <col min="267" max="497" width="9.140625" style="25"/>
    <col min="498" max="500" width="3" style="25" customWidth="1"/>
    <col min="501" max="520" width="5.7109375" style="25" customWidth="1"/>
    <col min="521" max="521" width="13.85546875" style="25" customWidth="1"/>
    <col min="522" max="522" width="19.42578125" style="25" customWidth="1"/>
    <col min="523" max="753" width="9.140625" style="25"/>
    <col min="754" max="756" width="3" style="25" customWidth="1"/>
    <col min="757" max="776" width="5.7109375" style="25" customWidth="1"/>
    <col min="777" max="777" width="13.85546875" style="25" customWidth="1"/>
    <col min="778" max="778" width="19.42578125" style="25" customWidth="1"/>
    <col min="779" max="1009" width="9.140625" style="25"/>
    <col min="1010" max="1012" width="3" style="25" customWidth="1"/>
    <col min="1013" max="1032" width="5.7109375" style="25" customWidth="1"/>
    <col min="1033" max="1033" width="13.85546875" style="25" customWidth="1"/>
    <col min="1034" max="1034" width="19.42578125" style="25" customWidth="1"/>
    <col min="1035" max="1265" width="9.140625" style="25"/>
    <col min="1266" max="1268" width="3" style="25" customWidth="1"/>
    <col min="1269" max="1288" width="5.7109375" style="25" customWidth="1"/>
    <col min="1289" max="1289" width="13.85546875" style="25" customWidth="1"/>
    <col min="1290" max="1290" width="19.42578125" style="25" customWidth="1"/>
    <col min="1291" max="1521" width="9.140625" style="25"/>
    <col min="1522" max="1524" width="3" style="25" customWidth="1"/>
    <col min="1525" max="1544" width="5.7109375" style="25" customWidth="1"/>
    <col min="1545" max="1545" width="13.85546875" style="25" customWidth="1"/>
    <col min="1546" max="1546" width="19.42578125" style="25" customWidth="1"/>
    <col min="1547" max="1777" width="9.140625" style="25"/>
    <col min="1778" max="1780" width="3" style="25" customWidth="1"/>
    <col min="1781" max="1800" width="5.7109375" style="25" customWidth="1"/>
    <col min="1801" max="1801" width="13.85546875" style="25" customWidth="1"/>
    <col min="1802" max="1802" width="19.42578125" style="25" customWidth="1"/>
    <col min="1803" max="2033" width="9.140625" style="25"/>
    <col min="2034" max="2036" width="3" style="25" customWidth="1"/>
    <col min="2037" max="2056" width="5.7109375" style="25" customWidth="1"/>
    <col min="2057" max="2057" width="13.85546875" style="25" customWidth="1"/>
    <col min="2058" max="2058" width="19.42578125" style="25" customWidth="1"/>
    <col min="2059" max="2289" width="9.140625" style="25"/>
    <col min="2290" max="2292" width="3" style="25" customWidth="1"/>
    <col min="2293" max="2312" width="5.7109375" style="25" customWidth="1"/>
    <col min="2313" max="2313" width="13.85546875" style="25" customWidth="1"/>
    <col min="2314" max="2314" width="19.42578125" style="25" customWidth="1"/>
    <col min="2315" max="2545" width="9.140625" style="25"/>
    <col min="2546" max="2548" width="3" style="25" customWidth="1"/>
    <col min="2549" max="2568" width="5.7109375" style="25" customWidth="1"/>
    <col min="2569" max="2569" width="13.85546875" style="25" customWidth="1"/>
    <col min="2570" max="2570" width="19.42578125" style="25" customWidth="1"/>
    <col min="2571" max="2801" width="9.140625" style="25"/>
    <col min="2802" max="2804" width="3" style="25" customWidth="1"/>
    <col min="2805" max="2824" width="5.7109375" style="25" customWidth="1"/>
    <col min="2825" max="2825" width="13.85546875" style="25" customWidth="1"/>
    <col min="2826" max="2826" width="19.42578125" style="25" customWidth="1"/>
    <col min="2827" max="3057" width="9.140625" style="25"/>
    <col min="3058" max="3060" width="3" style="25" customWidth="1"/>
    <col min="3061" max="3080" width="5.7109375" style="25" customWidth="1"/>
    <col min="3081" max="3081" width="13.85546875" style="25" customWidth="1"/>
    <col min="3082" max="3082" width="19.42578125" style="25" customWidth="1"/>
    <col min="3083" max="3313" width="9.140625" style="25"/>
    <col min="3314" max="3316" width="3" style="25" customWidth="1"/>
    <col min="3317" max="3336" width="5.7109375" style="25" customWidth="1"/>
    <col min="3337" max="3337" width="13.85546875" style="25" customWidth="1"/>
    <col min="3338" max="3338" width="19.42578125" style="25" customWidth="1"/>
    <col min="3339" max="3569" width="9.140625" style="25"/>
    <col min="3570" max="3572" width="3" style="25" customWidth="1"/>
    <col min="3573" max="3592" width="5.7109375" style="25" customWidth="1"/>
    <col min="3593" max="3593" width="13.85546875" style="25" customWidth="1"/>
    <col min="3594" max="3594" width="19.42578125" style="25" customWidth="1"/>
    <col min="3595" max="3825" width="9.140625" style="25"/>
    <col min="3826" max="3828" width="3" style="25" customWidth="1"/>
    <col min="3829" max="3848" width="5.7109375" style="25" customWidth="1"/>
    <col min="3849" max="3849" width="13.85546875" style="25" customWidth="1"/>
    <col min="3850" max="3850" width="19.42578125" style="25" customWidth="1"/>
    <col min="3851" max="4081" width="9.140625" style="25"/>
    <col min="4082" max="4084" width="3" style="25" customWidth="1"/>
    <col min="4085" max="4104" width="5.7109375" style="25" customWidth="1"/>
    <col min="4105" max="4105" width="13.85546875" style="25" customWidth="1"/>
    <col min="4106" max="4106" width="19.42578125" style="25" customWidth="1"/>
    <col min="4107" max="4337" width="9.140625" style="25"/>
    <col min="4338" max="4340" width="3" style="25" customWidth="1"/>
    <col min="4341" max="4360" width="5.7109375" style="25" customWidth="1"/>
    <col min="4361" max="4361" width="13.85546875" style="25" customWidth="1"/>
    <col min="4362" max="4362" width="19.42578125" style="25" customWidth="1"/>
    <col min="4363" max="4593" width="9.140625" style="25"/>
    <col min="4594" max="4596" width="3" style="25" customWidth="1"/>
    <col min="4597" max="4616" width="5.7109375" style="25" customWidth="1"/>
    <col min="4617" max="4617" width="13.85546875" style="25" customWidth="1"/>
    <col min="4618" max="4618" width="19.42578125" style="25" customWidth="1"/>
    <col min="4619" max="4849" width="9.140625" style="25"/>
    <col min="4850" max="4852" width="3" style="25" customWidth="1"/>
    <col min="4853" max="4872" width="5.7109375" style="25" customWidth="1"/>
    <col min="4873" max="4873" width="13.85546875" style="25" customWidth="1"/>
    <col min="4874" max="4874" width="19.42578125" style="25" customWidth="1"/>
    <col min="4875" max="5105" width="9.140625" style="25"/>
    <col min="5106" max="5108" width="3" style="25" customWidth="1"/>
    <col min="5109" max="5128" width="5.7109375" style="25" customWidth="1"/>
    <col min="5129" max="5129" width="13.85546875" style="25" customWidth="1"/>
    <col min="5130" max="5130" width="19.42578125" style="25" customWidth="1"/>
    <col min="5131" max="5361" width="9.140625" style="25"/>
    <col min="5362" max="5364" width="3" style="25" customWidth="1"/>
    <col min="5365" max="5384" width="5.7109375" style="25" customWidth="1"/>
    <col min="5385" max="5385" width="13.85546875" style="25" customWidth="1"/>
    <col min="5386" max="5386" width="19.42578125" style="25" customWidth="1"/>
    <col min="5387" max="5617" width="9.140625" style="25"/>
    <col min="5618" max="5620" width="3" style="25" customWidth="1"/>
    <col min="5621" max="5640" width="5.7109375" style="25" customWidth="1"/>
    <col min="5641" max="5641" width="13.85546875" style="25" customWidth="1"/>
    <col min="5642" max="5642" width="19.42578125" style="25" customWidth="1"/>
    <col min="5643" max="5873" width="9.140625" style="25"/>
    <col min="5874" max="5876" width="3" style="25" customWidth="1"/>
    <col min="5877" max="5896" width="5.7109375" style="25" customWidth="1"/>
    <col min="5897" max="5897" width="13.85546875" style="25" customWidth="1"/>
    <col min="5898" max="5898" width="19.42578125" style="25" customWidth="1"/>
    <col min="5899" max="6129" width="9.140625" style="25"/>
    <col min="6130" max="6132" width="3" style="25" customWidth="1"/>
    <col min="6133" max="6152" width="5.7109375" style="25" customWidth="1"/>
    <col min="6153" max="6153" width="13.85546875" style="25" customWidth="1"/>
    <col min="6154" max="6154" width="19.42578125" style="25" customWidth="1"/>
    <col min="6155" max="6385" width="9.140625" style="25"/>
    <col min="6386" max="6388" width="3" style="25" customWidth="1"/>
    <col min="6389" max="6408" width="5.7109375" style="25" customWidth="1"/>
    <col min="6409" max="6409" width="13.85546875" style="25" customWidth="1"/>
    <col min="6410" max="6410" width="19.42578125" style="25" customWidth="1"/>
    <col min="6411" max="6641" width="9.140625" style="25"/>
    <col min="6642" max="6644" width="3" style="25" customWidth="1"/>
    <col min="6645" max="6664" width="5.7109375" style="25" customWidth="1"/>
    <col min="6665" max="6665" width="13.85546875" style="25" customWidth="1"/>
    <col min="6666" max="6666" width="19.42578125" style="25" customWidth="1"/>
    <col min="6667" max="6897" width="9.140625" style="25"/>
    <col min="6898" max="6900" width="3" style="25" customWidth="1"/>
    <col min="6901" max="6920" width="5.7109375" style="25" customWidth="1"/>
    <col min="6921" max="6921" width="13.85546875" style="25" customWidth="1"/>
    <col min="6922" max="6922" width="19.42578125" style="25" customWidth="1"/>
    <col min="6923" max="7153" width="9.140625" style="25"/>
    <col min="7154" max="7156" width="3" style="25" customWidth="1"/>
    <col min="7157" max="7176" width="5.7109375" style="25" customWidth="1"/>
    <col min="7177" max="7177" width="13.85546875" style="25" customWidth="1"/>
    <col min="7178" max="7178" width="19.42578125" style="25" customWidth="1"/>
    <col min="7179" max="7409" width="9.140625" style="25"/>
    <col min="7410" max="7412" width="3" style="25" customWidth="1"/>
    <col min="7413" max="7432" width="5.7109375" style="25" customWidth="1"/>
    <col min="7433" max="7433" width="13.85546875" style="25" customWidth="1"/>
    <col min="7434" max="7434" width="19.42578125" style="25" customWidth="1"/>
    <col min="7435" max="7665" width="9.140625" style="25"/>
    <col min="7666" max="7668" width="3" style="25" customWidth="1"/>
    <col min="7669" max="7688" width="5.7109375" style="25" customWidth="1"/>
    <col min="7689" max="7689" width="13.85546875" style="25" customWidth="1"/>
    <col min="7690" max="7690" width="19.42578125" style="25" customWidth="1"/>
    <col min="7691" max="7921" width="9.140625" style="25"/>
    <col min="7922" max="7924" width="3" style="25" customWidth="1"/>
    <col min="7925" max="7944" width="5.7109375" style="25" customWidth="1"/>
    <col min="7945" max="7945" width="13.85546875" style="25" customWidth="1"/>
    <col min="7946" max="7946" width="19.42578125" style="25" customWidth="1"/>
    <col min="7947" max="8177" width="9.140625" style="25"/>
    <col min="8178" max="8180" width="3" style="25" customWidth="1"/>
    <col min="8181" max="8200" width="5.7109375" style="25" customWidth="1"/>
    <col min="8201" max="8201" width="13.85546875" style="25" customWidth="1"/>
    <col min="8202" max="8202" width="19.42578125" style="25" customWidth="1"/>
    <col min="8203" max="8433" width="9.140625" style="25"/>
    <col min="8434" max="8436" width="3" style="25" customWidth="1"/>
    <col min="8437" max="8456" width="5.7109375" style="25" customWidth="1"/>
    <col min="8457" max="8457" width="13.85546875" style="25" customWidth="1"/>
    <col min="8458" max="8458" width="19.42578125" style="25" customWidth="1"/>
    <col min="8459" max="8689" width="9.140625" style="25"/>
    <col min="8690" max="8692" width="3" style="25" customWidth="1"/>
    <col min="8693" max="8712" width="5.7109375" style="25" customWidth="1"/>
    <col min="8713" max="8713" width="13.85546875" style="25" customWidth="1"/>
    <col min="8714" max="8714" width="19.42578125" style="25" customWidth="1"/>
    <col min="8715" max="8945" width="9.140625" style="25"/>
    <col min="8946" max="8948" width="3" style="25" customWidth="1"/>
    <col min="8949" max="8968" width="5.7109375" style="25" customWidth="1"/>
    <col min="8969" max="8969" width="13.85546875" style="25" customWidth="1"/>
    <col min="8970" max="8970" width="19.42578125" style="25" customWidth="1"/>
    <col min="8971" max="9201" width="9.140625" style="25"/>
    <col min="9202" max="9204" width="3" style="25" customWidth="1"/>
    <col min="9205" max="9224" width="5.7109375" style="25" customWidth="1"/>
    <col min="9225" max="9225" width="13.85546875" style="25" customWidth="1"/>
    <col min="9226" max="9226" width="19.42578125" style="25" customWidth="1"/>
    <col min="9227" max="9457" width="9.140625" style="25"/>
    <col min="9458" max="9460" width="3" style="25" customWidth="1"/>
    <col min="9461" max="9480" width="5.7109375" style="25" customWidth="1"/>
    <col min="9481" max="9481" width="13.85546875" style="25" customWidth="1"/>
    <col min="9482" max="9482" width="19.42578125" style="25" customWidth="1"/>
    <col min="9483" max="9713" width="9.140625" style="25"/>
    <col min="9714" max="9716" width="3" style="25" customWidth="1"/>
    <col min="9717" max="9736" width="5.7109375" style="25" customWidth="1"/>
    <col min="9737" max="9737" width="13.85546875" style="25" customWidth="1"/>
    <col min="9738" max="9738" width="19.42578125" style="25" customWidth="1"/>
    <col min="9739" max="9969" width="9.140625" style="25"/>
    <col min="9970" max="9972" width="3" style="25" customWidth="1"/>
    <col min="9973" max="9992" width="5.7109375" style="25" customWidth="1"/>
    <col min="9993" max="9993" width="13.85546875" style="25" customWidth="1"/>
    <col min="9994" max="9994" width="19.42578125" style="25" customWidth="1"/>
    <col min="9995" max="10225" width="9.140625" style="25"/>
    <col min="10226" max="10228" width="3" style="25" customWidth="1"/>
    <col min="10229" max="10248" width="5.7109375" style="25" customWidth="1"/>
    <col min="10249" max="10249" width="13.85546875" style="25" customWidth="1"/>
    <col min="10250" max="10250" width="19.42578125" style="25" customWidth="1"/>
    <col min="10251" max="10481" width="9.140625" style="25"/>
    <col min="10482" max="10484" width="3" style="25" customWidth="1"/>
    <col min="10485" max="10504" width="5.7109375" style="25" customWidth="1"/>
    <col min="10505" max="10505" width="13.85546875" style="25" customWidth="1"/>
    <col min="10506" max="10506" width="19.42578125" style="25" customWidth="1"/>
    <col min="10507" max="10737" width="9.140625" style="25"/>
    <col min="10738" max="10740" width="3" style="25" customWidth="1"/>
    <col min="10741" max="10760" width="5.7109375" style="25" customWidth="1"/>
    <col min="10761" max="10761" width="13.85546875" style="25" customWidth="1"/>
    <col min="10762" max="10762" width="19.42578125" style="25" customWidth="1"/>
    <col min="10763" max="10993" width="9.140625" style="25"/>
    <col min="10994" max="10996" width="3" style="25" customWidth="1"/>
    <col min="10997" max="11016" width="5.7109375" style="25" customWidth="1"/>
    <col min="11017" max="11017" width="13.85546875" style="25" customWidth="1"/>
    <col min="11018" max="11018" width="19.42578125" style="25" customWidth="1"/>
    <col min="11019" max="11249" width="9.140625" style="25"/>
    <col min="11250" max="11252" width="3" style="25" customWidth="1"/>
    <col min="11253" max="11272" width="5.7109375" style="25" customWidth="1"/>
    <col min="11273" max="11273" width="13.85546875" style="25" customWidth="1"/>
    <col min="11274" max="11274" width="19.42578125" style="25" customWidth="1"/>
    <col min="11275" max="11505" width="9.140625" style="25"/>
    <col min="11506" max="11508" width="3" style="25" customWidth="1"/>
    <col min="11509" max="11528" width="5.7109375" style="25" customWidth="1"/>
    <col min="11529" max="11529" width="13.85546875" style="25" customWidth="1"/>
    <col min="11530" max="11530" width="19.42578125" style="25" customWidth="1"/>
    <col min="11531" max="11761" width="9.140625" style="25"/>
    <col min="11762" max="11764" width="3" style="25" customWidth="1"/>
    <col min="11765" max="11784" width="5.7109375" style="25" customWidth="1"/>
    <col min="11785" max="11785" width="13.85546875" style="25" customWidth="1"/>
    <col min="11786" max="11786" width="19.42578125" style="25" customWidth="1"/>
    <col min="11787" max="12017" width="9.140625" style="25"/>
    <col min="12018" max="12020" width="3" style="25" customWidth="1"/>
    <col min="12021" max="12040" width="5.7109375" style="25" customWidth="1"/>
    <col min="12041" max="12041" width="13.85546875" style="25" customWidth="1"/>
    <col min="12042" max="12042" width="19.42578125" style="25" customWidth="1"/>
    <col min="12043" max="12273" width="9.140625" style="25"/>
    <col min="12274" max="12276" width="3" style="25" customWidth="1"/>
    <col min="12277" max="12296" width="5.7109375" style="25" customWidth="1"/>
    <col min="12297" max="12297" width="13.85546875" style="25" customWidth="1"/>
    <col min="12298" max="12298" width="19.42578125" style="25" customWidth="1"/>
    <col min="12299" max="12529" width="9.140625" style="25"/>
    <col min="12530" max="12532" width="3" style="25" customWidth="1"/>
    <col min="12533" max="12552" width="5.7109375" style="25" customWidth="1"/>
    <col min="12553" max="12553" width="13.85546875" style="25" customWidth="1"/>
    <col min="12554" max="12554" width="19.42578125" style="25" customWidth="1"/>
    <col min="12555" max="12785" width="9.140625" style="25"/>
    <col min="12786" max="12788" width="3" style="25" customWidth="1"/>
    <col min="12789" max="12808" width="5.7109375" style="25" customWidth="1"/>
    <col min="12809" max="12809" width="13.85546875" style="25" customWidth="1"/>
    <col min="12810" max="12810" width="19.42578125" style="25" customWidth="1"/>
    <col min="12811" max="13041" width="9.140625" style="25"/>
    <col min="13042" max="13044" width="3" style="25" customWidth="1"/>
    <col min="13045" max="13064" width="5.7109375" style="25" customWidth="1"/>
    <col min="13065" max="13065" width="13.85546875" style="25" customWidth="1"/>
    <col min="13066" max="13066" width="19.42578125" style="25" customWidth="1"/>
    <col min="13067" max="13297" width="9.140625" style="25"/>
    <col min="13298" max="13300" width="3" style="25" customWidth="1"/>
    <col min="13301" max="13320" width="5.7109375" style="25" customWidth="1"/>
    <col min="13321" max="13321" width="13.85546875" style="25" customWidth="1"/>
    <col min="13322" max="13322" width="19.42578125" style="25" customWidth="1"/>
    <col min="13323" max="13553" width="9.140625" style="25"/>
    <col min="13554" max="13556" width="3" style="25" customWidth="1"/>
    <col min="13557" max="13576" width="5.7109375" style="25" customWidth="1"/>
    <col min="13577" max="13577" width="13.85546875" style="25" customWidth="1"/>
    <col min="13578" max="13578" width="19.42578125" style="25" customWidth="1"/>
    <col min="13579" max="13809" width="9.140625" style="25"/>
    <col min="13810" max="13812" width="3" style="25" customWidth="1"/>
    <col min="13813" max="13832" width="5.7109375" style="25" customWidth="1"/>
    <col min="13833" max="13833" width="13.85546875" style="25" customWidth="1"/>
    <col min="13834" max="13834" width="19.42578125" style="25" customWidth="1"/>
    <col min="13835" max="14065" width="9.140625" style="25"/>
    <col min="14066" max="14068" width="3" style="25" customWidth="1"/>
    <col min="14069" max="14088" width="5.7109375" style="25" customWidth="1"/>
    <col min="14089" max="14089" width="13.85546875" style="25" customWidth="1"/>
    <col min="14090" max="14090" width="19.42578125" style="25" customWidth="1"/>
    <col min="14091" max="14321" width="9.140625" style="25"/>
    <col min="14322" max="14324" width="3" style="25" customWidth="1"/>
    <col min="14325" max="14344" width="5.7109375" style="25" customWidth="1"/>
    <col min="14345" max="14345" width="13.85546875" style="25" customWidth="1"/>
    <col min="14346" max="14346" width="19.42578125" style="25" customWidth="1"/>
    <col min="14347" max="14577" width="9.140625" style="25"/>
    <col min="14578" max="14580" width="3" style="25" customWidth="1"/>
    <col min="14581" max="14600" width="5.7109375" style="25" customWidth="1"/>
    <col min="14601" max="14601" width="13.85546875" style="25" customWidth="1"/>
    <col min="14602" max="14602" width="19.42578125" style="25" customWidth="1"/>
    <col min="14603" max="14833" width="9.140625" style="25"/>
    <col min="14834" max="14836" width="3" style="25" customWidth="1"/>
    <col min="14837" max="14856" width="5.7109375" style="25" customWidth="1"/>
    <col min="14857" max="14857" width="13.85546875" style="25" customWidth="1"/>
    <col min="14858" max="14858" width="19.42578125" style="25" customWidth="1"/>
    <col min="14859" max="15089" width="9.140625" style="25"/>
    <col min="15090" max="15092" width="3" style="25" customWidth="1"/>
    <col min="15093" max="15112" width="5.7109375" style="25" customWidth="1"/>
    <col min="15113" max="15113" width="13.85546875" style="25" customWidth="1"/>
    <col min="15114" max="15114" width="19.42578125" style="25" customWidth="1"/>
    <col min="15115" max="15345" width="9.140625" style="25"/>
    <col min="15346" max="15348" width="3" style="25" customWidth="1"/>
    <col min="15349" max="15368" width="5.7109375" style="25" customWidth="1"/>
    <col min="15369" max="15369" width="13.85546875" style="25" customWidth="1"/>
    <col min="15370" max="15370" width="19.42578125" style="25" customWidth="1"/>
    <col min="15371" max="15601" width="9.140625" style="25"/>
    <col min="15602" max="15604" width="3" style="25" customWidth="1"/>
    <col min="15605" max="15624" width="5.7109375" style="25" customWidth="1"/>
    <col min="15625" max="15625" width="13.85546875" style="25" customWidth="1"/>
    <col min="15626" max="15626" width="19.42578125" style="25" customWidth="1"/>
    <col min="15627" max="15857" width="9.140625" style="25"/>
    <col min="15858" max="15860" width="3" style="25" customWidth="1"/>
    <col min="15861" max="15880" width="5.7109375" style="25" customWidth="1"/>
    <col min="15881" max="15881" width="13.85546875" style="25" customWidth="1"/>
    <col min="15882" max="15882" width="19.42578125" style="25" customWidth="1"/>
    <col min="15883" max="16113" width="9.140625" style="25"/>
    <col min="16114" max="16116" width="3" style="25" customWidth="1"/>
    <col min="16117" max="16136" width="5.7109375" style="25" customWidth="1"/>
    <col min="16137" max="16137" width="13.85546875" style="25" customWidth="1"/>
    <col min="16138" max="16138" width="19.42578125" style="25" customWidth="1"/>
    <col min="16139" max="16384" width="9.140625" style="25"/>
  </cols>
  <sheetData>
    <row r="1" spans="1:15" ht="26.25" x14ac:dyDescent="0.25">
      <c r="A1" s="24"/>
      <c r="B1" s="49" t="s">
        <v>19</v>
      </c>
      <c r="J1" s="26"/>
      <c r="M1" s="27"/>
    </row>
    <row r="2" spans="1:15" ht="6" customHeight="1" x14ac:dyDescent="0.25">
      <c r="C2" s="28"/>
      <c r="D2" s="29"/>
      <c r="E2" s="29"/>
      <c r="G2" s="28"/>
      <c r="I2" s="28"/>
      <c r="K2" s="28"/>
      <c r="L2" s="29"/>
    </row>
    <row r="3" spans="1:15" x14ac:dyDescent="0.25">
      <c r="B3" s="30"/>
      <c r="C3" s="31"/>
      <c r="D3" s="30"/>
      <c r="E3" s="31"/>
      <c r="K3" s="29"/>
      <c r="L3" s="28"/>
    </row>
    <row r="4" spans="1:15" x14ac:dyDescent="0.25">
      <c r="B4" s="30"/>
      <c r="C4" s="30" t="str">
        <f>Log!B3</f>
        <v>Project title:</v>
      </c>
      <c r="D4" s="32" t="str">
        <f>IF(Log!C3=0,"",Log!C3)</f>
        <v/>
      </c>
      <c r="E4" s="31"/>
      <c r="I4" s="30" t="str">
        <f>Log!D3</f>
        <v>Project number:</v>
      </c>
      <c r="J4" s="34" t="str">
        <f>IF(Log!E3=0,"",Log!E3)</f>
        <v/>
      </c>
      <c r="K4" s="29"/>
      <c r="L4" s="30" t="str">
        <f>Log!D5</f>
        <v>Revision date:</v>
      </c>
      <c r="M4" s="33" t="str">
        <f>IF(Log!E5=0,"",Log!E5)</f>
        <v/>
      </c>
    </row>
    <row r="5" spans="1:15" x14ac:dyDescent="0.25">
      <c r="B5" s="30"/>
      <c r="C5" s="31"/>
      <c r="D5" s="30"/>
      <c r="E5" s="31"/>
      <c r="K5" s="29"/>
      <c r="L5" s="28"/>
    </row>
    <row r="6" spans="1:15" ht="24" customHeight="1" x14ac:dyDescent="0.25">
      <c r="B6" s="30"/>
      <c r="C6" s="65" t="s">
        <v>20</v>
      </c>
      <c r="D6" s="66"/>
      <c r="E6" s="31"/>
      <c r="F6" s="65" t="s">
        <v>21</v>
      </c>
      <c r="G6" s="66"/>
      <c r="I6" s="65" t="s">
        <v>23</v>
      </c>
      <c r="J6" s="66"/>
      <c r="K6" s="29"/>
      <c r="L6" s="65" t="s">
        <v>22</v>
      </c>
      <c r="M6" s="66"/>
    </row>
    <row r="7" spans="1:15" s="29" customFormat="1" ht="12" customHeight="1" x14ac:dyDescent="0.25"/>
    <row r="8" spans="1:15" s="29" customFormat="1" ht="24" customHeight="1" x14ac:dyDescent="0.25">
      <c r="C8" s="50">
        <f>Log!M2</f>
        <v>1</v>
      </c>
      <c r="D8" s="51" t="s">
        <v>24</v>
      </c>
      <c r="F8" s="50">
        <f>Log!M3</f>
        <v>0</v>
      </c>
      <c r="G8" s="51" t="s">
        <v>24</v>
      </c>
      <c r="I8" s="50">
        <f>Log!M4</f>
        <v>0</v>
      </c>
      <c r="J8" s="51" t="s">
        <v>24</v>
      </c>
      <c r="L8" s="52">
        <f>Log!M5</f>
        <v>0</v>
      </c>
      <c r="M8" s="51" t="s">
        <v>24</v>
      </c>
      <c r="O8" s="57">
        <f>SUM(C8,F8,I8,L8)</f>
        <v>1</v>
      </c>
    </row>
    <row r="9" spans="1:15" s="29" customFormat="1" ht="12" customHeight="1" x14ac:dyDescent="0.25"/>
    <row r="10" spans="1:15" s="29" customFormat="1" ht="24" customHeight="1" x14ac:dyDescent="0.25">
      <c r="C10" s="50">
        <f>Log!N2</f>
        <v>1</v>
      </c>
      <c r="D10" s="53" t="s">
        <v>17</v>
      </c>
      <c r="F10" s="50">
        <f>Log!N3</f>
        <v>1</v>
      </c>
      <c r="G10" s="53" t="s">
        <v>17</v>
      </c>
      <c r="I10" s="50">
        <f>Log!N4</f>
        <v>0</v>
      </c>
      <c r="J10" s="53" t="s">
        <v>17</v>
      </c>
      <c r="L10" s="50">
        <f>Log!N5</f>
        <v>0</v>
      </c>
      <c r="M10" s="53" t="s">
        <v>17</v>
      </c>
      <c r="O10" s="57">
        <f>SUM(C10,F10,I10,L10)</f>
        <v>2</v>
      </c>
    </row>
    <row r="11" spans="1:15" s="29" customFormat="1" ht="12" customHeight="1" x14ac:dyDescent="0.25"/>
    <row r="12" spans="1:15" s="29" customFormat="1" ht="24" customHeight="1" x14ac:dyDescent="0.25">
      <c r="C12" s="50">
        <f>Log!O2</f>
        <v>0</v>
      </c>
      <c r="D12" s="54" t="s">
        <v>25</v>
      </c>
      <c r="F12" s="50">
        <f>Log!O3</f>
        <v>1</v>
      </c>
      <c r="G12" s="54" t="s">
        <v>25</v>
      </c>
      <c r="I12" s="50">
        <f>Log!O4</f>
        <v>1</v>
      </c>
      <c r="J12" s="54" t="s">
        <v>25</v>
      </c>
      <c r="L12" s="50">
        <f>Log!O5</f>
        <v>0</v>
      </c>
      <c r="M12" s="54" t="s">
        <v>25</v>
      </c>
      <c r="O12" s="57">
        <f>SUM(C12,F12,I12,L12)</f>
        <v>2</v>
      </c>
    </row>
    <row r="13" spans="1:15" s="29" customFormat="1" ht="12" customHeight="1" x14ac:dyDescent="0.25"/>
    <row r="14" spans="1:15" s="29" customFormat="1" ht="24" customHeight="1" x14ac:dyDescent="0.25">
      <c r="C14" s="50">
        <f>Log!P2</f>
        <v>0</v>
      </c>
      <c r="D14" s="55" t="s">
        <v>18</v>
      </c>
      <c r="F14" s="50">
        <f>Log!P3</f>
        <v>0</v>
      </c>
      <c r="G14" s="55" t="s">
        <v>18</v>
      </c>
      <c r="I14" s="50">
        <f>Log!P4</f>
        <v>1</v>
      </c>
      <c r="J14" s="55" t="s">
        <v>18</v>
      </c>
      <c r="L14" s="50">
        <f>Log!P5</f>
        <v>0</v>
      </c>
      <c r="M14" s="55" t="s">
        <v>18</v>
      </c>
      <c r="O14" s="57">
        <f>SUM(C14,F14,I14,L14)</f>
        <v>1</v>
      </c>
    </row>
    <row r="15" spans="1:15" s="29" customFormat="1" ht="12" customHeight="1" x14ac:dyDescent="0.25"/>
    <row r="16" spans="1:15" s="29" customFormat="1" ht="24" customHeight="1" x14ac:dyDescent="0.25">
      <c r="C16" s="50">
        <f>Log!Q2</f>
        <v>0</v>
      </c>
      <c r="D16" s="56" t="s">
        <v>26</v>
      </c>
      <c r="F16" s="50">
        <f>Log!Q3</f>
        <v>0</v>
      </c>
      <c r="G16" s="56" t="s">
        <v>26</v>
      </c>
      <c r="I16" s="50">
        <f>Log!Q4</f>
        <v>1</v>
      </c>
      <c r="J16" s="56" t="s">
        <v>26</v>
      </c>
      <c r="L16" s="50">
        <f>Log!Q5</f>
        <v>0</v>
      </c>
      <c r="M16" s="56" t="s">
        <v>26</v>
      </c>
      <c r="O16" s="57">
        <f>SUM(C16,F16,I16,L16)</f>
        <v>1</v>
      </c>
    </row>
    <row r="17" spans="3:15" s="29" customFormat="1" ht="12" customHeight="1" x14ac:dyDescent="0.25"/>
    <row r="18" spans="3:15" s="29" customFormat="1" ht="24" customHeight="1" x14ac:dyDescent="0.25">
      <c r="C18" s="67">
        <f>SUM(C8,C10,C12,C14,C16)</f>
        <v>2</v>
      </c>
      <c r="D18" s="68"/>
      <c r="F18" s="67">
        <f>SUM(F8,F10,F12,F14,F16)</f>
        <v>2</v>
      </c>
      <c r="G18" s="68"/>
      <c r="I18" s="67">
        <f>SUM(I8,I10,I12,I14,I16)</f>
        <v>3</v>
      </c>
      <c r="J18" s="68"/>
      <c r="L18" s="67">
        <f>SUM(L8,L10,L12,L14,L16)</f>
        <v>0</v>
      </c>
      <c r="M18" s="68"/>
      <c r="O18" s="57">
        <f>SUM(C18,F18,I18,L18)</f>
        <v>7</v>
      </c>
    </row>
    <row r="19" spans="3:15" s="29" customFormat="1" x14ac:dyDescent="0.25"/>
    <row r="20" spans="3:15" s="29" customFormat="1" x14ac:dyDescent="0.25"/>
    <row r="21" spans="3:15" s="29" customFormat="1" x14ac:dyDescent="0.25">
      <c r="C21" s="64" t="s">
        <v>0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2" spans="3:15" s="29" customFormat="1" x14ac:dyDescent="0.25"/>
    <row r="23" spans="3:15" s="29" customFormat="1" x14ac:dyDescent="0.2">
      <c r="C23" s="45" t="s">
        <v>30</v>
      </c>
    </row>
    <row r="24" spans="3:15" s="29" customFormat="1" x14ac:dyDescent="0.2">
      <c r="C24" s="46" t="s">
        <v>32</v>
      </c>
    </row>
    <row r="25" spans="3:15" s="29" customFormat="1" x14ac:dyDescent="0.25"/>
    <row r="26" spans="3:15" s="29" customFormat="1" x14ac:dyDescent="0.25"/>
    <row r="27" spans="3:15" s="29" customFormat="1" x14ac:dyDescent="0.25"/>
    <row r="28" spans="3:15" s="29" customFormat="1" x14ac:dyDescent="0.25"/>
    <row r="29" spans="3:15" s="29" customFormat="1" x14ac:dyDescent="0.25"/>
    <row r="30" spans="3:15" s="29" customFormat="1" x14ac:dyDescent="0.25"/>
    <row r="31" spans="3:15" s="29" customFormat="1" x14ac:dyDescent="0.25"/>
    <row r="32" spans="3:15" s="29" customFormat="1" x14ac:dyDescent="0.25"/>
    <row r="33" s="29" customFormat="1" x14ac:dyDescent="0.25"/>
    <row r="34" s="29" customFormat="1" x14ac:dyDescent="0.25"/>
    <row r="35" s="29" customFormat="1" x14ac:dyDescent="0.25"/>
    <row r="36" s="29" customFormat="1" x14ac:dyDescent="0.25"/>
    <row r="37" s="29" customFormat="1" x14ac:dyDescent="0.25"/>
    <row r="38" s="29" customFormat="1" x14ac:dyDescent="0.25"/>
    <row r="39" s="29" customFormat="1" x14ac:dyDescent="0.25"/>
    <row r="40" s="29" customFormat="1" x14ac:dyDescent="0.25"/>
    <row r="41" s="29" customFormat="1" x14ac:dyDescent="0.25"/>
    <row r="42" s="29" customFormat="1" x14ac:dyDescent="0.25"/>
    <row r="43" s="29" customFormat="1" x14ac:dyDescent="0.25"/>
    <row r="44" s="29" customFormat="1" x14ac:dyDescent="0.25"/>
    <row r="45" s="29" customFormat="1" x14ac:dyDescent="0.25"/>
    <row r="46" s="29" customFormat="1" x14ac:dyDescent="0.25"/>
    <row r="47" s="29" customFormat="1" x14ac:dyDescent="0.25"/>
    <row r="48" s="29" customFormat="1" x14ac:dyDescent="0.25"/>
    <row r="49" s="29" customFormat="1" x14ac:dyDescent="0.25"/>
    <row r="50" s="29" customFormat="1" x14ac:dyDescent="0.25"/>
    <row r="51" s="29" customFormat="1" x14ac:dyDescent="0.25"/>
    <row r="52" s="29" customFormat="1" x14ac:dyDescent="0.25"/>
    <row r="53" s="29" customFormat="1" x14ac:dyDescent="0.25"/>
    <row r="54" s="29" customFormat="1" x14ac:dyDescent="0.25"/>
    <row r="55" s="29" customFormat="1" x14ac:dyDescent="0.25"/>
    <row r="56" s="29" customFormat="1" x14ac:dyDescent="0.25"/>
    <row r="57" s="29" customFormat="1" x14ac:dyDescent="0.25"/>
    <row r="58" s="29" customFormat="1" x14ac:dyDescent="0.25"/>
    <row r="59" s="29" customFormat="1" x14ac:dyDescent="0.25"/>
    <row r="60" s="29" customFormat="1" x14ac:dyDescent="0.25"/>
    <row r="61" s="29" customFormat="1" x14ac:dyDescent="0.25"/>
    <row r="62" s="29" customFormat="1" x14ac:dyDescent="0.25"/>
    <row r="63" s="29" customFormat="1" x14ac:dyDescent="0.25"/>
    <row r="64" s="29" customFormat="1" x14ac:dyDescent="0.25"/>
    <row r="65" s="29" customFormat="1" x14ac:dyDescent="0.25"/>
    <row r="66" s="29" customFormat="1" x14ac:dyDescent="0.25"/>
    <row r="67" s="29" customFormat="1" x14ac:dyDescent="0.25"/>
    <row r="68" s="29" customFormat="1" x14ac:dyDescent="0.25"/>
    <row r="69" s="29" customFormat="1" x14ac:dyDescent="0.25"/>
    <row r="70" s="29" customFormat="1" x14ac:dyDescent="0.25"/>
    <row r="71" s="29" customFormat="1" x14ac:dyDescent="0.25"/>
    <row r="72" s="29" customFormat="1" x14ac:dyDescent="0.25"/>
    <row r="73" s="29" customFormat="1" x14ac:dyDescent="0.25"/>
    <row r="74" s="29" customFormat="1" x14ac:dyDescent="0.25"/>
    <row r="75" s="29" customFormat="1" x14ac:dyDescent="0.25"/>
    <row r="76" s="29" customFormat="1" x14ac:dyDescent="0.25"/>
    <row r="77" s="29" customFormat="1" x14ac:dyDescent="0.25"/>
    <row r="78" s="29" customFormat="1" x14ac:dyDescent="0.25"/>
    <row r="79" s="29" customFormat="1" x14ac:dyDescent="0.25"/>
    <row r="80" s="29" customFormat="1" x14ac:dyDescent="0.25"/>
    <row r="81" s="29" customFormat="1" x14ac:dyDescent="0.25"/>
    <row r="82" s="29" customFormat="1" x14ac:dyDescent="0.25"/>
    <row r="83" s="29" customFormat="1" x14ac:dyDescent="0.25"/>
    <row r="84" s="29" customFormat="1" x14ac:dyDescent="0.25"/>
    <row r="85" s="29" customFormat="1" x14ac:dyDescent="0.25"/>
    <row r="86" s="29" customFormat="1" x14ac:dyDescent="0.25"/>
    <row r="87" s="29" customFormat="1" x14ac:dyDescent="0.25"/>
    <row r="88" s="29" customFormat="1" x14ac:dyDescent="0.25"/>
    <row r="89" s="29" customFormat="1" x14ac:dyDescent="0.25"/>
    <row r="90" s="29" customFormat="1" x14ac:dyDescent="0.25"/>
    <row r="91" s="29" customFormat="1" x14ac:dyDescent="0.25"/>
    <row r="92" s="29" customFormat="1" x14ac:dyDescent="0.25"/>
    <row r="93" s="29" customFormat="1" x14ac:dyDescent="0.25"/>
    <row r="94" s="29" customFormat="1" x14ac:dyDescent="0.25"/>
    <row r="95" s="29" customFormat="1" x14ac:dyDescent="0.25"/>
    <row r="96" s="29" customFormat="1" x14ac:dyDescent="0.25"/>
    <row r="97" s="29" customFormat="1" x14ac:dyDescent="0.25"/>
    <row r="98" s="29" customFormat="1" x14ac:dyDescent="0.25"/>
  </sheetData>
  <sheetProtection sheet="1" objects="1" scenarios="1"/>
  <mergeCells count="9">
    <mergeCell ref="C21:M21"/>
    <mergeCell ref="C6:D6"/>
    <mergeCell ref="F6:G6"/>
    <mergeCell ref="L6:M6"/>
    <mergeCell ref="I6:J6"/>
    <mergeCell ref="C18:D18"/>
    <mergeCell ref="F18:G18"/>
    <mergeCell ref="I18:J18"/>
    <mergeCell ref="L18:M18"/>
  </mergeCells>
  <printOptions horizontalCentered="1" verticalCentered="1"/>
  <pageMargins left="0.25" right="0.25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Log</vt:lpstr>
      <vt:lpstr>Dashboard</vt:lpstr>
      <vt:lpstr>Dashboard!Print_Area</vt:lpstr>
      <vt:lpstr>Log!Print_Area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2018-10-27T18:48:58Z</dcterms:modified>
</cp:coreProperties>
</file>